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tkanie/Desktop/"/>
    </mc:Choice>
  </mc:AlternateContent>
  <xr:revisionPtr revIDLastSave="0" documentId="13_ncr:1_{3DC74AEA-D8C3-454F-952F-59EEB9697CC2}" xr6:coauthVersionLast="47" xr6:coauthVersionMax="47" xr10:uidLastSave="{00000000-0000-0000-0000-000000000000}"/>
  <bookViews>
    <workbookView xWindow="6920" yWindow="500" windowWidth="41900" windowHeight="18980" activeTab="2" xr2:uid="{6CA593F6-0E7D-1C41-ADA8-AF7C2FA8202B}"/>
  </bookViews>
  <sheets>
    <sheet name="Raw data" sheetId="1" r:id="rId1"/>
    <sheet name="IF condition" sheetId="2" r:id="rId2"/>
    <sheet name="Statistic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N43" i="1" l="1"/>
  <c r="AM43" i="1"/>
  <c r="AL43" i="1"/>
  <c r="AJ43" i="1"/>
  <c r="AI43" i="1"/>
  <c r="AH43" i="1"/>
  <c r="AF43" i="1"/>
  <c r="AE43" i="1"/>
  <c r="AD43" i="1"/>
  <c r="AB43" i="1"/>
  <c r="AA43" i="1"/>
  <c r="Z43" i="1"/>
  <c r="X43" i="1"/>
  <c r="W43" i="1"/>
  <c r="V43" i="1"/>
  <c r="T43" i="1"/>
  <c r="S43" i="1"/>
  <c r="R43" i="1"/>
  <c r="S44" i="1" s="1"/>
  <c r="P43" i="1"/>
  <c r="O43" i="1"/>
  <c r="N43" i="1"/>
  <c r="O44" i="1" s="1"/>
  <c r="L43" i="1"/>
  <c r="K43" i="1"/>
  <c r="J43" i="1"/>
  <c r="K44" i="1" s="1"/>
  <c r="H43" i="1"/>
  <c r="G43" i="1"/>
  <c r="F43" i="1"/>
  <c r="D43" i="1"/>
  <c r="C43" i="1"/>
  <c r="B43" i="1"/>
  <c r="C44" i="1" s="1"/>
  <c r="AI44" i="1" l="1"/>
  <c r="AA44" i="1"/>
  <c r="AM44" i="1"/>
  <c r="G44" i="1"/>
  <c r="AE44" i="1"/>
  <c r="W44" i="1"/>
  <c r="AN28" i="1" l="1"/>
  <c r="AM28" i="1"/>
  <c r="AL28" i="1"/>
  <c r="AJ28" i="1"/>
  <c r="AI28" i="1"/>
  <c r="AH28" i="1"/>
  <c r="AF28" i="1"/>
  <c r="AE28" i="1"/>
  <c r="AD28" i="1"/>
  <c r="AE29" i="1" s="1"/>
  <c r="AB28" i="1"/>
  <c r="AA28" i="1"/>
  <c r="Z28" i="1"/>
  <c r="X28" i="1"/>
  <c r="W28" i="1"/>
  <c r="V28" i="1"/>
  <c r="W29" i="1" s="1"/>
  <c r="T28" i="1"/>
  <c r="S28" i="1"/>
  <c r="R28" i="1"/>
  <c r="S29" i="1" s="1"/>
  <c r="P28" i="1"/>
  <c r="O28" i="1"/>
  <c r="N28" i="1"/>
  <c r="L28" i="1"/>
  <c r="K28" i="1"/>
  <c r="J28" i="1"/>
  <c r="K29" i="1" s="1"/>
  <c r="H28" i="1"/>
  <c r="G28" i="1"/>
  <c r="F28" i="1"/>
  <c r="D28" i="1"/>
  <c r="C28" i="1"/>
  <c r="B28" i="1"/>
  <c r="C29" i="1" l="1"/>
  <c r="AI29" i="1"/>
  <c r="O29" i="1"/>
  <c r="AM29" i="1"/>
  <c r="AA29" i="1"/>
  <c r="G29" i="1"/>
  <c r="AN12" i="1"/>
  <c r="AM12" i="1"/>
  <c r="AL12" i="1"/>
  <c r="AJ13" i="1"/>
  <c r="AI13" i="1"/>
  <c r="AH13" i="1"/>
  <c r="AI14" i="1" s="1"/>
  <c r="AF13" i="1"/>
  <c r="AE13" i="1"/>
  <c r="AD13" i="1"/>
  <c r="AB13" i="1"/>
  <c r="AA13" i="1"/>
  <c r="Z13" i="1"/>
  <c r="X13" i="1"/>
  <c r="W13" i="1"/>
  <c r="V13" i="1"/>
  <c r="T13" i="1"/>
  <c r="S13" i="1"/>
  <c r="R13" i="1"/>
  <c r="S14" i="1" s="1"/>
  <c r="P13" i="1"/>
  <c r="O13" i="1"/>
  <c r="N13" i="1"/>
  <c r="O14" i="1" s="1"/>
  <c r="L13" i="1"/>
  <c r="K13" i="1"/>
  <c r="J13" i="1"/>
  <c r="H13" i="1"/>
  <c r="G13" i="1"/>
  <c r="F13" i="1"/>
  <c r="D13" i="1"/>
  <c r="C13" i="1"/>
  <c r="B13" i="1"/>
  <c r="C14" i="1" s="1"/>
  <c r="AM13" i="1" l="1"/>
  <c r="AE14" i="1"/>
  <c r="W14" i="1"/>
  <c r="AA14" i="1"/>
  <c r="G14" i="1"/>
  <c r="K14" i="1"/>
</calcChain>
</file>

<file path=xl/sharedStrings.xml><?xml version="1.0" encoding="utf-8"?>
<sst xmlns="http://schemas.openxmlformats.org/spreadsheetml/2006/main" count="682" uniqueCount="187">
  <si>
    <t>KAN357-12</t>
  </si>
  <si>
    <t>Ciliated</t>
  </si>
  <si>
    <t>cell counts</t>
  </si>
  <si>
    <t>ARL13B+ Ac-Tub- dot</t>
  </si>
  <si>
    <t>KAN357-1</t>
  </si>
  <si>
    <t>KAN357-2</t>
  </si>
  <si>
    <t>KAN357-5</t>
  </si>
  <si>
    <t>sgGFP</t>
  </si>
  <si>
    <t>+empty</t>
  </si>
  <si>
    <t>+WT</t>
  </si>
  <si>
    <t>+E84Q</t>
  </si>
  <si>
    <t>KAN357-6</t>
  </si>
  <si>
    <t>KAN357-7</t>
  </si>
  <si>
    <t>KAN357-8</t>
  </si>
  <si>
    <t>KAN357-9</t>
  </si>
  <si>
    <t>KAN357-10</t>
  </si>
  <si>
    <t>+E120Q</t>
  </si>
  <si>
    <t>+E168Q</t>
  </si>
  <si>
    <t>+E84Q;E120Q</t>
  </si>
  <si>
    <t>+E84Q;E168Q</t>
  </si>
  <si>
    <t>+E120Q;E168Q</t>
  </si>
  <si>
    <t>+E84Q;E120Q;E168Q</t>
  </si>
  <si>
    <t>KAN357-11</t>
  </si>
  <si>
    <t>KAN359-1</t>
  </si>
  <si>
    <t>KAN359-2</t>
  </si>
  <si>
    <t>KAN359-5</t>
  </si>
  <si>
    <t>KAN359-6</t>
  </si>
  <si>
    <t>KAN359-7</t>
  </si>
  <si>
    <t>KAN359-8</t>
  </si>
  <si>
    <t>KAN359-9</t>
  </si>
  <si>
    <t>KAN359-10</t>
  </si>
  <si>
    <t>KAN359-11</t>
  </si>
  <si>
    <t>KAN359-12</t>
  </si>
  <si>
    <t>KAN369-1</t>
  </si>
  <si>
    <t>KAN369-2</t>
  </si>
  <si>
    <t>KAN369-5</t>
  </si>
  <si>
    <t>KAN369-6</t>
  </si>
  <si>
    <t>KAN369-7</t>
  </si>
  <si>
    <t>KAN369-8</t>
  </si>
  <si>
    <t>KAN369-9</t>
  </si>
  <si>
    <t>KAN369-10</t>
  </si>
  <si>
    <t>KAN369-11</t>
  </si>
  <si>
    <t>KAN369-12</t>
  </si>
  <si>
    <t>RPE-BFP-Cas9 NCS1 KO (pool)</t>
  </si>
  <si>
    <t>empty</t>
  </si>
  <si>
    <t>nontag NCS1 (long EF)</t>
  </si>
  <si>
    <t>nontag NCS1 (short EF)</t>
  </si>
  <si>
    <t>nontag NCS1 G2A (short EF)</t>
  </si>
  <si>
    <t>nontag NCS1 EF1 (short EF)</t>
  </si>
  <si>
    <t>nontag NCS1 EF2 (short EF)</t>
  </si>
  <si>
    <t>nontag NCS1 EF3 (short EF)</t>
  </si>
  <si>
    <t>nontag NCS1 EF4 (short EF)</t>
  </si>
  <si>
    <t>nontag NCS1 EF5 (short EF)</t>
  </si>
  <si>
    <t>nontag NCS1 EF6 (short EF)</t>
  </si>
  <si>
    <t>nontag NCS1 EF7 (short EF)</t>
  </si>
  <si>
    <t>RPE-BFP-Cas9pMCB306(pool)</t>
  </si>
  <si>
    <t>Fixed in 4% PFA/serum starvation for 24 hours</t>
  </si>
  <si>
    <t>ARL13B, Proteintech, 17711-1-AP, 1:1000</t>
  </si>
  <si>
    <t>CEP170, Invitrogen, 41-3200, 1:1000</t>
  </si>
  <si>
    <t>Ac-Tub, 6B-11, SIGMA, 1:2000</t>
  </si>
  <si>
    <t>DAPI</t>
  </si>
  <si>
    <t>Exp. number</t>
  </si>
  <si>
    <t>Cell line</t>
  </si>
  <si>
    <t>Gene induced</t>
  </si>
  <si>
    <t>Culture condition, fixation condition</t>
  </si>
  <si>
    <t>rabbit-Alexa488</t>
  </si>
  <si>
    <t>mouse IgG1-Alexa568</t>
  </si>
  <si>
    <t>mouse IgG2b-Alexa647</t>
  </si>
  <si>
    <t>Nuclear stain</t>
  </si>
  <si>
    <t>Date</t>
  </si>
  <si>
    <t>Replicate</t>
  </si>
  <si>
    <t>Replicate 1</t>
  </si>
  <si>
    <t>Experiment No.2</t>
  </si>
  <si>
    <t>Replicate 2</t>
  </si>
  <si>
    <t>pWPXLd/FLAG-N/blast/empty</t>
  </si>
  <si>
    <t>pWPXLd/blast/longEF/nontag NCS1-WT</t>
  </si>
  <si>
    <t>pWPXLd/blast/shortEF/nontag NCS1 E84Q</t>
  </si>
  <si>
    <t>pWPXLd/blast/shortEF/nontag NCS1 E120Q</t>
  </si>
  <si>
    <t>pWPXLd/blast/shortEF/nontag NCS1 E168Q</t>
  </si>
  <si>
    <t>pWPXLd/blast/shortEF/nontag NCS1 E84Q;E120Q</t>
  </si>
  <si>
    <t>pWPXLd/blast/shortEF/nontag NCS1 E84Q;E168Q</t>
  </si>
  <si>
    <t>pWPXLd/blast/shortEF/nontag NCS1 E84Q;E120Q;E168Q</t>
  </si>
  <si>
    <t>Table Analyzed</t>
  </si>
  <si>
    <t>Data 1</t>
  </si>
  <si>
    <t>Column C</t>
  </si>
  <si>
    <t>WT</t>
  </si>
  <si>
    <t>vs.</t>
  </si>
  <si>
    <t>Column A</t>
  </si>
  <si>
    <t>sgGFP (pMCB306)</t>
  </si>
  <si>
    <t>Unpaired t test with Welch's correction</t>
  </si>
  <si>
    <t>P value</t>
  </si>
  <si>
    <t>P value summary</t>
  </si>
  <si>
    <t>*</t>
  </si>
  <si>
    <t>Significantly different (P &lt; 0.05)?</t>
  </si>
  <si>
    <t>Yes</t>
  </si>
  <si>
    <t>One- or two-tailed P value?</t>
  </si>
  <si>
    <t>Two-tailed</t>
  </si>
  <si>
    <t>Welch-corrected t, df</t>
  </si>
  <si>
    <t>t=4.139, df=2.514</t>
  </si>
  <si>
    <t>How big is the difference?</t>
  </si>
  <si>
    <t>Mean of column A</t>
  </si>
  <si>
    <t>Mean of column C</t>
  </si>
  <si>
    <t>Difference between means (C - A) ± SEM</t>
  </si>
  <si>
    <t>-14.44 ± 3.489</t>
  </si>
  <si>
    <t>95% confidence interval</t>
  </si>
  <si>
    <t>-26.86 to -2.016</t>
  </si>
  <si>
    <t>R squared (eta squared)</t>
  </si>
  <si>
    <t>F test to compare variances</t>
  </si>
  <si>
    <t>F, DFn, Dfd</t>
  </si>
  <si>
    <t>7.658, 2, 2</t>
  </si>
  <si>
    <t>ns</t>
  </si>
  <si>
    <t>No</t>
  </si>
  <si>
    <t>Data analyzed</t>
  </si>
  <si>
    <t>Sample size, column A</t>
  </si>
  <si>
    <t>Sample size, column C</t>
  </si>
  <si>
    <t>Column B</t>
  </si>
  <si>
    <t>**</t>
  </si>
  <si>
    <t>t=8.481, df=3.125</t>
  </si>
  <si>
    <t>Mean of column B</t>
  </si>
  <si>
    <t>Difference between means (C - B) ± SEM</t>
  </si>
  <si>
    <t>31.83 ± 3.753</t>
  </si>
  <si>
    <t>20.15 to 43.50</t>
  </si>
  <si>
    <t>3.249, 2, 2</t>
  </si>
  <si>
    <t>Sample size, column B</t>
  </si>
  <si>
    <t>Column D</t>
  </si>
  <si>
    <t>E84Q</t>
  </si>
  <si>
    <t>t=2.339, df=3.783</t>
  </si>
  <si>
    <t>Mean of column D</t>
  </si>
  <si>
    <t>Difference between means (D - C) ± SEM</t>
  </si>
  <si>
    <t>-9.751 ± 4.168</t>
  </si>
  <si>
    <t>-21.59 to 2.088</t>
  </si>
  <si>
    <t>1.630, 2, 2</t>
  </si>
  <si>
    <t>Sample size, column D</t>
  </si>
  <si>
    <t>Column E</t>
  </si>
  <si>
    <t>E120Q</t>
  </si>
  <si>
    <t>t=2.881, df=3.366</t>
  </si>
  <si>
    <t>Mean of column E</t>
  </si>
  <si>
    <t>Difference between means (E - C) ± SEM</t>
  </si>
  <si>
    <t>-11.16 ± 3.875</t>
  </si>
  <si>
    <t>-22.77 to 0.4445</t>
  </si>
  <si>
    <t>2.533, 2, 2</t>
  </si>
  <si>
    <t>Sample size, column E</t>
  </si>
  <si>
    <t>Column F</t>
  </si>
  <si>
    <t>E168Q</t>
  </si>
  <si>
    <t>t=0.6424, df=3.671</t>
  </si>
  <si>
    <t>Mean of column F</t>
  </si>
  <si>
    <t>Difference between means (F - C) ± SEM</t>
  </si>
  <si>
    <t>-2.615 ± 4.071</t>
  </si>
  <si>
    <t>-14.33 to 9.099</t>
  </si>
  <si>
    <t>1.855, 2, 2</t>
  </si>
  <si>
    <t>Sample size, column F</t>
  </si>
  <si>
    <t>Column G</t>
  </si>
  <si>
    <t>E84Q;E120Q</t>
  </si>
  <si>
    <t>t=5.634, df=4.000</t>
  </si>
  <si>
    <t>Mean of column G</t>
  </si>
  <si>
    <t>Difference between means (G - C) ± SEM</t>
  </si>
  <si>
    <t>-26.06 ± 4.626</t>
  </si>
  <si>
    <t>-38.91 to -13.22</t>
  </si>
  <si>
    <t>1.013, 2, 2</t>
  </si>
  <si>
    <t>Sample size, column G</t>
  </si>
  <si>
    <t>Column H</t>
  </si>
  <si>
    <t>E84Q;E168Q</t>
  </si>
  <si>
    <t>t=6.650, df=2.608</t>
  </si>
  <si>
    <t>Mean of column H</t>
  </si>
  <si>
    <t>Difference between means (H - C) ± SEM</t>
  </si>
  <si>
    <t>-23.46 ± 3.527</t>
  </si>
  <si>
    <t>-35.70 to -11.21</t>
  </si>
  <si>
    <t>6.429, 2, 2</t>
  </si>
  <si>
    <t>Sample size, column H</t>
  </si>
  <si>
    <t>Column I</t>
  </si>
  <si>
    <t>E120Q;E168Q</t>
  </si>
  <si>
    <t>t=7.996, df=2.127</t>
  </si>
  <si>
    <t>Mean of column I</t>
  </si>
  <si>
    <t>Difference between means (I - C) ± SEM</t>
  </si>
  <si>
    <t>-26.65 ± 3.333</t>
  </si>
  <si>
    <t>-40.20 to -13.10</t>
  </si>
  <si>
    <t>31.44, 2, 2</t>
  </si>
  <si>
    <t>Sample size, column I</t>
  </si>
  <si>
    <t>Column J</t>
  </si>
  <si>
    <t>E84Q:E120Q;E168Q</t>
  </si>
  <si>
    <t>t=5.545, df=3.926</t>
  </si>
  <si>
    <t>Mean of column J</t>
  </si>
  <si>
    <t>Difference between means (J - C) ± SEM</t>
  </si>
  <si>
    <t>-27.70 ± 4.996</t>
  </si>
  <si>
    <t>-41.67 to -13.73</t>
  </si>
  <si>
    <t>1.318, 2, 2</t>
  </si>
  <si>
    <t>Sample size, column 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</si>
</sst>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4"/>
      <color rgb="FFFF0000"/>
      <name val="Calibri"/>
      <family val="2"/>
      <scheme val="minor"/>
    </font>
    <font>
      <sz val="12"/>
      <color rgb="FF000000"/>
      <name val="Calibri"/>
      <family val="3"/>
      <charset val="128"/>
      <scheme val="minor"/>
    </font>
    <font>
      <sz val="12"/>
      <color rgb="FF000000"/>
      <name val="ＭＳ Ｐゴシック"/>
      <family val="2"/>
      <charset val="128"/>
    </font>
    <font>
      <sz val="12"/>
      <name val="Arial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0" xfId="0" applyFont="1" applyFill="1"/>
    <xf numFmtId="0" fontId="2" fillId="0" borderId="0" xfId="0" applyFont="1"/>
    <xf numFmtId="0" fontId="3" fillId="0" borderId="0" xfId="0" applyFont="1"/>
    <xf numFmtId="49" fontId="3" fillId="0" borderId="0" xfId="0" applyNumberFormat="1" applyFont="1"/>
    <xf numFmtId="0" fontId="4" fillId="0" borderId="0" xfId="0" applyFont="1"/>
    <xf numFmtId="0" fontId="1" fillId="0" borderId="0" xfId="0" applyFont="1"/>
    <xf numFmtId="0" fontId="5" fillId="0" borderId="0" xfId="0" applyFont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0" xfId="0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left"/>
    </xf>
    <xf numFmtId="0" fontId="6" fillId="0" borderId="5" xfId="0" applyFont="1" applyBorder="1"/>
    <xf numFmtId="0" fontId="6" fillId="0" borderId="6" xfId="0" applyFont="1" applyBorder="1" applyAlignment="1">
      <alignment horizontal="left"/>
    </xf>
    <xf numFmtId="0" fontId="6" fillId="0" borderId="7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4BF531-7DFD-BB4D-B637-04078DFEFD73}">
  <dimension ref="A1:BD44"/>
  <sheetViews>
    <sheetView topLeftCell="Z1" workbookViewId="0">
      <selection activeCell="AU21" sqref="AU21:BD23"/>
    </sheetView>
  </sheetViews>
  <sheetFormatPr baseColWidth="10" defaultRowHeight="16"/>
  <cols>
    <col min="45" max="45" width="25.1640625" customWidth="1"/>
    <col min="46" max="46" width="31" customWidth="1"/>
  </cols>
  <sheetData>
    <row r="1" spans="1:49" ht="19">
      <c r="A1" s="4" t="s">
        <v>8</v>
      </c>
      <c r="E1" s="4" t="s">
        <v>9</v>
      </c>
      <c r="I1" s="4" t="s">
        <v>10</v>
      </c>
      <c r="M1" s="4" t="s">
        <v>16</v>
      </c>
      <c r="Q1" s="4" t="s">
        <v>17</v>
      </c>
      <c r="U1" s="4" t="s">
        <v>18</v>
      </c>
      <c r="Y1" s="4" t="s">
        <v>19</v>
      </c>
      <c r="AC1" s="4" t="s">
        <v>20</v>
      </c>
      <c r="AG1" s="4" t="s">
        <v>21</v>
      </c>
      <c r="AK1" s="3" t="s">
        <v>7</v>
      </c>
    </row>
    <row r="2" spans="1:49">
      <c r="B2" t="s">
        <v>1</v>
      </c>
      <c r="C2" t="s">
        <v>2</v>
      </c>
      <c r="D2" t="s">
        <v>3</v>
      </c>
      <c r="F2" t="s">
        <v>1</v>
      </c>
      <c r="G2" t="s">
        <v>2</v>
      </c>
      <c r="H2" t="s">
        <v>3</v>
      </c>
      <c r="J2" t="s">
        <v>1</v>
      </c>
      <c r="K2" t="s">
        <v>2</v>
      </c>
      <c r="L2" s="2" t="s">
        <v>3</v>
      </c>
      <c r="N2" t="s">
        <v>1</v>
      </c>
      <c r="O2" t="s">
        <v>2</v>
      </c>
      <c r="P2" t="s">
        <v>3</v>
      </c>
      <c r="R2" t="s">
        <v>1</v>
      </c>
      <c r="S2" t="s">
        <v>2</v>
      </c>
      <c r="T2" t="s">
        <v>3</v>
      </c>
      <c r="V2" t="s">
        <v>1</v>
      </c>
      <c r="W2" t="s">
        <v>2</v>
      </c>
      <c r="X2" t="s">
        <v>3</v>
      </c>
      <c r="Z2" t="s">
        <v>1</v>
      </c>
      <c r="AA2" t="s">
        <v>2</v>
      </c>
      <c r="AB2" t="s">
        <v>3</v>
      </c>
      <c r="AD2" t="s">
        <v>1</v>
      </c>
      <c r="AE2" t="s">
        <v>2</v>
      </c>
      <c r="AF2" s="2" t="s">
        <v>3</v>
      </c>
      <c r="AH2" t="s">
        <v>1</v>
      </c>
      <c r="AI2" t="s">
        <v>2</v>
      </c>
      <c r="AJ2" t="s">
        <v>3</v>
      </c>
      <c r="AK2" t="s">
        <v>0</v>
      </c>
      <c r="AL2">
        <v>39</v>
      </c>
      <c r="AM2">
        <v>44</v>
      </c>
      <c r="AS2" s="5" t="s">
        <v>43</v>
      </c>
      <c r="AT2" t="s">
        <v>44</v>
      </c>
      <c r="AU2">
        <v>28.378378378378379</v>
      </c>
      <c r="AV2">
        <v>32.677165354330704</v>
      </c>
      <c r="AW2">
        <v>34.523809523809526</v>
      </c>
    </row>
    <row r="3" spans="1:49">
      <c r="A3" t="s">
        <v>4</v>
      </c>
      <c r="B3">
        <v>8</v>
      </c>
      <c r="C3">
        <v>34</v>
      </c>
      <c r="D3">
        <v>1</v>
      </c>
      <c r="E3" t="s">
        <v>5</v>
      </c>
      <c r="F3">
        <v>31</v>
      </c>
      <c r="G3">
        <v>37</v>
      </c>
      <c r="I3" t="s">
        <v>6</v>
      </c>
      <c r="J3">
        <v>19</v>
      </c>
      <c r="K3">
        <v>37</v>
      </c>
      <c r="L3">
        <v>1</v>
      </c>
      <c r="M3" t="s">
        <v>11</v>
      </c>
      <c r="N3">
        <v>28</v>
      </c>
      <c r="O3">
        <v>45</v>
      </c>
      <c r="Q3" t="s">
        <v>12</v>
      </c>
      <c r="R3">
        <v>26</v>
      </c>
      <c r="S3">
        <v>49</v>
      </c>
      <c r="U3" t="s">
        <v>13</v>
      </c>
      <c r="V3">
        <v>19</v>
      </c>
      <c r="W3">
        <v>51</v>
      </c>
      <c r="Y3" t="s">
        <v>14</v>
      </c>
      <c r="Z3">
        <v>18</v>
      </c>
      <c r="AA3">
        <v>45</v>
      </c>
      <c r="AC3" t="s">
        <v>15</v>
      </c>
      <c r="AD3">
        <v>18</v>
      </c>
      <c r="AE3">
        <v>40</v>
      </c>
      <c r="AG3" t="s">
        <v>22</v>
      </c>
      <c r="AH3">
        <v>14</v>
      </c>
      <c r="AI3">
        <v>43</v>
      </c>
      <c r="AK3">
        <v>2</v>
      </c>
      <c r="AL3">
        <v>27</v>
      </c>
      <c r="AM3">
        <v>37</v>
      </c>
      <c r="AS3" s="5" t="s">
        <v>43</v>
      </c>
      <c r="AT3" t="s">
        <v>45</v>
      </c>
      <c r="AU3">
        <v>70.238095238095227</v>
      </c>
      <c r="AV3">
        <v>60.74074074074074</v>
      </c>
      <c r="AW3">
        <v>60.080645161290327</v>
      </c>
    </row>
    <row r="4" spans="1:49">
      <c r="A4">
        <v>2</v>
      </c>
      <c r="B4">
        <v>11</v>
      </c>
      <c r="C4">
        <v>33</v>
      </c>
      <c r="E4">
        <v>2</v>
      </c>
      <c r="F4">
        <v>31</v>
      </c>
      <c r="G4">
        <v>42</v>
      </c>
      <c r="I4">
        <v>2</v>
      </c>
      <c r="J4">
        <v>22</v>
      </c>
      <c r="K4">
        <v>38</v>
      </c>
      <c r="M4">
        <v>2</v>
      </c>
      <c r="N4">
        <v>20</v>
      </c>
      <c r="O4">
        <v>45</v>
      </c>
      <c r="Q4">
        <v>2</v>
      </c>
      <c r="R4">
        <v>30</v>
      </c>
      <c r="S4">
        <v>52</v>
      </c>
      <c r="U4">
        <v>2</v>
      </c>
      <c r="V4">
        <v>19</v>
      </c>
      <c r="W4">
        <v>44</v>
      </c>
      <c r="Y4">
        <v>2</v>
      </c>
      <c r="Z4">
        <v>8</v>
      </c>
      <c r="AA4">
        <v>39</v>
      </c>
      <c r="AC4">
        <v>2</v>
      </c>
      <c r="AD4">
        <v>12</v>
      </c>
      <c r="AE4">
        <v>37</v>
      </c>
      <c r="AG4">
        <v>2</v>
      </c>
      <c r="AH4">
        <v>8</v>
      </c>
      <c r="AI4">
        <v>28</v>
      </c>
      <c r="AK4">
        <v>3</v>
      </c>
      <c r="AL4">
        <v>24</v>
      </c>
      <c r="AM4">
        <v>37</v>
      </c>
      <c r="AS4" s="5" t="s">
        <v>43</v>
      </c>
      <c r="AT4" t="s">
        <v>46</v>
      </c>
      <c r="AU4">
        <v>55.803571428571431</v>
      </c>
      <c r="AV4">
        <v>58.515283842794766</v>
      </c>
      <c r="AW4">
        <v>61.029411764705884</v>
      </c>
    </row>
    <row r="5" spans="1:49">
      <c r="A5">
        <v>3</v>
      </c>
      <c r="B5">
        <v>13</v>
      </c>
      <c r="C5">
        <v>42</v>
      </c>
      <c r="E5">
        <v>3</v>
      </c>
      <c r="F5">
        <v>48</v>
      </c>
      <c r="G5">
        <v>58</v>
      </c>
      <c r="I5">
        <v>3</v>
      </c>
      <c r="J5">
        <v>19</v>
      </c>
      <c r="K5">
        <v>33</v>
      </c>
      <c r="M5">
        <v>3</v>
      </c>
      <c r="N5">
        <v>18</v>
      </c>
      <c r="O5">
        <v>33</v>
      </c>
      <c r="Q5">
        <v>3</v>
      </c>
      <c r="R5">
        <v>26</v>
      </c>
      <c r="S5">
        <v>42</v>
      </c>
      <c r="U5">
        <v>3</v>
      </c>
      <c r="V5">
        <v>20</v>
      </c>
      <c r="W5">
        <v>49</v>
      </c>
      <c r="Y5">
        <v>3</v>
      </c>
      <c r="Z5">
        <v>21</v>
      </c>
      <c r="AA5">
        <v>39</v>
      </c>
      <c r="AC5">
        <v>3</v>
      </c>
      <c r="AD5">
        <v>10</v>
      </c>
      <c r="AE5">
        <v>37</v>
      </c>
      <c r="AG5">
        <v>3</v>
      </c>
      <c r="AH5">
        <v>7</v>
      </c>
      <c r="AI5">
        <v>36</v>
      </c>
      <c r="AK5">
        <v>4</v>
      </c>
      <c r="AL5">
        <v>30</v>
      </c>
      <c r="AM5">
        <v>38</v>
      </c>
      <c r="AS5" s="5" t="s">
        <v>43</v>
      </c>
      <c r="AT5" t="s">
        <v>47</v>
      </c>
      <c r="AU5">
        <v>37.878787878787875</v>
      </c>
      <c r="AV5">
        <v>35.269709543568467</v>
      </c>
      <c r="AW5">
        <v>37.916666666666664</v>
      </c>
    </row>
    <row r="6" spans="1:49">
      <c r="A6">
        <v>4</v>
      </c>
      <c r="B6">
        <v>7</v>
      </c>
      <c r="C6">
        <v>36</v>
      </c>
      <c r="E6">
        <v>4</v>
      </c>
      <c r="F6">
        <v>27</v>
      </c>
      <c r="G6">
        <v>39</v>
      </c>
      <c r="I6">
        <v>4</v>
      </c>
      <c r="J6">
        <v>21</v>
      </c>
      <c r="K6">
        <v>36</v>
      </c>
      <c r="M6">
        <v>4</v>
      </c>
      <c r="N6">
        <v>19</v>
      </c>
      <c r="O6">
        <v>42</v>
      </c>
      <c r="Q6">
        <v>4</v>
      </c>
      <c r="R6">
        <v>25</v>
      </c>
      <c r="S6">
        <v>42</v>
      </c>
      <c r="U6">
        <v>4</v>
      </c>
      <c r="V6">
        <v>12</v>
      </c>
      <c r="W6">
        <v>32</v>
      </c>
      <c r="X6">
        <v>1</v>
      </c>
      <c r="Y6">
        <v>4</v>
      </c>
      <c r="Z6">
        <v>13</v>
      </c>
      <c r="AA6">
        <v>35</v>
      </c>
      <c r="AC6">
        <v>4</v>
      </c>
      <c r="AD6">
        <v>24</v>
      </c>
      <c r="AE6">
        <v>46</v>
      </c>
      <c r="AG6">
        <v>4</v>
      </c>
      <c r="AH6">
        <v>15</v>
      </c>
      <c r="AI6">
        <v>38</v>
      </c>
      <c r="AK6">
        <v>5</v>
      </c>
      <c r="AL6">
        <v>35</v>
      </c>
      <c r="AM6">
        <v>40</v>
      </c>
      <c r="AS6" s="5" t="s">
        <v>43</v>
      </c>
      <c r="AT6" t="s">
        <v>48</v>
      </c>
      <c r="AU6">
        <v>58.447488584474883</v>
      </c>
      <c r="AV6">
        <v>49.545454545454547</v>
      </c>
      <c r="AW6">
        <v>53.813559322033896</v>
      </c>
    </row>
    <row r="7" spans="1:49">
      <c r="A7">
        <v>5</v>
      </c>
      <c r="B7">
        <v>9</v>
      </c>
      <c r="C7">
        <v>35</v>
      </c>
      <c r="E7">
        <v>5</v>
      </c>
      <c r="F7">
        <v>23</v>
      </c>
      <c r="G7">
        <v>40</v>
      </c>
      <c r="I7">
        <v>5</v>
      </c>
      <c r="J7">
        <v>17</v>
      </c>
      <c r="K7">
        <v>34</v>
      </c>
      <c r="M7">
        <v>5</v>
      </c>
      <c r="N7">
        <v>20</v>
      </c>
      <c r="O7">
        <v>32</v>
      </c>
      <c r="Q7">
        <v>5</v>
      </c>
      <c r="R7">
        <v>24</v>
      </c>
      <c r="S7">
        <v>38</v>
      </c>
      <c r="U7">
        <v>5</v>
      </c>
      <c r="V7">
        <v>19</v>
      </c>
      <c r="W7">
        <v>42</v>
      </c>
      <c r="Y7">
        <v>5</v>
      </c>
      <c r="Z7">
        <v>20</v>
      </c>
      <c r="AA7">
        <v>48</v>
      </c>
      <c r="AC7">
        <v>5</v>
      </c>
      <c r="AD7">
        <v>11</v>
      </c>
      <c r="AE7">
        <v>32</v>
      </c>
      <c r="AG7">
        <v>5</v>
      </c>
      <c r="AH7">
        <v>13</v>
      </c>
      <c r="AI7">
        <v>40</v>
      </c>
      <c r="AK7">
        <v>6</v>
      </c>
      <c r="AL7">
        <v>39</v>
      </c>
      <c r="AM7">
        <v>45</v>
      </c>
      <c r="AS7" s="5" t="s">
        <v>43</v>
      </c>
      <c r="AT7" t="s">
        <v>49</v>
      </c>
      <c r="AU7">
        <v>54.693877551020407</v>
      </c>
      <c r="AV7">
        <v>48.401826484018265</v>
      </c>
      <c r="AW7">
        <v>54.474708171206224</v>
      </c>
    </row>
    <row r="8" spans="1:49">
      <c r="A8">
        <v>6</v>
      </c>
      <c r="B8">
        <v>15</v>
      </c>
      <c r="C8">
        <v>42</v>
      </c>
      <c r="E8">
        <v>6</v>
      </c>
      <c r="F8">
        <v>17</v>
      </c>
      <c r="G8">
        <v>36</v>
      </c>
      <c r="I8">
        <v>6</v>
      </c>
      <c r="J8">
        <v>30</v>
      </c>
      <c r="K8">
        <v>41</v>
      </c>
      <c r="M8">
        <v>6</v>
      </c>
      <c r="N8">
        <v>29</v>
      </c>
      <c r="O8">
        <v>48</v>
      </c>
      <c r="Q8">
        <v>6</v>
      </c>
      <c r="R8">
        <v>24</v>
      </c>
      <c r="S8">
        <v>44</v>
      </c>
      <c r="U8">
        <v>6</v>
      </c>
      <c r="V8">
        <v>17</v>
      </c>
      <c r="W8">
        <v>43</v>
      </c>
      <c r="Y8">
        <v>6</v>
      </c>
      <c r="Z8">
        <v>17</v>
      </c>
      <c r="AA8">
        <v>37</v>
      </c>
      <c r="AC8">
        <v>6</v>
      </c>
      <c r="AD8">
        <v>10</v>
      </c>
      <c r="AE8">
        <v>34</v>
      </c>
      <c r="AG8">
        <v>6</v>
      </c>
      <c r="AH8">
        <v>8</v>
      </c>
      <c r="AI8">
        <v>32</v>
      </c>
      <c r="AK8">
        <v>7</v>
      </c>
      <c r="AS8" s="5" t="s">
        <v>43</v>
      </c>
      <c r="AT8" t="s">
        <v>50</v>
      </c>
      <c r="AU8">
        <v>58.052434456928836</v>
      </c>
      <c r="AV8">
        <v>65.833333333333329</v>
      </c>
      <c r="AW8">
        <v>59.328358208955223</v>
      </c>
    </row>
    <row r="9" spans="1:49">
      <c r="A9">
        <v>7</v>
      </c>
      <c r="E9">
        <v>7</v>
      </c>
      <c r="I9">
        <v>7</v>
      </c>
      <c r="M9">
        <v>7</v>
      </c>
      <c r="Q9">
        <v>7</v>
      </c>
      <c r="U9">
        <v>7</v>
      </c>
      <c r="Y9">
        <v>7</v>
      </c>
      <c r="AC9">
        <v>7</v>
      </c>
      <c r="AG9">
        <v>7</v>
      </c>
      <c r="AK9">
        <v>8</v>
      </c>
      <c r="AS9" s="5" t="s">
        <v>43</v>
      </c>
      <c r="AT9" t="s">
        <v>51</v>
      </c>
      <c r="AU9">
        <v>40.61302681992337</v>
      </c>
      <c r="AV9" s="6">
        <v>31.111111111111111</v>
      </c>
      <c r="AW9">
        <v>41.152263374485599</v>
      </c>
    </row>
    <row r="10" spans="1:49">
      <c r="A10">
        <v>8</v>
      </c>
      <c r="E10">
        <v>8</v>
      </c>
      <c r="I10">
        <v>8</v>
      </c>
      <c r="M10">
        <v>8</v>
      </c>
      <c r="Q10">
        <v>8</v>
      </c>
      <c r="U10">
        <v>8</v>
      </c>
      <c r="Y10">
        <v>8</v>
      </c>
      <c r="AC10">
        <v>8</v>
      </c>
      <c r="AG10">
        <v>8</v>
      </c>
      <c r="AK10">
        <v>9</v>
      </c>
      <c r="AS10" s="5" t="s">
        <v>43</v>
      </c>
      <c r="AT10" t="s">
        <v>52</v>
      </c>
      <c r="AU10" s="1">
        <v>39.91769547325103</v>
      </c>
      <c r="AV10" s="6">
        <v>38.15789473684211</v>
      </c>
      <c r="AW10">
        <v>42.608695652173914</v>
      </c>
    </row>
    <row r="11" spans="1:49">
      <c r="A11">
        <v>9</v>
      </c>
      <c r="E11">
        <v>9</v>
      </c>
      <c r="I11">
        <v>9</v>
      </c>
      <c r="M11">
        <v>9</v>
      </c>
      <c r="Q11">
        <v>9</v>
      </c>
      <c r="U11">
        <v>9</v>
      </c>
      <c r="Y11">
        <v>9</v>
      </c>
      <c r="AC11">
        <v>9</v>
      </c>
      <c r="AG11">
        <v>9</v>
      </c>
      <c r="AK11">
        <v>10</v>
      </c>
      <c r="AS11" s="5" t="s">
        <v>43</v>
      </c>
      <c r="AT11" t="s">
        <v>53</v>
      </c>
      <c r="AU11" s="1">
        <v>37.610619469026545</v>
      </c>
      <c r="AV11">
        <v>35.864978902953588</v>
      </c>
      <c r="AW11">
        <v>37.630662020905923</v>
      </c>
    </row>
    <row r="12" spans="1:49">
      <c r="A12">
        <v>10</v>
      </c>
      <c r="E12">
        <v>10</v>
      </c>
      <c r="I12">
        <v>10</v>
      </c>
      <c r="M12">
        <v>10</v>
      </c>
      <c r="Q12">
        <v>10</v>
      </c>
      <c r="U12">
        <v>10</v>
      </c>
      <c r="Y12">
        <v>10</v>
      </c>
      <c r="AC12">
        <v>10</v>
      </c>
      <c r="AG12">
        <v>10</v>
      </c>
      <c r="AL12">
        <f>SUM(AL2:AL11)</f>
        <v>194</v>
      </c>
      <c r="AM12">
        <f>SUM(AM2:AM11)</f>
        <v>241</v>
      </c>
      <c r="AN12">
        <f>SUM(AN2:AN11)</f>
        <v>0</v>
      </c>
      <c r="AS12" s="5" t="s">
        <v>43</v>
      </c>
      <c r="AT12" t="s">
        <v>54</v>
      </c>
      <c r="AU12">
        <v>29.953917050691242</v>
      </c>
      <c r="AV12">
        <v>35.094339622641506</v>
      </c>
      <c r="AW12" s="6">
        <v>42.910447761194028</v>
      </c>
    </row>
    <row r="13" spans="1:49">
      <c r="B13">
        <f>SUM(B3:B12)</f>
        <v>63</v>
      </c>
      <c r="C13">
        <f>SUM(C3:C12)</f>
        <v>222</v>
      </c>
      <c r="D13">
        <f>SUM(D3:D12)</f>
        <v>1</v>
      </c>
      <c r="F13">
        <f>SUM(F3:F12)</f>
        <v>177</v>
      </c>
      <c r="G13">
        <f>SUM(G3:G12)</f>
        <v>252</v>
      </c>
      <c r="H13">
        <f>SUM(H3:H12)</f>
        <v>0</v>
      </c>
      <c r="J13">
        <f>SUM(J3:J12)</f>
        <v>128</v>
      </c>
      <c r="K13">
        <f>SUM(K3:K12)</f>
        <v>219</v>
      </c>
      <c r="L13">
        <f>SUM(L3:L12)</f>
        <v>1</v>
      </c>
      <c r="N13">
        <f>SUM(N3:N12)</f>
        <v>134</v>
      </c>
      <c r="O13">
        <f>SUM(O3:O12)</f>
        <v>245</v>
      </c>
      <c r="P13">
        <f>SUM(P3:P12)</f>
        <v>0</v>
      </c>
      <c r="R13">
        <f>SUM(R3:R12)</f>
        <v>155</v>
      </c>
      <c r="S13">
        <f>SUM(S3:S12)</f>
        <v>267</v>
      </c>
      <c r="T13">
        <f>SUM(T3:T12)</f>
        <v>0</v>
      </c>
      <c r="V13">
        <f>SUM(V3:V12)</f>
        <v>106</v>
      </c>
      <c r="W13">
        <f>SUM(W3:W12)</f>
        <v>261</v>
      </c>
      <c r="X13">
        <f>SUM(X3:X12)</f>
        <v>1</v>
      </c>
      <c r="Z13">
        <f>SUM(Z3:Z12)</f>
        <v>97</v>
      </c>
      <c r="AA13">
        <f>SUM(AA3:AA12)</f>
        <v>243</v>
      </c>
      <c r="AB13">
        <f>SUM(AB3:AB12)</f>
        <v>0</v>
      </c>
      <c r="AD13">
        <f>SUM(AD3:AD12)</f>
        <v>85</v>
      </c>
      <c r="AE13">
        <f>SUM(AE3:AE12)</f>
        <v>226</v>
      </c>
      <c r="AF13">
        <f>SUM(AF3:AF12)</f>
        <v>0</v>
      </c>
      <c r="AH13">
        <f>SUM(AH3:AH12)</f>
        <v>65</v>
      </c>
      <c r="AI13">
        <f>SUM(AI3:AI12)</f>
        <v>217</v>
      </c>
      <c r="AJ13">
        <f>SUM(AJ3:AJ12)</f>
        <v>0</v>
      </c>
      <c r="AM13" s="1">
        <f>AL12/AM12*100</f>
        <v>80.497925311203318</v>
      </c>
      <c r="AS13" s="5" t="s">
        <v>55</v>
      </c>
      <c r="AU13">
        <v>80.497925311203318</v>
      </c>
      <c r="AV13">
        <v>76.958525345622121</v>
      </c>
      <c r="AW13" s="6">
        <v>76.923076923076934</v>
      </c>
    </row>
    <row r="14" spans="1:49">
      <c r="C14" s="1">
        <f>B13/C13*100</f>
        <v>28.378378378378379</v>
      </c>
      <c r="G14" s="1">
        <f>F13/G13*100</f>
        <v>70.238095238095227</v>
      </c>
      <c r="J14" s="1"/>
      <c r="K14" s="1">
        <f>J13/K13*100</f>
        <v>58.447488584474883</v>
      </c>
      <c r="O14" s="1">
        <f>N13/O13*100</f>
        <v>54.693877551020407</v>
      </c>
      <c r="S14" s="1">
        <f>R13/S13*100</f>
        <v>58.052434456928836</v>
      </c>
      <c r="W14" s="1">
        <f>V13/W13*100</f>
        <v>40.61302681992337</v>
      </c>
      <c r="AA14" s="1">
        <f>Z13/AA13*100</f>
        <v>39.91769547325103</v>
      </c>
      <c r="AD14" s="1"/>
      <c r="AE14" s="1">
        <f>AD13/AE13*100</f>
        <v>37.610619469026545</v>
      </c>
      <c r="AI14" s="1">
        <f>AH13/AI13*100</f>
        <v>29.953917050691242</v>
      </c>
    </row>
    <row r="17" spans="1:56">
      <c r="B17" t="s">
        <v>1</v>
      </c>
      <c r="C17" t="s">
        <v>2</v>
      </c>
      <c r="D17" t="s">
        <v>3</v>
      </c>
      <c r="F17" t="s">
        <v>1</v>
      </c>
      <c r="G17" t="s">
        <v>2</v>
      </c>
      <c r="H17" t="s">
        <v>3</v>
      </c>
      <c r="J17" t="s">
        <v>1</v>
      </c>
      <c r="K17" t="s">
        <v>2</v>
      </c>
      <c r="L17" s="2" t="s">
        <v>3</v>
      </c>
      <c r="N17" t="s">
        <v>1</v>
      </c>
      <c r="O17" t="s">
        <v>2</v>
      </c>
      <c r="P17" t="s">
        <v>3</v>
      </c>
      <c r="R17" t="s">
        <v>1</v>
      </c>
      <c r="S17" t="s">
        <v>2</v>
      </c>
      <c r="T17" t="s">
        <v>3</v>
      </c>
      <c r="V17" t="s">
        <v>1</v>
      </c>
      <c r="W17" t="s">
        <v>2</v>
      </c>
      <c r="X17" t="s">
        <v>3</v>
      </c>
      <c r="Z17" t="s">
        <v>1</v>
      </c>
      <c r="AA17" t="s">
        <v>2</v>
      </c>
      <c r="AB17" t="s">
        <v>3</v>
      </c>
      <c r="AD17" t="s">
        <v>1</v>
      </c>
      <c r="AE17" t="s">
        <v>2</v>
      </c>
      <c r="AF17" s="2" t="s">
        <v>3</v>
      </c>
      <c r="AH17" t="s">
        <v>1</v>
      </c>
      <c r="AI17" t="s">
        <v>2</v>
      </c>
      <c r="AJ17" t="s">
        <v>3</v>
      </c>
      <c r="AL17" t="s">
        <v>1</v>
      </c>
      <c r="AM17" t="s">
        <v>2</v>
      </c>
      <c r="AN17" t="s">
        <v>3</v>
      </c>
    </row>
    <row r="18" spans="1:56">
      <c r="A18" t="s">
        <v>23</v>
      </c>
      <c r="B18">
        <v>19</v>
      </c>
      <c r="C18">
        <v>38</v>
      </c>
      <c r="E18" t="s">
        <v>24</v>
      </c>
      <c r="F18">
        <v>30</v>
      </c>
      <c r="G18">
        <v>48</v>
      </c>
      <c r="I18" t="s">
        <v>25</v>
      </c>
      <c r="J18">
        <v>21</v>
      </c>
      <c r="K18">
        <v>40</v>
      </c>
      <c r="M18" t="s">
        <v>26</v>
      </c>
      <c r="N18">
        <v>13</v>
      </c>
      <c r="O18">
        <v>32</v>
      </c>
      <c r="Q18" t="s">
        <v>27</v>
      </c>
      <c r="R18">
        <v>36</v>
      </c>
      <c r="S18">
        <v>44</v>
      </c>
      <c r="U18" t="s">
        <v>28</v>
      </c>
      <c r="V18">
        <v>24</v>
      </c>
      <c r="W18">
        <v>45</v>
      </c>
      <c r="Y18" t="s">
        <v>29</v>
      </c>
      <c r="Z18">
        <v>11</v>
      </c>
      <c r="AA18">
        <v>36</v>
      </c>
      <c r="AC18" t="s">
        <v>30</v>
      </c>
      <c r="AD18">
        <v>21</v>
      </c>
      <c r="AE18">
        <v>41</v>
      </c>
      <c r="AG18" t="s">
        <v>31</v>
      </c>
      <c r="AH18">
        <v>17</v>
      </c>
      <c r="AI18">
        <v>44</v>
      </c>
      <c r="AK18" t="s">
        <v>32</v>
      </c>
      <c r="AL18">
        <v>28</v>
      </c>
      <c r="AM18">
        <v>36</v>
      </c>
    </row>
    <row r="19" spans="1:56">
      <c r="A19">
        <v>2</v>
      </c>
      <c r="B19">
        <v>12</v>
      </c>
      <c r="C19">
        <v>40</v>
      </c>
      <c r="E19">
        <v>2</v>
      </c>
      <c r="F19">
        <v>41</v>
      </c>
      <c r="G19">
        <v>59</v>
      </c>
      <c r="I19">
        <v>2</v>
      </c>
      <c r="J19">
        <v>9</v>
      </c>
      <c r="K19">
        <v>35</v>
      </c>
      <c r="M19">
        <v>2</v>
      </c>
      <c r="N19">
        <v>18</v>
      </c>
      <c r="O19">
        <v>35</v>
      </c>
      <c r="Q19">
        <v>2</v>
      </c>
      <c r="R19">
        <v>25</v>
      </c>
      <c r="S19">
        <v>44</v>
      </c>
      <c r="U19">
        <v>2</v>
      </c>
      <c r="V19">
        <v>7</v>
      </c>
      <c r="W19">
        <v>33</v>
      </c>
      <c r="Y19">
        <v>2</v>
      </c>
      <c r="Z19">
        <v>22</v>
      </c>
      <c r="AA19">
        <v>43</v>
      </c>
      <c r="AC19">
        <v>2</v>
      </c>
      <c r="AD19">
        <v>14</v>
      </c>
      <c r="AE19">
        <v>37</v>
      </c>
      <c r="AG19">
        <v>2</v>
      </c>
      <c r="AH19">
        <v>12</v>
      </c>
      <c r="AI19">
        <v>48</v>
      </c>
      <c r="AK19">
        <v>2</v>
      </c>
      <c r="AL19">
        <v>24</v>
      </c>
      <c r="AM19">
        <v>34</v>
      </c>
      <c r="AU19" s="5" t="s">
        <v>55</v>
      </c>
      <c r="AV19" s="5" t="s">
        <v>43</v>
      </c>
      <c r="AW19" s="5" t="s">
        <v>43</v>
      </c>
      <c r="AX19" s="5" t="s">
        <v>43</v>
      </c>
      <c r="AY19" s="5" t="s">
        <v>43</v>
      </c>
      <c r="AZ19" s="5" t="s">
        <v>43</v>
      </c>
      <c r="BA19" s="5" t="s">
        <v>43</v>
      </c>
      <c r="BB19" s="5" t="s">
        <v>43</v>
      </c>
      <c r="BC19" s="5" t="s">
        <v>43</v>
      </c>
      <c r="BD19" s="5" t="s">
        <v>43</v>
      </c>
    </row>
    <row r="20" spans="1:56">
      <c r="A20">
        <v>3</v>
      </c>
      <c r="B20">
        <v>12</v>
      </c>
      <c r="C20">
        <v>42</v>
      </c>
      <c r="E20">
        <v>3</v>
      </c>
      <c r="F20">
        <v>26</v>
      </c>
      <c r="G20">
        <v>48</v>
      </c>
      <c r="I20">
        <v>3</v>
      </c>
      <c r="J20">
        <v>17</v>
      </c>
      <c r="K20">
        <v>34</v>
      </c>
      <c r="M20">
        <v>3</v>
      </c>
      <c r="N20">
        <v>21</v>
      </c>
      <c r="O20">
        <v>42</v>
      </c>
      <c r="Q20">
        <v>3</v>
      </c>
      <c r="R20">
        <v>22</v>
      </c>
      <c r="S20">
        <v>34</v>
      </c>
      <c r="U20">
        <v>3</v>
      </c>
      <c r="V20">
        <v>5</v>
      </c>
      <c r="W20">
        <v>32</v>
      </c>
      <c r="Y20">
        <v>3</v>
      </c>
      <c r="Z20">
        <v>8</v>
      </c>
      <c r="AA20">
        <v>30</v>
      </c>
      <c r="AC20">
        <v>3</v>
      </c>
      <c r="AD20">
        <v>18</v>
      </c>
      <c r="AE20">
        <v>46</v>
      </c>
      <c r="AG20">
        <v>3</v>
      </c>
      <c r="AH20">
        <v>7</v>
      </c>
      <c r="AI20">
        <v>34</v>
      </c>
      <c r="AK20">
        <v>3</v>
      </c>
      <c r="AL20">
        <v>24</v>
      </c>
      <c r="AM20">
        <v>38</v>
      </c>
      <c r="AV20" t="s">
        <v>44</v>
      </c>
      <c r="AW20" t="s">
        <v>45</v>
      </c>
      <c r="AX20" t="s">
        <v>48</v>
      </c>
      <c r="AY20" t="s">
        <v>49</v>
      </c>
      <c r="AZ20" t="s">
        <v>50</v>
      </c>
      <c r="BA20" t="s">
        <v>51</v>
      </c>
      <c r="BB20" t="s">
        <v>52</v>
      </c>
      <c r="BC20" t="s">
        <v>53</v>
      </c>
      <c r="BD20" t="s">
        <v>54</v>
      </c>
    </row>
    <row r="21" spans="1:56">
      <c r="A21">
        <v>4</v>
      </c>
      <c r="B21">
        <v>10</v>
      </c>
      <c r="C21">
        <v>41</v>
      </c>
      <c r="E21">
        <v>4</v>
      </c>
      <c r="F21">
        <v>20</v>
      </c>
      <c r="G21">
        <v>39</v>
      </c>
      <c r="I21">
        <v>4</v>
      </c>
      <c r="J21">
        <v>23</v>
      </c>
      <c r="K21">
        <v>43</v>
      </c>
      <c r="M21">
        <v>4</v>
      </c>
      <c r="N21">
        <v>16</v>
      </c>
      <c r="O21">
        <v>36</v>
      </c>
      <c r="Q21">
        <v>4</v>
      </c>
      <c r="R21">
        <v>40</v>
      </c>
      <c r="S21">
        <v>48</v>
      </c>
      <c r="U21">
        <v>4</v>
      </c>
      <c r="V21">
        <v>6</v>
      </c>
      <c r="W21">
        <v>35</v>
      </c>
      <c r="Y21">
        <v>4</v>
      </c>
      <c r="Z21">
        <v>17</v>
      </c>
      <c r="AA21">
        <v>44</v>
      </c>
      <c r="AC21">
        <v>4</v>
      </c>
      <c r="AD21">
        <v>12</v>
      </c>
      <c r="AE21">
        <v>38</v>
      </c>
      <c r="AG21">
        <v>4</v>
      </c>
      <c r="AH21">
        <v>12</v>
      </c>
      <c r="AI21">
        <v>43</v>
      </c>
      <c r="AK21">
        <v>4</v>
      </c>
      <c r="AL21">
        <v>32</v>
      </c>
      <c r="AM21">
        <v>38</v>
      </c>
      <c r="AU21">
        <v>80.497925311203318</v>
      </c>
      <c r="AV21">
        <v>28.378378378378379</v>
      </c>
      <c r="AW21">
        <v>70.238095238095227</v>
      </c>
      <c r="AX21">
        <v>58.447488584474883</v>
      </c>
      <c r="AY21">
        <v>54.693877551020407</v>
      </c>
      <c r="AZ21">
        <v>58.052434456928836</v>
      </c>
      <c r="BA21">
        <v>40.61302681992337</v>
      </c>
      <c r="BB21" s="1">
        <v>39.91769547325103</v>
      </c>
      <c r="BC21" s="1">
        <v>37.610619469026545</v>
      </c>
      <c r="BD21">
        <v>29.953917050691242</v>
      </c>
    </row>
    <row r="22" spans="1:56">
      <c r="A22">
        <v>5</v>
      </c>
      <c r="B22">
        <v>12</v>
      </c>
      <c r="C22">
        <v>48</v>
      </c>
      <c r="E22">
        <v>5</v>
      </c>
      <c r="F22">
        <v>21</v>
      </c>
      <c r="G22">
        <v>33</v>
      </c>
      <c r="I22">
        <v>5</v>
      </c>
      <c r="J22">
        <v>14</v>
      </c>
      <c r="K22">
        <v>32</v>
      </c>
      <c r="M22">
        <v>5</v>
      </c>
      <c r="N22">
        <v>14</v>
      </c>
      <c r="O22">
        <v>34</v>
      </c>
      <c r="Q22">
        <v>5</v>
      </c>
      <c r="R22">
        <v>21</v>
      </c>
      <c r="S22">
        <v>35</v>
      </c>
      <c r="U22">
        <v>5</v>
      </c>
      <c r="V22">
        <v>16</v>
      </c>
      <c r="W22">
        <v>45</v>
      </c>
      <c r="Y22">
        <v>5</v>
      </c>
      <c r="Z22">
        <v>17</v>
      </c>
      <c r="AA22">
        <v>37</v>
      </c>
      <c r="AC22">
        <v>5</v>
      </c>
      <c r="AD22">
        <v>10</v>
      </c>
      <c r="AE22">
        <v>40</v>
      </c>
      <c r="AG22">
        <v>5</v>
      </c>
      <c r="AH22">
        <v>21</v>
      </c>
      <c r="AI22">
        <v>44</v>
      </c>
      <c r="AK22">
        <v>5</v>
      </c>
      <c r="AL22">
        <v>26</v>
      </c>
      <c r="AM22">
        <v>33</v>
      </c>
      <c r="AU22">
        <v>76.958525345622121</v>
      </c>
      <c r="AV22">
        <v>32.677165354330704</v>
      </c>
      <c r="AW22">
        <v>60.74074074074074</v>
      </c>
      <c r="AX22">
        <v>49.545454545454547</v>
      </c>
      <c r="AY22">
        <v>48.401826484018265</v>
      </c>
      <c r="AZ22">
        <v>65.833333333333329</v>
      </c>
      <c r="BA22" s="6">
        <v>31.111111111111111</v>
      </c>
      <c r="BB22" s="6">
        <v>38.15789473684211</v>
      </c>
      <c r="BC22">
        <v>35.864978902953588</v>
      </c>
      <c r="BD22">
        <v>35.094339622641506</v>
      </c>
    </row>
    <row r="23" spans="1:56">
      <c r="A23">
        <v>6</v>
      </c>
      <c r="B23">
        <v>18</v>
      </c>
      <c r="C23">
        <v>45</v>
      </c>
      <c r="E23">
        <v>6</v>
      </c>
      <c r="F23">
        <v>26</v>
      </c>
      <c r="G23">
        <v>43</v>
      </c>
      <c r="I23">
        <v>6</v>
      </c>
      <c r="J23">
        <v>25</v>
      </c>
      <c r="K23">
        <v>36</v>
      </c>
      <c r="M23">
        <v>6</v>
      </c>
      <c r="N23">
        <v>24</v>
      </c>
      <c r="O23">
        <v>40</v>
      </c>
      <c r="Q23">
        <v>6</v>
      </c>
      <c r="R23">
        <v>14</v>
      </c>
      <c r="S23">
        <v>35</v>
      </c>
      <c r="U23">
        <v>6</v>
      </c>
      <c r="V23">
        <v>12</v>
      </c>
      <c r="W23">
        <v>35</v>
      </c>
      <c r="Y23">
        <v>6</v>
      </c>
      <c r="Z23">
        <v>12</v>
      </c>
      <c r="AA23">
        <v>38</v>
      </c>
      <c r="AC23">
        <v>6</v>
      </c>
      <c r="AD23">
        <v>10</v>
      </c>
      <c r="AE23">
        <v>35</v>
      </c>
      <c r="AG23">
        <v>6</v>
      </c>
      <c r="AH23">
        <v>24</v>
      </c>
      <c r="AI23">
        <v>52</v>
      </c>
      <c r="AK23">
        <v>6</v>
      </c>
      <c r="AL23">
        <v>33</v>
      </c>
      <c r="AM23">
        <v>38</v>
      </c>
      <c r="AU23" s="6">
        <v>76.923076923076934</v>
      </c>
      <c r="AV23">
        <v>34.523809523809526</v>
      </c>
      <c r="AW23">
        <v>60.080645161290327</v>
      </c>
      <c r="AX23">
        <v>53.813559322033896</v>
      </c>
      <c r="AY23">
        <v>54.474708171206224</v>
      </c>
      <c r="AZ23">
        <v>59.328358208955223</v>
      </c>
      <c r="BA23">
        <v>41.152263374485599</v>
      </c>
      <c r="BB23">
        <v>42.608695652173914</v>
      </c>
      <c r="BC23">
        <v>37.630662020905923</v>
      </c>
      <c r="BD23" s="6">
        <v>42.910447761194028</v>
      </c>
    </row>
    <row r="24" spans="1:56">
      <c r="A24">
        <v>7</v>
      </c>
      <c r="E24">
        <v>7</v>
      </c>
      <c r="I24">
        <v>7</v>
      </c>
      <c r="M24">
        <v>7</v>
      </c>
      <c r="Q24">
        <v>7</v>
      </c>
      <c r="U24">
        <v>7</v>
      </c>
      <c r="Y24">
        <v>7</v>
      </c>
      <c r="AC24">
        <v>7</v>
      </c>
      <c r="AG24">
        <v>7</v>
      </c>
      <c r="AK24">
        <v>7</v>
      </c>
    </row>
    <row r="25" spans="1:56">
      <c r="A25">
        <v>8</v>
      </c>
      <c r="E25">
        <v>8</v>
      </c>
      <c r="I25">
        <v>8</v>
      </c>
      <c r="M25">
        <v>8</v>
      </c>
      <c r="Q25">
        <v>8</v>
      </c>
      <c r="U25">
        <v>8</v>
      </c>
      <c r="Y25">
        <v>8</v>
      </c>
      <c r="AC25">
        <v>8</v>
      </c>
      <c r="AG25">
        <v>8</v>
      </c>
      <c r="AK25">
        <v>8</v>
      </c>
    </row>
    <row r="26" spans="1:56">
      <c r="A26">
        <v>9</v>
      </c>
      <c r="E26">
        <v>9</v>
      </c>
      <c r="I26">
        <v>9</v>
      </c>
      <c r="M26">
        <v>9</v>
      </c>
      <c r="Q26">
        <v>9</v>
      </c>
      <c r="U26">
        <v>9</v>
      </c>
      <c r="Y26">
        <v>9</v>
      </c>
      <c r="AC26">
        <v>9</v>
      </c>
      <c r="AG26">
        <v>9</v>
      </c>
      <c r="AK26">
        <v>9</v>
      </c>
    </row>
    <row r="27" spans="1:56">
      <c r="A27">
        <v>10</v>
      </c>
      <c r="E27">
        <v>10</v>
      </c>
      <c r="I27">
        <v>10</v>
      </c>
      <c r="M27">
        <v>10</v>
      </c>
      <c r="Q27">
        <v>10</v>
      </c>
      <c r="U27">
        <v>10</v>
      </c>
      <c r="Y27">
        <v>10</v>
      </c>
      <c r="AC27">
        <v>10</v>
      </c>
      <c r="AG27">
        <v>10</v>
      </c>
      <c r="AK27">
        <v>10</v>
      </c>
    </row>
    <row r="28" spans="1:56">
      <c r="B28">
        <f>SUM(B18:B27)</f>
        <v>83</v>
      </c>
      <c r="C28">
        <f>SUM(C18:C27)</f>
        <v>254</v>
      </c>
      <c r="D28">
        <f>SUM(D18:D27)</f>
        <v>0</v>
      </c>
      <c r="F28">
        <f>SUM(F18:F27)</f>
        <v>164</v>
      </c>
      <c r="G28">
        <f>SUM(G18:G27)</f>
        <v>270</v>
      </c>
      <c r="H28">
        <f>SUM(H18:H27)</f>
        <v>0</v>
      </c>
      <c r="J28">
        <f>SUM(J18:J27)</f>
        <v>109</v>
      </c>
      <c r="K28">
        <f>SUM(K18:K27)</f>
        <v>220</v>
      </c>
      <c r="L28">
        <f>SUM(L18:L27)</f>
        <v>0</v>
      </c>
      <c r="N28">
        <f>SUM(N18:N27)</f>
        <v>106</v>
      </c>
      <c r="O28">
        <f>SUM(O18:O27)</f>
        <v>219</v>
      </c>
      <c r="P28">
        <f>SUM(P18:P27)</f>
        <v>0</v>
      </c>
      <c r="R28">
        <f>SUM(R18:R27)</f>
        <v>158</v>
      </c>
      <c r="S28">
        <f>SUM(S18:S27)</f>
        <v>240</v>
      </c>
      <c r="T28">
        <f>SUM(T18:T27)</f>
        <v>0</v>
      </c>
      <c r="V28">
        <f>SUM(V18:V27)</f>
        <v>70</v>
      </c>
      <c r="W28">
        <f>SUM(W18:W27)</f>
        <v>225</v>
      </c>
      <c r="X28">
        <f>SUM(X18:X27)</f>
        <v>0</v>
      </c>
      <c r="Z28">
        <f>SUM(Z18:Z27)</f>
        <v>87</v>
      </c>
      <c r="AA28">
        <f>SUM(AA18:AA27)</f>
        <v>228</v>
      </c>
      <c r="AB28">
        <f>SUM(AB18:AB27)</f>
        <v>0</v>
      </c>
      <c r="AD28">
        <f>SUM(AD18:AD27)</f>
        <v>85</v>
      </c>
      <c r="AE28">
        <f>SUM(AE18:AE27)</f>
        <v>237</v>
      </c>
      <c r="AF28">
        <f>SUM(AF18:AF27)</f>
        <v>0</v>
      </c>
      <c r="AH28">
        <f>SUM(AH18:AH27)</f>
        <v>93</v>
      </c>
      <c r="AI28">
        <f>SUM(AI18:AI27)</f>
        <v>265</v>
      </c>
      <c r="AJ28">
        <f>SUM(AJ18:AJ27)</f>
        <v>0</v>
      </c>
      <c r="AL28">
        <f>SUM(AL18:AL27)</f>
        <v>167</v>
      </c>
      <c r="AM28">
        <f>SUM(AM18:AM27)</f>
        <v>217</v>
      </c>
      <c r="AN28">
        <f>SUM(AN18:AN27)</f>
        <v>0</v>
      </c>
    </row>
    <row r="29" spans="1:56">
      <c r="C29" s="1">
        <f>B28/C28*100</f>
        <v>32.677165354330704</v>
      </c>
      <c r="G29" s="1">
        <f>F28/G28*100</f>
        <v>60.74074074074074</v>
      </c>
      <c r="J29" s="1"/>
      <c r="K29" s="1">
        <f>J28/K28*100</f>
        <v>49.545454545454547</v>
      </c>
      <c r="O29" s="1">
        <f>N28/O28*100</f>
        <v>48.401826484018265</v>
      </c>
      <c r="S29" s="1">
        <f>R28/S28*100</f>
        <v>65.833333333333329</v>
      </c>
      <c r="W29" s="1">
        <f>V28/W28*100</f>
        <v>31.111111111111111</v>
      </c>
      <c r="AA29" s="1">
        <f>Z28/AA28*100</f>
        <v>38.15789473684211</v>
      </c>
      <c r="AD29" s="1"/>
      <c r="AE29" s="1">
        <f>AD28/AE28*100</f>
        <v>35.864978902953588</v>
      </c>
      <c r="AI29" s="1">
        <f>AH28/AI28*100</f>
        <v>35.094339622641506</v>
      </c>
      <c r="AM29" s="1">
        <f>AL28/AM28*100</f>
        <v>76.958525345622121</v>
      </c>
    </row>
    <row r="32" spans="1:56">
      <c r="B32" t="s">
        <v>1</v>
      </c>
      <c r="C32" t="s">
        <v>2</v>
      </c>
      <c r="D32" t="s">
        <v>3</v>
      </c>
      <c r="F32" t="s">
        <v>1</v>
      </c>
      <c r="G32" t="s">
        <v>2</v>
      </c>
      <c r="H32" t="s">
        <v>3</v>
      </c>
      <c r="J32" t="s">
        <v>1</v>
      </c>
      <c r="K32" t="s">
        <v>2</v>
      </c>
      <c r="L32" s="2" t="s">
        <v>3</v>
      </c>
      <c r="N32" t="s">
        <v>1</v>
      </c>
      <c r="O32" t="s">
        <v>2</v>
      </c>
      <c r="P32" t="s">
        <v>3</v>
      </c>
      <c r="R32" t="s">
        <v>1</v>
      </c>
      <c r="S32" t="s">
        <v>2</v>
      </c>
      <c r="T32" t="s">
        <v>3</v>
      </c>
      <c r="V32" t="s">
        <v>1</v>
      </c>
      <c r="W32" t="s">
        <v>2</v>
      </c>
      <c r="X32" t="s">
        <v>3</v>
      </c>
      <c r="Z32" t="s">
        <v>1</v>
      </c>
      <c r="AA32" t="s">
        <v>2</v>
      </c>
      <c r="AB32" t="s">
        <v>3</v>
      </c>
      <c r="AD32" t="s">
        <v>1</v>
      </c>
      <c r="AE32" t="s">
        <v>2</v>
      </c>
      <c r="AF32" s="2" t="s">
        <v>3</v>
      </c>
      <c r="AH32" t="s">
        <v>1</v>
      </c>
      <c r="AI32" t="s">
        <v>2</v>
      </c>
      <c r="AJ32" t="s">
        <v>3</v>
      </c>
      <c r="AL32" t="s">
        <v>1</v>
      </c>
      <c r="AM32" t="s">
        <v>2</v>
      </c>
      <c r="AN32" t="s">
        <v>3</v>
      </c>
    </row>
    <row r="33" spans="1:40">
      <c r="A33" t="s">
        <v>33</v>
      </c>
      <c r="B33">
        <v>18</v>
      </c>
      <c r="C33">
        <v>37</v>
      </c>
      <c r="E33" t="s">
        <v>34</v>
      </c>
      <c r="F33">
        <v>25</v>
      </c>
      <c r="G33">
        <v>47</v>
      </c>
      <c r="I33" t="s">
        <v>35</v>
      </c>
      <c r="J33">
        <v>25</v>
      </c>
      <c r="K33">
        <v>39</v>
      </c>
      <c r="M33" t="s">
        <v>36</v>
      </c>
      <c r="N33">
        <v>14</v>
      </c>
      <c r="O33">
        <v>34</v>
      </c>
      <c r="Q33" t="s">
        <v>37</v>
      </c>
      <c r="R33">
        <v>18</v>
      </c>
      <c r="S33">
        <v>35</v>
      </c>
      <c r="U33" t="s">
        <v>38</v>
      </c>
      <c r="V33">
        <v>17</v>
      </c>
      <c r="W33">
        <v>43</v>
      </c>
      <c r="Y33" t="s">
        <v>39</v>
      </c>
      <c r="Z33">
        <v>10</v>
      </c>
      <c r="AA33">
        <v>33</v>
      </c>
      <c r="AC33" t="s">
        <v>40</v>
      </c>
      <c r="AD33">
        <v>13</v>
      </c>
      <c r="AE33">
        <v>37</v>
      </c>
      <c r="AG33" t="s">
        <v>41</v>
      </c>
      <c r="AH33">
        <v>21</v>
      </c>
      <c r="AI33">
        <v>48</v>
      </c>
      <c r="AK33" t="s">
        <v>42</v>
      </c>
      <c r="AL33">
        <v>21</v>
      </c>
      <c r="AM33">
        <v>26</v>
      </c>
    </row>
    <row r="34" spans="1:40">
      <c r="A34">
        <v>2</v>
      </c>
      <c r="B34">
        <v>11</v>
      </c>
      <c r="C34">
        <v>36</v>
      </c>
      <c r="E34">
        <v>2</v>
      </c>
      <c r="F34">
        <v>13</v>
      </c>
      <c r="G34">
        <v>31</v>
      </c>
      <c r="I34">
        <v>2</v>
      </c>
      <c r="J34">
        <v>21</v>
      </c>
      <c r="K34">
        <v>41</v>
      </c>
      <c r="M34">
        <v>2</v>
      </c>
      <c r="N34">
        <v>32</v>
      </c>
      <c r="O34">
        <v>46</v>
      </c>
      <c r="Q34">
        <v>2</v>
      </c>
      <c r="R34">
        <v>25</v>
      </c>
      <c r="S34">
        <v>48</v>
      </c>
      <c r="U34">
        <v>2</v>
      </c>
      <c r="V34">
        <v>16</v>
      </c>
      <c r="W34">
        <v>40</v>
      </c>
      <c r="Y34">
        <v>2</v>
      </c>
      <c r="Z34">
        <v>18</v>
      </c>
      <c r="AA34">
        <v>47</v>
      </c>
      <c r="AC34">
        <v>2</v>
      </c>
      <c r="AD34">
        <v>10</v>
      </c>
      <c r="AE34">
        <v>39</v>
      </c>
      <c r="AG34">
        <v>2</v>
      </c>
      <c r="AH34">
        <v>22</v>
      </c>
      <c r="AI34">
        <v>50</v>
      </c>
      <c r="AK34">
        <v>2</v>
      </c>
      <c r="AL34">
        <v>26</v>
      </c>
      <c r="AM34">
        <v>38</v>
      </c>
    </row>
    <row r="35" spans="1:40">
      <c r="A35">
        <v>3</v>
      </c>
      <c r="B35">
        <v>22</v>
      </c>
      <c r="C35">
        <v>51</v>
      </c>
      <c r="E35">
        <v>3</v>
      </c>
      <c r="F35">
        <v>23</v>
      </c>
      <c r="G35">
        <v>36</v>
      </c>
      <c r="I35">
        <v>3</v>
      </c>
      <c r="J35">
        <v>16</v>
      </c>
      <c r="K35">
        <v>38</v>
      </c>
      <c r="M35">
        <v>3</v>
      </c>
      <c r="N35">
        <v>14</v>
      </c>
      <c r="O35">
        <v>36</v>
      </c>
      <c r="Q35">
        <v>3</v>
      </c>
      <c r="R35">
        <v>23</v>
      </c>
      <c r="S35">
        <v>47</v>
      </c>
      <c r="U35">
        <v>3</v>
      </c>
      <c r="V35">
        <v>20</v>
      </c>
      <c r="W35">
        <v>42</v>
      </c>
      <c r="Y35">
        <v>3</v>
      </c>
      <c r="Z35">
        <v>21</v>
      </c>
      <c r="AA35">
        <v>40</v>
      </c>
      <c r="AC35">
        <v>3</v>
      </c>
      <c r="AD35">
        <v>16</v>
      </c>
      <c r="AE35">
        <v>36</v>
      </c>
      <c r="AG35">
        <v>3</v>
      </c>
      <c r="AH35">
        <v>17</v>
      </c>
      <c r="AI35">
        <v>33</v>
      </c>
      <c r="AK35">
        <v>3</v>
      </c>
      <c r="AL35">
        <v>39</v>
      </c>
      <c r="AM35">
        <v>48</v>
      </c>
    </row>
    <row r="36" spans="1:40">
      <c r="A36">
        <v>4</v>
      </c>
      <c r="B36">
        <v>11</v>
      </c>
      <c r="C36">
        <v>46</v>
      </c>
      <c r="E36">
        <v>4</v>
      </c>
      <c r="F36">
        <v>28</v>
      </c>
      <c r="G36">
        <v>46</v>
      </c>
      <c r="I36">
        <v>4</v>
      </c>
      <c r="J36">
        <v>19</v>
      </c>
      <c r="K36">
        <v>38</v>
      </c>
      <c r="M36">
        <v>4</v>
      </c>
      <c r="N36">
        <v>29</v>
      </c>
      <c r="O36">
        <v>49</v>
      </c>
      <c r="Q36">
        <v>4</v>
      </c>
      <c r="R36">
        <v>29</v>
      </c>
      <c r="S36">
        <v>45</v>
      </c>
      <c r="U36">
        <v>4</v>
      </c>
      <c r="V36">
        <v>16</v>
      </c>
      <c r="W36">
        <v>42</v>
      </c>
      <c r="Y36">
        <v>4</v>
      </c>
      <c r="Z36">
        <v>10</v>
      </c>
      <c r="AA36">
        <v>27</v>
      </c>
      <c r="AC36">
        <v>4</v>
      </c>
      <c r="AD36">
        <v>13</v>
      </c>
      <c r="AE36">
        <v>43</v>
      </c>
      <c r="AG36">
        <v>4</v>
      </c>
      <c r="AH36">
        <v>17</v>
      </c>
      <c r="AI36">
        <v>44</v>
      </c>
      <c r="AK36">
        <v>4</v>
      </c>
      <c r="AL36">
        <v>27</v>
      </c>
      <c r="AM36">
        <v>31</v>
      </c>
    </row>
    <row r="37" spans="1:40">
      <c r="A37">
        <v>5</v>
      </c>
      <c r="B37">
        <v>16</v>
      </c>
      <c r="C37">
        <v>44</v>
      </c>
      <c r="E37">
        <v>5</v>
      </c>
      <c r="F37">
        <v>33</v>
      </c>
      <c r="G37">
        <v>49</v>
      </c>
      <c r="I37">
        <v>5</v>
      </c>
      <c r="J37">
        <v>18</v>
      </c>
      <c r="K37">
        <v>38</v>
      </c>
      <c r="M37">
        <v>5</v>
      </c>
      <c r="N37">
        <v>26</v>
      </c>
      <c r="O37">
        <v>45</v>
      </c>
      <c r="Q37">
        <v>5</v>
      </c>
      <c r="R37">
        <v>32</v>
      </c>
      <c r="S37">
        <v>46</v>
      </c>
      <c r="U37">
        <v>5</v>
      </c>
      <c r="V37">
        <v>13</v>
      </c>
      <c r="W37">
        <v>35</v>
      </c>
      <c r="Y37">
        <v>5</v>
      </c>
      <c r="Z37">
        <v>18</v>
      </c>
      <c r="AA37">
        <v>46</v>
      </c>
      <c r="AC37">
        <v>5</v>
      </c>
      <c r="AD37">
        <v>21</v>
      </c>
      <c r="AE37">
        <v>45</v>
      </c>
      <c r="AG37">
        <v>5</v>
      </c>
      <c r="AH37">
        <v>22</v>
      </c>
      <c r="AI37">
        <v>51</v>
      </c>
      <c r="AK37">
        <v>5</v>
      </c>
      <c r="AL37">
        <v>26</v>
      </c>
      <c r="AM37">
        <v>36</v>
      </c>
    </row>
    <row r="38" spans="1:40">
      <c r="A38">
        <v>6</v>
      </c>
      <c r="B38">
        <v>9</v>
      </c>
      <c r="C38">
        <v>38</v>
      </c>
      <c r="E38">
        <v>6</v>
      </c>
      <c r="F38">
        <v>27</v>
      </c>
      <c r="G38">
        <v>39</v>
      </c>
      <c r="I38">
        <v>6</v>
      </c>
      <c r="J38">
        <v>28</v>
      </c>
      <c r="K38">
        <v>42</v>
      </c>
      <c r="M38">
        <v>6</v>
      </c>
      <c r="N38">
        <v>25</v>
      </c>
      <c r="O38">
        <v>47</v>
      </c>
      <c r="Q38">
        <v>6</v>
      </c>
      <c r="R38">
        <v>32</v>
      </c>
      <c r="S38">
        <v>47</v>
      </c>
      <c r="U38">
        <v>6</v>
      </c>
      <c r="V38">
        <v>18</v>
      </c>
      <c r="W38">
        <v>41</v>
      </c>
      <c r="Y38">
        <v>6</v>
      </c>
      <c r="Z38">
        <v>21</v>
      </c>
      <c r="AA38">
        <v>37</v>
      </c>
      <c r="AC38">
        <v>6</v>
      </c>
      <c r="AD38">
        <v>19</v>
      </c>
      <c r="AE38">
        <v>43</v>
      </c>
      <c r="AG38">
        <v>6</v>
      </c>
      <c r="AH38">
        <v>16</v>
      </c>
      <c r="AI38">
        <v>42</v>
      </c>
      <c r="AK38">
        <v>6</v>
      </c>
      <c r="AL38">
        <v>21</v>
      </c>
      <c r="AM38">
        <v>29</v>
      </c>
    </row>
    <row r="39" spans="1:40">
      <c r="A39">
        <v>7</v>
      </c>
      <c r="E39">
        <v>7</v>
      </c>
      <c r="I39">
        <v>7</v>
      </c>
      <c r="M39">
        <v>7</v>
      </c>
      <c r="Q39">
        <v>7</v>
      </c>
      <c r="U39">
        <v>7</v>
      </c>
      <c r="Y39">
        <v>7</v>
      </c>
      <c r="AC39">
        <v>7</v>
      </c>
      <c r="AD39">
        <v>16</v>
      </c>
      <c r="AE39">
        <v>44</v>
      </c>
      <c r="AG39">
        <v>7</v>
      </c>
      <c r="AK39">
        <v>7</v>
      </c>
    </row>
    <row r="40" spans="1:40">
      <c r="A40">
        <v>8</v>
      </c>
      <c r="E40">
        <v>8</v>
      </c>
      <c r="I40">
        <v>8</v>
      </c>
      <c r="M40">
        <v>8</v>
      </c>
      <c r="Q40">
        <v>8</v>
      </c>
      <c r="U40">
        <v>8</v>
      </c>
      <c r="Y40">
        <v>8</v>
      </c>
      <c r="AC40">
        <v>8</v>
      </c>
      <c r="AG40">
        <v>8</v>
      </c>
      <c r="AK40">
        <v>8</v>
      </c>
    </row>
    <row r="41" spans="1:40">
      <c r="A41">
        <v>9</v>
      </c>
      <c r="E41">
        <v>9</v>
      </c>
      <c r="I41">
        <v>9</v>
      </c>
      <c r="M41">
        <v>9</v>
      </c>
      <c r="Q41">
        <v>9</v>
      </c>
      <c r="U41">
        <v>9</v>
      </c>
      <c r="Y41">
        <v>9</v>
      </c>
      <c r="AC41">
        <v>9</v>
      </c>
      <c r="AG41">
        <v>9</v>
      </c>
      <c r="AK41">
        <v>9</v>
      </c>
    </row>
    <row r="42" spans="1:40">
      <c r="A42">
        <v>10</v>
      </c>
      <c r="E42">
        <v>10</v>
      </c>
      <c r="I42">
        <v>10</v>
      </c>
      <c r="M42">
        <v>10</v>
      </c>
      <c r="Q42">
        <v>10</v>
      </c>
      <c r="U42">
        <v>10</v>
      </c>
      <c r="Y42">
        <v>10</v>
      </c>
      <c r="AC42">
        <v>10</v>
      </c>
      <c r="AG42">
        <v>10</v>
      </c>
      <c r="AK42">
        <v>10</v>
      </c>
    </row>
    <row r="43" spans="1:40">
      <c r="B43">
        <f>SUM(B33:B42)</f>
        <v>87</v>
      </c>
      <c r="C43">
        <f>SUM(C33:C42)</f>
        <v>252</v>
      </c>
      <c r="D43">
        <f>SUM(D33:D42)</f>
        <v>0</v>
      </c>
      <c r="F43">
        <f>SUM(F33:F42)</f>
        <v>149</v>
      </c>
      <c r="G43">
        <f>SUM(G33:G42)</f>
        <v>248</v>
      </c>
      <c r="H43">
        <f>SUM(H33:H42)</f>
        <v>0</v>
      </c>
      <c r="J43">
        <f>SUM(J33:J42)</f>
        <v>127</v>
      </c>
      <c r="K43">
        <f>SUM(K33:K42)</f>
        <v>236</v>
      </c>
      <c r="L43">
        <f>SUM(L33:L42)</f>
        <v>0</v>
      </c>
      <c r="N43">
        <f>SUM(N33:N42)</f>
        <v>140</v>
      </c>
      <c r="O43">
        <f>SUM(O33:O42)</f>
        <v>257</v>
      </c>
      <c r="P43">
        <f>SUM(P33:P42)</f>
        <v>0</v>
      </c>
      <c r="R43">
        <f>SUM(R33:R42)</f>
        <v>159</v>
      </c>
      <c r="S43">
        <f>SUM(S33:S42)</f>
        <v>268</v>
      </c>
      <c r="T43">
        <f>SUM(T33:T42)</f>
        <v>0</v>
      </c>
      <c r="V43">
        <f>SUM(V33:V42)</f>
        <v>100</v>
      </c>
      <c r="W43">
        <f>SUM(W33:W42)</f>
        <v>243</v>
      </c>
      <c r="X43">
        <f>SUM(X33:X42)</f>
        <v>0</v>
      </c>
      <c r="Z43">
        <f>SUM(Z33:Z42)</f>
        <v>98</v>
      </c>
      <c r="AA43">
        <f>SUM(AA33:AA42)</f>
        <v>230</v>
      </c>
      <c r="AB43">
        <f>SUM(AB33:AB42)</f>
        <v>0</v>
      </c>
      <c r="AD43">
        <f>SUM(AD33:AD42)</f>
        <v>108</v>
      </c>
      <c r="AE43">
        <f>SUM(AE33:AE42)</f>
        <v>287</v>
      </c>
      <c r="AF43">
        <f>SUM(AF33:AF42)</f>
        <v>0</v>
      </c>
      <c r="AH43">
        <f>SUM(AH33:AH42)</f>
        <v>115</v>
      </c>
      <c r="AI43">
        <f>SUM(AI33:AI42)</f>
        <v>268</v>
      </c>
      <c r="AJ43">
        <f>SUM(AJ33:AJ42)</f>
        <v>0</v>
      </c>
      <c r="AL43">
        <f>SUM(AL33:AL42)</f>
        <v>160</v>
      </c>
      <c r="AM43">
        <f>SUM(AM33:AM42)</f>
        <v>208</v>
      </c>
      <c r="AN43">
        <f>SUM(AN33:AN42)</f>
        <v>0</v>
      </c>
    </row>
    <row r="44" spans="1:40">
      <c r="C44" s="1">
        <f>B43/C43*100</f>
        <v>34.523809523809526</v>
      </c>
      <c r="G44" s="1">
        <f>F43/G43*100</f>
        <v>60.080645161290327</v>
      </c>
      <c r="J44" s="1"/>
      <c r="K44" s="1">
        <f>J43/K43*100</f>
        <v>53.813559322033896</v>
      </c>
      <c r="O44" s="1">
        <f>N43/O43*100</f>
        <v>54.474708171206224</v>
      </c>
      <c r="S44" s="1">
        <f>R43/S43*100</f>
        <v>59.328358208955223</v>
      </c>
      <c r="W44" s="1">
        <f>V43/W43*100</f>
        <v>41.152263374485599</v>
      </c>
      <c r="AA44" s="1">
        <f>Z43/AA43*100</f>
        <v>42.608695652173914</v>
      </c>
      <c r="AD44" s="1"/>
      <c r="AE44" s="1">
        <f>AD43/AE43*100</f>
        <v>37.630662020905923</v>
      </c>
      <c r="AI44" s="1">
        <f>AH43/AI43*100</f>
        <v>42.910447761194028</v>
      </c>
      <c r="AM44" s="1">
        <f>AL43/AM43*100</f>
        <v>76.923076923076934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5EA4B0-4138-8D4E-9773-6F4105F19C14}">
  <dimension ref="A1:J26"/>
  <sheetViews>
    <sheetView zoomScale="107" zoomScaleNormal="107" workbookViewId="0">
      <selection activeCell="C27" sqref="C27"/>
    </sheetView>
  </sheetViews>
  <sheetFormatPr baseColWidth="10" defaultRowHeight="16"/>
  <cols>
    <col min="3" max="3" width="28.83203125" customWidth="1"/>
    <col min="4" max="7" width="36.83203125" customWidth="1"/>
  </cols>
  <sheetData>
    <row r="1" spans="1:10" ht="17" thickBot="1">
      <c r="A1" s="8" t="s">
        <v>61</v>
      </c>
      <c r="B1" s="8" t="s">
        <v>62</v>
      </c>
      <c r="C1" s="9" t="s">
        <v>63</v>
      </c>
      <c r="D1" s="9" t="s">
        <v>64</v>
      </c>
      <c r="E1" s="8" t="s">
        <v>65</v>
      </c>
      <c r="F1" s="8" t="s">
        <v>66</v>
      </c>
      <c r="G1" s="8" t="s">
        <v>67</v>
      </c>
      <c r="H1" s="8" t="s">
        <v>68</v>
      </c>
      <c r="I1" s="8" t="s">
        <v>69</v>
      </c>
      <c r="J1" s="10" t="s">
        <v>70</v>
      </c>
    </row>
    <row r="2" spans="1:10" ht="20" thickTop="1">
      <c r="A2" s="3" t="s">
        <v>71</v>
      </c>
      <c r="B2" s="10"/>
      <c r="E2" s="10"/>
      <c r="F2" s="10"/>
      <c r="G2" s="10"/>
      <c r="H2" s="10"/>
      <c r="I2" s="10"/>
      <c r="J2" s="10"/>
    </row>
    <row r="4" spans="1:10">
      <c r="A4" s="7" t="s">
        <v>4</v>
      </c>
      <c r="B4" s="5" t="s">
        <v>43</v>
      </c>
      <c r="C4" t="s">
        <v>74</v>
      </c>
      <c r="D4" t="s">
        <v>56</v>
      </c>
      <c r="E4" t="s">
        <v>57</v>
      </c>
      <c r="F4" t="s">
        <v>58</v>
      </c>
      <c r="G4" t="s">
        <v>59</v>
      </c>
      <c r="H4" s="5" t="s">
        <v>60</v>
      </c>
    </row>
    <row r="5" spans="1:10">
      <c r="A5" s="7" t="s">
        <v>5</v>
      </c>
      <c r="B5" s="5" t="s">
        <v>43</v>
      </c>
      <c r="C5" t="s">
        <v>75</v>
      </c>
      <c r="D5" t="s">
        <v>56</v>
      </c>
      <c r="E5" t="s">
        <v>57</v>
      </c>
      <c r="F5" t="s">
        <v>58</v>
      </c>
      <c r="G5" t="s">
        <v>59</v>
      </c>
      <c r="H5" s="5" t="s">
        <v>60</v>
      </c>
    </row>
    <row r="6" spans="1:10">
      <c r="A6" s="7" t="s">
        <v>6</v>
      </c>
      <c r="B6" s="5" t="s">
        <v>43</v>
      </c>
      <c r="C6" t="s">
        <v>76</v>
      </c>
      <c r="D6" t="s">
        <v>56</v>
      </c>
      <c r="E6" t="s">
        <v>57</v>
      </c>
      <c r="F6" t="s">
        <v>58</v>
      </c>
      <c r="G6" t="s">
        <v>59</v>
      </c>
      <c r="H6" s="5" t="s">
        <v>60</v>
      </c>
    </row>
    <row r="7" spans="1:10">
      <c r="A7" s="7" t="s">
        <v>11</v>
      </c>
      <c r="B7" s="5" t="s">
        <v>43</v>
      </c>
      <c r="C7" t="s">
        <v>77</v>
      </c>
      <c r="D7" t="s">
        <v>56</v>
      </c>
      <c r="E7" t="s">
        <v>57</v>
      </c>
      <c r="F7" t="s">
        <v>58</v>
      </c>
      <c r="G7" t="s">
        <v>59</v>
      </c>
      <c r="H7" s="5" t="s">
        <v>60</v>
      </c>
    </row>
    <row r="8" spans="1:10">
      <c r="A8" s="7" t="s">
        <v>12</v>
      </c>
      <c r="B8" s="5" t="s">
        <v>43</v>
      </c>
      <c r="C8" t="s">
        <v>78</v>
      </c>
      <c r="D8" t="s">
        <v>56</v>
      </c>
      <c r="E8" t="s">
        <v>57</v>
      </c>
      <c r="F8" t="s">
        <v>58</v>
      </c>
      <c r="G8" t="s">
        <v>59</v>
      </c>
      <c r="H8" s="5" t="s">
        <v>60</v>
      </c>
    </row>
    <row r="9" spans="1:10">
      <c r="A9" s="7" t="s">
        <v>13</v>
      </c>
      <c r="B9" s="5" t="s">
        <v>43</v>
      </c>
      <c r="C9" t="s">
        <v>79</v>
      </c>
      <c r="D9" t="s">
        <v>56</v>
      </c>
      <c r="E9" t="s">
        <v>57</v>
      </c>
      <c r="F9" t="s">
        <v>58</v>
      </c>
      <c r="G9" t="s">
        <v>59</v>
      </c>
      <c r="H9" s="5" t="s">
        <v>60</v>
      </c>
    </row>
    <row r="10" spans="1:10">
      <c r="A10" s="7" t="s">
        <v>14</v>
      </c>
      <c r="B10" s="5" t="s">
        <v>43</v>
      </c>
      <c r="C10" t="s">
        <v>80</v>
      </c>
      <c r="D10" t="s">
        <v>56</v>
      </c>
      <c r="E10" t="s">
        <v>57</v>
      </c>
      <c r="F10" t="s">
        <v>58</v>
      </c>
      <c r="G10" t="s">
        <v>59</v>
      </c>
      <c r="H10" s="5" t="s">
        <v>60</v>
      </c>
    </row>
    <row r="11" spans="1:10">
      <c r="A11" s="7" t="s">
        <v>15</v>
      </c>
      <c r="B11" s="5" t="s">
        <v>43</v>
      </c>
      <c r="C11" t="s">
        <v>80</v>
      </c>
      <c r="D11" t="s">
        <v>56</v>
      </c>
      <c r="E11" t="s">
        <v>57</v>
      </c>
      <c r="F11" t="s">
        <v>58</v>
      </c>
      <c r="G11" t="s">
        <v>59</v>
      </c>
      <c r="H11" s="5" t="s">
        <v>60</v>
      </c>
    </row>
    <row r="12" spans="1:10">
      <c r="A12" s="7" t="s">
        <v>22</v>
      </c>
      <c r="B12" s="5" t="s">
        <v>43</v>
      </c>
      <c r="C12" t="s">
        <v>81</v>
      </c>
      <c r="D12" t="s">
        <v>56</v>
      </c>
      <c r="E12" t="s">
        <v>57</v>
      </c>
      <c r="F12" t="s">
        <v>58</v>
      </c>
      <c r="G12" t="s">
        <v>59</v>
      </c>
      <c r="H12" s="5" t="s">
        <v>60</v>
      </c>
    </row>
    <row r="13" spans="1:10">
      <c r="A13" s="7" t="s">
        <v>0</v>
      </c>
      <c r="B13" s="5" t="s">
        <v>55</v>
      </c>
      <c r="D13" t="s">
        <v>56</v>
      </c>
      <c r="E13" t="s">
        <v>57</v>
      </c>
      <c r="F13" t="s">
        <v>58</v>
      </c>
      <c r="G13" t="s">
        <v>59</v>
      </c>
      <c r="H13" s="5" t="s">
        <v>60</v>
      </c>
    </row>
    <row r="16" spans="1:10" ht="19">
      <c r="A16" s="3" t="s">
        <v>73</v>
      </c>
    </row>
    <row r="17" spans="1:9">
      <c r="A17" s="7" t="s">
        <v>23</v>
      </c>
      <c r="B17" s="5" t="s">
        <v>43</v>
      </c>
      <c r="C17" t="s">
        <v>74</v>
      </c>
      <c r="D17" t="s">
        <v>56</v>
      </c>
      <c r="E17" t="s">
        <v>57</v>
      </c>
      <c r="F17" t="s">
        <v>58</v>
      </c>
      <c r="G17" t="s">
        <v>59</v>
      </c>
      <c r="H17" s="5" t="s">
        <v>60</v>
      </c>
      <c r="I17" t="s">
        <v>72</v>
      </c>
    </row>
    <row r="18" spans="1:9">
      <c r="A18" s="7" t="s">
        <v>24</v>
      </c>
      <c r="B18" s="5" t="s">
        <v>43</v>
      </c>
      <c r="C18" t="s">
        <v>75</v>
      </c>
      <c r="D18" t="s">
        <v>56</v>
      </c>
      <c r="E18" t="s">
        <v>57</v>
      </c>
      <c r="F18" t="s">
        <v>58</v>
      </c>
      <c r="G18" t="s">
        <v>59</v>
      </c>
      <c r="H18" s="5" t="s">
        <v>60</v>
      </c>
      <c r="I18" t="s">
        <v>72</v>
      </c>
    </row>
    <row r="19" spans="1:9">
      <c r="A19" s="7" t="s">
        <v>25</v>
      </c>
      <c r="B19" s="5" t="s">
        <v>43</v>
      </c>
      <c r="C19" t="s">
        <v>76</v>
      </c>
      <c r="D19" t="s">
        <v>56</v>
      </c>
      <c r="E19" t="s">
        <v>57</v>
      </c>
      <c r="F19" t="s">
        <v>58</v>
      </c>
      <c r="G19" t="s">
        <v>59</v>
      </c>
      <c r="H19" s="5" t="s">
        <v>60</v>
      </c>
      <c r="I19" t="s">
        <v>72</v>
      </c>
    </row>
    <row r="20" spans="1:9">
      <c r="A20" s="7" t="s">
        <v>26</v>
      </c>
      <c r="B20" s="5" t="s">
        <v>43</v>
      </c>
      <c r="C20" t="s">
        <v>77</v>
      </c>
      <c r="D20" t="s">
        <v>56</v>
      </c>
      <c r="E20" t="s">
        <v>57</v>
      </c>
      <c r="F20" t="s">
        <v>58</v>
      </c>
      <c r="G20" t="s">
        <v>59</v>
      </c>
      <c r="H20" s="5" t="s">
        <v>60</v>
      </c>
      <c r="I20" t="s">
        <v>72</v>
      </c>
    </row>
    <row r="21" spans="1:9">
      <c r="A21" s="7" t="s">
        <v>27</v>
      </c>
      <c r="B21" s="5" t="s">
        <v>43</v>
      </c>
      <c r="C21" t="s">
        <v>78</v>
      </c>
      <c r="D21" t="s">
        <v>56</v>
      </c>
      <c r="E21" t="s">
        <v>57</v>
      </c>
      <c r="F21" t="s">
        <v>58</v>
      </c>
      <c r="G21" t="s">
        <v>59</v>
      </c>
      <c r="H21" s="5" t="s">
        <v>60</v>
      </c>
      <c r="I21" t="s">
        <v>72</v>
      </c>
    </row>
    <row r="22" spans="1:9">
      <c r="A22" s="7" t="s">
        <v>28</v>
      </c>
      <c r="B22" s="5" t="s">
        <v>43</v>
      </c>
      <c r="C22" t="s">
        <v>79</v>
      </c>
      <c r="D22" t="s">
        <v>56</v>
      </c>
      <c r="E22" t="s">
        <v>57</v>
      </c>
      <c r="F22" t="s">
        <v>58</v>
      </c>
      <c r="G22" t="s">
        <v>59</v>
      </c>
      <c r="H22" s="5" t="s">
        <v>60</v>
      </c>
      <c r="I22" t="s">
        <v>72</v>
      </c>
    </row>
    <row r="23" spans="1:9">
      <c r="A23" s="7" t="s">
        <v>29</v>
      </c>
      <c r="B23" s="5" t="s">
        <v>43</v>
      </c>
      <c r="C23" t="s">
        <v>80</v>
      </c>
      <c r="D23" t="s">
        <v>56</v>
      </c>
      <c r="E23" t="s">
        <v>57</v>
      </c>
      <c r="F23" t="s">
        <v>58</v>
      </c>
      <c r="G23" t="s">
        <v>59</v>
      </c>
      <c r="H23" s="5" t="s">
        <v>60</v>
      </c>
      <c r="I23" t="s">
        <v>72</v>
      </c>
    </row>
    <row r="24" spans="1:9">
      <c r="A24" s="7" t="s">
        <v>30</v>
      </c>
      <c r="B24" s="5" t="s">
        <v>43</v>
      </c>
      <c r="C24" t="s">
        <v>80</v>
      </c>
      <c r="D24" t="s">
        <v>56</v>
      </c>
      <c r="E24" t="s">
        <v>57</v>
      </c>
      <c r="F24" t="s">
        <v>58</v>
      </c>
      <c r="G24" t="s">
        <v>59</v>
      </c>
      <c r="H24" s="5" t="s">
        <v>60</v>
      </c>
      <c r="I24" t="s">
        <v>72</v>
      </c>
    </row>
    <row r="25" spans="1:9">
      <c r="A25" s="7" t="s">
        <v>31</v>
      </c>
      <c r="B25" s="5" t="s">
        <v>43</v>
      </c>
      <c r="C25" t="s">
        <v>81</v>
      </c>
      <c r="D25" t="s">
        <v>56</v>
      </c>
      <c r="E25" t="s">
        <v>57</v>
      </c>
      <c r="F25" t="s">
        <v>58</v>
      </c>
      <c r="G25" t="s">
        <v>59</v>
      </c>
      <c r="H25" s="5" t="s">
        <v>60</v>
      </c>
      <c r="I25" t="s">
        <v>72</v>
      </c>
    </row>
    <row r="26" spans="1:9">
      <c r="A26" s="7" t="s">
        <v>32</v>
      </c>
      <c r="B26" s="5" t="s">
        <v>55</v>
      </c>
      <c r="D26" t="s">
        <v>56</v>
      </c>
      <c r="E26" t="s">
        <v>57</v>
      </c>
      <c r="F26" t="s">
        <v>58</v>
      </c>
      <c r="G26" t="s">
        <v>59</v>
      </c>
      <c r="H26" s="5" t="s">
        <v>60</v>
      </c>
      <c r="I26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377C58-FE93-CF46-92A0-0390CD0E6AEA}">
  <dimension ref="A1:Z30"/>
  <sheetViews>
    <sheetView tabSelected="1" topLeftCell="H1" workbookViewId="0">
      <selection activeCell="W19" sqref="W19"/>
    </sheetView>
  </sheetViews>
  <sheetFormatPr baseColWidth="10" defaultRowHeight="16"/>
  <cols>
    <col min="1" max="1" width="28.6640625" customWidth="1"/>
    <col min="4" max="4" width="26.5" customWidth="1"/>
    <col min="7" max="7" width="31.33203125" customWidth="1"/>
    <col min="10" max="10" width="27.83203125" customWidth="1"/>
    <col min="13" max="13" width="30.1640625" customWidth="1"/>
    <col min="16" max="16" width="32.33203125" customWidth="1"/>
    <col min="19" max="19" width="30.6640625" customWidth="1"/>
    <col min="22" max="22" width="30.83203125" customWidth="1"/>
    <col min="25" max="25" width="36" customWidth="1"/>
  </cols>
  <sheetData>
    <row r="1" spans="1:26">
      <c r="A1" s="11"/>
      <c r="B1" s="12"/>
      <c r="D1" s="11"/>
      <c r="E1" s="12"/>
      <c r="G1" s="11"/>
      <c r="H1" s="12"/>
      <c r="J1" s="11"/>
      <c r="K1" s="12"/>
      <c r="M1" s="11"/>
      <c r="N1" s="12"/>
      <c r="P1" s="11"/>
      <c r="Q1" s="12"/>
      <c r="S1" s="11"/>
      <c r="T1" s="12"/>
      <c r="V1" s="11"/>
      <c r="W1" s="12"/>
      <c r="Y1" s="11"/>
      <c r="Z1" s="12"/>
    </row>
    <row r="2" spans="1:26">
      <c r="A2" s="13" t="s">
        <v>82</v>
      </c>
      <c r="B2" s="14" t="s">
        <v>83</v>
      </c>
      <c r="D2" s="13" t="s">
        <v>82</v>
      </c>
      <c r="E2" s="14" t="s">
        <v>83</v>
      </c>
      <c r="G2" s="13" t="s">
        <v>82</v>
      </c>
      <c r="H2" s="14" t="s">
        <v>83</v>
      </c>
      <c r="J2" s="13" t="s">
        <v>82</v>
      </c>
      <c r="K2" s="14" t="s">
        <v>83</v>
      </c>
      <c r="M2" s="13" t="s">
        <v>82</v>
      </c>
      <c r="N2" s="14" t="s">
        <v>83</v>
      </c>
      <c r="P2" s="13" t="s">
        <v>82</v>
      </c>
      <c r="Q2" s="14" t="s">
        <v>83</v>
      </c>
      <c r="S2" s="13" t="s">
        <v>82</v>
      </c>
      <c r="T2" s="14" t="s">
        <v>83</v>
      </c>
      <c r="V2" s="13" t="s">
        <v>82</v>
      </c>
      <c r="W2" s="14" t="s">
        <v>83</v>
      </c>
      <c r="Y2" s="13" t="s">
        <v>82</v>
      </c>
      <c r="Z2" s="14" t="s">
        <v>83</v>
      </c>
    </row>
    <row r="3" spans="1:26">
      <c r="A3" s="13"/>
      <c r="B3" s="14"/>
      <c r="D3" s="13"/>
      <c r="E3" s="14"/>
      <c r="G3" s="13"/>
      <c r="H3" s="14"/>
      <c r="J3" s="13"/>
      <c r="K3" s="14"/>
      <c r="M3" s="13"/>
      <c r="N3" s="14"/>
      <c r="P3" s="13"/>
      <c r="Q3" s="14"/>
      <c r="S3" s="13"/>
      <c r="T3" s="14"/>
      <c r="V3" s="13"/>
      <c r="W3" s="14"/>
      <c r="Y3" s="13"/>
      <c r="Z3" s="14"/>
    </row>
    <row r="4" spans="1:26">
      <c r="A4" s="13" t="s">
        <v>84</v>
      </c>
      <c r="B4" s="14" t="s">
        <v>85</v>
      </c>
      <c r="D4" s="13" t="s">
        <v>84</v>
      </c>
      <c r="E4" s="14" t="s">
        <v>85</v>
      </c>
      <c r="G4" s="13" t="s">
        <v>124</v>
      </c>
      <c r="H4" s="14" t="s">
        <v>125</v>
      </c>
      <c r="J4" s="13" t="s">
        <v>133</v>
      </c>
      <c r="K4" s="14" t="s">
        <v>134</v>
      </c>
      <c r="M4" s="13" t="s">
        <v>142</v>
      </c>
      <c r="N4" s="14" t="s">
        <v>143</v>
      </c>
      <c r="P4" s="13" t="s">
        <v>151</v>
      </c>
      <c r="Q4" s="14" t="s">
        <v>152</v>
      </c>
      <c r="S4" s="13" t="s">
        <v>160</v>
      </c>
      <c r="T4" s="14" t="s">
        <v>161</v>
      </c>
      <c r="V4" s="13" t="s">
        <v>169</v>
      </c>
      <c r="W4" s="14" t="s">
        <v>170</v>
      </c>
      <c r="Y4" s="13" t="s">
        <v>178</v>
      </c>
      <c r="Z4" s="14" t="s">
        <v>179</v>
      </c>
    </row>
    <row r="5" spans="1:26">
      <c r="A5" s="13" t="s">
        <v>86</v>
      </c>
      <c r="B5" s="14" t="s">
        <v>86</v>
      </c>
      <c r="D5" s="13" t="s">
        <v>86</v>
      </c>
      <c r="E5" s="14" t="s">
        <v>86</v>
      </c>
      <c r="G5" s="13" t="s">
        <v>86</v>
      </c>
      <c r="H5" s="14" t="s">
        <v>86</v>
      </c>
      <c r="J5" s="13" t="s">
        <v>86</v>
      </c>
      <c r="K5" s="14" t="s">
        <v>86</v>
      </c>
      <c r="M5" s="13" t="s">
        <v>86</v>
      </c>
      <c r="N5" s="14" t="s">
        <v>86</v>
      </c>
      <c r="P5" s="13" t="s">
        <v>86</v>
      </c>
      <c r="Q5" s="14" t="s">
        <v>86</v>
      </c>
      <c r="S5" s="13" t="s">
        <v>86</v>
      </c>
      <c r="T5" s="14" t="s">
        <v>86</v>
      </c>
      <c r="V5" s="13" t="s">
        <v>86</v>
      </c>
      <c r="W5" s="14" t="s">
        <v>86</v>
      </c>
      <c r="Y5" s="13" t="s">
        <v>86</v>
      </c>
      <c r="Z5" s="14" t="s">
        <v>86</v>
      </c>
    </row>
    <row r="6" spans="1:26">
      <c r="A6" s="13" t="s">
        <v>87</v>
      </c>
      <c r="B6" s="14" t="s">
        <v>88</v>
      </c>
      <c r="D6" s="13" t="s">
        <v>115</v>
      </c>
      <c r="E6" s="14" t="s">
        <v>44</v>
      </c>
      <c r="G6" s="13" t="s">
        <v>84</v>
      </c>
      <c r="H6" s="14" t="s">
        <v>85</v>
      </c>
      <c r="J6" s="13" t="s">
        <v>84</v>
      </c>
      <c r="K6" s="14" t="s">
        <v>85</v>
      </c>
      <c r="M6" s="13" t="s">
        <v>84</v>
      </c>
      <c r="N6" s="14" t="s">
        <v>85</v>
      </c>
      <c r="P6" s="13" t="s">
        <v>84</v>
      </c>
      <c r="Q6" s="14" t="s">
        <v>85</v>
      </c>
      <c r="S6" s="13" t="s">
        <v>84</v>
      </c>
      <c r="T6" s="14" t="s">
        <v>85</v>
      </c>
      <c r="V6" s="13" t="s">
        <v>84</v>
      </c>
      <c r="W6" s="14" t="s">
        <v>85</v>
      </c>
      <c r="Y6" s="13" t="s">
        <v>84</v>
      </c>
      <c r="Z6" s="14" t="s">
        <v>85</v>
      </c>
    </row>
    <row r="7" spans="1:26">
      <c r="A7" s="13"/>
      <c r="B7" s="14"/>
      <c r="D7" s="13"/>
      <c r="E7" s="14"/>
      <c r="G7" s="13"/>
      <c r="H7" s="14"/>
      <c r="J7" s="13"/>
      <c r="K7" s="14"/>
      <c r="M7" s="13"/>
      <c r="N7" s="14"/>
      <c r="P7" s="13"/>
      <c r="Q7" s="14"/>
      <c r="S7" s="13"/>
      <c r="T7" s="14"/>
      <c r="V7" s="13"/>
      <c r="W7" s="14"/>
      <c r="Y7" s="13"/>
      <c r="Z7" s="14"/>
    </row>
    <row r="8" spans="1:26">
      <c r="A8" s="13" t="s">
        <v>89</v>
      </c>
      <c r="B8" s="14"/>
      <c r="D8" s="13" t="s">
        <v>89</v>
      </c>
      <c r="E8" s="14"/>
      <c r="G8" s="13" t="s">
        <v>89</v>
      </c>
      <c r="H8" s="14"/>
      <c r="J8" s="13" t="s">
        <v>89</v>
      </c>
      <c r="K8" s="14"/>
      <c r="M8" s="13" t="s">
        <v>89</v>
      </c>
      <c r="N8" s="14"/>
      <c r="P8" s="13" t="s">
        <v>89</v>
      </c>
      <c r="Q8" s="14"/>
      <c r="S8" s="13" t="s">
        <v>89</v>
      </c>
      <c r="T8" s="14"/>
      <c r="V8" s="13" t="s">
        <v>89</v>
      </c>
      <c r="W8" s="14"/>
      <c r="Y8" s="13" t="s">
        <v>89</v>
      </c>
      <c r="Z8" s="14"/>
    </row>
    <row r="9" spans="1:26">
      <c r="A9" s="13" t="s">
        <v>90</v>
      </c>
      <c r="B9" s="14">
        <v>3.5799999999999998E-2</v>
      </c>
      <c r="D9" s="13" t="s">
        <v>90</v>
      </c>
      <c r="E9" s="14">
        <v>2.8999999999999998E-3</v>
      </c>
      <c r="G9" s="13" t="s">
        <v>90</v>
      </c>
      <c r="H9" s="14">
        <v>8.3199999999999996E-2</v>
      </c>
      <c r="J9" s="13" t="s">
        <v>90</v>
      </c>
      <c r="K9" s="14">
        <v>5.5300000000000002E-2</v>
      </c>
      <c r="M9" s="13" t="s">
        <v>90</v>
      </c>
      <c r="N9" s="14">
        <v>0.5585</v>
      </c>
      <c r="P9" s="13" t="s">
        <v>90</v>
      </c>
      <c r="Q9" s="14">
        <v>4.8999999999999998E-3</v>
      </c>
      <c r="S9" s="13" t="s">
        <v>90</v>
      </c>
      <c r="T9" s="14">
        <v>1.06E-2</v>
      </c>
      <c r="V9" s="13" t="s">
        <v>90</v>
      </c>
      <c r="W9" s="14">
        <v>1.2699999999999999E-2</v>
      </c>
      <c r="Y9" s="13" t="s">
        <v>90</v>
      </c>
      <c r="Z9" s="14">
        <v>5.4999999999999997E-3</v>
      </c>
    </row>
    <row r="10" spans="1:26">
      <c r="A10" s="13" t="s">
        <v>91</v>
      </c>
      <c r="B10" s="14" t="s">
        <v>92</v>
      </c>
      <c r="D10" s="13" t="s">
        <v>91</v>
      </c>
      <c r="E10" s="14" t="s">
        <v>116</v>
      </c>
      <c r="G10" s="13" t="s">
        <v>91</v>
      </c>
      <c r="H10" s="14" t="s">
        <v>110</v>
      </c>
      <c r="J10" s="13" t="s">
        <v>91</v>
      </c>
      <c r="K10" s="14" t="s">
        <v>110</v>
      </c>
      <c r="M10" s="13" t="s">
        <v>91</v>
      </c>
      <c r="N10" s="14" t="s">
        <v>110</v>
      </c>
      <c r="P10" s="13" t="s">
        <v>91</v>
      </c>
      <c r="Q10" s="14" t="s">
        <v>116</v>
      </c>
      <c r="S10" s="13" t="s">
        <v>91</v>
      </c>
      <c r="T10" s="14" t="s">
        <v>92</v>
      </c>
      <c r="V10" s="13" t="s">
        <v>91</v>
      </c>
      <c r="W10" s="14" t="s">
        <v>92</v>
      </c>
      <c r="Y10" s="13" t="s">
        <v>91</v>
      </c>
      <c r="Z10" s="14" t="s">
        <v>116</v>
      </c>
    </row>
    <row r="11" spans="1:26">
      <c r="A11" s="13" t="s">
        <v>93</v>
      </c>
      <c r="B11" s="14" t="s">
        <v>94</v>
      </c>
      <c r="D11" s="13" t="s">
        <v>93</v>
      </c>
      <c r="E11" s="14" t="s">
        <v>94</v>
      </c>
      <c r="G11" s="13" t="s">
        <v>93</v>
      </c>
      <c r="H11" s="14" t="s">
        <v>111</v>
      </c>
      <c r="J11" s="13" t="s">
        <v>93</v>
      </c>
      <c r="K11" s="14" t="s">
        <v>111</v>
      </c>
      <c r="M11" s="13" t="s">
        <v>93</v>
      </c>
      <c r="N11" s="14" t="s">
        <v>111</v>
      </c>
      <c r="P11" s="13" t="s">
        <v>93</v>
      </c>
      <c r="Q11" s="14" t="s">
        <v>94</v>
      </c>
      <c r="S11" s="13" t="s">
        <v>93</v>
      </c>
      <c r="T11" s="14" t="s">
        <v>94</v>
      </c>
      <c r="V11" s="13" t="s">
        <v>93</v>
      </c>
      <c r="W11" s="14" t="s">
        <v>94</v>
      </c>
      <c r="Y11" s="13" t="s">
        <v>93</v>
      </c>
      <c r="Z11" s="14" t="s">
        <v>94</v>
      </c>
    </row>
    <row r="12" spans="1:26">
      <c r="A12" s="13" t="s">
        <v>95</v>
      </c>
      <c r="B12" s="14" t="s">
        <v>96</v>
      </c>
      <c r="D12" s="13" t="s">
        <v>95</v>
      </c>
      <c r="E12" s="14" t="s">
        <v>96</v>
      </c>
      <c r="G12" s="13" t="s">
        <v>95</v>
      </c>
      <c r="H12" s="14" t="s">
        <v>96</v>
      </c>
      <c r="J12" s="13" t="s">
        <v>95</v>
      </c>
      <c r="K12" s="14" t="s">
        <v>96</v>
      </c>
      <c r="M12" s="13" t="s">
        <v>95</v>
      </c>
      <c r="N12" s="14" t="s">
        <v>96</v>
      </c>
      <c r="P12" s="13" t="s">
        <v>95</v>
      </c>
      <c r="Q12" s="14" t="s">
        <v>96</v>
      </c>
      <c r="S12" s="13" t="s">
        <v>95</v>
      </c>
      <c r="T12" s="14" t="s">
        <v>96</v>
      </c>
      <c r="V12" s="13" t="s">
        <v>95</v>
      </c>
      <c r="W12" s="14" t="s">
        <v>96</v>
      </c>
      <c r="Y12" s="13" t="s">
        <v>95</v>
      </c>
      <c r="Z12" s="14" t="s">
        <v>96</v>
      </c>
    </row>
    <row r="13" spans="1:26">
      <c r="A13" s="13" t="s">
        <v>97</v>
      </c>
      <c r="B13" s="14" t="s">
        <v>98</v>
      </c>
      <c r="D13" s="13" t="s">
        <v>97</v>
      </c>
      <c r="E13" s="14" t="s">
        <v>117</v>
      </c>
      <c r="G13" s="13" t="s">
        <v>97</v>
      </c>
      <c r="H13" s="14" t="s">
        <v>126</v>
      </c>
      <c r="J13" s="13" t="s">
        <v>97</v>
      </c>
      <c r="K13" s="14" t="s">
        <v>135</v>
      </c>
      <c r="M13" s="13" t="s">
        <v>97</v>
      </c>
      <c r="N13" s="14" t="s">
        <v>144</v>
      </c>
      <c r="P13" s="13" t="s">
        <v>97</v>
      </c>
      <c r="Q13" s="14" t="s">
        <v>153</v>
      </c>
      <c r="S13" s="13" t="s">
        <v>97</v>
      </c>
      <c r="T13" s="14" t="s">
        <v>162</v>
      </c>
      <c r="V13" s="13" t="s">
        <v>97</v>
      </c>
      <c r="W13" s="14" t="s">
        <v>171</v>
      </c>
      <c r="Y13" s="13" t="s">
        <v>97</v>
      </c>
      <c r="Z13" s="14" t="s">
        <v>180</v>
      </c>
    </row>
    <row r="14" spans="1:26">
      <c r="A14" s="13"/>
      <c r="B14" s="14"/>
      <c r="D14" s="13"/>
      <c r="E14" s="14"/>
      <c r="G14" s="13"/>
      <c r="H14" s="14"/>
      <c r="J14" s="13"/>
      <c r="K14" s="14"/>
      <c r="M14" s="13"/>
      <c r="N14" s="14"/>
      <c r="P14" s="13"/>
      <c r="Q14" s="14"/>
      <c r="S14" s="13"/>
      <c r="T14" s="14"/>
      <c r="V14" s="13"/>
      <c r="W14" s="14"/>
      <c r="Y14" s="13"/>
      <c r="Z14" s="14"/>
    </row>
    <row r="15" spans="1:26">
      <c r="A15" s="13" t="s">
        <v>99</v>
      </c>
      <c r="B15" s="14"/>
      <c r="D15" s="13" t="s">
        <v>99</v>
      </c>
      <c r="E15" s="14"/>
      <c r="G15" s="13" t="s">
        <v>99</v>
      </c>
      <c r="H15" s="14"/>
      <c r="J15" s="13" t="s">
        <v>99</v>
      </c>
      <c r="K15" s="14"/>
      <c r="M15" s="13" t="s">
        <v>99</v>
      </c>
      <c r="N15" s="14"/>
      <c r="P15" s="13" t="s">
        <v>99</v>
      </c>
      <c r="Q15" s="14"/>
      <c r="S15" s="13" t="s">
        <v>99</v>
      </c>
      <c r="T15" s="14"/>
      <c r="V15" s="13" t="s">
        <v>99</v>
      </c>
      <c r="W15" s="14"/>
      <c r="Y15" s="13" t="s">
        <v>99</v>
      </c>
      <c r="Z15" s="14"/>
    </row>
    <row r="16" spans="1:26">
      <c r="A16" s="13" t="s">
        <v>100</v>
      </c>
      <c r="B16" s="14">
        <v>78.13</v>
      </c>
      <c r="D16" s="13" t="s">
        <v>118</v>
      </c>
      <c r="E16" s="14">
        <v>31.86</v>
      </c>
      <c r="G16" s="13" t="s">
        <v>101</v>
      </c>
      <c r="H16" s="14">
        <v>63.69</v>
      </c>
      <c r="J16" s="13" t="s">
        <v>101</v>
      </c>
      <c r="K16" s="14">
        <v>63.69</v>
      </c>
      <c r="M16" s="13" t="s">
        <v>101</v>
      </c>
      <c r="N16" s="14">
        <v>63.69</v>
      </c>
      <c r="P16" s="13" t="s">
        <v>101</v>
      </c>
      <c r="Q16" s="14">
        <v>63.69</v>
      </c>
      <c r="S16" s="13" t="s">
        <v>101</v>
      </c>
      <c r="T16" s="14">
        <v>63.69</v>
      </c>
      <c r="V16" s="13" t="s">
        <v>101</v>
      </c>
      <c r="W16" s="14">
        <v>63.69</v>
      </c>
      <c r="Y16" s="13" t="s">
        <v>101</v>
      </c>
      <c r="Z16" s="14">
        <v>63.69</v>
      </c>
    </row>
    <row r="17" spans="1:26">
      <c r="A17" s="13" t="s">
        <v>101</v>
      </c>
      <c r="B17" s="14">
        <v>63.69</v>
      </c>
      <c r="D17" s="13" t="s">
        <v>101</v>
      </c>
      <c r="E17" s="14">
        <v>63.69</v>
      </c>
      <c r="G17" s="13" t="s">
        <v>127</v>
      </c>
      <c r="H17" s="14">
        <v>53.94</v>
      </c>
      <c r="J17" s="13" t="s">
        <v>136</v>
      </c>
      <c r="K17" s="14">
        <v>52.52</v>
      </c>
      <c r="M17" s="13" t="s">
        <v>145</v>
      </c>
      <c r="N17" s="14">
        <v>61.07</v>
      </c>
      <c r="P17" s="13" t="s">
        <v>154</v>
      </c>
      <c r="Q17" s="14">
        <v>37.630000000000003</v>
      </c>
      <c r="S17" s="13" t="s">
        <v>163</v>
      </c>
      <c r="T17" s="14">
        <v>40.229999999999997</v>
      </c>
      <c r="V17" s="13" t="s">
        <v>172</v>
      </c>
      <c r="W17" s="14">
        <v>37.04</v>
      </c>
      <c r="Y17" s="13" t="s">
        <v>181</v>
      </c>
      <c r="Z17" s="14">
        <v>35.99</v>
      </c>
    </row>
    <row r="18" spans="1:26">
      <c r="A18" s="13" t="s">
        <v>102</v>
      </c>
      <c r="B18" s="14" t="s">
        <v>103</v>
      </c>
      <c r="D18" s="13" t="s">
        <v>119</v>
      </c>
      <c r="E18" s="14" t="s">
        <v>120</v>
      </c>
      <c r="G18" s="13" t="s">
        <v>128</v>
      </c>
      <c r="H18" s="14" t="s">
        <v>129</v>
      </c>
      <c r="J18" s="13" t="s">
        <v>137</v>
      </c>
      <c r="K18" s="14" t="s">
        <v>138</v>
      </c>
      <c r="M18" s="13" t="s">
        <v>146</v>
      </c>
      <c r="N18" s="14" t="s">
        <v>147</v>
      </c>
      <c r="P18" s="13" t="s">
        <v>155</v>
      </c>
      <c r="Q18" s="14" t="s">
        <v>156</v>
      </c>
      <c r="S18" s="13" t="s">
        <v>164</v>
      </c>
      <c r="T18" s="14" t="s">
        <v>165</v>
      </c>
      <c r="V18" s="13" t="s">
        <v>173</v>
      </c>
      <c r="W18" s="14" t="s">
        <v>174</v>
      </c>
      <c r="Y18" s="13" t="s">
        <v>182</v>
      </c>
      <c r="Z18" s="14" t="s">
        <v>183</v>
      </c>
    </row>
    <row r="19" spans="1:26">
      <c r="A19" s="13" t="s">
        <v>104</v>
      </c>
      <c r="B19" s="14" t="s">
        <v>105</v>
      </c>
      <c r="D19" s="13" t="s">
        <v>104</v>
      </c>
      <c r="E19" s="14" t="s">
        <v>121</v>
      </c>
      <c r="G19" s="13" t="s">
        <v>104</v>
      </c>
      <c r="H19" s="14" t="s">
        <v>130</v>
      </c>
      <c r="J19" s="13" t="s">
        <v>104</v>
      </c>
      <c r="K19" s="14" t="s">
        <v>139</v>
      </c>
      <c r="M19" s="13" t="s">
        <v>104</v>
      </c>
      <c r="N19" s="14" t="s">
        <v>148</v>
      </c>
      <c r="P19" s="13" t="s">
        <v>104</v>
      </c>
      <c r="Q19" s="14" t="s">
        <v>157</v>
      </c>
      <c r="S19" s="13" t="s">
        <v>104</v>
      </c>
      <c r="T19" s="14" t="s">
        <v>166</v>
      </c>
      <c r="V19" s="13" t="s">
        <v>104</v>
      </c>
      <c r="W19" s="14" t="s">
        <v>175</v>
      </c>
      <c r="Y19" s="13" t="s">
        <v>104</v>
      </c>
      <c r="Z19" s="14" t="s">
        <v>184</v>
      </c>
    </row>
    <row r="20" spans="1:26">
      <c r="A20" s="13" t="s">
        <v>106</v>
      </c>
      <c r="B20" s="14">
        <v>0.872</v>
      </c>
      <c r="D20" s="13" t="s">
        <v>106</v>
      </c>
      <c r="E20" s="14">
        <v>0.95840000000000003</v>
      </c>
      <c r="G20" s="13" t="s">
        <v>106</v>
      </c>
      <c r="H20" s="14">
        <v>0.59130000000000005</v>
      </c>
      <c r="J20" s="13" t="s">
        <v>106</v>
      </c>
      <c r="K20" s="14">
        <v>0.71140000000000003</v>
      </c>
      <c r="M20" s="13" t="s">
        <v>106</v>
      </c>
      <c r="N20" s="14">
        <v>0.1011</v>
      </c>
      <c r="P20" s="13" t="s">
        <v>106</v>
      </c>
      <c r="Q20" s="14">
        <v>0.8881</v>
      </c>
      <c r="S20" s="13" t="s">
        <v>106</v>
      </c>
      <c r="T20" s="14">
        <v>0.94430000000000003</v>
      </c>
      <c r="V20" s="13" t="s">
        <v>106</v>
      </c>
      <c r="W20" s="14">
        <v>0.96779999999999999</v>
      </c>
      <c r="Y20" s="13" t="s">
        <v>106</v>
      </c>
      <c r="Z20" s="14">
        <v>0.88680000000000003</v>
      </c>
    </row>
    <row r="21" spans="1:26">
      <c r="A21" s="13"/>
      <c r="B21" s="14"/>
      <c r="D21" s="13"/>
      <c r="E21" s="14"/>
      <c r="G21" s="13"/>
      <c r="H21" s="14"/>
      <c r="J21" s="13"/>
      <c r="K21" s="14"/>
      <c r="M21" s="13"/>
      <c r="N21" s="14"/>
      <c r="P21" s="13"/>
      <c r="Q21" s="14"/>
      <c r="S21" s="13"/>
      <c r="T21" s="14"/>
      <c r="V21" s="13"/>
      <c r="W21" s="14"/>
      <c r="Y21" s="13"/>
      <c r="Z21" s="14"/>
    </row>
    <row r="22" spans="1:26">
      <c r="A22" s="13" t="s">
        <v>107</v>
      </c>
      <c r="B22" s="14"/>
      <c r="D22" s="13" t="s">
        <v>107</v>
      </c>
      <c r="E22" s="14"/>
      <c r="G22" s="13" t="s">
        <v>107</v>
      </c>
      <c r="H22" s="14"/>
      <c r="J22" s="13" t="s">
        <v>107</v>
      </c>
      <c r="K22" s="14"/>
      <c r="M22" s="13" t="s">
        <v>107</v>
      </c>
      <c r="N22" s="14"/>
      <c r="P22" s="13" t="s">
        <v>107</v>
      </c>
      <c r="Q22" s="14"/>
      <c r="S22" s="13" t="s">
        <v>107</v>
      </c>
      <c r="T22" s="14"/>
      <c r="V22" s="13" t="s">
        <v>107</v>
      </c>
      <c r="W22" s="14"/>
      <c r="Y22" s="13" t="s">
        <v>107</v>
      </c>
      <c r="Z22" s="14"/>
    </row>
    <row r="23" spans="1:26">
      <c r="A23" s="13" t="s">
        <v>108</v>
      </c>
      <c r="B23" s="14" t="s">
        <v>109</v>
      </c>
      <c r="D23" s="13" t="s">
        <v>108</v>
      </c>
      <c r="E23" s="14" t="s">
        <v>122</v>
      </c>
      <c r="G23" s="13" t="s">
        <v>108</v>
      </c>
      <c r="H23" s="14" t="s">
        <v>131</v>
      </c>
      <c r="J23" s="13" t="s">
        <v>108</v>
      </c>
      <c r="K23" s="14" t="s">
        <v>140</v>
      </c>
      <c r="M23" s="13" t="s">
        <v>108</v>
      </c>
      <c r="N23" s="14" t="s">
        <v>149</v>
      </c>
      <c r="P23" s="13" t="s">
        <v>108</v>
      </c>
      <c r="Q23" s="14" t="s">
        <v>158</v>
      </c>
      <c r="S23" s="13" t="s">
        <v>108</v>
      </c>
      <c r="T23" s="14" t="s">
        <v>167</v>
      </c>
      <c r="V23" s="13" t="s">
        <v>108</v>
      </c>
      <c r="W23" s="14" t="s">
        <v>176</v>
      </c>
      <c r="Y23" s="13" t="s">
        <v>108</v>
      </c>
      <c r="Z23" s="14" t="s">
        <v>185</v>
      </c>
    </row>
    <row r="24" spans="1:26">
      <c r="A24" s="13" t="s">
        <v>90</v>
      </c>
      <c r="B24" s="14">
        <v>0.23100000000000001</v>
      </c>
      <c r="D24" s="13" t="s">
        <v>90</v>
      </c>
      <c r="E24" s="14">
        <v>0.47070000000000001</v>
      </c>
      <c r="G24" s="13" t="s">
        <v>90</v>
      </c>
      <c r="H24" s="14">
        <v>0.76060000000000005</v>
      </c>
      <c r="J24" s="13" t="s">
        <v>90</v>
      </c>
      <c r="K24" s="14">
        <v>0.56610000000000005</v>
      </c>
      <c r="M24" s="13" t="s">
        <v>90</v>
      </c>
      <c r="N24" s="14">
        <v>0.7006</v>
      </c>
      <c r="P24" s="13" t="s">
        <v>90</v>
      </c>
      <c r="Q24" s="14">
        <v>0.99380000000000002</v>
      </c>
      <c r="S24" s="13" t="s">
        <v>90</v>
      </c>
      <c r="T24" s="14">
        <v>0.26919999999999999</v>
      </c>
      <c r="V24" s="13" t="s">
        <v>90</v>
      </c>
      <c r="W24" s="14">
        <v>6.1699999999999998E-2</v>
      </c>
      <c r="Y24" s="13" t="s">
        <v>90</v>
      </c>
      <c r="Z24" s="14">
        <v>0.8629</v>
      </c>
    </row>
    <row r="25" spans="1:26">
      <c r="A25" s="13" t="s">
        <v>91</v>
      </c>
      <c r="B25" s="14" t="s">
        <v>110</v>
      </c>
      <c r="D25" s="13" t="s">
        <v>91</v>
      </c>
      <c r="E25" s="14" t="s">
        <v>110</v>
      </c>
      <c r="G25" s="13" t="s">
        <v>91</v>
      </c>
      <c r="H25" s="14" t="s">
        <v>110</v>
      </c>
      <c r="J25" s="13" t="s">
        <v>91</v>
      </c>
      <c r="K25" s="14" t="s">
        <v>110</v>
      </c>
      <c r="M25" s="13" t="s">
        <v>91</v>
      </c>
      <c r="N25" s="14" t="s">
        <v>110</v>
      </c>
      <c r="P25" s="13" t="s">
        <v>91</v>
      </c>
      <c r="Q25" s="14" t="s">
        <v>110</v>
      </c>
      <c r="S25" s="13" t="s">
        <v>91</v>
      </c>
      <c r="T25" s="14" t="s">
        <v>110</v>
      </c>
      <c r="V25" s="13" t="s">
        <v>91</v>
      </c>
      <c r="W25" s="14" t="s">
        <v>110</v>
      </c>
      <c r="Y25" s="13" t="s">
        <v>91</v>
      </c>
      <c r="Z25" s="14" t="s">
        <v>110</v>
      </c>
    </row>
    <row r="26" spans="1:26">
      <c r="A26" s="13" t="s">
        <v>93</v>
      </c>
      <c r="B26" s="14" t="s">
        <v>111</v>
      </c>
      <c r="D26" s="13" t="s">
        <v>93</v>
      </c>
      <c r="E26" s="14" t="s">
        <v>111</v>
      </c>
      <c r="G26" s="13" t="s">
        <v>93</v>
      </c>
      <c r="H26" s="14" t="s">
        <v>111</v>
      </c>
      <c r="J26" s="13" t="s">
        <v>93</v>
      </c>
      <c r="K26" s="14" t="s">
        <v>111</v>
      </c>
      <c r="M26" s="13" t="s">
        <v>93</v>
      </c>
      <c r="N26" s="14" t="s">
        <v>111</v>
      </c>
      <c r="P26" s="13" t="s">
        <v>93</v>
      </c>
      <c r="Q26" s="14" t="s">
        <v>111</v>
      </c>
      <c r="S26" s="13" t="s">
        <v>93</v>
      </c>
      <c r="T26" s="14" t="s">
        <v>111</v>
      </c>
      <c r="V26" s="13" t="s">
        <v>93</v>
      </c>
      <c r="W26" s="14" t="s">
        <v>111</v>
      </c>
      <c r="Y26" s="13" t="s">
        <v>93</v>
      </c>
      <c r="Z26" s="14" t="s">
        <v>111</v>
      </c>
    </row>
    <row r="27" spans="1:26">
      <c r="A27" s="13"/>
      <c r="B27" s="14"/>
      <c r="D27" s="13"/>
      <c r="E27" s="14"/>
      <c r="G27" s="13"/>
      <c r="H27" s="14"/>
      <c r="J27" s="13"/>
      <c r="K27" s="14"/>
      <c r="M27" s="13"/>
      <c r="N27" s="14"/>
      <c r="P27" s="13"/>
      <c r="Q27" s="14"/>
      <c r="S27" s="13"/>
      <c r="T27" s="14"/>
      <c r="V27" s="13"/>
      <c r="W27" s="14"/>
      <c r="Y27" s="13"/>
      <c r="Z27" s="14"/>
    </row>
    <row r="28" spans="1:26">
      <c r="A28" s="13" t="s">
        <v>112</v>
      </c>
      <c r="B28" s="14"/>
      <c r="D28" s="13" t="s">
        <v>112</v>
      </c>
      <c r="E28" s="14"/>
      <c r="G28" s="13" t="s">
        <v>112</v>
      </c>
      <c r="H28" s="14"/>
      <c r="J28" s="13" t="s">
        <v>112</v>
      </c>
      <c r="K28" s="14"/>
      <c r="M28" s="13" t="s">
        <v>112</v>
      </c>
      <c r="N28" s="14"/>
      <c r="P28" s="13" t="s">
        <v>112</v>
      </c>
      <c r="Q28" s="14"/>
      <c r="S28" s="13" t="s">
        <v>112</v>
      </c>
      <c r="T28" s="14"/>
      <c r="V28" s="13" t="s">
        <v>112</v>
      </c>
      <c r="W28" s="14"/>
      <c r="Y28" s="13" t="s">
        <v>112</v>
      </c>
      <c r="Z28" s="14"/>
    </row>
    <row r="29" spans="1:26">
      <c r="A29" s="13" t="s">
        <v>113</v>
      </c>
      <c r="B29" s="14">
        <v>3</v>
      </c>
      <c r="D29" s="13" t="s">
        <v>123</v>
      </c>
      <c r="E29" s="14">
        <v>3</v>
      </c>
      <c r="G29" s="13" t="s">
        <v>114</v>
      </c>
      <c r="H29" s="14">
        <v>3</v>
      </c>
      <c r="J29" s="13" t="s">
        <v>114</v>
      </c>
      <c r="K29" s="14">
        <v>3</v>
      </c>
      <c r="M29" s="13" t="s">
        <v>114</v>
      </c>
      <c r="N29" s="14">
        <v>3</v>
      </c>
      <c r="P29" s="13" t="s">
        <v>114</v>
      </c>
      <c r="Q29" s="14">
        <v>3</v>
      </c>
      <c r="S29" s="13" t="s">
        <v>114</v>
      </c>
      <c r="T29" s="14">
        <v>3</v>
      </c>
      <c r="V29" s="13" t="s">
        <v>114</v>
      </c>
      <c r="W29" s="14">
        <v>3</v>
      </c>
      <c r="Y29" s="13" t="s">
        <v>114</v>
      </c>
      <c r="Z29" s="14">
        <v>3</v>
      </c>
    </row>
    <row r="30" spans="1:26" ht="17" thickBot="1">
      <c r="A30" s="15" t="s">
        <v>114</v>
      </c>
      <c r="B30" s="16">
        <v>3</v>
      </c>
      <c r="D30" s="15" t="s">
        <v>114</v>
      </c>
      <c r="E30" s="16">
        <v>3</v>
      </c>
      <c r="G30" s="15" t="s">
        <v>132</v>
      </c>
      <c r="H30" s="16">
        <v>3</v>
      </c>
      <c r="J30" s="15" t="s">
        <v>141</v>
      </c>
      <c r="K30" s="16">
        <v>3</v>
      </c>
      <c r="M30" s="15" t="s">
        <v>150</v>
      </c>
      <c r="N30" s="16">
        <v>3</v>
      </c>
      <c r="P30" s="15" t="s">
        <v>159</v>
      </c>
      <c r="Q30" s="16">
        <v>3</v>
      </c>
      <c r="S30" s="15" t="s">
        <v>168</v>
      </c>
      <c r="T30" s="16">
        <v>3</v>
      </c>
      <c r="V30" s="15" t="s">
        <v>177</v>
      </c>
      <c r="W30" s="16">
        <v>3</v>
      </c>
      <c r="Y30" s="15" t="s">
        <v>186</v>
      </c>
      <c r="Z30" s="16">
        <v>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Raw data</vt:lpstr>
      <vt:lpstr>IF condition</vt:lpstr>
      <vt:lpstr>Statistics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2022-01-21T03:21:48Z</dcterms:created>
  <dcterms:modified xsi:type="dcterms:W3CDTF">2022-11-22T19:01:28Z</dcterms:modified>
</cp:coreProperties>
</file>