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5/Fig.5B/"/>
    </mc:Choice>
  </mc:AlternateContent>
  <xr:revisionPtr revIDLastSave="0" documentId="13_ncr:1_{D931F0FD-36A3-3D42-8963-C9D423B2A2EE}" xr6:coauthVersionLast="47" xr6:coauthVersionMax="47" xr10:uidLastSave="{00000000-0000-0000-0000-000000000000}"/>
  <bookViews>
    <workbookView xWindow="-360" yWindow="1620" windowWidth="27240" windowHeight="15320" activeTab="1" xr2:uid="{E53ABD5E-E598-744F-B2FE-4ADFD1D94270}"/>
  </bookViews>
  <sheets>
    <sheet name="Raw data" sheetId="1" r:id="rId1"/>
    <sheet name="IF condition" sheetId="3" r:id="rId2"/>
    <sheet name="Statistic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7" i="1" l="1"/>
  <c r="BC8" i="1"/>
  <c r="BC6" i="1"/>
  <c r="BN8" i="1"/>
  <c r="BN7" i="1"/>
  <c r="BN6" i="1"/>
  <c r="AV93" i="1"/>
  <c r="AU93" i="1"/>
  <c r="AT93" i="1"/>
  <c r="AU94" i="1" s="1"/>
  <c r="D93" i="1"/>
  <c r="C93" i="1"/>
  <c r="B93" i="1"/>
  <c r="C94" i="1" s="1"/>
  <c r="AU79" i="1"/>
  <c r="AV78" i="1"/>
  <c r="AU78" i="1"/>
  <c r="AT78" i="1"/>
  <c r="D78" i="1"/>
  <c r="C78" i="1"/>
  <c r="B78" i="1"/>
  <c r="C79" i="1" s="1"/>
  <c r="AV62" i="1"/>
  <c r="AU62" i="1"/>
  <c r="AT62" i="1"/>
  <c r="AU63" i="1" s="1"/>
  <c r="D62" i="1"/>
  <c r="C62" i="1"/>
  <c r="B62" i="1"/>
  <c r="C63" i="1" s="1"/>
  <c r="BC3" i="1"/>
  <c r="BD3" i="1"/>
  <c r="BE3" i="1"/>
  <c r="BF3" i="1"/>
  <c r="BC4" i="1"/>
  <c r="BD4" i="1"/>
  <c r="BE4" i="1"/>
  <c r="BF4" i="1"/>
  <c r="BC5" i="1"/>
  <c r="BD5" i="1"/>
  <c r="BE5" i="1"/>
  <c r="BF5" i="1"/>
  <c r="AV46" i="1" l="1"/>
  <c r="AU46" i="1"/>
  <c r="AT46" i="1"/>
  <c r="AU47" i="1" s="1"/>
  <c r="AR46" i="1"/>
  <c r="AQ46" i="1"/>
  <c r="AQ47" i="1" s="1"/>
  <c r="AP46" i="1"/>
  <c r="AI47" i="1"/>
  <c r="AE47" i="1"/>
  <c r="AN46" i="1"/>
  <c r="AM46" i="1"/>
  <c r="AL46" i="1"/>
  <c r="AM47" i="1" s="1"/>
  <c r="AJ46" i="1"/>
  <c r="AI46" i="1"/>
  <c r="AH46" i="1"/>
  <c r="AF46" i="1"/>
  <c r="AE46" i="1"/>
  <c r="AD46" i="1"/>
  <c r="AB46" i="1"/>
  <c r="AA46" i="1"/>
  <c r="Z46" i="1"/>
  <c r="AA47" i="1" s="1"/>
  <c r="X46" i="1"/>
  <c r="W46" i="1"/>
  <c r="V46" i="1"/>
  <c r="W47" i="1" s="1"/>
  <c r="K47" i="1"/>
  <c r="T46" i="1"/>
  <c r="S46" i="1"/>
  <c r="R46" i="1"/>
  <c r="S47" i="1" s="1"/>
  <c r="P46" i="1"/>
  <c r="O46" i="1"/>
  <c r="N46" i="1"/>
  <c r="O47" i="1" s="1"/>
  <c r="L46" i="1"/>
  <c r="K46" i="1"/>
  <c r="J46" i="1"/>
  <c r="H46" i="1"/>
  <c r="G46" i="1"/>
  <c r="F46" i="1"/>
  <c r="G47" i="1" s="1"/>
  <c r="D46" i="1"/>
  <c r="C46" i="1"/>
  <c r="B46" i="1"/>
  <c r="C47" i="1" s="1"/>
  <c r="AV30" i="1" l="1"/>
  <c r="AU30" i="1"/>
  <c r="AT30" i="1"/>
  <c r="AU31" i="1" s="1"/>
  <c r="AR30" i="1"/>
  <c r="AQ30" i="1"/>
  <c r="AP30" i="1"/>
  <c r="AQ31" i="1" s="1"/>
  <c r="AE31" i="1"/>
  <c r="W31" i="1"/>
  <c r="AN30" i="1"/>
  <c r="AM30" i="1"/>
  <c r="AL30" i="1"/>
  <c r="AM31" i="1" s="1"/>
  <c r="AJ30" i="1"/>
  <c r="AI30" i="1"/>
  <c r="AH30" i="1"/>
  <c r="AI31" i="1" s="1"/>
  <c r="AF30" i="1"/>
  <c r="AE30" i="1"/>
  <c r="AD30" i="1"/>
  <c r="AB30" i="1"/>
  <c r="AA30" i="1"/>
  <c r="Z30" i="1"/>
  <c r="AA31" i="1" s="1"/>
  <c r="X30" i="1"/>
  <c r="W30" i="1"/>
  <c r="V30" i="1"/>
  <c r="K31" i="1"/>
  <c r="T30" i="1"/>
  <c r="S30" i="1"/>
  <c r="R30" i="1"/>
  <c r="S31" i="1" s="1"/>
  <c r="P30" i="1"/>
  <c r="O30" i="1"/>
  <c r="N30" i="1"/>
  <c r="O31" i="1" s="1"/>
  <c r="L30" i="1"/>
  <c r="K30" i="1"/>
  <c r="J30" i="1"/>
  <c r="H30" i="1"/>
  <c r="G30" i="1"/>
  <c r="F30" i="1"/>
  <c r="G31" i="1" s="1"/>
  <c r="D30" i="1"/>
  <c r="C30" i="1"/>
  <c r="B30" i="1"/>
  <c r="C31" i="1" s="1"/>
  <c r="AV13" i="1" l="1"/>
  <c r="AU13" i="1"/>
  <c r="AT13" i="1"/>
  <c r="AU14" i="1" s="1"/>
  <c r="AR13" i="1"/>
  <c r="AQ13" i="1"/>
  <c r="AP13" i="1"/>
  <c r="AQ14" i="1" s="1"/>
  <c r="BM3" i="1" s="1"/>
  <c r="AE14" i="1"/>
  <c r="BJ3" i="1" s="1"/>
  <c r="AN13" i="1"/>
  <c r="AM13" i="1"/>
  <c r="AL13" i="1"/>
  <c r="AM14" i="1" s="1"/>
  <c r="BL3" i="1" s="1"/>
  <c r="AJ13" i="1"/>
  <c r="AI13" i="1"/>
  <c r="AH13" i="1"/>
  <c r="AI14" i="1" s="1"/>
  <c r="BK3" i="1" s="1"/>
  <c r="AF13" i="1"/>
  <c r="AE13" i="1"/>
  <c r="AD13" i="1"/>
  <c r="AB13" i="1"/>
  <c r="AA13" i="1"/>
  <c r="Z13" i="1"/>
  <c r="AA14" i="1" s="1"/>
  <c r="BI3" i="1" s="1"/>
  <c r="X13" i="1"/>
  <c r="W13" i="1"/>
  <c r="V13" i="1"/>
  <c r="W14" i="1" s="1"/>
  <c r="BH3" i="1" s="1"/>
  <c r="K14" i="1"/>
  <c r="T13" i="1"/>
  <c r="S13" i="1"/>
  <c r="R13" i="1"/>
  <c r="S14" i="1" s="1"/>
  <c r="BG3" i="1" s="1"/>
  <c r="P13" i="1"/>
  <c r="O13" i="1"/>
  <c r="N13" i="1"/>
  <c r="O14" i="1" s="1"/>
  <c r="L13" i="1"/>
  <c r="K13" i="1"/>
  <c r="J13" i="1"/>
  <c r="H13" i="1"/>
  <c r="G13" i="1"/>
  <c r="F13" i="1"/>
  <c r="G14" i="1" s="1"/>
  <c r="D13" i="1"/>
  <c r="C13" i="1"/>
  <c r="B13" i="1"/>
  <c r="C14" i="1" s="1"/>
  <c r="BG4" i="1"/>
  <c r="BH4" i="1"/>
  <c r="BI4" i="1"/>
  <c r="BJ4" i="1"/>
  <c r="BK4" i="1"/>
  <c r="BL4" i="1"/>
  <c r="BM4" i="1"/>
  <c r="BG5" i="1"/>
  <c r="BH5" i="1"/>
  <c r="BI5" i="1"/>
  <c r="BJ5" i="1"/>
  <c r="BK5" i="1"/>
  <c r="BL5" i="1"/>
  <c r="BM5" i="1"/>
</calcChain>
</file>

<file path=xl/sharedStrings.xml><?xml version="1.0" encoding="utf-8"?>
<sst xmlns="http://schemas.openxmlformats.org/spreadsheetml/2006/main" count="1129" uniqueCount="278">
  <si>
    <t>Ciliated</t>
  </si>
  <si>
    <t>cell counts</t>
  </si>
  <si>
    <t>ARL13B+ Ac-Tub- dot</t>
  </si>
  <si>
    <t>sgGFP (pMCB306)</t>
  </si>
  <si>
    <t>CEP164 KO</t>
  </si>
  <si>
    <t>CEP83 KO</t>
  </si>
  <si>
    <t>SCLT1 KO</t>
  </si>
  <si>
    <t>FBF1 KO</t>
  </si>
  <si>
    <t>CEP89 KO</t>
  </si>
  <si>
    <t>CCDC92 KO</t>
  </si>
  <si>
    <t>ANKRD26 KO</t>
  </si>
  <si>
    <t>TTBK2 KO</t>
  </si>
  <si>
    <t>INPP5E KO</t>
  </si>
  <si>
    <t>KIZ KO</t>
  </si>
  <si>
    <t>LRRC45 KO</t>
  </si>
  <si>
    <t>sgSafe</t>
  </si>
  <si>
    <t>pMCB306</t>
  </si>
  <si>
    <t>FBF1KO</t>
  </si>
  <si>
    <t>CEP89KO</t>
  </si>
  <si>
    <t>CCDC92KO</t>
  </si>
  <si>
    <t>Table Analyzed</t>
  </si>
  <si>
    <t>Column B</t>
  </si>
  <si>
    <t>vs.</t>
  </si>
  <si>
    <t>Column A</t>
  </si>
  <si>
    <t>Unpaired t test with Welch's correction</t>
  </si>
  <si>
    <t>P value</t>
  </si>
  <si>
    <t>&lt;0.0001</t>
  </si>
  <si>
    <t>P value summary</t>
  </si>
  <si>
    <t>****</t>
  </si>
  <si>
    <t>Significantly different (P &lt; 0.05)?</t>
  </si>
  <si>
    <t>Yes</t>
  </si>
  <si>
    <t>One- or two-tailed P value?</t>
  </si>
  <si>
    <t>Two-tailed</t>
  </si>
  <si>
    <t>Welch-corrected 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</si>
  <si>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</si>
  <si>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</si>
  <si>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</si>
  <si>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</si>
  <si>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</si>
  <si>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</si>
  <si>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</si>
  <si>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</si>
  <si>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Data analyzed</t>
  </si>
  <si>
    <t>Sample size, column A</t>
  </si>
  <si>
    <t>Sample size, column B</t>
  </si>
  <si>
    <t>Column C</t>
  </si>
  <si>
    <t>Mean of column C</t>
  </si>
  <si>
    <t>Difference between means (C - A) ± SEM</t>
  </si>
  <si>
    <t>Sample size, column C</t>
  </si>
  <si>
    <t>Column D</t>
  </si>
  <si>
    <t>Mean of column D</t>
  </si>
  <si>
    <t>Difference between means (D - A) ± SEM</t>
  </si>
  <si>
    <t>*</t>
  </si>
  <si>
    <t>Sample size, column D</t>
  </si>
  <si>
    <t>Column E</t>
  </si>
  <si>
    <t>Mean of column E</t>
  </si>
  <si>
    <t>Difference between means (E - A) ± SEM</t>
  </si>
  <si>
    <t>ns</t>
  </si>
  <si>
    <t>No</t>
  </si>
  <si>
    <t>Sample size, column E</t>
  </si>
  <si>
    <t>Column F</t>
  </si>
  <si>
    <t>Mean of column F</t>
  </si>
  <si>
    <t>Difference between means (F - A) ± SEM</t>
  </si>
  <si>
    <t>Sample size, column F</t>
  </si>
  <si>
    <t>Column H</t>
  </si>
  <si>
    <t>Mean of column H</t>
  </si>
  <si>
    <t>Difference between means (H - A) ± SEM</t>
  </si>
  <si>
    <t>Sample size, column H</t>
  </si>
  <si>
    <t>Column I</t>
  </si>
  <si>
    <t>Mean of column I</t>
  </si>
  <si>
    <t>Difference between means (I - A) ± SEM</t>
  </si>
  <si>
    <t>Sample size, column I</t>
  </si>
  <si>
    <t>Column J</t>
  </si>
  <si>
    <t>Mean of column J</t>
  </si>
  <si>
    <t>Difference between means (J - A) ± SEM</t>
  </si>
  <si>
    <t>Sample size, column J</t>
  </si>
  <si>
    <t>Column K</t>
  </si>
  <si>
    <t>Mean of column K</t>
  </si>
  <si>
    <t>Difference between means (K - A) ± SEM</t>
  </si>
  <si>
    <t>Sample size, column K</t>
  </si>
  <si>
    <t>Column L</t>
  </si>
  <si>
    <t>Mean of column L</t>
  </si>
  <si>
    <t>Difference between means (L - A) ± SEM</t>
  </si>
  <si>
    <t>Sample size, column L</t>
  </si>
  <si>
    <t>KAN582-1</t>
  </si>
  <si>
    <t>KAN582-2</t>
  </si>
  <si>
    <t>KAN582-3</t>
  </si>
  <si>
    <t>KAN582-4</t>
  </si>
  <si>
    <t>KAN582-5</t>
  </si>
  <si>
    <t>KAN582-6</t>
  </si>
  <si>
    <t>KAN582-7</t>
  </si>
  <si>
    <t>KAN582-8</t>
  </si>
  <si>
    <t>KAN582-9</t>
  </si>
  <si>
    <t>KAN582-10</t>
  </si>
  <si>
    <t>KAN582-11</t>
  </si>
  <si>
    <t>KAN582-13</t>
  </si>
  <si>
    <t>KAN583-1</t>
  </si>
  <si>
    <t>KAN583-2</t>
  </si>
  <si>
    <t>KAN583-3</t>
  </si>
  <si>
    <t>KAN583-4</t>
  </si>
  <si>
    <t>KAN583-5</t>
  </si>
  <si>
    <t>KAN583-6</t>
  </si>
  <si>
    <t>KAN583-7</t>
  </si>
  <si>
    <t>KAN583-8</t>
  </si>
  <si>
    <t>KAN583-9</t>
  </si>
  <si>
    <t>KAN583-10</t>
  </si>
  <si>
    <t>KAN583-11</t>
  </si>
  <si>
    <t>KAN583-13</t>
  </si>
  <si>
    <t>KAN602-1</t>
  </si>
  <si>
    <t>KAN602-2</t>
  </si>
  <si>
    <t>KAN602-3</t>
  </si>
  <si>
    <t>KAN602-4</t>
  </si>
  <si>
    <t>KAN602-5</t>
  </si>
  <si>
    <t>KAN602-6</t>
  </si>
  <si>
    <t>KAN602-7</t>
  </si>
  <si>
    <t>KAN602-8</t>
  </si>
  <si>
    <t>KAN602-9</t>
  </si>
  <si>
    <t>KAN602-10</t>
  </si>
  <si>
    <t>KAN602-11</t>
  </si>
  <si>
    <t>KAN602-13</t>
  </si>
  <si>
    <t>KAN582</t>
  </si>
  <si>
    <t>KAN583</t>
  </si>
  <si>
    <t>KAN602</t>
  </si>
  <si>
    <t>Ciliation assay_48 hours</t>
  </si>
  <si>
    <t>KAN647-6</t>
  </si>
  <si>
    <t>KAN647-7</t>
  </si>
  <si>
    <t>KAN672-6</t>
  </si>
  <si>
    <t>ARL13B+dot</t>
  </si>
  <si>
    <t>KAN672-7</t>
  </si>
  <si>
    <t>KAN672-11</t>
  </si>
  <si>
    <t>KAN672-12</t>
  </si>
  <si>
    <t>KAN647_6-10</t>
  </si>
  <si>
    <t>KAN672_6-10</t>
  </si>
  <si>
    <t>KAN672_11-14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</si>
  <si>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</si>
  <si>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</si>
  <si>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</si>
  <si>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</si>
  <si>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</si>
  <si>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</si>
  <si>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</si>
  <si>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</si>
  <si>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</si>
  <si>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A-?</t>
  </si>
  <si>
    <t>pMCB306 vs. CEP164 KO</t>
  </si>
  <si>
    <t>83.52 to 99.07</t>
  </si>
  <si>
    <t>B</t>
  </si>
  <si>
    <t>pMCB306 vs. CEP83 KO</t>
  </si>
  <si>
    <t>82.97 to 98.52</t>
  </si>
  <si>
    <t>C</t>
  </si>
  <si>
    <t>pMCB306 vs. SCLT1 KO</t>
  </si>
  <si>
    <t>79.94 to 95.49</t>
  </si>
  <si>
    <t>D</t>
  </si>
  <si>
    <t>pMCB306 vs. FBF1KO</t>
  </si>
  <si>
    <t>-0.7211 to 14.83</t>
  </si>
  <si>
    <t>E</t>
  </si>
  <si>
    <t>pMCB306 vs. CEP89KO</t>
  </si>
  <si>
    <t>1.251 to 16.80</t>
  </si>
  <si>
    <t>F</t>
  </si>
  <si>
    <t>pMCB306 vs. CCDC92KO</t>
  </si>
  <si>
    <t>10.14 to 25.69</t>
  </si>
  <si>
    <t>G</t>
  </si>
  <si>
    <t>pMCB306 vs. ANKRD26 KO</t>
  </si>
  <si>
    <t>11.69 to 27.24</t>
  </si>
  <si>
    <t>H</t>
  </si>
  <si>
    <t>pMCB306 vs. TTBK2 KO</t>
  </si>
  <si>
    <t>I</t>
  </si>
  <si>
    <t>pMCB306 vs. INPP5E KO</t>
  </si>
  <si>
    <t>-11.07 to 4.487</t>
  </si>
  <si>
    <t>J</t>
  </si>
  <si>
    <t>pMCB306 vs. KIZ KO</t>
  </si>
  <si>
    <t>-6.427 to 9.125</t>
  </si>
  <si>
    <t>K</t>
  </si>
  <si>
    <t>pMCB306 vs. LRRC45 KO</t>
  </si>
  <si>
    <t>-5.069 to 10.48</t>
  </si>
  <si>
    <t>L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</si>
  <si>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</si>
  <si>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</si>
  <si>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</si>
  <si>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</si>
  <si>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</si>
  <si>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</si>
  <si>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</si>
  <si>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</si>
  <si>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t=1.030, df=6.517</t>
  </si>
  <si>
    <t>-2.707 ± 2.628</t>
  </si>
  <si>
    <t>-9.017 to 3.603</t>
  </si>
  <si>
    <t>2.893, 5, 2</t>
  </si>
  <si>
    <t>t=45.17, df=5.000</t>
  </si>
  <si>
    <t>-91.30 ± 2.021</t>
  </si>
  <si>
    <t>-96.49 to -86.10</t>
  </si>
  <si>
    <t>Infinity, 5, 2</t>
  </si>
  <si>
    <t>t=44.80, df=5.046</t>
  </si>
  <si>
    <t>-90.75 ± 2.026</t>
  </si>
  <si>
    <t>-95.94 to -85.55</t>
  </si>
  <si>
    <t>437.1, 5, 2</t>
  </si>
  <si>
    <t>**</t>
  </si>
  <si>
    <t>t=43.18, df=5.100</t>
  </si>
  <si>
    <t>-87.71 ± 2.031</t>
  </si>
  <si>
    <t>-92.91 to -82.52</t>
  </si>
  <si>
    <t>197.6, 5, 2</t>
  </si>
  <si>
    <t>t=3.437, df=5.308</t>
  </si>
  <si>
    <t>-7.055 ± 2.053</t>
  </si>
  <si>
    <t>-12.24 to -1.869</t>
  </si>
  <si>
    <t>63.32, 5, 2</t>
  </si>
  <si>
    <t>t=3.217, df=5.896</t>
  </si>
  <si>
    <t>-9.027 ± 2.806</t>
  </si>
  <si>
    <t>-15.92 to -2.131</t>
  </si>
  <si>
    <t>2.156, 5, 2</t>
  </si>
  <si>
    <t>t=4.642, df=3.274</t>
  </si>
  <si>
    <t>-19.46 ± 4.192</t>
  </si>
  <si>
    <t>-32.19 to -6.730</t>
  </si>
  <si>
    <t>1.652, 2, 5</t>
  </si>
  <si>
    <t>t=1.466, df=6.694</t>
  </si>
  <si>
    <t>3.289 ± 2.244</t>
  </si>
  <si>
    <t>-2.067 to 8.646</t>
  </si>
  <si>
    <t>8.576, 5, 2</t>
  </si>
  <si>
    <t>t=0.3933, df=4.215</t>
  </si>
  <si>
    <t>-1.349 ± 3.430</t>
  </si>
  <si>
    <t>-10.68 to 7.986</t>
  </si>
  <si>
    <t>1.063, 5, 2</t>
  </si>
  <si>
    <t>Exp. number</t>
  </si>
  <si>
    <t>Cell line</t>
  </si>
  <si>
    <t>Culture condition</t>
  </si>
  <si>
    <t>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</si>
  <si>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</si>
  <si>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</si>
  <si>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</si>
  <si>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</si>
  <si>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</si>
  <si>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</si>
  <si>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RPE-BFP-Cas9 pMCB306 (pool)</t>
  </si>
  <si>
    <t>serum starved for 48 hours, Fixed in 4% PFA at RT for 15 minutes.</t>
  </si>
  <si>
    <t>ARL13B, Proteintech, 17711-1-AP, 1:2000</t>
  </si>
  <si>
    <t>CEP170, Invitrogen, 41-3200, 1:1000</t>
  </si>
  <si>
    <t>Ac-Tub, 6B-11, Santa Cruz, 1:1000</t>
  </si>
  <si>
    <t>DAPI</t>
  </si>
  <si>
    <t>No.1</t>
  </si>
  <si>
    <t>RPE-BFP-Cas9 CEP164KO (pool)</t>
  </si>
  <si>
    <t>RPE-BFP-Cas9 CEP83 KO (pool)</t>
  </si>
  <si>
    <t>RPE-BFP-Cas9 SCLT1 KO (pool)</t>
  </si>
  <si>
    <t>RPE-BFP-Cas9 FBF1 KO (pool)</t>
  </si>
  <si>
    <t>RPE-BFP-Cas9 CEP89KO (pool)</t>
  </si>
  <si>
    <t>RPE-BFP-Cas9 CCDC92 KO (pool)</t>
  </si>
  <si>
    <t>RPE-BFP-Cas9 ANKRD26 KO (pool)</t>
  </si>
  <si>
    <t>RPE-BFP-Cas9 TTBK2 KO (pool)</t>
  </si>
  <si>
    <t>RPE-BFP-Cas9 INPP5E KO (pool)</t>
  </si>
  <si>
    <t>RPE-BFP-Cas9 Kiz KO (pool)</t>
  </si>
  <si>
    <t>KAN582-12</t>
  </si>
  <si>
    <t>RPE-BFP-Cas9 sgPDE6D#1</t>
  </si>
  <si>
    <t>RPE-BFP-Cas9 sgLRRC45#1</t>
  </si>
  <si>
    <t>Exp.1</t>
  </si>
  <si>
    <t>Fixed in 4% PFA at RT for 15 minutes.</t>
  </si>
  <si>
    <t>Serum starved for 48 hours</t>
  </si>
  <si>
    <t>Exp.2</t>
  </si>
  <si>
    <t>No.3</t>
  </si>
  <si>
    <t>KAN583-12</t>
  </si>
  <si>
    <t>Exp.3</t>
  </si>
  <si>
    <t>No.5</t>
  </si>
  <si>
    <t>KAN602-12</t>
  </si>
  <si>
    <t>RPE-BFP-Cas9 sgPDE6D#1, post-Cre, sorted</t>
  </si>
  <si>
    <t>RPE-BFP-Cas9 sgLRRC45#1, post-Cre, sorted</t>
  </si>
  <si>
    <t>Exp.4</t>
  </si>
  <si>
    <t>serum starved for 48 hours, fixed in 4% PFA at RT for 15 mintues</t>
  </si>
  <si>
    <t>RPE-BFP-Cas9 LRRC45 KO (pool)</t>
  </si>
  <si>
    <t>KAN647-8</t>
  </si>
  <si>
    <t>RPE-BFP-Cas9 FOP KO (pool)</t>
  </si>
  <si>
    <t>KAN647-9</t>
  </si>
  <si>
    <t>RPE-BFP-Cas9 sgIFT52#1</t>
  </si>
  <si>
    <t>KAN647-10</t>
  </si>
  <si>
    <t>RPE-BFP-Cas9 sgSafe (pool)</t>
  </si>
  <si>
    <t>KAN672-8</t>
  </si>
  <si>
    <t>KAN672-9</t>
  </si>
  <si>
    <t>KAN672-10</t>
  </si>
  <si>
    <t>KAN672-13</t>
  </si>
  <si>
    <t>KAN672-14</t>
  </si>
  <si>
    <t>Exp.5</t>
  </si>
  <si>
    <t>Exp.6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</si>
</sst>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Arial"/>
      <family val="2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/>
    <xf numFmtId="0" fontId="0" fillId="0" borderId="0" xfId="0" applyBorder="1"/>
    <xf numFmtId="0" fontId="2" fillId="0" borderId="5" xfId="0" applyFont="1" applyBorder="1"/>
    <xf numFmtId="0" fontId="0" fillId="0" borderId="5" xfId="0" applyBorder="1"/>
    <xf numFmtId="0" fontId="1" fillId="2" borderId="0" xfId="0" applyFont="1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4" xfId="0" applyFont="1" applyFill="1" applyBorder="1"/>
    <xf numFmtId="0" fontId="4" fillId="0" borderId="1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2" borderId="0" xfId="0" applyFont="1" applyFill="1"/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left"/>
    </xf>
    <xf numFmtId="0" fontId="4" fillId="0" borderId="0" xfId="0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F5B7-0B2F-D645-97CD-5A42E0E754DC}">
  <dimension ref="A1:BN129"/>
  <sheetViews>
    <sheetView topLeftCell="AS1" zoomScale="86" zoomScaleNormal="86" workbookViewId="0">
      <selection activeCell="BB7" sqref="BB7"/>
    </sheetView>
  </sheetViews>
  <sheetFormatPr baseColWidth="10" defaultRowHeight="16"/>
  <sheetData>
    <row r="1" spans="1:66" ht="21">
      <c r="A1" s="28" t="s">
        <v>3</v>
      </c>
      <c r="B1" s="29"/>
      <c r="C1" s="29"/>
      <c r="D1" s="30"/>
      <c r="E1" s="28" t="s">
        <v>4</v>
      </c>
      <c r="F1" s="29"/>
      <c r="G1" s="29"/>
      <c r="H1" s="30"/>
      <c r="I1" s="28" t="s">
        <v>5</v>
      </c>
      <c r="J1" s="29"/>
      <c r="K1" s="29"/>
      <c r="L1" s="30"/>
      <c r="M1" s="28" t="s">
        <v>6</v>
      </c>
      <c r="N1" s="29"/>
      <c r="O1" s="29"/>
      <c r="P1" s="30"/>
      <c r="Q1" s="28" t="s">
        <v>7</v>
      </c>
      <c r="R1" s="29"/>
      <c r="S1" s="29"/>
      <c r="T1" s="30"/>
      <c r="U1" s="28" t="s">
        <v>8</v>
      </c>
      <c r="V1" s="29"/>
      <c r="W1" s="29"/>
      <c r="X1" s="30"/>
      <c r="Y1" s="28" t="s">
        <v>9</v>
      </c>
      <c r="Z1" s="29"/>
      <c r="AA1" s="29"/>
      <c r="AB1" s="30"/>
      <c r="AC1" s="28" t="s">
        <v>10</v>
      </c>
      <c r="AD1" s="29"/>
      <c r="AE1" s="29"/>
      <c r="AF1" s="30"/>
      <c r="AG1" s="28" t="s">
        <v>11</v>
      </c>
      <c r="AH1" s="29"/>
      <c r="AI1" s="29"/>
      <c r="AJ1" s="30"/>
      <c r="AK1" s="28" t="s">
        <v>12</v>
      </c>
      <c r="AL1" s="29"/>
      <c r="AM1" s="29"/>
      <c r="AN1" s="30"/>
      <c r="AO1" s="28" t="s">
        <v>13</v>
      </c>
      <c r="AP1" s="29"/>
      <c r="AQ1" s="29"/>
      <c r="AR1" s="30"/>
      <c r="AS1" s="28" t="s">
        <v>14</v>
      </c>
      <c r="AT1" s="29"/>
      <c r="AU1" s="29"/>
      <c r="AV1" s="30"/>
      <c r="AW1" s="28" t="s">
        <v>15</v>
      </c>
      <c r="AX1" s="29"/>
      <c r="AY1" s="29"/>
      <c r="AZ1" s="30"/>
    </row>
    <row r="2" spans="1:66">
      <c r="B2" t="s">
        <v>0</v>
      </c>
      <c r="C2" t="s">
        <v>1</v>
      </c>
      <c r="D2" s="16" t="s">
        <v>2</v>
      </c>
      <c r="F2" t="s">
        <v>0</v>
      </c>
      <c r="G2" t="s">
        <v>1</v>
      </c>
      <c r="H2" t="s">
        <v>2</v>
      </c>
      <c r="J2" t="s">
        <v>0</v>
      </c>
      <c r="K2" t="s">
        <v>1</v>
      </c>
      <c r="L2" t="s">
        <v>2</v>
      </c>
      <c r="N2" t="s">
        <v>0</v>
      </c>
      <c r="O2" t="s">
        <v>1</v>
      </c>
      <c r="P2" t="s">
        <v>2</v>
      </c>
      <c r="R2" t="s">
        <v>0</v>
      </c>
      <c r="S2" t="s">
        <v>1</v>
      </c>
      <c r="T2" t="s">
        <v>2</v>
      </c>
      <c r="V2" t="s">
        <v>0</v>
      </c>
      <c r="W2" t="s">
        <v>1</v>
      </c>
      <c r="X2" s="16" t="s">
        <v>2</v>
      </c>
      <c r="Z2" t="s">
        <v>0</v>
      </c>
      <c r="AA2" t="s">
        <v>1</v>
      </c>
      <c r="AB2" s="16" t="s">
        <v>2</v>
      </c>
      <c r="AD2" t="s">
        <v>0</v>
      </c>
      <c r="AE2" t="s">
        <v>1</v>
      </c>
      <c r="AF2" s="16" t="s">
        <v>2</v>
      </c>
      <c r="AH2" t="s">
        <v>0</v>
      </c>
      <c r="AI2" t="s">
        <v>1</v>
      </c>
      <c r="AJ2" s="16" t="s">
        <v>2</v>
      </c>
      <c r="AL2" t="s">
        <v>0</v>
      </c>
      <c r="AM2" t="s">
        <v>1</v>
      </c>
      <c r="AN2" s="16" t="s">
        <v>2</v>
      </c>
      <c r="AP2" t="s">
        <v>0</v>
      </c>
      <c r="AQ2" t="s">
        <v>1</v>
      </c>
      <c r="AR2" s="16" t="s">
        <v>2</v>
      </c>
      <c r="AT2" t="s">
        <v>0</v>
      </c>
      <c r="AU2" t="s">
        <v>1</v>
      </c>
      <c r="AV2" s="16" t="s">
        <v>2</v>
      </c>
      <c r="AW2" s="1"/>
      <c r="AX2" s="2"/>
      <c r="AY2" s="2"/>
      <c r="AZ2" s="4"/>
      <c r="BC2" t="s">
        <v>16</v>
      </c>
      <c r="BD2" t="s">
        <v>4</v>
      </c>
      <c r="BE2" t="s">
        <v>5</v>
      </c>
      <c r="BF2" t="s">
        <v>6</v>
      </c>
      <c r="BG2" t="s">
        <v>17</v>
      </c>
      <c r="BH2" t="s">
        <v>18</v>
      </c>
      <c r="BI2" t="s">
        <v>19</v>
      </c>
      <c r="BJ2" t="s">
        <v>10</v>
      </c>
      <c r="BK2" t="s">
        <v>11</v>
      </c>
      <c r="BL2" t="s">
        <v>12</v>
      </c>
      <c r="BM2" t="s">
        <v>13</v>
      </c>
      <c r="BN2" t="s">
        <v>14</v>
      </c>
    </row>
    <row r="3" spans="1:66">
      <c r="A3" t="s">
        <v>84</v>
      </c>
      <c r="B3">
        <v>27</v>
      </c>
      <c r="C3">
        <v>27</v>
      </c>
      <c r="E3" t="s">
        <v>85</v>
      </c>
      <c r="F3">
        <v>0</v>
      </c>
      <c r="G3">
        <v>36</v>
      </c>
      <c r="I3" t="s">
        <v>86</v>
      </c>
      <c r="J3">
        <v>1</v>
      </c>
      <c r="K3">
        <v>37</v>
      </c>
      <c r="M3" t="s">
        <v>87</v>
      </c>
      <c r="N3">
        <v>2</v>
      </c>
      <c r="O3">
        <v>46</v>
      </c>
      <c r="Q3" t="s">
        <v>88</v>
      </c>
      <c r="R3">
        <v>23</v>
      </c>
      <c r="S3">
        <v>25</v>
      </c>
      <c r="U3" t="s">
        <v>89</v>
      </c>
      <c r="V3">
        <v>23</v>
      </c>
      <c r="W3">
        <v>31</v>
      </c>
      <c r="Y3" t="s">
        <v>90</v>
      </c>
      <c r="Z3">
        <v>35</v>
      </c>
      <c r="AA3">
        <v>39</v>
      </c>
      <c r="AC3" t="s">
        <v>91</v>
      </c>
      <c r="AD3">
        <v>32</v>
      </c>
      <c r="AE3">
        <v>41</v>
      </c>
      <c r="AG3" t="s">
        <v>92</v>
      </c>
      <c r="AH3">
        <v>0</v>
      </c>
      <c r="AI3">
        <v>36</v>
      </c>
      <c r="AK3" t="s">
        <v>93</v>
      </c>
      <c r="AL3">
        <v>38</v>
      </c>
      <c r="AM3">
        <v>38</v>
      </c>
      <c r="AO3" t="s">
        <v>94</v>
      </c>
      <c r="AP3">
        <v>35</v>
      </c>
      <c r="AQ3">
        <v>37</v>
      </c>
      <c r="AS3" t="s">
        <v>95</v>
      </c>
      <c r="AT3">
        <v>41</v>
      </c>
      <c r="AU3">
        <v>43</v>
      </c>
      <c r="AW3" s="1"/>
      <c r="AX3" s="2"/>
      <c r="AY3" s="2"/>
      <c r="AZ3" s="4"/>
      <c r="BB3" t="s">
        <v>120</v>
      </c>
      <c r="BC3">
        <f>C14</f>
        <v>95.480225988700568</v>
      </c>
      <c r="BD3">
        <f>G14</f>
        <v>0</v>
      </c>
      <c r="BE3">
        <f>K14</f>
        <v>0.45454545454545453</v>
      </c>
      <c r="BF3">
        <f>O14</f>
        <v>3.9301310043668125</v>
      </c>
      <c r="BG3">
        <f>S14</f>
        <v>83.707865168539328</v>
      </c>
      <c r="BH3">
        <f>W14</f>
        <v>86.04651162790698</v>
      </c>
      <c r="BI3">
        <f>AA14</f>
        <v>79.237288135593218</v>
      </c>
      <c r="BJ3">
        <f>AE14</f>
        <v>78.139534883720927</v>
      </c>
      <c r="BK3">
        <f>AI14</f>
        <v>0</v>
      </c>
      <c r="BL3">
        <f>AM14</f>
        <v>96.444444444444443</v>
      </c>
      <c r="BM3">
        <f>AQ14</f>
        <v>92.65306122448979</v>
      </c>
    </row>
    <row r="4" spans="1:66">
      <c r="A4">
        <v>2</v>
      </c>
      <c r="B4">
        <v>31</v>
      </c>
      <c r="C4">
        <v>31</v>
      </c>
      <c r="E4">
        <v>2</v>
      </c>
      <c r="F4">
        <v>0</v>
      </c>
      <c r="G4">
        <v>29</v>
      </c>
      <c r="I4">
        <v>2</v>
      </c>
      <c r="J4">
        <v>0</v>
      </c>
      <c r="K4">
        <v>25</v>
      </c>
      <c r="M4">
        <v>2</v>
      </c>
      <c r="N4">
        <v>1</v>
      </c>
      <c r="O4">
        <v>30</v>
      </c>
      <c r="Q4">
        <v>2</v>
      </c>
      <c r="R4">
        <v>30</v>
      </c>
      <c r="S4">
        <v>33</v>
      </c>
      <c r="U4">
        <v>2</v>
      </c>
      <c r="V4">
        <v>34</v>
      </c>
      <c r="W4">
        <v>38</v>
      </c>
      <c r="Y4">
        <v>2</v>
      </c>
      <c r="Z4">
        <v>35</v>
      </c>
      <c r="AA4">
        <v>43</v>
      </c>
      <c r="AC4">
        <v>2</v>
      </c>
      <c r="AD4">
        <v>28</v>
      </c>
      <c r="AE4">
        <v>36</v>
      </c>
      <c r="AG4">
        <v>2</v>
      </c>
      <c r="AH4">
        <v>0</v>
      </c>
      <c r="AI4">
        <v>35</v>
      </c>
      <c r="AK4">
        <v>2</v>
      </c>
      <c r="AL4">
        <v>34</v>
      </c>
      <c r="AM4">
        <v>34</v>
      </c>
      <c r="AO4">
        <v>2</v>
      </c>
      <c r="AP4">
        <v>41</v>
      </c>
      <c r="AQ4">
        <v>43</v>
      </c>
      <c r="AS4">
        <v>2</v>
      </c>
      <c r="AT4">
        <v>40</v>
      </c>
      <c r="AU4">
        <v>44</v>
      </c>
      <c r="AW4" s="1"/>
      <c r="AX4" s="2"/>
      <c r="AY4" s="2"/>
      <c r="AZ4" s="4"/>
      <c r="BB4" t="s">
        <v>121</v>
      </c>
      <c r="BC4">
        <f>C31</f>
        <v>91.071428571428569</v>
      </c>
      <c r="BD4">
        <f>G31</f>
        <v>0</v>
      </c>
      <c r="BE4">
        <f>K31</f>
        <v>0.81967213114754101</v>
      </c>
      <c r="BF4">
        <f>O31</f>
        <v>3.225806451612903</v>
      </c>
      <c r="BG4">
        <f>S31</f>
        <v>84.090909090909093</v>
      </c>
      <c r="BH4">
        <f>W31</f>
        <v>81.196581196581192</v>
      </c>
      <c r="BI4">
        <f>AA31</f>
        <v>67.961165048543691</v>
      </c>
      <c r="BJ4">
        <f>AE31</f>
        <v>71.945701357466064</v>
      </c>
      <c r="BK4">
        <f>AI31</f>
        <v>0</v>
      </c>
      <c r="BL4">
        <f>AM31</f>
        <v>94.170403587443957</v>
      </c>
      <c r="BM4">
        <f>AQ31</f>
        <v>92.783505154639172</v>
      </c>
    </row>
    <row r="5" spans="1:66">
      <c r="A5">
        <v>3</v>
      </c>
      <c r="B5">
        <v>28</v>
      </c>
      <c r="C5">
        <v>28</v>
      </c>
      <c r="E5">
        <v>3</v>
      </c>
      <c r="F5">
        <v>0</v>
      </c>
      <c r="G5">
        <v>33</v>
      </c>
      <c r="I5">
        <v>3</v>
      </c>
      <c r="J5">
        <v>0</v>
      </c>
      <c r="K5">
        <v>35</v>
      </c>
      <c r="M5">
        <v>3</v>
      </c>
      <c r="N5">
        <v>1</v>
      </c>
      <c r="O5">
        <v>40</v>
      </c>
      <c r="Q5">
        <v>3</v>
      </c>
      <c r="R5">
        <v>24</v>
      </c>
      <c r="S5">
        <v>29</v>
      </c>
      <c r="U5">
        <v>3</v>
      </c>
      <c r="V5">
        <v>37</v>
      </c>
      <c r="W5">
        <v>42</v>
      </c>
      <c r="Y5">
        <v>3</v>
      </c>
      <c r="Z5">
        <v>34</v>
      </c>
      <c r="AA5">
        <v>46</v>
      </c>
      <c r="AC5">
        <v>3</v>
      </c>
      <c r="AD5">
        <v>32</v>
      </c>
      <c r="AE5">
        <v>36</v>
      </c>
      <c r="AG5">
        <v>3</v>
      </c>
      <c r="AH5">
        <v>0</v>
      </c>
      <c r="AI5">
        <v>32</v>
      </c>
      <c r="AK5">
        <v>3</v>
      </c>
      <c r="AL5">
        <v>39</v>
      </c>
      <c r="AM5">
        <v>40</v>
      </c>
      <c r="AO5">
        <v>3</v>
      </c>
      <c r="AP5">
        <v>41</v>
      </c>
      <c r="AQ5">
        <v>45</v>
      </c>
      <c r="AS5">
        <v>3</v>
      </c>
      <c r="AT5">
        <v>34</v>
      </c>
      <c r="AU5">
        <v>40</v>
      </c>
      <c r="AW5" s="1"/>
      <c r="AX5" s="2"/>
      <c r="AY5" s="2"/>
      <c r="AZ5" s="4"/>
      <c r="BB5" t="s">
        <v>122</v>
      </c>
      <c r="BC5">
        <f>C47</f>
        <v>93.939393939393938</v>
      </c>
      <c r="BD5">
        <f>G47</f>
        <v>0</v>
      </c>
      <c r="BE5">
        <f>K47</f>
        <v>0.37593984962406013</v>
      </c>
      <c r="BF5">
        <f>O47</f>
        <v>3.5874439461883409</v>
      </c>
      <c r="BG5">
        <f>S47</f>
        <v>84.924623115577887</v>
      </c>
      <c r="BH5">
        <f>W47</f>
        <v>79.565217391304344</v>
      </c>
      <c r="BI5">
        <f>AA47</f>
        <v>72.935779816513758</v>
      </c>
      <c r="BJ5">
        <f>AE47</f>
        <v>65.416666666666671</v>
      </c>
      <c r="BK5">
        <f>AI47</f>
        <v>0</v>
      </c>
      <c r="BL5">
        <f>AM47</f>
        <v>93.140794223826717</v>
      </c>
      <c r="BM5">
        <f>AQ47</f>
        <v>84.403669724770651</v>
      </c>
    </row>
    <row r="6" spans="1:66">
      <c r="A6">
        <v>4</v>
      </c>
      <c r="B6">
        <v>27</v>
      </c>
      <c r="C6">
        <v>31</v>
      </c>
      <c r="E6">
        <v>4</v>
      </c>
      <c r="F6">
        <v>0</v>
      </c>
      <c r="G6">
        <v>30</v>
      </c>
      <c r="I6">
        <v>4</v>
      </c>
      <c r="J6">
        <v>0</v>
      </c>
      <c r="K6">
        <v>40</v>
      </c>
      <c r="M6">
        <v>4</v>
      </c>
      <c r="N6">
        <v>2</v>
      </c>
      <c r="O6">
        <v>33</v>
      </c>
      <c r="Q6">
        <v>4</v>
      </c>
      <c r="R6">
        <v>25</v>
      </c>
      <c r="S6">
        <v>33</v>
      </c>
      <c r="U6">
        <v>4</v>
      </c>
      <c r="V6">
        <v>51</v>
      </c>
      <c r="W6">
        <v>58</v>
      </c>
      <c r="Y6">
        <v>4</v>
      </c>
      <c r="Z6">
        <v>21</v>
      </c>
      <c r="AA6">
        <v>30</v>
      </c>
      <c r="AC6">
        <v>4</v>
      </c>
      <c r="AD6">
        <v>23</v>
      </c>
      <c r="AE6">
        <v>31</v>
      </c>
      <c r="AG6">
        <v>4</v>
      </c>
      <c r="AH6">
        <v>0</v>
      </c>
      <c r="AI6">
        <v>40</v>
      </c>
      <c r="AK6">
        <v>4</v>
      </c>
      <c r="AL6">
        <v>35</v>
      </c>
      <c r="AM6">
        <v>37</v>
      </c>
      <c r="AO6">
        <v>4</v>
      </c>
      <c r="AP6">
        <v>40</v>
      </c>
      <c r="AQ6">
        <v>43</v>
      </c>
      <c r="AS6">
        <v>4</v>
      </c>
      <c r="AT6">
        <v>35</v>
      </c>
      <c r="AU6">
        <v>40</v>
      </c>
      <c r="AW6" s="1"/>
      <c r="AX6" s="2"/>
      <c r="AY6" s="2"/>
      <c r="AZ6" s="4"/>
      <c r="BB6" t="s">
        <v>131</v>
      </c>
      <c r="BC6">
        <f>C63</f>
        <v>83.582089552238799</v>
      </c>
      <c r="BN6">
        <f>AU63</f>
        <v>85.232067510548532</v>
      </c>
    </row>
    <row r="7" spans="1:66">
      <c r="A7">
        <v>5</v>
      </c>
      <c r="B7">
        <v>28</v>
      </c>
      <c r="C7">
        <v>29</v>
      </c>
      <c r="E7">
        <v>5</v>
      </c>
      <c r="F7">
        <v>0</v>
      </c>
      <c r="G7">
        <v>26</v>
      </c>
      <c r="I7">
        <v>5</v>
      </c>
      <c r="J7">
        <v>0</v>
      </c>
      <c r="K7">
        <v>35</v>
      </c>
      <c r="M7">
        <v>5</v>
      </c>
      <c r="N7">
        <v>2</v>
      </c>
      <c r="O7">
        <v>38</v>
      </c>
      <c r="Q7">
        <v>5</v>
      </c>
      <c r="R7">
        <v>23</v>
      </c>
      <c r="S7">
        <v>28</v>
      </c>
      <c r="U7">
        <v>5</v>
      </c>
      <c r="V7">
        <v>39</v>
      </c>
      <c r="W7">
        <v>46</v>
      </c>
      <c r="Y7">
        <v>5</v>
      </c>
      <c r="Z7">
        <v>34</v>
      </c>
      <c r="AA7">
        <v>40</v>
      </c>
      <c r="AC7">
        <v>5</v>
      </c>
      <c r="AD7">
        <v>21</v>
      </c>
      <c r="AE7">
        <v>29</v>
      </c>
      <c r="AG7">
        <v>5</v>
      </c>
      <c r="AH7">
        <v>0</v>
      </c>
      <c r="AI7">
        <v>28</v>
      </c>
      <c r="AK7">
        <v>5</v>
      </c>
      <c r="AL7">
        <v>39</v>
      </c>
      <c r="AM7">
        <v>42</v>
      </c>
      <c r="AO7">
        <v>5</v>
      </c>
      <c r="AP7">
        <v>29</v>
      </c>
      <c r="AQ7">
        <v>32</v>
      </c>
      <c r="AS7">
        <v>5</v>
      </c>
      <c r="AT7">
        <v>33</v>
      </c>
      <c r="AU7">
        <v>43</v>
      </c>
      <c r="AW7" s="1"/>
      <c r="AX7" s="2"/>
      <c r="AY7" s="2"/>
      <c r="AZ7" s="4"/>
      <c r="BB7" t="s">
        <v>132</v>
      </c>
      <c r="BC7">
        <f>C79</f>
        <v>87.5</v>
      </c>
      <c r="BN7">
        <f>AU79</f>
        <v>90.410958904109577</v>
      </c>
    </row>
    <row r="8" spans="1:66">
      <c r="A8">
        <v>6</v>
      </c>
      <c r="B8">
        <v>28</v>
      </c>
      <c r="C8">
        <v>31</v>
      </c>
      <c r="E8">
        <v>6</v>
      </c>
      <c r="F8">
        <v>0</v>
      </c>
      <c r="G8">
        <v>35</v>
      </c>
      <c r="I8">
        <v>6</v>
      </c>
      <c r="J8">
        <v>0</v>
      </c>
      <c r="K8">
        <v>48</v>
      </c>
      <c r="M8">
        <v>6</v>
      </c>
      <c r="N8">
        <v>1</v>
      </c>
      <c r="O8">
        <v>42</v>
      </c>
      <c r="Q8">
        <v>6</v>
      </c>
      <c r="R8">
        <v>24</v>
      </c>
      <c r="S8">
        <v>30</v>
      </c>
      <c r="U8">
        <v>6</v>
      </c>
      <c r="V8">
        <v>38</v>
      </c>
      <c r="W8">
        <v>43</v>
      </c>
      <c r="Y8">
        <v>6</v>
      </c>
      <c r="Z8">
        <v>28</v>
      </c>
      <c r="AA8">
        <v>38</v>
      </c>
      <c r="AC8">
        <v>6</v>
      </c>
      <c r="AD8">
        <v>32</v>
      </c>
      <c r="AE8">
        <v>42</v>
      </c>
      <c r="AG8">
        <v>6</v>
      </c>
      <c r="AH8">
        <v>0</v>
      </c>
      <c r="AI8">
        <v>35</v>
      </c>
      <c r="AK8">
        <v>6</v>
      </c>
      <c r="AL8">
        <v>32</v>
      </c>
      <c r="AM8">
        <v>34</v>
      </c>
      <c r="AO8">
        <v>6</v>
      </c>
      <c r="AP8">
        <v>41</v>
      </c>
      <c r="AQ8">
        <v>45</v>
      </c>
      <c r="AS8">
        <v>6</v>
      </c>
      <c r="AT8">
        <v>30</v>
      </c>
      <c r="AU8">
        <v>37</v>
      </c>
      <c r="AW8" s="1"/>
      <c r="AX8" s="2"/>
      <c r="AY8" s="2"/>
      <c r="AZ8" s="4"/>
      <c r="BB8" t="s">
        <v>133</v>
      </c>
      <c r="BC8">
        <f>C94</f>
        <v>96.202531645569621</v>
      </c>
      <c r="BN8">
        <f>AU94</f>
        <v>90.123456790123456</v>
      </c>
    </row>
    <row r="9" spans="1:66">
      <c r="A9">
        <v>7</v>
      </c>
      <c r="E9">
        <v>7</v>
      </c>
      <c r="I9">
        <v>7</v>
      </c>
      <c r="M9">
        <v>7</v>
      </c>
      <c r="Q9">
        <v>7</v>
      </c>
      <c r="U9">
        <v>7</v>
      </c>
      <c r="Y9">
        <v>7</v>
      </c>
      <c r="AC9">
        <v>7</v>
      </c>
      <c r="AG9">
        <v>7</v>
      </c>
      <c r="AK9">
        <v>7</v>
      </c>
      <c r="AO9">
        <v>7</v>
      </c>
      <c r="AS9">
        <v>7</v>
      </c>
      <c r="AW9" s="1"/>
      <c r="AX9" s="2"/>
      <c r="AY9" s="2"/>
      <c r="AZ9" s="4"/>
    </row>
    <row r="10" spans="1:66">
      <c r="A10">
        <v>8</v>
      </c>
      <c r="E10">
        <v>8</v>
      </c>
      <c r="I10">
        <v>8</v>
      </c>
      <c r="M10">
        <v>8</v>
      </c>
      <c r="Q10">
        <v>8</v>
      </c>
      <c r="U10">
        <v>8</v>
      </c>
      <c r="Y10">
        <v>8</v>
      </c>
      <c r="AC10">
        <v>8</v>
      </c>
      <c r="AG10">
        <v>8</v>
      </c>
      <c r="AK10">
        <v>8</v>
      </c>
      <c r="AO10">
        <v>8</v>
      </c>
      <c r="AS10">
        <v>8</v>
      </c>
      <c r="AW10" s="1"/>
      <c r="AX10" s="2"/>
      <c r="AY10" s="2"/>
      <c r="AZ10" s="4"/>
    </row>
    <row r="11" spans="1:66">
      <c r="A11">
        <v>9</v>
      </c>
      <c r="E11">
        <v>9</v>
      </c>
      <c r="I11">
        <v>9</v>
      </c>
      <c r="M11">
        <v>9</v>
      </c>
      <c r="Q11">
        <v>9</v>
      </c>
      <c r="U11">
        <v>9</v>
      </c>
      <c r="Y11">
        <v>9</v>
      </c>
      <c r="AC11">
        <v>9</v>
      </c>
      <c r="AG11">
        <v>9</v>
      </c>
      <c r="AK11">
        <v>9</v>
      </c>
      <c r="AO11">
        <v>9</v>
      </c>
      <c r="AS11">
        <v>9</v>
      </c>
      <c r="AW11" s="1"/>
      <c r="AX11" s="2"/>
      <c r="AY11" s="2"/>
      <c r="AZ11" s="4"/>
    </row>
    <row r="12" spans="1:66">
      <c r="A12">
        <v>10</v>
      </c>
      <c r="E12">
        <v>10</v>
      </c>
      <c r="I12">
        <v>10</v>
      </c>
      <c r="M12">
        <v>10</v>
      </c>
      <c r="Q12">
        <v>10</v>
      </c>
      <c r="U12">
        <v>10</v>
      </c>
      <c r="Y12">
        <v>10</v>
      </c>
      <c r="AC12">
        <v>10</v>
      </c>
      <c r="AG12">
        <v>10</v>
      </c>
      <c r="AK12">
        <v>10</v>
      </c>
      <c r="AO12">
        <v>10</v>
      </c>
      <c r="AS12">
        <v>10</v>
      </c>
      <c r="AW12" s="1"/>
      <c r="AX12" s="2"/>
      <c r="AY12" s="2"/>
      <c r="AZ12" s="4"/>
    </row>
    <row r="13" spans="1:66">
      <c r="B13">
        <f>SUM(B3:B12)</f>
        <v>169</v>
      </c>
      <c r="C13">
        <f>SUM(C3:C12)</f>
        <v>177</v>
      </c>
      <c r="D13">
        <f>SUM(D3:D12)</f>
        <v>0</v>
      </c>
      <c r="F13">
        <f>SUM(F3:F12)</f>
        <v>0</v>
      </c>
      <c r="G13">
        <f>SUM(G3:G12)</f>
        <v>189</v>
      </c>
      <c r="H13">
        <f>SUM(H3:H12)</f>
        <v>0</v>
      </c>
      <c r="J13">
        <f>SUM(J3:J12)</f>
        <v>1</v>
      </c>
      <c r="K13">
        <f>SUM(K3:K12)</f>
        <v>220</v>
      </c>
      <c r="L13">
        <f>SUM(L3:L12)</f>
        <v>0</v>
      </c>
      <c r="N13">
        <f>SUM(N3:N12)</f>
        <v>9</v>
      </c>
      <c r="O13">
        <f>SUM(O3:O12)</f>
        <v>229</v>
      </c>
      <c r="P13">
        <f>SUM(P3:P12)</f>
        <v>0</v>
      </c>
      <c r="R13">
        <f>SUM(R3:R12)</f>
        <v>149</v>
      </c>
      <c r="S13">
        <f>SUM(S3:S12)</f>
        <v>178</v>
      </c>
      <c r="T13">
        <f>SUM(T3:T12)</f>
        <v>0</v>
      </c>
      <c r="V13">
        <f>SUM(V3:V12)</f>
        <v>222</v>
      </c>
      <c r="W13">
        <f>SUM(W3:W12)</f>
        <v>258</v>
      </c>
      <c r="X13">
        <f>SUM(X3:X12)</f>
        <v>0</v>
      </c>
      <c r="Z13">
        <f>SUM(Z3:Z12)</f>
        <v>187</v>
      </c>
      <c r="AA13">
        <f>SUM(AA3:AA12)</f>
        <v>236</v>
      </c>
      <c r="AB13">
        <f>SUM(AB3:AB12)</f>
        <v>0</v>
      </c>
      <c r="AD13">
        <f>SUM(AD3:AD12)</f>
        <v>168</v>
      </c>
      <c r="AE13">
        <f>SUM(AE3:AE12)</f>
        <v>215</v>
      </c>
      <c r="AF13">
        <f>SUM(AF3:AF12)</f>
        <v>0</v>
      </c>
      <c r="AH13">
        <f>SUM(AH3:AH12)</f>
        <v>0</v>
      </c>
      <c r="AI13">
        <f>SUM(AI3:AI12)</f>
        <v>206</v>
      </c>
      <c r="AJ13">
        <f>SUM(AJ3:AJ12)</f>
        <v>0</v>
      </c>
      <c r="AL13">
        <f>SUM(AL3:AL12)</f>
        <v>217</v>
      </c>
      <c r="AM13">
        <f>SUM(AM3:AM12)</f>
        <v>225</v>
      </c>
      <c r="AN13">
        <f>SUM(AN3:AN12)</f>
        <v>0</v>
      </c>
      <c r="AP13">
        <f>SUM(AP3:AP12)</f>
        <v>227</v>
      </c>
      <c r="AQ13">
        <f>SUM(AQ3:AQ12)</f>
        <v>245</v>
      </c>
      <c r="AR13">
        <f>SUM(AR3:AR12)</f>
        <v>0</v>
      </c>
      <c r="AT13">
        <f>SUM(AT3:AT12)</f>
        <v>213</v>
      </c>
      <c r="AU13">
        <f>SUM(AU3:AU12)</f>
        <v>247</v>
      </c>
      <c r="AV13">
        <f>SUM(AV3:AV12)</f>
        <v>0</v>
      </c>
      <c r="AW13" s="1"/>
      <c r="AX13" s="2"/>
      <c r="AY13" s="2"/>
      <c r="AZ13" s="4"/>
    </row>
    <row r="14" spans="1:66">
      <c r="C14" s="17">
        <f>B13/C13*100</f>
        <v>95.480225988700568</v>
      </c>
      <c r="G14" s="17">
        <f>F13/G13*100</f>
        <v>0</v>
      </c>
      <c r="K14" s="17">
        <f>J13/K13*100</f>
        <v>0.45454545454545453</v>
      </c>
      <c r="O14" s="17">
        <f>N13/O13*100</f>
        <v>3.9301310043668125</v>
      </c>
      <c r="S14" s="17">
        <f>R13/S13*100</f>
        <v>83.707865168539328</v>
      </c>
      <c r="W14" s="17">
        <f>V13/W13*100</f>
        <v>86.04651162790698</v>
      </c>
      <c r="AA14" s="17">
        <f>Z13/AA13*100</f>
        <v>79.237288135593218</v>
      </c>
      <c r="AE14" s="17">
        <f>AD13/AE13*100</f>
        <v>78.139534883720927</v>
      </c>
      <c r="AI14" s="17">
        <f>AH13/AI13*100</f>
        <v>0</v>
      </c>
      <c r="AM14" s="17">
        <f>AL13/AM13*100</f>
        <v>96.444444444444443</v>
      </c>
      <c r="AQ14" s="17">
        <f>AP13/AQ13*100</f>
        <v>92.65306122448979</v>
      </c>
      <c r="AU14" s="17">
        <f>AT13/AU13*100</f>
        <v>86.23481781376519</v>
      </c>
      <c r="AW14" s="1"/>
      <c r="AX14" s="2"/>
      <c r="AY14" s="2"/>
      <c r="AZ14" s="4"/>
    </row>
    <row r="15" spans="1:66">
      <c r="A15" s="1"/>
      <c r="B15" s="2"/>
      <c r="C15" s="2"/>
      <c r="D15" s="4"/>
      <c r="E15" s="1"/>
      <c r="F15" s="2"/>
      <c r="G15" s="2"/>
      <c r="H15" s="4"/>
      <c r="I15" s="1"/>
      <c r="J15" s="2"/>
      <c r="K15" s="2"/>
      <c r="L15" s="4"/>
      <c r="M15" s="1"/>
      <c r="N15" s="2"/>
      <c r="O15" s="2"/>
      <c r="P15" s="4"/>
      <c r="Q15" s="1"/>
      <c r="R15" s="2"/>
      <c r="S15" s="2"/>
      <c r="T15" s="4"/>
      <c r="U15" s="1"/>
      <c r="V15" s="2"/>
      <c r="W15" s="2"/>
      <c r="X15" s="4"/>
      <c r="Y15" s="1"/>
      <c r="Z15" s="2"/>
      <c r="AA15" s="2"/>
      <c r="AB15" s="4"/>
      <c r="AC15" s="1"/>
      <c r="AD15" s="2"/>
      <c r="AE15" s="2"/>
      <c r="AF15" s="4"/>
      <c r="AG15" s="1"/>
      <c r="AH15" s="2"/>
      <c r="AI15" s="2"/>
      <c r="AJ15" s="4"/>
      <c r="AK15" s="1"/>
      <c r="AL15" s="2"/>
      <c r="AM15" s="2"/>
      <c r="AN15" s="4"/>
      <c r="AO15" s="1"/>
      <c r="AP15" s="2"/>
      <c r="AQ15" s="2"/>
      <c r="AR15" s="4"/>
      <c r="AS15" s="1"/>
      <c r="AT15" s="2"/>
      <c r="AU15" s="2"/>
      <c r="AV15" s="4"/>
      <c r="AW15" s="1"/>
      <c r="AX15" s="2"/>
      <c r="AY15" s="2"/>
      <c r="AZ15" s="4"/>
    </row>
    <row r="16" spans="1:66">
      <c r="A16" s="1"/>
      <c r="B16" s="2"/>
      <c r="C16" s="2"/>
      <c r="D16" s="4"/>
      <c r="E16" s="1"/>
      <c r="F16" s="2"/>
      <c r="G16" s="2"/>
      <c r="H16" s="4"/>
      <c r="I16" s="1"/>
      <c r="J16" s="2"/>
      <c r="K16" s="2"/>
      <c r="L16" s="4"/>
      <c r="M16" s="1"/>
      <c r="N16" s="2"/>
      <c r="O16" s="2"/>
      <c r="P16" s="4"/>
      <c r="Q16" s="1"/>
      <c r="R16" s="2"/>
      <c r="S16" s="2"/>
      <c r="T16" s="4"/>
      <c r="U16" s="1"/>
      <c r="V16" s="2"/>
      <c r="W16" s="2"/>
      <c r="X16" s="4"/>
      <c r="Y16" s="1"/>
      <c r="Z16" s="2"/>
      <c r="AA16" s="2"/>
      <c r="AB16" s="4"/>
      <c r="AC16" s="1"/>
      <c r="AD16" s="2"/>
      <c r="AE16" s="2"/>
      <c r="AF16" s="4"/>
      <c r="AG16" s="1"/>
      <c r="AH16" s="2"/>
      <c r="AI16" s="2"/>
      <c r="AJ16" s="4"/>
      <c r="AK16" s="1"/>
      <c r="AL16" s="2"/>
      <c r="AM16" s="2"/>
      <c r="AN16" s="4"/>
      <c r="AO16" s="1"/>
      <c r="AP16" s="2"/>
      <c r="AQ16" s="2"/>
      <c r="AR16" s="4"/>
      <c r="AS16" s="1"/>
      <c r="AT16" s="2"/>
      <c r="AU16" s="2"/>
      <c r="AV16" s="4"/>
      <c r="AW16" s="1"/>
      <c r="AX16" s="2"/>
      <c r="AY16" s="2"/>
      <c r="AZ16" s="4"/>
    </row>
    <row r="17" spans="1:52">
      <c r="A17" s="1"/>
      <c r="B17" s="2"/>
      <c r="C17" s="2"/>
      <c r="D17" s="4"/>
      <c r="E17" s="1"/>
      <c r="F17" s="2"/>
      <c r="G17" s="2"/>
      <c r="H17" s="4"/>
      <c r="I17" s="1"/>
      <c r="J17" s="2"/>
      <c r="K17" s="2"/>
      <c r="L17" s="4"/>
      <c r="M17" s="1"/>
      <c r="N17" s="2"/>
      <c r="O17" s="2"/>
      <c r="P17" s="4"/>
      <c r="Q17" s="1"/>
      <c r="R17" s="2"/>
      <c r="S17" s="2"/>
      <c r="T17" s="4"/>
      <c r="U17" s="1"/>
      <c r="V17" s="2"/>
      <c r="W17" s="2"/>
      <c r="X17" s="4"/>
      <c r="Y17" s="1"/>
      <c r="Z17" s="2"/>
      <c r="AA17" s="2"/>
      <c r="AB17" s="4"/>
      <c r="AC17" s="1"/>
      <c r="AD17" s="2"/>
      <c r="AE17" s="2"/>
      <c r="AF17" s="4"/>
      <c r="AG17" s="1"/>
      <c r="AH17" s="2"/>
      <c r="AI17" s="2"/>
      <c r="AJ17" s="4"/>
      <c r="AK17" s="1"/>
      <c r="AL17" s="2"/>
      <c r="AM17" s="2"/>
      <c r="AN17" s="4"/>
      <c r="AO17" s="1"/>
      <c r="AP17" s="2"/>
      <c r="AQ17" s="2"/>
      <c r="AR17" s="4"/>
      <c r="AS17" s="1"/>
      <c r="AT17" s="2"/>
      <c r="AU17" s="2"/>
      <c r="AV17" s="4"/>
      <c r="AW17" s="1"/>
      <c r="AX17" s="2"/>
      <c r="AY17" s="2"/>
      <c r="AZ17" s="4"/>
    </row>
    <row r="18" spans="1:52">
      <c r="A18" s="1"/>
      <c r="B18" s="2"/>
      <c r="C18" s="2"/>
      <c r="D18" s="4"/>
      <c r="E18" s="1"/>
      <c r="F18" s="2"/>
      <c r="G18" s="2"/>
      <c r="H18" s="4"/>
      <c r="I18" s="1"/>
      <c r="J18" s="2"/>
      <c r="K18" s="2"/>
      <c r="L18" s="4"/>
      <c r="M18" s="1"/>
      <c r="N18" s="2"/>
      <c r="O18" s="2"/>
      <c r="P18" s="4"/>
      <c r="Q18" s="1"/>
      <c r="R18" s="2"/>
      <c r="S18" s="2"/>
      <c r="T18" s="4"/>
      <c r="U18" s="1"/>
      <c r="V18" s="2"/>
      <c r="W18" s="2"/>
      <c r="X18" s="4"/>
      <c r="Y18" s="1"/>
      <c r="Z18" s="2"/>
      <c r="AA18" s="2"/>
      <c r="AB18" s="4"/>
      <c r="AC18" s="1"/>
      <c r="AD18" s="2"/>
      <c r="AE18" s="2"/>
      <c r="AF18" s="4"/>
      <c r="AG18" s="1"/>
      <c r="AH18" s="2"/>
      <c r="AI18" s="2"/>
      <c r="AJ18" s="4"/>
      <c r="AK18" s="1"/>
      <c r="AL18" s="2"/>
      <c r="AM18" s="2"/>
      <c r="AN18" s="4"/>
      <c r="AO18" s="1"/>
      <c r="AP18" s="2"/>
      <c r="AQ18" s="2"/>
      <c r="AR18" s="4"/>
      <c r="AS18" s="1"/>
      <c r="AT18" s="2"/>
      <c r="AU18" s="2"/>
      <c r="AV18" s="4"/>
      <c r="AW18" s="1"/>
      <c r="AX18" s="2"/>
      <c r="AY18" s="2"/>
      <c r="AZ18" s="4"/>
    </row>
    <row r="19" spans="1:52">
      <c r="B19" t="s">
        <v>0</v>
      </c>
      <c r="C19" t="s">
        <v>1</v>
      </c>
      <c r="D19" s="16" t="s">
        <v>2</v>
      </c>
      <c r="F19" t="s">
        <v>0</v>
      </c>
      <c r="G19" t="s">
        <v>1</v>
      </c>
      <c r="H19" t="s">
        <v>2</v>
      </c>
      <c r="J19" t="s">
        <v>0</v>
      </c>
      <c r="K19" t="s">
        <v>1</v>
      </c>
      <c r="L19" t="s">
        <v>2</v>
      </c>
      <c r="N19" t="s">
        <v>0</v>
      </c>
      <c r="O19" t="s">
        <v>1</v>
      </c>
      <c r="P19" t="s">
        <v>2</v>
      </c>
      <c r="R19" t="s">
        <v>0</v>
      </c>
      <c r="S19" t="s">
        <v>1</v>
      </c>
      <c r="T19" t="s">
        <v>2</v>
      </c>
      <c r="V19" t="s">
        <v>0</v>
      </c>
      <c r="W19" t="s">
        <v>1</v>
      </c>
      <c r="X19" s="16" t="s">
        <v>2</v>
      </c>
      <c r="Z19" t="s">
        <v>0</v>
      </c>
      <c r="AA19" t="s">
        <v>1</v>
      </c>
      <c r="AB19" s="16" t="s">
        <v>2</v>
      </c>
      <c r="AD19" t="s">
        <v>0</v>
      </c>
      <c r="AE19" t="s">
        <v>1</v>
      </c>
      <c r="AF19" s="16" t="s">
        <v>2</v>
      </c>
      <c r="AH19" t="s">
        <v>0</v>
      </c>
      <c r="AI19" t="s">
        <v>1</v>
      </c>
      <c r="AJ19" s="16" t="s">
        <v>2</v>
      </c>
      <c r="AL19" t="s">
        <v>0</v>
      </c>
      <c r="AM19" t="s">
        <v>1</v>
      </c>
      <c r="AN19" s="16" t="s">
        <v>2</v>
      </c>
      <c r="AP19" t="s">
        <v>0</v>
      </c>
      <c r="AQ19" t="s">
        <v>1</v>
      </c>
      <c r="AR19" s="16" t="s">
        <v>2</v>
      </c>
      <c r="AT19" t="s">
        <v>0</v>
      </c>
      <c r="AU19" t="s">
        <v>1</v>
      </c>
      <c r="AV19" s="16" t="s">
        <v>2</v>
      </c>
      <c r="AW19" s="1"/>
      <c r="AX19" s="2"/>
      <c r="AY19" s="2"/>
      <c r="AZ19" s="4"/>
    </row>
    <row r="20" spans="1:52">
      <c r="A20" t="s">
        <v>96</v>
      </c>
      <c r="B20">
        <v>28</v>
      </c>
      <c r="C20">
        <v>29</v>
      </c>
      <c r="E20" t="s">
        <v>97</v>
      </c>
      <c r="F20">
        <v>0</v>
      </c>
      <c r="G20">
        <v>37</v>
      </c>
      <c r="I20" t="s">
        <v>98</v>
      </c>
      <c r="J20">
        <v>0</v>
      </c>
      <c r="K20">
        <v>40</v>
      </c>
      <c r="M20" t="s">
        <v>99</v>
      </c>
      <c r="N20">
        <v>0</v>
      </c>
      <c r="O20">
        <v>30</v>
      </c>
      <c r="Q20" t="s">
        <v>100</v>
      </c>
      <c r="R20">
        <v>28</v>
      </c>
      <c r="S20">
        <v>37</v>
      </c>
      <c r="U20" t="s">
        <v>101</v>
      </c>
      <c r="V20">
        <v>37</v>
      </c>
      <c r="W20">
        <v>45</v>
      </c>
      <c r="Y20" t="s">
        <v>102</v>
      </c>
      <c r="Z20">
        <v>16</v>
      </c>
      <c r="AA20">
        <v>32</v>
      </c>
      <c r="AC20" t="s">
        <v>103</v>
      </c>
      <c r="AD20">
        <v>18</v>
      </c>
      <c r="AE20">
        <v>30</v>
      </c>
      <c r="AG20" t="s">
        <v>104</v>
      </c>
      <c r="AH20">
        <v>0</v>
      </c>
      <c r="AI20">
        <v>35</v>
      </c>
      <c r="AK20" t="s">
        <v>105</v>
      </c>
      <c r="AL20">
        <v>35</v>
      </c>
      <c r="AM20">
        <v>36</v>
      </c>
      <c r="AO20" t="s">
        <v>106</v>
      </c>
      <c r="AP20">
        <v>33</v>
      </c>
      <c r="AQ20">
        <v>34</v>
      </c>
      <c r="AS20" t="s">
        <v>107</v>
      </c>
      <c r="AT20">
        <v>23</v>
      </c>
      <c r="AU20">
        <v>26</v>
      </c>
      <c r="AW20" s="1"/>
      <c r="AX20" s="2"/>
      <c r="AY20" s="2"/>
      <c r="AZ20" s="4"/>
    </row>
    <row r="21" spans="1:52">
      <c r="A21">
        <v>2</v>
      </c>
      <c r="B21">
        <v>24</v>
      </c>
      <c r="C21">
        <v>26</v>
      </c>
      <c r="E21">
        <v>2</v>
      </c>
      <c r="F21">
        <v>0</v>
      </c>
      <c r="G21">
        <v>35</v>
      </c>
      <c r="I21">
        <v>2</v>
      </c>
      <c r="J21">
        <v>0</v>
      </c>
      <c r="K21">
        <v>44</v>
      </c>
      <c r="M21">
        <v>2</v>
      </c>
      <c r="N21">
        <v>4</v>
      </c>
      <c r="O21">
        <v>35</v>
      </c>
      <c r="Q21">
        <v>2</v>
      </c>
      <c r="R21">
        <v>23</v>
      </c>
      <c r="S21">
        <v>28</v>
      </c>
      <c r="U21">
        <v>2</v>
      </c>
      <c r="V21">
        <v>40</v>
      </c>
      <c r="W21">
        <v>46</v>
      </c>
      <c r="Y21">
        <v>2</v>
      </c>
      <c r="Z21">
        <v>29</v>
      </c>
      <c r="AA21">
        <v>39</v>
      </c>
      <c r="AC21">
        <v>2</v>
      </c>
      <c r="AD21">
        <v>30</v>
      </c>
      <c r="AE21">
        <v>43</v>
      </c>
      <c r="AG21">
        <v>2</v>
      </c>
      <c r="AH21">
        <v>0</v>
      </c>
      <c r="AI21">
        <v>37</v>
      </c>
      <c r="AK21">
        <v>2</v>
      </c>
      <c r="AL21">
        <v>36</v>
      </c>
      <c r="AM21">
        <v>40</v>
      </c>
      <c r="AO21">
        <v>2</v>
      </c>
      <c r="AP21">
        <v>29</v>
      </c>
      <c r="AQ21">
        <v>33</v>
      </c>
      <c r="AS21">
        <v>2</v>
      </c>
      <c r="AT21">
        <v>32</v>
      </c>
      <c r="AU21">
        <v>38</v>
      </c>
      <c r="AW21" s="1"/>
      <c r="AX21" s="2"/>
      <c r="AY21" s="2"/>
      <c r="AZ21" s="4"/>
    </row>
    <row r="22" spans="1:52">
      <c r="A22">
        <v>3</v>
      </c>
      <c r="B22">
        <v>30</v>
      </c>
      <c r="C22">
        <v>31</v>
      </c>
      <c r="E22">
        <v>3</v>
      </c>
      <c r="F22">
        <v>0</v>
      </c>
      <c r="G22">
        <v>37</v>
      </c>
      <c r="I22">
        <v>3</v>
      </c>
      <c r="J22">
        <v>1</v>
      </c>
      <c r="K22">
        <v>41</v>
      </c>
      <c r="M22">
        <v>3</v>
      </c>
      <c r="N22">
        <v>0</v>
      </c>
      <c r="O22">
        <v>31</v>
      </c>
      <c r="Q22">
        <v>3</v>
      </c>
      <c r="R22">
        <v>19</v>
      </c>
      <c r="S22">
        <v>23</v>
      </c>
      <c r="U22">
        <v>3</v>
      </c>
      <c r="V22">
        <v>37</v>
      </c>
      <c r="W22">
        <v>44</v>
      </c>
      <c r="Y22">
        <v>3</v>
      </c>
      <c r="Z22">
        <v>25</v>
      </c>
      <c r="AA22">
        <v>35</v>
      </c>
      <c r="AC22">
        <v>3</v>
      </c>
      <c r="AD22">
        <v>29</v>
      </c>
      <c r="AE22">
        <v>42</v>
      </c>
      <c r="AG22">
        <v>3</v>
      </c>
      <c r="AH22">
        <v>0</v>
      </c>
      <c r="AI22">
        <v>30</v>
      </c>
      <c r="AK22">
        <v>3</v>
      </c>
      <c r="AL22">
        <v>32</v>
      </c>
      <c r="AM22">
        <v>35</v>
      </c>
      <c r="AO22">
        <v>3</v>
      </c>
      <c r="AP22">
        <v>29</v>
      </c>
      <c r="AQ22">
        <v>30</v>
      </c>
      <c r="AS22">
        <v>3</v>
      </c>
      <c r="AT22">
        <v>31</v>
      </c>
      <c r="AU22">
        <v>35</v>
      </c>
      <c r="AW22" s="1"/>
      <c r="AX22" s="2"/>
      <c r="AY22" s="2"/>
      <c r="AZ22" s="4"/>
    </row>
    <row r="23" spans="1:52">
      <c r="A23">
        <v>4</v>
      </c>
      <c r="B23">
        <v>25</v>
      </c>
      <c r="C23">
        <v>28</v>
      </c>
      <c r="E23">
        <v>4</v>
      </c>
      <c r="F23">
        <v>0</v>
      </c>
      <c r="G23">
        <v>38</v>
      </c>
      <c r="I23">
        <v>4</v>
      </c>
      <c r="J23">
        <v>0</v>
      </c>
      <c r="K23">
        <v>45</v>
      </c>
      <c r="M23">
        <v>4</v>
      </c>
      <c r="N23">
        <v>2</v>
      </c>
      <c r="O23">
        <v>33</v>
      </c>
      <c r="Q23">
        <v>4</v>
      </c>
      <c r="R23">
        <v>30</v>
      </c>
      <c r="S23">
        <v>33</v>
      </c>
      <c r="U23">
        <v>4</v>
      </c>
      <c r="V23">
        <v>24</v>
      </c>
      <c r="W23">
        <v>33</v>
      </c>
      <c r="Y23">
        <v>4</v>
      </c>
      <c r="Z23">
        <v>18</v>
      </c>
      <c r="AA23">
        <v>32</v>
      </c>
      <c r="AC23">
        <v>4</v>
      </c>
      <c r="AD23">
        <v>36</v>
      </c>
      <c r="AE23">
        <v>44</v>
      </c>
      <c r="AG23">
        <v>4</v>
      </c>
      <c r="AH23">
        <v>0</v>
      </c>
      <c r="AI23">
        <v>33</v>
      </c>
      <c r="AK23">
        <v>4</v>
      </c>
      <c r="AL23">
        <v>37</v>
      </c>
      <c r="AM23">
        <v>40</v>
      </c>
      <c r="AO23">
        <v>4</v>
      </c>
      <c r="AP23">
        <v>26</v>
      </c>
      <c r="AQ23">
        <v>29</v>
      </c>
      <c r="AS23">
        <v>4</v>
      </c>
      <c r="AT23">
        <v>32</v>
      </c>
      <c r="AU23">
        <v>32</v>
      </c>
      <c r="AW23" s="1"/>
      <c r="AX23" s="2"/>
      <c r="AY23" s="2"/>
      <c r="AZ23" s="4"/>
    </row>
    <row r="24" spans="1:52">
      <c r="A24">
        <v>5</v>
      </c>
      <c r="B24">
        <v>20</v>
      </c>
      <c r="C24">
        <v>26</v>
      </c>
      <c r="E24">
        <v>5</v>
      </c>
      <c r="F24">
        <v>0</v>
      </c>
      <c r="G24">
        <v>24</v>
      </c>
      <c r="I24">
        <v>5</v>
      </c>
      <c r="J24">
        <v>0</v>
      </c>
      <c r="K24">
        <v>35</v>
      </c>
      <c r="M24">
        <v>5</v>
      </c>
      <c r="N24">
        <v>0</v>
      </c>
      <c r="O24">
        <v>25</v>
      </c>
      <c r="Q24">
        <v>5</v>
      </c>
      <c r="R24">
        <v>32</v>
      </c>
      <c r="S24">
        <v>36</v>
      </c>
      <c r="U24">
        <v>5</v>
      </c>
      <c r="V24">
        <v>14</v>
      </c>
      <c r="W24">
        <v>23</v>
      </c>
      <c r="Y24">
        <v>5</v>
      </c>
      <c r="Z24">
        <v>30</v>
      </c>
      <c r="AA24">
        <v>37</v>
      </c>
      <c r="AC24">
        <v>5</v>
      </c>
      <c r="AD24">
        <v>29</v>
      </c>
      <c r="AE24">
        <v>35</v>
      </c>
      <c r="AG24">
        <v>5</v>
      </c>
      <c r="AH24">
        <v>0</v>
      </c>
      <c r="AI24">
        <v>34</v>
      </c>
      <c r="AK24">
        <v>5</v>
      </c>
      <c r="AL24">
        <v>36</v>
      </c>
      <c r="AM24">
        <v>37</v>
      </c>
      <c r="AO24">
        <v>5</v>
      </c>
      <c r="AP24">
        <v>32</v>
      </c>
      <c r="AQ24">
        <v>33</v>
      </c>
      <c r="AS24">
        <v>5</v>
      </c>
      <c r="AT24">
        <v>34</v>
      </c>
      <c r="AU24">
        <v>40</v>
      </c>
      <c r="AW24" s="1"/>
      <c r="AX24" s="2"/>
      <c r="AY24" s="2"/>
      <c r="AZ24" s="4"/>
    </row>
    <row r="25" spans="1:52">
      <c r="A25">
        <v>6</v>
      </c>
      <c r="B25">
        <v>26</v>
      </c>
      <c r="C25">
        <v>28</v>
      </c>
      <c r="E25">
        <v>6</v>
      </c>
      <c r="F25">
        <v>0</v>
      </c>
      <c r="G25">
        <v>35</v>
      </c>
      <c r="I25">
        <v>6</v>
      </c>
      <c r="J25">
        <v>1</v>
      </c>
      <c r="K25">
        <v>39</v>
      </c>
      <c r="M25">
        <v>6</v>
      </c>
      <c r="N25">
        <v>0</v>
      </c>
      <c r="O25">
        <v>32</v>
      </c>
      <c r="Q25">
        <v>6</v>
      </c>
      <c r="R25">
        <v>16</v>
      </c>
      <c r="S25">
        <v>19</v>
      </c>
      <c r="U25">
        <v>6</v>
      </c>
      <c r="V25">
        <v>38</v>
      </c>
      <c r="W25">
        <v>43</v>
      </c>
      <c r="Y25">
        <v>6</v>
      </c>
      <c r="Z25">
        <v>22</v>
      </c>
      <c r="AA25">
        <v>31</v>
      </c>
      <c r="AC25">
        <v>6</v>
      </c>
      <c r="AD25">
        <v>17</v>
      </c>
      <c r="AE25">
        <v>27</v>
      </c>
      <c r="AG25">
        <v>6</v>
      </c>
      <c r="AH25">
        <v>0</v>
      </c>
      <c r="AI25">
        <v>30</v>
      </c>
      <c r="AK25">
        <v>6</v>
      </c>
      <c r="AL25">
        <v>34</v>
      </c>
      <c r="AM25">
        <v>35</v>
      </c>
      <c r="AO25">
        <v>6</v>
      </c>
      <c r="AP25">
        <v>31</v>
      </c>
      <c r="AQ25">
        <v>35</v>
      </c>
      <c r="AS25">
        <v>6</v>
      </c>
      <c r="AT25">
        <v>32</v>
      </c>
      <c r="AU25">
        <v>40</v>
      </c>
      <c r="AW25" s="1"/>
      <c r="AX25" s="2"/>
      <c r="AY25" s="2"/>
      <c r="AZ25" s="4"/>
    </row>
    <row r="26" spans="1:52">
      <c r="A26">
        <v>7</v>
      </c>
      <c r="E26">
        <v>7</v>
      </c>
      <c r="I26">
        <v>7</v>
      </c>
      <c r="M26">
        <v>7</v>
      </c>
      <c r="Q26">
        <v>7</v>
      </c>
      <c r="U26">
        <v>7</v>
      </c>
      <c r="Y26">
        <v>7</v>
      </c>
      <c r="AC26">
        <v>7</v>
      </c>
      <c r="AG26">
        <v>7</v>
      </c>
      <c r="AK26">
        <v>7</v>
      </c>
      <c r="AO26">
        <v>7</v>
      </c>
      <c r="AS26">
        <v>7</v>
      </c>
      <c r="AW26" s="1"/>
      <c r="AX26" s="2"/>
      <c r="AY26" s="2"/>
      <c r="AZ26" s="4"/>
    </row>
    <row r="27" spans="1:52">
      <c r="A27">
        <v>8</v>
      </c>
      <c r="E27">
        <v>8</v>
      </c>
      <c r="I27">
        <v>8</v>
      </c>
      <c r="M27">
        <v>8</v>
      </c>
      <c r="Q27">
        <v>8</v>
      </c>
      <c r="U27">
        <v>8</v>
      </c>
      <c r="Y27">
        <v>8</v>
      </c>
      <c r="AC27">
        <v>8</v>
      </c>
      <c r="AG27">
        <v>8</v>
      </c>
      <c r="AK27">
        <v>8</v>
      </c>
      <c r="AO27">
        <v>8</v>
      </c>
      <c r="AS27">
        <v>8</v>
      </c>
      <c r="AW27" s="1"/>
      <c r="AX27" s="2"/>
      <c r="AY27" s="2"/>
      <c r="AZ27" s="4"/>
    </row>
    <row r="28" spans="1:52">
      <c r="A28">
        <v>9</v>
      </c>
      <c r="E28">
        <v>9</v>
      </c>
      <c r="I28">
        <v>9</v>
      </c>
      <c r="M28">
        <v>9</v>
      </c>
      <c r="Q28">
        <v>9</v>
      </c>
      <c r="U28">
        <v>9</v>
      </c>
      <c r="Y28">
        <v>9</v>
      </c>
      <c r="AC28">
        <v>9</v>
      </c>
      <c r="AG28">
        <v>9</v>
      </c>
      <c r="AK28">
        <v>9</v>
      </c>
      <c r="AO28">
        <v>9</v>
      </c>
      <c r="AS28">
        <v>9</v>
      </c>
      <c r="AW28" s="1"/>
      <c r="AX28" s="2"/>
      <c r="AY28" s="2"/>
      <c r="AZ28" s="4"/>
    </row>
    <row r="29" spans="1:52">
      <c r="A29">
        <v>10</v>
      </c>
      <c r="E29">
        <v>10</v>
      </c>
      <c r="I29">
        <v>10</v>
      </c>
      <c r="M29">
        <v>10</v>
      </c>
      <c r="Q29">
        <v>10</v>
      </c>
      <c r="U29">
        <v>10</v>
      </c>
      <c r="Y29">
        <v>10</v>
      </c>
      <c r="AC29">
        <v>10</v>
      </c>
      <c r="AG29">
        <v>10</v>
      </c>
      <c r="AK29">
        <v>10</v>
      </c>
      <c r="AO29">
        <v>10</v>
      </c>
      <c r="AS29">
        <v>10</v>
      </c>
      <c r="AW29" s="1"/>
      <c r="AX29" s="2"/>
      <c r="AY29" s="2"/>
      <c r="AZ29" s="4"/>
    </row>
    <row r="30" spans="1:52">
      <c r="B30">
        <f>SUM(B20:B29)</f>
        <v>153</v>
      </c>
      <c r="C30">
        <f>SUM(C20:C29)</f>
        <v>168</v>
      </c>
      <c r="D30">
        <f>SUM(D20:D29)</f>
        <v>0</v>
      </c>
      <c r="F30">
        <f>SUM(F20:F29)</f>
        <v>0</v>
      </c>
      <c r="G30">
        <f>SUM(G20:G29)</f>
        <v>206</v>
      </c>
      <c r="H30">
        <f>SUM(H20:H29)</f>
        <v>0</v>
      </c>
      <c r="J30">
        <f>SUM(J20:J29)</f>
        <v>2</v>
      </c>
      <c r="K30">
        <f>SUM(K20:K29)</f>
        <v>244</v>
      </c>
      <c r="L30">
        <f>SUM(L20:L29)</f>
        <v>0</v>
      </c>
      <c r="N30">
        <f>SUM(N20:N29)</f>
        <v>6</v>
      </c>
      <c r="O30">
        <f>SUM(O20:O29)</f>
        <v>186</v>
      </c>
      <c r="P30">
        <f>SUM(P20:P29)</f>
        <v>0</v>
      </c>
      <c r="R30">
        <f>SUM(R20:R29)</f>
        <v>148</v>
      </c>
      <c r="S30">
        <f>SUM(S20:S29)</f>
        <v>176</v>
      </c>
      <c r="T30">
        <f>SUM(T20:T29)</f>
        <v>0</v>
      </c>
      <c r="V30">
        <f>SUM(V20:V29)</f>
        <v>190</v>
      </c>
      <c r="W30">
        <f>SUM(W20:W29)</f>
        <v>234</v>
      </c>
      <c r="X30">
        <f>SUM(X20:X29)</f>
        <v>0</v>
      </c>
      <c r="Z30">
        <f>SUM(Z20:Z29)</f>
        <v>140</v>
      </c>
      <c r="AA30">
        <f>SUM(AA20:AA29)</f>
        <v>206</v>
      </c>
      <c r="AB30">
        <f>SUM(AB20:AB29)</f>
        <v>0</v>
      </c>
      <c r="AD30">
        <f>SUM(AD20:AD29)</f>
        <v>159</v>
      </c>
      <c r="AE30">
        <f>SUM(AE20:AE29)</f>
        <v>221</v>
      </c>
      <c r="AF30">
        <f>SUM(AF20:AF29)</f>
        <v>0</v>
      </c>
      <c r="AH30">
        <f>SUM(AH20:AH29)</f>
        <v>0</v>
      </c>
      <c r="AI30">
        <f>SUM(AI20:AI29)</f>
        <v>199</v>
      </c>
      <c r="AJ30">
        <f>SUM(AJ20:AJ29)</f>
        <v>0</v>
      </c>
      <c r="AL30">
        <f>SUM(AL20:AL29)</f>
        <v>210</v>
      </c>
      <c r="AM30">
        <f>SUM(AM20:AM29)</f>
        <v>223</v>
      </c>
      <c r="AN30">
        <f>SUM(AN20:AN29)</f>
        <v>0</v>
      </c>
      <c r="AP30">
        <f>SUM(AP20:AP29)</f>
        <v>180</v>
      </c>
      <c r="AQ30">
        <f>SUM(AQ20:AQ29)</f>
        <v>194</v>
      </c>
      <c r="AR30">
        <f>SUM(AR20:AR29)</f>
        <v>0</v>
      </c>
      <c r="AT30">
        <f>SUM(AT20:AT29)</f>
        <v>184</v>
      </c>
      <c r="AU30">
        <f>SUM(AU20:AU29)</f>
        <v>211</v>
      </c>
      <c r="AV30">
        <f>SUM(AV20:AV29)</f>
        <v>0</v>
      </c>
      <c r="AW30" s="1"/>
      <c r="AX30" s="2"/>
      <c r="AY30" s="2"/>
      <c r="AZ30" s="4"/>
    </row>
    <row r="31" spans="1:52">
      <c r="C31" s="17">
        <f>B30/C30*100</f>
        <v>91.071428571428569</v>
      </c>
      <c r="G31" s="17">
        <f>F30/G30*100</f>
        <v>0</v>
      </c>
      <c r="K31" s="17">
        <f>J30/K30*100</f>
        <v>0.81967213114754101</v>
      </c>
      <c r="O31" s="17">
        <f>N30/O30*100</f>
        <v>3.225806451612903</v>
      </c>
      <c r="S31" s="17">
        <f>R30/S30*100</f>
        <v>84.090909090909093</v>
      </c>
      <c r="W31" s="17">
        <f>V30/W30*100</f>
        <v>81.196581196581192</v>
      </c>
      <c r="AA31" s="17">
        <f>Z30/AA30*100</f>
        <v>67.961165048543691</v>
      </c>
      <c r="AE31" s="17">
        <f>AD30/AE30*100</f>
        <v>71.945701357466064</v>
      </c>
      <c r="AI31" s="17">
        <f>AH30/AI30*100</f>
        <v>0</v>
      </c>
      <c r="AM31" s="17">
        <f>AL30/AM30*100</f>
        <v>94.170403587443957</v>
      </c>
      <c r="AQ31" s="17">
        <f>AP30/AQ30*100</f>
        <v>92.783505154639172</v>
      </c>
      <c r="AU31" s="17">
        <f>AT30/AU30*100</f>
        <v>87.203791469194314</v>
      </c>
      <c r="AW31" s="1"/>
      <c r="AX31" s="2"/>
      <c r="AY31" s="2"/>
      <c r="AZ31" s="4"/>
    </row>
    <row r="32" spans="1:52">
      <c r="A32" s="1"/>
      <c r="B32" s="2"/>
      <c r="C32" s="2"/>
      <c r="D32" s="4"/>
      <c r="E32" s="1"/>
      <c r="F32" s="2"/>
      <c r="G32" s="2"/>
      <c r="H32" s="4"/>
      <c r="I32" s="1"/>
      <c r="J32" s="2"/>
      <c r="K32" s="2"/>
      <c r="L32" s="4"/>
      <c r="M32" s="1"/>
      <c r="N32" s="2"/>
      <c r="O32" s="2"/>
      <c r="P32" s="4"/>
      <c r="Q32" s="1"/>
      <c r="R32" s="2"/>
      <c r="S32" s="2"/>
      <c r="T32" s="4"/>
      <c r="U32" s="1"/>
      <c r="V32" s="2"/>
      <c r="W32" s="2"/>
      <c r="X32" s="4"/>
      <c r="Y32" s="1"/>
      <c r="Z32" s="2"/>
      <c r="AA32" s="2"/>
      <c r="AB32" s="4"/>
      <c r="AC32" s="1"/>
      <c r="AD32" s="2"/>
      <c r="AE32" s="2"/>
      <c r="AF32" s="4"/>
      <c r="AG32" s="1"/>
      <c r="AH32" s="2"/>
      <c r="AI32" s="2"/>
      <c r="AJ32" s="4"/>
      <c r="AK32" s="1"/>
      <c r="AL32" s="2"/>
      <c r="AM32" s="2"/>
      <c r="AN32" s="4"/>
      <c r="AO32" s="1"/>
      <c r="AP32" s="2"/>
      <c r="AQ32" s="2"/>
      <c r="AR32" s="4"/>
      <c r="AS32" s="1"/>
      <c r="AT32" s="2"/>
      <c r="AU32" s="2"/>
      <c r="AV32" s="4"/>
      <c r="AW32" s="1"/>
      <c r="AX32" s="2"/>
      <c r="AY32" s="2"/>
      <c r="AZ32" s="4"/>
    </row>
    <row r="33" spans="1:52">
      <c r="A33" s="1"/>
      <c r="B33" s="2"/>
      <c r="C33" s="2"/>
      <c r="D33" s="4"/>
      <c r="E33" s="1"/>
      <c r="F33" s="2"/>
      <c r="G33" s="2"/>
      <c r="H33" s="4"/>
      <c r="I33" s="1"/>
      <c r="J33" s="2"/>
      <c r="K33" s="2"/>
      <c r="L33" s="4"/>
      <c r="M33" s="1"/>
      <c r="N33" s="2"/>
      <c r="O33" s="2"/>
      <c r="P33" s="4"/>
      <c r="Q33" s="1"/>
      <c r="R33" s="2"/>
      <c r="S33" s="2"/>
      <c r="T33" s="4"/>
      <c r="U33" s="1"/>
      <c r="V33" s="2"/>
      <c r="W33" s="2"/>
      <c r="X33" s="4"/>
      <c r="Y33" s="1"/>
      <c r="Z33" s="2"/>
      <c r="AA33" s="2"/>
      <c r="AB33" s="4"/>
      <c r="AC33" s="1"/>
      <c r="AD33" s="2"/>
      <c r="AE33" s="2"/>
      <c r="AF33" s="4"/>
      <c r="AG33" s="1"/>
      <c r="AH33" s="2"/>
      <c r="AI33" s="2"/>
      <c r="AJ33" s="4"/>
      <c r="AK33" s="1"/>
      <c r="AL33" s="2"/>
      <c r="AM33" s="2"/>
      <c r="AN33" s="4"/>
      <c r="AO33" s="1"/>
      <c r="AP33" s="2"/>
      <c r="AQ33" s="2"/>
      <c r="AR33" s="4"/>
      <c r="AS33" s="1"/>
      <c r="AT33" s="2"/>
      <c r="AU33" s="2"/>
      <c r="AV33" s="4"/>
      <c r="AW33" s="1"/>
      <c r="AX33" s="2"/>
      <c r="AY33" s="2"/>
      <c r="AZ33" s="4"/>
    </row>
    <row r="34" spans="1:52">
      <c r="A34" s="1"/>
      <c r="B34" s="2"/>
      <c r="C34" s="2"/>
      <c r="D34" s="4"/>
      <c r="E34" s="1"/>
      <c r="F34" s="2"/>
      <c r="G34" s="2"/>
      <c r="H34" s="4"/>
      <c r="I34" s="1"/>
      <c r="J34" s="2"/>
      <c r="K34" s="2"/>
      <c r="L34" s="4"/>
      <c r="M34" s="1"/>
      <c r="N34" s="2"/>
      <c r="O34" s="2"/>
      <c r="P34" s="4"/>
      <c r="Q34" s="1"/>
      <c r="R34" s="2"/>
      <c r="S34" s="2"/>
      <c r="T34" s="4"/>
      <c r="U34" s="1"/>
      <c r="V34" s="2"/>
      <c r="W34" s="2"/>
      <c r="X34" s="4"/>
      <c r="Y34" s="1"/>
      <c r="Z34" s="2"/>
      <c r="AA34" s="2"/>
      <c r="AB34" s="4"/>
      <c r="AC34" s="1"/>
      <c r="AD34" s="2"/>
      <c r="AE34" s="2"/>
      <c r="AF34" s="4"/>
      <c r="AG34" s="1"/>
      <c r="AH34" s="2"/>
      <c r="AI34" s="2"/>
      <c r="AJ34" s="4"/>
      <c r="AK34" s="1"/>
      <c r="AL34" s="2"/>
      <c r="AM34" s="2"/>
      <c r="AN34" s="4"/>
      <c r="AO34" s="1"/>
      <c r="AP34" s="2"/>
      <c r="AQ34" s="2"/>
      <c r="AR34" s="4"/>
      <c r="AS34" s="1"/>
      <c r="AT34" s="2"/>
      <c r="AU34" s="2"/>
      <c r="AV34" s="4"/>
      <c r="AW34" s="1"/>
      <c r="AX34" s="2"/>
      <c r="AY34" s="2"/>
      <c r="AZ34" s="4"/>
    </row>
    <row r="35" spans="1:52">
      <c r="B35" t="s">
        <v>0</v>
      </c>
      <c r="C35" t="s">
        <v>1</v>
      </c>
      <c r="D35" s="16" t="s">
        <v>2</v>
      </c>
      <c r="F35" t="s">
        <v>0</v>
      </c>
      <c r="G35" t="s">
        <v>1</v>
      </c>
      <c r="H35" t="s">
        <v>2</v>
      </c>
      <c r="J35" t="s">
        <v>0</v>
      </c>
      <c r="K35" t="s">
        <v>1</v>
      </c>
      <c r="L35" t="s">
        <v>2</v>
      </c>
      <c r="N35" t="s">
        <v>0</v>
      </c>
      <c r="O35" t="s">
        <v>1</v>
      </c>
      <c r="P35" t="s">
        <v>2</v>
      </c>
      <c r="R35" t="s">
        <v>0</v>
      </c>
      <c r="S35" t="s">
        <v>1</v>
      </c>
      <c r="T35" t="s">
        <v>2</v>
      </c>
      <c r="V35" t="s">
        <v>0</v>
      </c>
      <c r="W35" t="s">
        <v>1</v>
      </c>
      <c r="X35" s="16" t="s">
        <v>2</v>
      </c>
      <c r="Z35" t="s">
        <v>0</v>
      </c>
      <c r="AA35" t="s">
        <v>1</v>
      </c>
      <c r="AB35" s="16" t="s">
        <v>2</v>
      </c>
      <c r="AD35" t="s">
        <v>0</v>
      </c>
      <c r="AE35" t="s">
        <v>1</v>
      </c>
      <c r="AF35" s="16" t="s">
        <v>2</v>
      </c>
      <c r="AH35" t="s">
        <v>0</v>
      </c>
      <c r="AI35" t="s">
        <v>1</v>
      </c>
      <c r="AJ35" s="16" t="s">
        <v>2</v>
      </c>
      <c r="AL35" t="s">
        <v>0</v>
      </c>
      <c r="AM35" t="s">
        <v>1</v>
      </c>
      <c r="AN35" s="16" t="s">
        <v>2</v>
      </c>
      <c r="AP35" t="s">
        <v>0</v>
      </c>
      <c r="AQ35" t="s">
        <v>1</v>
      </c>
      <c r="AR35" s="16" t="s">
        <v>2</v>
      </c>
      <c r="AT35" t="s">
        <v>0</v>
      </c>
      <c r="AU35" t="s">
        <v>1</v>
      </c>
      <c r="AV35" s="16" t="s">
        <v>2</v>
      </c>
    </row>
    <row r="36" spans="1:52">
      <c r="A36" t="s">
        <v>108</v>
      </c>
      <c r="B36">
        <v>41</v>
      </c>
      <c r="C36">
        <v>42</v>
      </c>
      <c r="E36" t="s">
        <v>109</v>
      </c>
      <c r="F36">
        <v>0</v>
      </c>
      <c r="G36">
        <v>32</v>
      </c>
      <c r="I36" t="s">
        <v>110</v>
      </c>
      <c r="J36">
        <v>0</v>
      </c>
      <c r="K36">
        <v>40</v>
      </c>
      <c r="M36" t="s">
        <v>111</v>
      </c>
      <c r="N36">
        <v>1</v>
      </c>
      <c r="O36">
        <v>42</v>
      </c>
      <c r="Q36" t="s">
        <v>112</v>
      </c>
      <c r="R36">
        <v>24</v>
      </c>
      <c r="S36">
        <v>29</v>
      </c>
      <c r="U36" t="s">
        <v>113</v>
      </c>
      <c r="V36">
        <v>29</v>
      </c>
      <c r="W36">
        <v>39</v>
      </c>
      <c r="Y36" t="s">
        <v>114</v>
      </c>
      <c r="Z36">
        <v>31</v>
      </c>
      <c r="AA36">
        <v>37</v>
      </c>
      <c r="AC36" t="s">
        <v>115</v>
      </c>
      <c r="AD36">
        <v>22</v>
      </c>
      <c r="AE36">
        <v>40</v>
      </c>
      <c r="AG36" t="s">
        <v>116</v>
      </c>
      <c r="AH36">
        <v>0</v>
      </c>
      <c r="AI36">
        <v>31</v>
      </c>
      <c r="AK36" t="s">
        <v>117</v>
      </c>
      <c r="AL36">
        <v>47</v>
      </c>
      <c r="AM36">
        <v>49</v>
      </c>
      <c r="AO36" t="s">
        <v>118</v>
      </c>
      <c r="AP36">
        <v>38</v>
      </c>
      <c r="AQ36">
        <v>41</v>
      </c>
      <c r="AS36" t="s">
        <v>119</v>
      </c>
      <c r="AT36">
        <v>39</v>
      </c>
      <c r="AU36">
        <v>44</v>
      </c>
    </row>
    <row r="37" spans="1:52">
      <c r="A37">
        <v>2</v>
      </c>
      <c r="B37">
        <v>42</v>
      </c>
      <c r="C37">
        <v>45</v>
      </c>
      <c r="E37">
        <v>2</v>
      </c>
      <c r="F37">
        <v>0</v>
      </c>
      <c r="G37">
        <v>36</v>
      </c>
      <c r="I37">
        <v>2</v>
      </c>
      <c r="J37">
        <v>0</v>
      </c>
      <c r="K37">
        <v>44</v>
      </c>
      <c r="M37">
        <v>2</v>
      </c>
      <c r="N37">
        <v>1</v>
      </c>
      <c r="O37">
        <v>33</v>
      </c>
      <c r="Q37">
        <v>2</v>
      </c>
      <c r="R37">
        <v>26</v>
      </c>
      <c r="S37">
        <v>34</v>
      </c>
      <c r="U37">
        <v>2</v>
      </c>
      <c r="V37">
        <v>29</v>
      </c>
      <c r="W37">
        <v>44</v>
      </c>
      <c r="Y37">
        <v>2</v>
      </c>
      <c r="Z37">
        <v>19</v>
      </c>
      <c r="AA37">
        <v>33</v>
      </c>
      <c r="AC37">
        <v>2</v>
      </c>
      <c r="AD37">
        <v>23</v>
      </c>
      <c r="AE37">
        <v>35</v>
      </c>
      <c r="AG37">
        <v>2</v>
      </c>
      <c r="AH37">
        <v>0</v>
      </c>
      <c r="AI37">
        <v>39</v>
      </c>
      <c r="AK37">
        <v>2</v>
      </c>
      <c r="AL37">
        <v>48</v>
      </c>
      <c r="AM37">
        <v>52</v>
      </c>
      <c r="AO37">
        <v>2</v>
      </c>
      <c r="AP37">
        <v>33</v>
      </c>
      <c r="AQ37">
        <v>40</v>
      </c>
      <c r="AS37">
        <v>2</v>
      </c>
      <c r="AT37">
        <v>36</v>
      </c>
      <c r="AU37">
        <v>44</v>
      </c>
    </row>
    <row r="38" spans="1:52">
      <c r="A38">
        <v>3</v>
      </c>
      <c r="B38">
        <v>31</v>
      </c>
      <c r="C38">
        <v>32</v>
      </c>
      <c r="E38">
        <v>3</v>
      </c>
      <c r="F38">
        <v>0</v>
      </c>
      <c r="G38">
        <v>38</v>
      </c>
      <c r="I38">
        <v>3</v>
      </c>
      <c r="J38">
        <v>0</v>
      </c>
      <c r="K38">
        <v>51</v>
      </c>
      <c r="M38">
        <v>3</v>
      </c>
      <c r="N38">
        <v>2</v>
      </c>
      <c r="O38">
        <v>35</v>
      </c>
      <c r="Q38">
        <v>3</v>
      </c>
      <c r="R38">
        <v>29</v>
      </c>
      <c r="S38">
        <v>34</v>
      </c>
      <c r="U38">
        <v>3</v>
      </c>
      <c r="V38">
        <v>30</v>
      </c>
      <c r="W38">
        <v>39</v>
      </c>
      <c r="Y38">
        <v>3</v>
      </c>
      <c r="Z38">
        <v>29</v>
      </c>
      <c r="AA38">
        <v>39</v>
      </c>
      <c r="AC38">
        <v>3</v>
      </c>
      <c r="AD38">
        <v>27</v>
      </c>
      <c r="AE38">
        <v>43</v>
      </c>
      <c r="AG38">
        <v>3</v>
      </c>
      <c r="AH38">
        <v>0</v>
      </c>
      <c r="AI38">
        <v>38</v>
      </c>
      <c r="AK38">
        <v>3</v>
      </c>
      <c r="AL38">
        <v>42</v>
      </c>
      <c r="AM38">
        <v>47</v>
      </c>
      <c r="AO38">
        <v>3</v>
      </c>
      <c r="AP38">
        <v>31</v>
      </c>
      <c r="AQ38">
        <v>38</v>
      </c>
      <c r="AS38">
        <v>3</v>
      </c>
      <c r="AT38">
        <v>35</v>
      </c>
      <c r="AU38">
        <v>38</v>
      </c>
    </row>
    <row r="39" spans="1:52">
      <c r="A39">
        <v>4</v>
      </c>
      <c r="B39">
        <v>26</v>
      </c>
      <c r="C39">
        <v>28</v>
      </c>
      <c r="E39">
        <v>4</v>
      </c>
      <c r="F39">
        <v>0</v>
      </c>
      <c r="G39">
        <v>40</v>
      </c>
      <c r="I39">
        <v>4</v>
      </c>
      <c r="J39">
        <v>1</v>
      </c>
      <c r="K39">
        <v>49</v>
      </c>
      <c r="M39">
        <v>4</v>
      </c>
      <c r="N39">
        <v>1</v>
      </c>
      <c r="O39">
        <v>33</v>
      </c>
      <c r="Q39">
        <v>4</v>
      </c>
      <c r="R39">
        <v>35</v>
      </c>
      <c r="S39">
        <v>38</v>
      </c>
      <c r="U39">
        <v>4</v>
      </c>
      <c r="V39">
        <v>30</v>
      </c>
      <c r="W39">
        <v>37</v>
      </c>
      <c r="Y39">
        <v>4</v>
      </c>
      <c r="Z39">
        <v>27</v>
      </c>
      <c r="AA39">
        <v>39</v>
      </c>
      <c r="AC39">
        <v>4</v>
      </c>
      <c r="AD39">
        <v>36</v>
      </c>
      <c r="AE39">
        <v>45</v>
      </c>
      <c r="AG39">
        <v>4</v>
      </c>
      <c r="AH39">
        <v>0</v>
      </c>
      <c r="AI39">
        <v>38</v>
      </c>
      <c r="AK39">
        <v>4</v>
      </c>
      <c r="AL39">
        <v>38</v>
      </c>
      <c r="AM39">
        <v>41</v>
      </c>
      <c r="AO39">
        <v>4</v>
      </c>
      <c r="AP39">
        <v>27</v>
      </c>
      <c r="AQ39">
        <v>33</v>
      </c>
      <c r="AS39">
        <v>4</v>
      </c>
      <c r="AT39">
        <v>32</v>
      </c>
      <c r="AU39">
        <v>34</v>
      </c>
    </row>
    <row r="40" spans="1:52">
      <c r="A40">
        <v>5</v>
      </c>
      <c r="B40">
        <v>39</v>
      </c>
      <c r="C40">
        <v>43</v>
      </c>
      <c r="E40">
        <v>5</v>
      </c>
      <c r="F40">
        <v>0</v>
      </c>
      <c r="G40">
        <v>30</v>
      </c>
      <c r="I40">
        <v>5</v>
      </c>
      <c r="J40">
        <v>0</v>
      </c>
      <c r="K40">
        <v>46</v>
      </c>
      <c r="M40">
        <v>5</v>
      </c>
      <c r="N40">
        <v>2</v>
      </c>
      <c r="O40">
        <v>43</v>
      </c>
      <c r="Q40">
        <v>5</v>
      </c>
      <c r="R40">
        <v>25</v>
      </c>
      <c r="S40">
        <v>31</v>
      </c>
      <c r="U40">
        <v>5</v>
      </c>
      <c r="V40">
        <v>26</v>
      </c>
      <c r="W40">
        <v>29</v>
      </c>
      <c r="Y40">
        <v>5</v>
      </c>
      <c r="Z40">
        <v>25</v>
      </c>
      <c r="AA40">
        <v>35</v>
      </c>
      <c r="AC40">
        <v>5</v>
      </c>
      <c r="AD40">
        <v>27</v>
      </c>
      <c r="AE40">
        <v>40</v>
      </c>
      <c r="AG40">
        <v>5</v>
      </c>
      <c r="AH40">
        <v>0</v>
      </c>
      <c r="AI40">
        <v>39</v>
      </c>
      <c r="AK40">
        <v>5</v>
      </c>
      <c r="AL40">
        <v>40</v>
      </c>
      <c r="AM40">
        <v>43</v>
      </c>
      <c r="AO40">
        <v>5</v>
      </c>
      <c r="AP40">
        <v>27</v>
      </c>
      <c r="AQ40">
        <v>33</v>
      </c>
      <c r="AS40">
        <v>5</v>
      </c>
      <c r="AT40">
        <v>15</v>
      </c>
      <c r="AU40">
        <v>27</v>
      </c>
    </row>
    <row r="41" spans="1:52">
      <c r="A41">
        <v>6</v>
      </c>
      <c r="B41">
        <v>38</v>
      </c>
      <c r="C41">
        <v>41</v>
      </c>
      <c r="E41">
        <v>6</v>
      </c>
      <c r="F41">
        <v>0</v>
      </c>
      <c r="G41">
        <v>34</v>
      </c>
      <c r="I41">
        <v>6</v>
      </c>
      <c r="J41">
        <v>0</v>
      </c>
      <c r="K41">
        <v>36</v>
      </c>
      <c r="M41">
        <v>6</v>
      </c>
      <c r="N41">
        <v>1</v>
      </c>
      <c r="O41">
        <v>37</v>
      </c>
      <c r="Q41">
        <v>6</v>
      </c>
      <c r="R41">
        <v>30</v>
      </c>
      <c r="S41">
        <v>33</v>
      </c>
      <c r="U41">
        <v>6</v>
      </c>
      <c r="V41">
        <v>39</v>
      </c>
      <c r="W41">
        <v>42</v>
      </c>
      <c r="Y41">
        <v>6</v>
      </c>
      <c r="Z41">
        <v>28</v>
      </c>
      <c r="AA41">
        <v>35</v>
      </c>
      <c r="AC41">
        <v>6</v>
      </c>
      <c r="AD41">
        <v>22</v>
      </c>
      <c r="AE41">
        <v>37</v>
      </c>
      <c r="AG41">
        <v>6</v>
      </c>
      <c r="AH41">
        <v>0</v>
      </c>
      <c r="AI41">
        <v>50</v>
      </c>
      <c r="AK41">
        <v>6</v>
      </c>
      <c r="AL41">
        <v>43</v>
      </c>
      <c r="AM41">
        <v>45</v>
      </c>
      <c r="AO41">
        <v>6</v>
      </c>
      <c r="AP41">
        <v>28</v>
      </c>
      <c r="AQ41">
        <v>33</v>
      </c>
      <c r="AS41">
        <v>6</v>
      </c>
      <c r="AT41">
        <v>45</v>
      </c>
      <c r="AU41">
        <v>48</v>
      </c>
    </row>
    <row r="42" spans="1:52">
      <c r="A42">
        <v>7</v>
      </c>
      <c r="E42">
        <v>7</v>
      </c>
      <c r="I42">
        <v>7</v>
      </c>
      <c r="M42">
        <v>7</v>
      </c>
      <c r="Q42">
        <v>7</v>
      </c>
      <c r="U42">
        <v>7</v>
      </c>
      <c r="Y42">
        <v>7</v>
      </c>
      <c r="AC42">
        <v>7</v>
      </c>
      <c r="AG42">
        <v>7</v>
      </c>
      <c r="AK42">
        <v>7</v>
      </c>
      <c r="AO42">
        <v>7</v>
      </c>
      <c r="AS42">
        <v>7</v>
      </c>
    </row>
    <row r="43" spans="1:52">
      <c r="A43">
        <v>8</v>
      </c>
      <c r="E43">
        <v>8</v>
      </c>
      <c r="I43">
        <v>8</v>
      </c>
      <c r="M43">
        <v>8</v>
      </c>
      <c r="Q43">
        <v>8</v>
      </c>
      <c r="U43">
        <v>8</v>
      </c>
      <c r="Y43">
        <v>8</v>
      </c>
      <c r="AC43">
        <v>8</v>
      </c>
      <c r="AG43">
        <v>8</v>
      </c>
      <c r="AK43">
        <v>8</v>
      </c>
      <c r="AO43">
        <v>8</v>
      </c>
      <c r="AS43">
        <v>8</v>
      </c>
    </row>
    <row r="44" spans="1:52">
      <c r="A44">
        <v>9</v>
      </c>
      <c r="E44">
        <v>9</v>
      </c>
      <c r="I44">
        <v>9</v>
      </c>
      <c r="M44">
        <v>9</v>
      </c>
      <c r="Q44">
        <v>9</v>
      </c>
      <c r="U44">
        <v>9</v>
      </c>
      <c r="Y44">
        <v>9</v>
      </c>
      <c r="AC44">
        <v>9</v>
      </c>
      <c r="AG44">
        <v>9</v>
      </c>
      <c r="AK44">
        <v>9</v>
      </c>
      <c r="AO44">
        <v>9</v>
      </c>
      <c r="AS44">
        <v>9</v>
      </c>
    </row>
    <row r="45" spans="1:52">
      <c r="A45">
        <v>10</v>
      </c>
      <c r="E45">
        <v>10</v>
      </c>
      <c r="I45">
        <v>10</v>
      </c>
      <c r="M45">
        <v>10</v>
      </c>
      <c r="Q45">
        <v>10</v>
      </c>
      <c r="U45">
        <v>10</v>
      </c>
      <c r="Y45">
        <v>10</v>
      </c>
      <c r="AC45">
        <v>10</v>
      </c>
      <c r="AG45">
        <v>10</v>
      </c>
      <c r="AK45">
        <v>10</v>
      </c>
      <c r="AO45">
        <v>10</v>
      </c>
      <c r="AS45">
        <v>10</v>
      </c>
    </row>
    <row r="46" spans="1:52">
      <c r="B46">
        <f>SUM(B36:B45)</f>
        <v>217</v>
      </c>
      <c r="C46">
        <f>SUM(C36:C45)</f>
        <v>231</v>
      </c>
      <c r="D46">
        <f>SUM(D36:D45)</f>
        <v>0</v>
      </c>
      <c r="F46">
        <f>SUM(F36:F45)</f>
        <v>0</v>
      </c>
      <c r="G46">
        <f>SUM(G36:G45)</f>
        <v>210</v>
      </c>
      <c r="H46">
        <f>SUM(H36:H45)</f>
        <v>0</v>
      </c>
      <c r="J46">
        <f>SUM(J36:J45)</f>
        <v>1</v>
      </c>
      <c r="K46">
        <f>SUM(K36:K45)</f>
        <v>266</v>
      </c>
      <c r="L46">
        <f>SUM(L36:L45)</f>
        <v>0</v>
      </c>
      <c r="N46">
        <f>SUM(N36:N45)</f>
        <v>8</v>
      </c>
      <c r="O46">
        <f>SUM(O36:O45)</f>
        <v>223</v>
      </c>
      <c r="P46">
        <f>SUM(P36:P45)</f>
        <v>0</v>
      </c>
      <c r="R46">
        <f>SUM(R36:R45)</f>
        <v>169</v>
      </c>
      <c r="S46">
        <f>SUM(S36:S45)</f>
        <v>199</v>
      </c>
      <c r="T46">
        <f>SUM(T36:T45)</f>
        <v>0</v>
      </c>
      <c r="V46">
        <f>SUM(V36:V45)</f>
        <v>183</v>
      </c>
      <c r="W46">
        <f>SUM(W36:W45)</f>
        <v>230</v>
      </c>
      <c r="X46">
        <f>SUM(X36:X45)</f>
        <v>0</v>
      </c>
      <c r="Z46">
        <f>SUM(Z36:Z45)</f>
        <v>159</v>
      </c>
      <c r="AA46">
        <f>SUM(AA36:AA45)</f>
        <v>218</v>
      </c>
      <c r="AB46">
        <f>SUM(AB36:AB45)</f>
        <v>0</v>
      </c>
      <c r="AD46">
        <f>SUM(AD36:AD45)</f>
        <v>157</v>
      </c>
      <c r="AE46">
        <f>SUM(AE36:AE45)</f>
        <v>240</v>
      </c>
      <c r="AF46">
        <f>SUM(AF36:AF45)</f>
        <v>0</v>
      </c>
      <c r="AH46">
        <f>SUM(AH36:AH45)</f>
        <v>0</v>
      </c>
      <c r="AI46">
        <f>SUM(AI36:AI45)</f>
        <v>235</v>
      </c>
      <c r="AJ46">
        <f>SUM(AJ36:AJ45)</f>
        <v>0</v>
      </c>
      <c r="AL46">
        <f>SUM(AL36:AL45)</f>
        <v>258</v>
      </c>
      <c r="AM46">
        <f>SUM(AM36:AM45)</f>
        <v>277</v>
      </c>
      <c r="AN46">
        <f>SUM(AN36:AN45)</f>
        <v>0</v>
      </c>
      <c r="AP46">
        <f>SUM(AP36:AP45)</f>
        <v>184</v>
      </c>
      <c r="AQ46">
        <f>SUM(AQ36:AQ45)</f>
        <v>218</v>
      </c>
      <c r="AR46">
        <f>SUM(AR36:AR45)</f>
        <v>0</v>
      </c>
      <c r="AT46">
        <f>SUM(AT36:AT45)</f>
        <v>202</v>
      </c>
      <c r="AU46">
        <f>SUM(AU36:AU45)</f>
        <v>235</v>
      </c>
      <c r="AV46">
        <f>SUM(AV36:AV45)</f>
        <v>0</v>
      </c>
    </row>
    <row r="47" spans="1:52">
      <c r="C47" s="17">
        <f>B46/C46*100</f>
        <v>93.939393939393938</v>
      </c>
      <c r="G47" s="17">
        <f>F46/G46*100</f>
        <v>0</v>
      </c>
      <c r="K47" s="17">
        <f>J46/K46*100</f>
        <v>0.37593984962406013</v>
      </c>
      <c r="O47" s="17">
        <f>N46/O46*100</f>
        <v>3.5874439461883409</v>
      </c>
      <c r="S47" s="17">
        <f>R46/S46*100</f>
        <v>84.924623115577887</v>
      </c>
      <c r="W47" s="17">
        <f>V46/W46*100</f>
        <v>79.565217391304344</v>
      </c>
      <c r="AA47" s="17">
        <f>Z46/AA46*100</f>
        <v>72.935779816513758</v>
      </c>
      <c r="AE47" s="17">
        <f>AD46/AE46*100</f>
        <v>65.416666666666671</v>
      </c>
      <c r="AI47" s="17">
        <f>AH46/AI46*100</f>
        <v>0</v>
      </c>
      <c r="AM47" s="17">
        <f>AL46/AM46*100</f>
        <v>93.140794223826717</v>
      </c>
      <c r="AQ47" s="17">
        <f>AP46/AQ46*100</f>
        <v>84.403669724770651</v>
      </c>
      <c r="AU47" s="17">
        <f>AT46/AU46*100</f>
        <v>85.957446808510639</v>
      </c>
    </row>
    <row r="48" spans="1:52">
      <c r="A48" s="1"/>
      <c r="B48" s="2"/>
      <c r="C48" s="2"/>
      <c r="D48" s="4"/>
      <c r="E48" s="1"/>
      <c r="F48" s="2"/>
      <c r="G48" s="2"/>
      <c r="H48" s="4"/>
      <c r="I48" s="1"/>
      <c r="J48" s="2"/>
      <c r="K48" s="2"/>
      <c r="L48" s="4"/>
      <c r="M48" s="1"/>
      <c r="N48" s="2"/>
      <c r="O48" s="2"/>
      <c r="P48" s="4"/>
      <c r="Q48" s="1"/>
      <c r="R48" s="2"/>
      <c r="S48" s="2"/>
      <c r="T48" s="4"/>
      <c r="U48" s="1"/>
      <c r="V48" s="2"/>
      <c r="W48" s="2"/>
      <c r="X48" s="4"/>
      <c r="Y48" s="1"/>
      <c r="Z48" s="2"/>
      <c r="AA48" s="2"/>
      <c r="AB48" s="4"/>
      <c r="AC48" s="1"/>
      <c r="AD48" s="2"/>
      <c r="AE48" s="2"/>
      <c r="AF48" s="4"/>
      <c r="AG48" s="1"/>
      <c r="AH48" s="2"/>
      <c r="AI48" s="2"/>
      <c r="AJ48" s="4"/>
      <c r="AK48" s="1"/>
      <c r="AL48" s="2"/>
      <c r="AM48" s="2"/>
      <c r="AN48" s="4"/>
      <c r="AO48" s="1"/>
      <c r="AP48" s="2"/>
      <c r="AQ48" s="2"/>
      <c r="AR48" s="4"/>
      <c r="AS48" s="1"/>
      <c r="AT48" s="2"/>
      <c r="AU48" s="2"/>
      <c r="AV48" s="4"/>
      <c r="AW48" s="1"/>
      <c r="AX48" s="2"/>
      <c r="AY48" s="2"/>
      <c r="AZ48" s="4"/>
    </row>
    <row r="49" spans="1:52">
      <c r="A49" s="1"/>
      <c r="B49" s="2"/>
      <c r="C49" s="2"/>
      <c r="D49" s="4"/>
      <c r="E49" s="1"/>
      <c r="F49" s="2"/>
      <c r="G49" s="2"/>
      <c r="H49" s="4"/>
      <c r="I49" s="1"/>
      <c r="J49" s="2"/>
      <c r="K49" s="2"/>
      <c r="L49" s="4"/>
      <c r="M49" s="1"/>
      <c r="N49" s="2"/>
      <c r="O49" s="2"/>
      <c r="P49" s="4"/>
      <c r="Q49" s="1"/>
      <c r="R49" s="2"/>
      <c r="S49" s="2"/>
      <c r="T49" s="4"/>
      <c r="U49" s="1"/>
      <c r="V49" s="2"/>
      <c r="W49" s="2"/>
      <c r="X49" s="4"/>
      <c r="Y49" s="1"/>
      <c r="Z49" s="2"/>
      <c r="AA49" s="2"/>
      <c r="AB49" s="4"/>
      <c r="AC49" s="1"/>
      <c r="AD49" s="2"/>
      <c r="AE49" s="2"/>
      <c r="AF49" s="4"/>
      <c r="AG49" s="1"/>
      <c r="AH49" s="2"/>
      <c r="AI49" s="2"/>
      <c r="AJ49" s="4"/>
      <c r="AK49" s="1"/>
      <c r="AL49" s="2"/>
      <c r="AM49" s="2"/>
      <c r="AN49" s="4"/>
      <c r="AO49" s="1"/>
      <c r="AP49" s="2"/>
      <c r="AQ49" s="2"/>
      <c r="AR49" s="4"/>
      <c r="AS49" s="1"/>
      <c r="AT49" s="2"/>
      <c r="AU49" s="2"/>
      <c r="AV49" s="4"/>
      <c r="AW49" s="1"/>
      <c r="AX49" s="2"/>
      <c r="AY49" s="2"/>
      <c r="AZ49" s="4"/>
    </row>
    <row r="50" spans="1:52">
      <c r="A50" s="1"/>
      <c r="B50" s="2"/>
      <c r="C50" s="2"/>
      <c r="D50" s="4"/>
      <c r="E50" s="1"/>
      <c r="F50" s="2"/>
      <c r="G50" s="2"/>
      <c r="H50" s="4"/>
      <c r="I50" s="1"/>
      <c r="J50" s="2"/>
      <c r="K50" s="2"/>
      <c r="L50" s="4"/>
      <c r="M50" s="1"/>
      <c r="N50" s="2"/>
      <c r="O50" s="2"/>
      <c r="P50" s="4"/>
      <c r="Q50" s="1"/>
      <c r="R50" s="2"/>
      <c r="S50" s="2"/>
      <c r="T50" s="4"/>
      <c r="U50" s="1"/>
      <c r="V50" s="2"/>
      <c r="W50" s="2"/>
      <c r="X50" s="4"/>
      <c r="Y50" s="1"/>
      <c r="Z50" s="2"/>
      <c r="AA50" s="2"/>
      <c r="AB50" s="4"/>
      <c r="AC50" s="1"/>
      <c r="AD50" s="2"/>
      <c r="AE50" s="2"/>
      <c r="AF50" s="4"/>
      <c r="AG50" s="1"/>
      <c r="AH50" s="2"/>
      <c r="AI50" s="2"/>
      <c r="AJ50" s="4"/>
      <c r="AK50" s="1"/>
      <c r="AL50" s="2"/>
      <c r="AM50" s="2"/>
      <c r="AN50" s="4"/>
      <c r="AO50" s="1"/>
      <c r="AP50" s="2"/>
      <c r="AQ50" s="2"/>
      <c r="AR50" s="4"/>
      <c r="AS50" s="1"/>
      <c r="AT50" s="2"/>
      <c r="AU50" s="2"/>
      <c r="AV50" s="4"/>
      <c r="AW50" s="1"/>
      <c r="AX50" s="2"/>
      <c r="AY50" s="2"/>
      <c r="AZ50" s="4"/>
    </row>
    <row r="51" spans="1:52">
      <c r="B51" t="s">
        <v>0</v>
      </c>
      <c r="C51" t="s">
        <v>1</v>
      </c>
      <c r="D51" s="16" t="s">
        <v>2</v>
      </c>
      <c r="E51" s="1"/>
      <c r="F51" s="2"/>
      <c r="G51" s="2"/>
      <c r="H51" s="4"/>
      <c r="I51" s="1"/>
      <c r="J51" s="2"/>
      <c r="K51" s="2"/>
      <c r="L51" s="4"/>
      <c r="M51" s="1"/>
      <c r="N51" s="2"/>
      <c r="O51" s="2"/>
      <c r="P51" s="4"/>
      <c r="Q51" s="1"/>
      <c r="R51" s="2"/>
      <c r="S51" s="2"/>
      <c r="T51" s="4"/>
      <c r="U51" s="1"/>
      <c r="V51" s="2"/>
      <c r="W51" s="2"/>
      <c r="X51" s="4"/>
      <c r="Y51" s="1"/>
      <c r="Z51" s="2"/>
      <c r="AA51" s="2"/>
      <c r="AB51" s="4"/>
      <c r="AC51" s="1"/>
      <c r="AD51" s="2"/>
      <c r="AE51" s="2"/>
      <c r="AF51" s="4"/>
      <c r="AG51" s="1"/>
      <c r="AH51" s="2"/>
      <c r="AI51" s="2"/>
      <c r="AJ51" s="4"/>
      <c r="AK51" s="1"/>
      <c r="AL51" s="2"/>
      <c r="AM51" s="2"/>
      <c r="AN51" s="4"/>
      <c r="AO51" s="1"/>
      <c r="AP51" s="2"/>
      <c r="AQ51" s="2"/>
      <c r="AR51" s="4"/>
      <c r="AT51" t="s">
        <v>0</v>
      </c>
      <c r="AU51" t="s">
        <v>1</v>
      </c>
      <c r="AV51" s="16" t="s">
        <v>2</v>
      </c>
      <c r="AW51" s="1"/>
      <c r="AX51" s="2"/>
      <c r="AY51" s="2"/>
      <c r="AZ51" s="4"/>
    </row>
    <row r="52" spans="1:52">
      <c r="A52" t="s">
        <v>124</v>
      </c>
      <c r="B52">
        <v>65</v>
      </c>
      <c r="C52">
        <v>82</v>
      </c>
      <c r="E52" s="1"/>
      <c r="F52" s="2"/>
      <c r="G52" s="2"/>
      <c r="H52" s="4"/>
      <c r="I52" s="1"/>
      <c r="J52" s="2"/>
      <c r="K52" s="2"/>
      <c r="L52" s="4"/>
      <c r="M52" s="1"/>
      <c r="N52" s="2"/>
      <c r="O52" s="2"/>
      <c r="P52" s="4"/>
      <c r="Q52" s="1"/>
      <c r="R52" s="2"/>
      <c r="S52" s="2"/>
      <c r="T52" s="4"/>
      <c r="U52" s="1"/>
      <c r="V52" s="2"/>
      <c r="W52" s="2"/>
      <c r="X52" s="4"/>
      <c r="Y52" s="1"/>
      <c r="Z52" s="2"/>
      <c r="AA52" s="2"/>
      <c r="AB52" s="4"/>
      <c r="AC52" s="1"/>
      <c r="AD52" s="2"/>
      <c r="AE52" s="2"/>
      <c r="AF52" s="4"/>
      <c r="AG52" s="1"/>
      <c r="AH52" s="2"/>
      <c r="AI52" s="2"/>
      <c r="AJ52" s="4"/>
      <c r="AK52" s="1"/>
      <c r="AL52" s="2"/>
      <c r="AM52" s="2"/>
      <c r="AN52" s="4"/>
      <c r="AO52" s="1"/>
      <c r="AP52" s="2"/>
      <c r="AQ52" s="2"/>
      <c r="AR52" s="4"/>
      <c r="AS52" t="s">
        <v>125</v>
      </c>
      <c r="AT52">
        <v>74</v>
      </c>
      <c r="AU52">
        <v>88</v>
      </c>
      <c r="AW52" s="1"/>
      <c r="AX52" s="2"/>
      <c r="AY52" s="2"/>
      <c r="AZ52" s="4"/>
    </row>
    <row r="53" spans="1:52">
      <c r="A53">
        <v>2</v>
      </c>
      <c r="B53">
        <v>51</v>
      </c>
      <c r="C53">
        <v>59</v>
      </c>
      <c r="E53" s="1"/>
      <c r="F53" s="2"/>
      <c r="G53" s="2"/>
      <c r="H53" s="4"/>
      <c r="I53" s="1"/>
      <c r="J53" s="2"/>
      <c r="K53" s="2"/>
      <c r="L53" s="4"/>
      <c r="M53" s="1"/>
      <c r="N53" s="2"/>
      <c r="O53" s="2"/>
      <c r="P53" s="4"/>
      <c r="Q53" s="1"/>
      <c r="R53" s="2"/>
      <c r="S53" s="2"/>
      <c r="T53" s="4"/>
      <c r="U53" s="1"/>
      <c r="V53" s="2"/>
      <c r="W53" s="2"/>
      <c r="X53" s="4"/>
      <c r="Y53" s="1"/>
      <c r="Z53" s="2"/>
      <c r="AA53" s="2"/>
      <c r="AB53" s="4"/>
      <c r="AC53" s="1"/>
      <c r="AD53" s="2"/>
      <c r="AE53" s="2"/>
      <c r="AF53" s="4"/>
      <c r="AG53" s="1"/>
      <c r="AH53" s="2"/>
      <c r="AI53" s="2"/>
      <c r="AJ53" s="4"/>
      <c r="AK53" s="1"/>
      <c r="AL53" s="2"/>
      <c r="AM53" s="2"/>
      <c r="AN53" s="4"/>
      <c r="AO53" s="1"/>
      <c r="AP53" s="2"/>
      <c r="AQ53" s="2"/>
      <c r="AR53" s="4"/>
      <c r="AS53">
        <v>2</v>
      </c>
      <c r="AT53">
        <v>61</v>
      </c>
      <c r="AU53">
        <v>69</v>
      </c>
      <c r="AW53" s="1"/>
      <c r="AX53" s="2"/>
      <c r="AY53" s="2"/>
      <c r="AZ53" s="4"/>
    </row>
    <row r="54" spans="1:52">
      <c r="A54">
        <v>3</v>
      </c>
      <c r="B54">
        <v>52</v>
      </c>
      <c r="C54">
        <v>60</v>
      </c>
      <c r="E54" s="1"/>
      <c r="F54" s="2"/>
      <c r="G54" s="2"/>
      <c r="H54" s="4"/>
      <c r="I54" s="1"/>
      <c r="J54" s="2"/>
      <c r="K54" s="2"/>
      <c r="L54" s="4"/>
      <c r="M54" s="1"/>
      <c r="N54" s="2"/>
      <c r="O54" s="2"/>
      <c r="P54" s="4"/>
      <c r="Q54" s="1"/>
      <c r="R54" s="2"/>
      <c r="S54" s="2"/>
      <c r="T54" s="4"/>
      <c r="U54" s="1"/>
      <c r="V54" s="2"/>
      <c r="W54" s="2"/>
      <c r="X54" s="4"/>
      <c r="Y54" s="1"/>
      <c r="Z54" s="2"/>
      <c r="AA54" s="2"/>
      <c r="AB54" s="4"/>
      <c r="AC54" s="1"/>
      <c r="AD54" s="2"/>
      <c r="AE54" s="2"/>
      <c r="AF54" s="4"/>
      <c r="AG54" s="1"/>
      <c r="AH54" s="2"/>
      <c r="AI54" s="2"/>
      <c r="AJ54" s="4"/>
      <c r="AK54" s="1"/>
      <c r="AL54" s="2"/>
      <c r="AM54" s="2"/>
      <c r="AN54" s="4"/>
      <c r="AO54" s="1"/>
      <c r="AP54" s="2"/>
      <c r="AQ54" s="2"/>
      <c r="AR54" s="4"/>
      <c r="AS54">
        <v>3</v>
      </c>
      <c r="AT54">
        <v>67</v>
      </c>
      <c r="AU54">
        <v>80</v>
      </c>
      <c r="AW54" s="1"/>
      <c r="AX54" s="2"/>
      <c r="AY54" s="2"/>
      <c r="AZ54" s="4"/>
    </row>
    <row r="55" spans="1:52">
      <c r="A55">
        <v>4</v>
      </c>
      <c r="E55" s="1"/>
      <c r="F55" s="2"/>
      <c r="G55" s="2"/>
      <c r="H55" s="4"/>
      <c r="I55" s="1"/>
      <c r="J55" s="2"/>
      <c r="K55" s="2"/>
      <c r="L55" s="4"/>
      <c r="M55" s="1"/>
      <c r="N55" s="2"/>
      <c r="O55" s="2"/>
      <c r="P55" s="4"/>
      <c r="Q55" s="1"/>
      <c r="R55" s="2"/>
      <c r="S55" s="2"/>
      <c r="T55" s="4"/>
      <c r="U55" s="1"/>
      <c r="V55" s="2"/>
      <c r="W55" s="2"/>
      <c r="X55" s="4"/>
      <c r="Y55" s="1"/>
      <c r="Z55" s="2"/>
      <c r="AA55" s="2"/>
      <c r="AB55" s="4"/>
      <c r="AC55" s="1"/>
      <c r="AD55" s="2"/>
      <c r="AE55" s="2"/>
      <c r="AF55" s="4"/>
      <c r="AG55" s="1"/>
      <c r="AH55" s="2"/>
      <c r="AI55" s="2"/>
      <c r="AJ55" s="4"/>
      <c r="AK55" s="1"/>
      <c r="AL55" s="2"/>
      <c r="AM55" s="2"/>
      <c r="AN55" s="4"/>
      <c r="AO55" s="1"/>
      <c r="AP55" s="2"/>
      <c r="AQ55" s="2"/>
      <c r="AR55" s="4"/>
      <c r="AS55">
        <v>4</v>
      </c>
      <c r="AW55" s="1"/>
      <c r="AX55" s="2"/>
      <c r="AY55" s="2"/>
      <c r="AZ55" s="4"/>
    </row>
    <row r="56" spans="1:52">
      <c r="A56">
        <v>5</v>
      </c>
      <c r="E56" s="1"/>
      <c r="F56" s="2"/>
      <c r="G56" s="2"/>
      <c r="H56" s="4"/>
      <c r="I56" s="1"/>
      <c r="J56" s="2"/>
      <c r="K56" s="2"/>
      <c r="L56" s="4"/>
      <c r="M56" s="1"/>
      <c r="N56" s="2"/>
      <c r="O56" s="2"/>
      <c r="P56" s="4"/>
      <c r="Q56" s="1"/>
      <c r="R56" s="2"/>
      <c r="S56" s="2"/>
      <c r="T56" s="4"/>
      <c r="U56" s="1"/>
      <c r="V56" s="2"/>
      <c r="W56" s="2"/>
      <c r="X56" s="4"/>
      <c r="Y56" s="1"/>
      <c r="Z56" s="2"/>
      <c r="AA56" s="2"/>
      <c r="AB56" s="4"/>
      <c r="AC56" s="1"/>
      <c r="AD56" s="2"/>
      <c r="AE56" s="2"/>
      <c r="AF56" s="4"/>
      <c r="AG56" s="1"/>
      <c r="AH56" s="2"/>
      <c r="AI56" s="2"/>
      <c r="AJ56" s="4"/>
      <c r="AK56" s="1"/>
      <c r="AL56" s="2"/>
      <c r="AM56" s="2"/>
      <c r="AN56" s="4"/>
      <c r="AO56" s="1"/>
      <c r="AP56" s="2"/>
      <c r="AQ56" s="2"/>
      <c r="AR56" s="4"/>
      <c r="AS56">
        <v>5</v>
      </c>
      <c r="AW56" s="1"/>
      <c r="AX56" s="2"/>
      <c r="AY56" s="2"/>
      <c r="AZ56" s="4"/>
    </row>
    <row r="57" spans="1:52">
      <c r="A57">
        <v>6</v>
      </c>
      <c r="E57" s="1"/>
      <c r="F57" s="2"/>
      <c r="G57" s="2"/>
      <c r="H57" s="4"/>
      <c r="I57" s="1"/>
      <c r="J57" s="2"/>
      <c r="K57" s="2"/>
      <c r="L57" s="4"/>
      <c r="M57" s="1"/>
      <c r="N57" s="2"/>
      <c r="O57" s="2"/>
      <c r="P57" s="4"/>
      <c r="Q57" s="1"/>
      <c r="R57" s="2"/>
      <c r="S57" s="2"/>
      <c r="T57" s="4"/>
      <c r="U57" s="1"/>
      <c r="V57" s="2"/>
      <c r="W57" s="2"/>
      <c r="X57" s="4"/>
      <c r="Y57" s="1"/>
      <c r="Z57" s="2"/>
      <c r="AA57" s="2"/>
      <c r="AB57" s="4"/>
      <c r="AC57" s="1"/>
      <c r="AD57" s="2"/>
      <c r="AE57" s="2"/>
      <c r="AF57" s="4"/>
      <c r="AG57" s="1"/>
      <c r="AH57" s="2"/>
      <c r="AI57" s="2"/>
      <c r="AJ57" s="4"/>
      <c r="AK57" s="1"/>
      <c r="AL57" s="2"/>
      <c r="AM57" s="2"/>
      <c r="AN57" s="4"/>
      <c r="AO57" s="1"/>
      <c r="AP57" s="2"/>
      <c r="AQ57" s="2"/>
      <c r="AR57" s="4"/>
      <c r="AS57">
        <v>6</v>
      </c>
      <c r="AW57" s="1"/>
      <c r="AX57" s="2"/>
      <c r="AY57" s="2"/>
      <c r="AZ57" s="4"/>
    </row>
    <row r="58" spans="1:52">
      <c r="A58">
        <v>7</v>
      </c>
      <c r="E58" s="1"/>
      <c r="F58" s="2"/>
      <c r="G58" s="2"/>
      <c r="H58" s="4"/>
      <c r="I58" s="1"/>
      <c r="J58" s="2"/>
      <c r="K58" s="2"/>
      <c r="L58" s="4"/>
      <c r="M58" s="1"/>
      <c r="N58" s="2"/>
      <c r="O58" s="2"/>
      <c r="P58" s="4"/>
      <c r="Q58" s="1"/>
      <c r="R58" s="2"/>
      <c r="S58" s="2"/>
      <c r="T58" s="4"/>
      <c r="U58" s="1"/>
      <c r="V58" s="2"/>
      <c r="W58" s="2"/>
      <c r="X58" s="4"/>
      <c r="Y58" s="1"/>
      <c r="Z58" s="2"/>
      <c r="AA58" s="2"/>
      <c r="AB58" s="4"/>
      <c r="AC58" s="1"/>
      <c r="AD58" s="2"/>
      <c r="AE58" s="2"/>
      <c r="AF58" s="4"/>
      <c r="AG58" s="1"/>
      <c r="AH58" s="2"/>
      <c r="AI58" s="2"/>
      <c r="AJ58" s="4"/>
      <c r="AK58" s="1"/>
      <c r="AL58" s="2"/>
      <c r="AM58" s="2"/>
      <c r="AN58" s="4"/>
      <c r="AO58" s="1"/>
      <c r="AP58" s="2"/>
      <c r="AQ58" s="2"/>
      <c r="AR58" s="4"/>
      <c r="AS58">
        <v>7</v>
      </c>
      <c r="AW58" s="1"/>
      <c r="AX58" s="2"/>
      <c r="AY58" s="2"/>
      <c r="AZ58" s="4"/>
    </row>
    <row r="59" spans="1:52">
      <c r="A59">
        <v>8</v>
      </c>
      <c r="E59" s="1"/>
      <c r="F59" s="2"/>
      <c r="G59" s="2"/>
      <c r="H59" s="4"/>
      <c r="I59" s="1"/>
      <c r="J59" s="2"/>
      <c r="K59" s="2"/>
      <c r="L59" s="4"/>
      <c r="M59" s="1"/>
      <c r="N59" s="2"/>
      <c r="O59" s="2"/>
      <c r="P59" s="4"/>
      <c r="Q59" s="1"/>
      <c r="R59" s="2"/>
      <c r="S59" s="2"/>
      <c r="T59" s="4"/>
      <c r="U59" s="1"/>
      <c r="V59" s="2"/>
      <c r="W59" s="2"/>
      <c r="X59" s="4"/>
      <c r="Y59" s="1"/>
      <c r="Z59" s="2"/>
      <c r="AA59" s="2"/>
      <c r="AB59" s="4"/>
      <c r="AC59" s="1"/>
      <c r="AD59" s="2"/>
      <c r="AE59" s="2"/>
      <c r="AF59" s="4"/>
      <c r="AG59" s="1"/>
      <c r="AH59" s="2"/>
      <c r="AI59" s="2"/>
      <c r="AJ59" s="4"/>
      <c r="AK59" s="1"/>
      <c r="AL59" s="2"/>
      <c r="AM59" s="2"/>
      <c r="AN59" s="4"/>
      <c r="AO59" s="1"/>
      <c r="AP59" s="2"/>
      <c r="AQ59" s="2"/>
      <c r="AR59" s="4"/>
      <c r="AS59">
        <v>8</v>
      </c>
      <c r="AW59" s="1"/>
      <c r="AX59" s="2"/>
      <c r="AY59" s="2"/>
      <c r="AZ59" s="4"/>
    </row>
    <row r="60" spans="1:52">
      <c r="A60">
        <v>9</v>
      </c>
      <c r="E60" s="1"/>
      <c r="F60" s="2"/>
      <c r="G60" s="2"/>
      <c r="H60" s="4"/>
      <c r="I60" s="1"/>
      <c r="J60" s="2"/>
      <c r="K60" s="2"/>
      <c r="L60" s="4"/>
      <c r="M60" s="1"/>
      <c r="N60" s="2"/>
      <c r="O60" s="2"/>
      <c r="P60" s="4"/>
      <c r="Q60" s="1"/>
      <c r="R60" s="2"/>
      <c r="S60" s="2"/>
      <c r="T60" s="4"/>
      <c r="U60" s="1"/>
      <c r="V60" s="2"/>
      <c r="W60" s="2"/>
      <c r="X60" s="4"/>
      <c r="Y60" s="1"/>
      <c r="Z60" s="2"/>
      <c r="AA60" s="2"/>
      <c r="AB60" s="4"/>
      <c r="AC60" s="1"/>
      <c r="AD60" s="2"/>
      <c r="AE60" s="2"/>
      <c r="AF60" s="4"/>
      <c r="AG60" s="1"/>
      <c r="AH60" s="2"/>
      <c r="AI60" s="2"/>
      <c r="AJ60" s="4"/>
      <c r="AK60" s="1"/>
      <c r="AL60" s="2"/>
      <c r="AM60" s="2"/>
      <c r="AN60" s="4"/>
      <c r="AO60" s="1"/>
      <c r="AP60" s="2"/>
      <c r="AQ60" s="2"/>
      <c r="AR60" s="4"/>
      <c r="AS60">
        <v>9</v>
      </c>
      <c r="AW60" s="1"/>
      <c r="AX60" s="2"/>
      <c r="AY60" s="2"/>
      <c r="AZ60" s="4"/>
    </row>
    <row r="61" spans="1:52">
      <c r="A61">
        <v>10</v>
      </c>
      <c r="E61" s="1"/>
      <c r="F61" s="2"/>
      <c r="G61" s="2"/>
      <c r="H61" s="4"/>
      <c r="I61" s="1"/>
      <c r="J61" s="2"/>
      <c r="K61" s="2"/>
      <c r="L61" s="4"/>
      <c r="M61" s="1"/>
      <c r="N61" s="2"/>
      <c r="O61" s="2"/>
      <c r="P61" s="4"/>
      <c r="Q61" s="1"/>
      <c r="R61" s="2"/>
      <c r="S61" s="2"/>
      <c r="T61" s="4"/>
      <c r="U61" s="1"/>
      <c r="V61" s="2"/>
      <c r="W61" s="2"/>
      <c r="X61" s="4"/>
      <c r="Y61" s="1"/>
      <c r="Z61" s="2"/>
      <c r="AA61" s="2"/>
      <c r="AB61" s="4"/>
      <c r="AC61" s="1"/>
      <c r="AD61" s="2"/>
      <c r="AE61" s="2"/>
      <c r="AF61" s="4"/>
      <c r="AG61" s="1"/>
      <c r="AH61" s="2"/>
      <c r="AI61" s="2"/>
      <c r="AJ61" s="4"/>
      <c r="AK61" s="1"/>
      <c r="AL61" s="2"/>
      <c r="AM61" s="2"/>
      <c r="AN61" s="4"/>
      <c r="AO61" s="1"/>
      <c r="AP61" s="2"/>
      <c r="AQ61" s="2"/>
      <c r="AR61" s="4"/>
      <c r="AS61">
        <v>10</v>
      </c>
      <c r="AW61" s="1"/>
      <c r="AX61" s="2"/>
      <c r="AY61" s="2"/>
      <c r="AZ61" s="4"/>
    </row>
    <row r="62" spans="1:52">
      <c r="B62">
        <f>SUM(B52:B61)</f>
        <v>168</v>
      </c>
      <c r="C62">
        <f>SUM(C52:C61)</f>
        <v>201</v>
      </c>
      <c r="D62">
        <f>SUM(D52:D61)</f>
        <v>0</v>
      </c>
      <c r="E62" s="1"/>
      <c r="F62" s="2"/>
      <c r="G62" s="2"/>
      <c r="H62" s="4"/>
      <c r="I62" s="1"/>
      <c r="J62" s="2"/>
      <c r="K62" s="2"/>
      <c r="L62" s="4"/>
      <c r="M62" s="1"/>
      <c r="N62" s="2"/>
      <c r="O62" s="2"/>
      <c r="P62" s="4"/>
      <c r="Q62" s="1"/>
      <c r="R62" s="2"/>
      <c r="S62" s="2"/>
      <c r="T62" s="4"/>
      <c r="U62" s="1"/>
      <c r="V62" s="2"/>
      <c r="W62" s="2"/>
      <c r="X62" s="4"/>
      <c r="Y62" s="1"/>
      <c r="Z62" s="2"/>
      <c r="AA62" s="2"/>
      <c r="AB62" s="4"/>
      <c r="AC62" s="1"/>
      <c r="AD62" s="2"/>
      <c r="AE62" s="2"/>
      <c r="AF62" s="4"/>
      <c r="AG62" s="1"/>
      <c r="AH62" s="2"/>
      <c r="AI62" s="2"/>
      <c r="AJ62" s="4"/>
      <c r="AK62" s="1"/>
      <c r="AL62" s="2"/>
      <c r="AM62" s="2"/>
      <c r="AN62" s="4"/>
      <c r="AO62" s="1"/>
      <c r="AP62" s="2"/>
      <c r="AQ62" s="2"/>
      <c r="AR62" s="4"/>
      <c r="AT62">
        <f>SUM(AT52:AT61)</f>
        <v>202</v>
      </c>
      <c r="AU62">
        <f>SUM(AU52:AU61)</f>
        <v>237</v>
      </c>
      <c r="AV62">
        <f>SUM(AV52:AV61)</f>
        <v>0</v>
      </c>
      <c r="AW62" s="1"/>
      <c r="AX62" s="2"/>
      <c r="AY62" s="2"/>
      <c r="AZ62" s="4"/>
    </row>
    <row r="63" spans="1:52">
      <c r="C63" s="17">
        <f>B62/C62*100</f>
        <v>83.582089552238799</v>
      </c>
      <c r="E63" s="1"/>
      <c r="F63" s="2"/>
      <c r="G63" s="2"/>
      <c r="H63" s="4"/>
      <c r="I63" s="1"/>
      <c r="J63" s="2"/>
      <c r="K63" s="2"/>
      <c r="L63" s="4"/>
      <c r="M63" s="1"/>
      <c r="N63" s="2"/>
      <c r="O63" s="2"/>
      <c r="P63" s="4"/>
      <c r="Q63" s="1"/>
      <c r="R63" s="2"/>
      <c r="S63" s="2"/>
      <c r="T63" s="4"/>
      <c r="U63" s="1"/>
      <c r="V63" s="2"/>
      <c r="W63" s="2"/>
      <c r="X63" s="4"/>
      <c r="Y63" s="1"/>
      <c r="Z63" s="2"/>
      <c r="AA63" s="2"/>
      <c r="AB63" s="4"/>
      <c r="AC63" s="1"/>
      <c r="AD63" s="2"/>
      <c r="AE63" s="2"/>
      <c r="AF63" s="4"/>
      <c r="AG63" s="1"/>
      <c r="AH63" s="2"/>
      <c r="AI63" s="2"/>
      <c r="AJ63" s="4"/>
      <c r="AK63" s="1"/>
      <c r="AL63" s="2"/>
      <c r="AM63" s="2"/>
      <c r="AN63" s="4"/>
      <c r="AO63" s="1"/>
      <c r="AP63" s="2"/>
      <c r="AQ63" s="2"/>
      <c r="AR63" s="4"/>
      <c r="AU63" s="17">
        <f>AT62/AU62*100</f>
        <v>85.232067510548532</v>
      </c>
      <c r="AW63" s="1"/>
      <c r="AX63" s="2"/>
      <c r="AY63" s="5"/>
      <c r="AZ63" s="4"/>
    </row>
    <row r="64" spans="1:52">
      <c r="A64" s="1"/>
      <c r="B64" s="2"/>
      <c r="C64" s="2"/>
      <c r="D64" s="4"/>
      <c r="E64" s="1"/>
      <c r="F64" s="2"/>
      <c r="G64" s="2"/>
      <c r="H64" s="4"/>
      <c r="I64" s="1"/>
      <c r="J64" s="2"/>
      <c r="K64" s="2"/>
      <c r="L64" s="4"/>
      <c r="M64" s="1"/>
      <c r="N64" s="2"/>
      <c r="O64" s="2"/>
      <c r="P64" s="4"/>
      <c r="Q64" s="1"/>
      <c r="R64" s="2"/>
      <c r="S64" s="2"/>
      <c r="T64" s="4"/>
      <c r="U64" s="1"/>
      <c r="V64" s="2"/>
      <c r="W64" s="2"/>
      <c r="X64" s="4"/>
      <c r="Y64" s="1"/>
      <c r="Z64" s="2"/>
      <c r="AA64" s="2"/>
      <c r="AB64" s="4"/>
      <c r="AC64" s="1"/>
      <c r="AD64" s="2"/>
      <c r="AE64" s="2"/>
      <c r="AF64" s="4"/>
      <c r="AG64" s="1"/>
      <c r="AH64" s="2"/>
      <c r="AI64" s="2"/>
      <c r="AJ64" s="4"/>
      <c r="AK64" s="1"/>
      <c r="AL64" s="2"/>
      <c r="AM64" s="2"/>
      <c r="AN64" s="4"/>
      <c r="AO64" s="1"/>
      <c r="AP64" s="2"/>
      <c r="AQ64" s="2"/>
      <c r="AR64" s="4"/>
      <c r="AS64" s="1"/>
      <c r="AT64" s="2"/>
      <c r="AU64" s="2"/>
      <c r="AV64" s="4"/>
      <c r="AW64" s="1"/>
      <c r="AX64" s="2"/>
      <c r="AY64" s="2"/>
      <c r="AZ64" s="4"/>
    </row>
    <row r="65" spans="1:52">
      <c r="A65" s="1"/>
      <c r="B65" s="2"/>
      <c r="C65" s="2"/>
      <c r="D65" s="4"/>
      <c r="E65" s="1"/>
      <c r="F65" s="2"/>
      <c r="G65" s="2"/>
      <c r="H65" s="4"/>
      <c r="I65" s="1"/>
      <c r="J65" s="2"/>
      <c r="K65" s="2"/>
      <c r="L65" s="4"/>
      <c r="M65" s="1"/>
      <c r="N65" s="2"/>
      <c r="O65" s="2"/>
      <c r="P65" s="4"/>
      <c r="Q65" s="1"/>
      <c r="R65" s="2"/>
      <c r="S65" s="2"/>
      <c r="T65" s="4"/>
      <c r="U65" s="1"/>
      <c r="V65" s="2"/>
      <c r="W65" s="2"/>
      <c r="X65" s="4"/>
      <c r="Y65" s="1"/>
      <c r="Z65" s="2"/>
      <c r="AA65" s="2"/>
      <c r="AB65" s="4"/>
      <c r="AC65" s="1"/>
      <c r="AD65" s="2"/>
      <c r="AE65" s="2"/>
      <c r="AF65" s="4"/>
      <c r="AG65" s="1"/>
      <c r="AH65" s="2"/>
      <c r="AI65" s="2"/>
      <c r="AJ65" s="4"/>
      <c r="AK65" s="1"/>
      <c r="AL65" s="2"/>
      <c r="AM65" s="2"/>
      <c r="AN65" s="4"/>
      <c r="AO65" s="1"/>
      <c r="AP65" s="2"/>
      <c r="AQ65" s="2"/>
      <c r="AR65" s="4"/>
      <c r="AS65" s="1"/>
      <c r="AT65" s="2"/>
      <c r="AU65" s="2"/>
      <c r="AV65" s="4"/>
      <c r="AW65" s="1"/>
      <c r="AX65" s="2"/>
      <c r="AY65" s="2"/>
      <c r="AZ65" s="4"/>
    </row>
    <row r="66" spans="1:52">
      <c r="A66" s="1"/>
      <c r="B66" s="2"/>
      <c r="C66" s="2"/>
      <c r="D66" s="4"/>
      <c r="E66" s="1"/>
      <c r="F66" s="2"/>
      <c r="G66" s="2"/>
      <c r="H66" s="4"/>
      <c r="I66" s="1"/>
      <c r="J66" s="2"/>
      <c r="K66" s="2"/>
      <c r="L66" s="4"/>
      <c r="M66" s="1"/>
      <c r="N66" s="2"/>
      <c r="O66" s="2"/>
      <c r="P66" s="4"/>
      <c r="Q66" s="1"/>
      <c r="R66" s="2"/>
      <c r="S66" s="2"/>
      <c r="T66" s="4"/>
      <c r="U66" s="1"/>
      <c r="V66" s="2"/>
      <c r="W66" s="2"/>
      <c r="X66" s="4"/>
      <c r="Y66" s="1"/>
      <c r="Z66" s="2"/>
      <c r="AA66" s="2"/>
      <c r="AB66" s="4"/>
      <c r="AC66" s="1"/>
      <c r="AD66" s="2"/>
      <c r="AE66" s="2"/>
      <c r="AF66" s="4"/>
      <c r="AG66" s="1"/>
      <c r="AH66" s="2"/>
      <c r="AI66" s="2"/>
      <c r="AJ66" s="4"/>
      <c r="AK66" s="1"/>
      <c r="AL66" s="2"/>
      <c r="AM66" s="2"/>
      <c r="AN66" s="4"/>
      <c r="AO66" s="1"/>
      <c r="AP66" s="2"/>
      <c r="AQ66" s="2"/>
      <c r="AR66" s="4"/>
      <c r="AS66" s="1"/>
      <c r="AT66" s="2"/>
      <c r="AU66" s="2"/>
      <c r="AV66" s="4"/>
      <c r="AW66" s="1"/>
      <c r="AX66" s="2"/>
      <c r="AY66" s="2"/>
      <c r="AZ66" s="4"/>
    </row>
    <row r="67" spans="1:52">
      <c r="B67" t="s">
        <v>0</v>
      </c>
      <c r="C67" t="s">
        <v>1</v>
      </c>
      <c r="D67" s="16" t="s">
        <v>127</v>
      </c>
      <c r="E67" s="1"/>
      <c r="F67" s="2"/>
      <c r="G67" s="2"/>
      <c r="H67" s="4"/>
      <c r="I67" s="1"/>
      <c r="J67" s="2"/>
      <c r="K67" s="2"/>
      <c r="L67" s="4"/>
      <c r="M67" s="1"/>
      <c r="N67" s="2"/>
      <c r="O67" s="2"/>
      <c r="P67" s="4"/>
      <c r="Q67" s="1"/>
      <c r="R67" s="2"/>
      <c r="S67" s="2"/>
      <c r="T67" s="4"/>
      <c r="U67" s="1"/>
      <c r="V67" s="2"/>
      <c r="W67" s="2"/>
      <c r="X67" s="4"/>
      <c r="Y67" s="1"/>
      <c r="Z67" s="2"/>
      <c r="AA67" s="2"/>
      <c r="AB67" s="4"/>
      <c r="AC67" s="1"/>
      <c r="AD67" s="2"/>
      <c r="AE67" s="2"/>
      <c r="AF67" s="4"/>
      <c r="AG67" s="1"/>
      <c r="AH67" s="2"/>
      <c r="AI67" s="2"/>
      <c r="AJ67" s="4"/>
      <c r="AK67" s="1"/>
      <c r="AL67" s="2"/>
      <c r="AM67" s="2"/>
      <c r="AN67" s="4"/>
      <c r="AO67" s="1"/>
      <c r="AP67" s="2"/>
      <c r="AQ67" s="2"/>
      <c r="AR67" s="4"/>
      <c r="AT67" t="s">
        <v>0</v>
      </c>
      <c r="AU67" t="s">
        <v>1</v>
      </c>
      <c r="AV67" s="16" t="s">
        <v>127</v>
      </c>
      <c r="AW67" s="1"/>
      <c r="AX67" s="2"/>
      <c r="AY67" s="2"/>
      <c r="AZ67" s="4"/>
    </row>
    <row r="68" spans="1:52">
      <c r="A68" t="s">
        <v>126</v>
      </c>
      <c r="B68">
        <v>26</v>
      </c>
      <c r="C68">
        <v>35</v>
      </c>
      <c r="E68" s="1"/>
      <c r="F68" s="2"/>
      <c r="G68" s="2"/>
      <c r="H68" s="4"/>
      <c r="I68" s="1"/>
      <c r="J68" s="2"/>
      <c r="K68" s="2"/>
      <c r="L68" s="4"/>
      <c r="M68" s="1"/>
      <c r="N68" s="2"/>
      <c r="O68" s="2"/>
      <c r="P68" s="4"/>
      <c r="Q68" s="1"/>
      <c r="R68" s="2"/>
      <c r="S68" s="2"/>
      <c r="T68" s="4"/>
      <c r="U68" s="1"/>
      <c r="V68" s="2"/>
      <c r="W68" s="2"/>
      <c r="X68" s="4"/>
      <c r="Y68" s="1"/>
      <c r="Z68" s="2"/>
      <c r="AA68" s="2"/>
      <c r="AB68" s="4"/>
      <c r="AC68" s="1"/>
      <c r="AD68" s="2"/>
      <c r="AE68" s="2"/>
      <c r="AF68" s="4"/>
      <c r="AG68" s="1"/>
      <c r="AH68" s="2"/>
      <c r="AI68" s="2"/>
      <c r="AJ68" s="4"/>
      <c r="AK68" s="1"/>
      <c r="AL68" s="2"/>
      <c r="AM68" s="2"/>
      <c r="AN68" s="4"/>
      <c r="AO68" s="1"/>
      <c r="AP68" s="2"/>
      <c r="AQ68" s="2"/>
      <c r="AR68" s="4"/>
      <c r="AS68" t="s">
        <v>128</v>
      </c>
      <c r="AT68">
        <v>69</v>
      </c>
      <c r="AU68">
        <v>75</v>
      </c>
      <c r="AW68" s="1"/>
      <c r="AX68" s="2"/>
      <c r="AY68" s="2"/>
      <c r="AZ68" s="3"/>
    </row>
    <row r="69" spans="1:52">
      <c r="A69">
        <v>2</v>
      </c>
      <c r="B69">
        <v>65</v>
      </c>
      <c r="C69">
        <v>71</v>
      </c>
      <c r="E69" s="1"/>
      <c r="F69" s="2"/>
      <c r="G69" s="2"/>
      <c r="H69" s="4"/>
      <c r="I69" s="1"/>
      <c r="J69" s="2"/>
      <c r="K69" s="2"/>
      <c r="L69" s="4"/>
      <c r="M69" s="1"/>
      <c r="N69" s="2"/>
      <c r="O69" s="2"/>
      <c r="P69" s="4"/>
      <c r="Q69" s="1"/>
      <c r="R69" s="2"/>
      <c r="S69" s="2"/>
      <c r="T69" s="4"/>
      <c r="U69" s="1"/>
      <c r="V69" s="2"/>
      <c r="W69" s="2"/>
      <c r="X69" s="4"/>
      <c r="Y69" s="1"/>
      <c r="Z69" s="2"/>
      <c r="AA69" s="2"/>
      <c r="AB69" s="4"/>
      <c r="AC69" s="1"/>
      <c r="AD69" s="2"/>
      <c r="AE69" s="2"/>
      <c r="AF69" s="4"/>
      <c r="AG69" s="1"/>
      <c r="AH69" s="2"/>
      <c r="AI69" s="2"/>
      <c r="AJ69" s="4"/>
      <c r="AK69" s="1"/>
      <c r="AL69" s="2"/>
      <c r="AM69" s="2"/>
      <c r="AN69" s="4"/>
      <c r="AO69" s="1"/>
      <c r="AP69" s="2"/>
      <c r="AQ69" s="2"/>
      <c r="AR69" s="4"/>
      <c r="AS69">
        <v>2</v>
      </c>
      <c r="AT69">
        <v>60</v>
      </c>
      <c r="AU69">
        <v>67</v>
      </c>
      <c r="AW69" s="1"/>
      <c r="AX69" s="2"/>
      <c r="AY69" s="2"/>
      <c r="AZ69" s="4"/>
    </row>
    <row r="70" spans="1:52">
      <c r="A70">
        <v>3</v>
      </c>
      <c r="B70">
        <v>65</v>
      </c>
      <c r="C70">
        <v>71</v>
      </c>
      <c r="E70" s="1"/>
      <c r="F70" s="2"/>
      <c r="G70" s="2"/>
      <c r="H70" s="4"/>
      <c r="I70" s="1"/>
      <c r="J70" s="2"/>
      <c r="K70" s="2"/>
      <c r="L70" s="4"/>
      <c r="M70" s="1"/>
      <c r="N70" s="2"/>
      <c r="O70" s="2"/>
      <c r="P70" s="4"/>
      <c r="Q70" s="1"/>
      <c r="R70" s="2"/>
      <c r="S70" s="2"/>
      <c r="T70" s="4"/>
      <c r="U70" s="1"/>
      <c r="V70" s="2"/>
      <c r="W70" s="2"/>
      <c r="X70" s="4"/>
      <c r="Y70" s="1"/>
      <c r="Z70" s="2"/>
      <c r="AA70" s="2"/>
      <c r="AB70" s="4"/>
      <c r="AC70" s="1"/>
      <c r="AD70" s="2"/>
      <c r="AE70" s="2"/>
      <c r="AF70" s="4"/>
      <c r="AG70" s="1"/>
      <c r="AH70" s="2"/>
      <c r="AI70" s="2"/>
      <c r="AJ70" s="4"/>
      <c r="AK70" s="1"/>
      <c r="AL70" s="2"/>
      <c r="AM70" s="2"/>
      <c r="AN70" s="4"/>
      <c r="AO70" s="1"/>
      <c r="AP70" s="2"/>
      <c r="AQ70" s="2"/>
      <c r="AR70" s="4"/>
      <c r="AS70">
        <v>3</v>
      </c>
      <c r="AT70">
        <v>81</v>
      </c>
      <c r="AU70">
        <v>88</v>
      </c>
      <c r="AW70" s="1"/>
      <c r="AX70" s="2"/>
      <c r="AY70" s="2"/>
      <c r="AZ70" s="4"/>
    </row>
    <row r="71" spans="1:52">
      <c r="A71">
        <v>4</v>
      </c>
      <c r="B71">
        <v>54</v>
      </c>
      <c r="C71">
        <v>63</v>
      </c>
      <c r="E71" s="1"/>
      <c r="F71" s="2"/>
      <c r="G71" s="2"/>
      <c r="H71" s="4"/>
      <c r="I71" s="1"/>
      <c r="J71" s="2"/>
      <c r="K71" s="2"/>
      <c r="L71" s="4"/>
      <c r="M71" s="1"/>
      <c r="N71" s="2"/>
      <c r="O71" s="2"/>
      <c r="P71" s="4"/>
      <c r="Q71" s="1"/>
      <c r="R71" s="2"/>
      <c r="S71" s="2"/>
      <c r="T71" s="4"/>
      <c r="U71" s="1"/>
      <c r="V71" s="2"/>
      <c r="W71" s="2"/>
      <c r="X71" s="4"/>
      <c r="Y71" s="1"/>
      <c r="Z71" s="2"/>
      <c r="AA71" s="2"/>
      <c r="AB71" s="4"/>
      <c r="AC71" s="1"/>
      <c r="AD71" s="2"/>
      <c r="AE71" s="2"/>
      <c r="AF71" s="4"/>
      <c r="AG71" s="1"/>
      <c r="AH71" s="2"/>
      <c r="AI71" s="2"/>
      <c r="AJ71" s="4"/>
      <c r="AK71" s="1"/>
      <c r="AL71" s="2"/>
      <c r="AM71" s="2"/>
      <c r="AN71" s="4"/>
      <c r="AO71" s="1"/>
      <c r="AP71" s="2"/>
      <c r="AQ71" s="2"/>
      <c r="AR71" s="4"/>
      <c r="AS71">
        <v>4</v>
      </c>
      <c r="AT71">
        <v>54</v>
      </c>
      <c r="AU71">
        <v>62</v>
      </c>
      <c r="AW71" s="1"/>
      <c r="AX71" s="2"/>
      <c r="AY71" s="2"/>
      <c r="AZ71" s="4"/>
    </row>
    <row r="72" spans="1:52">
      <c r="A72">
        <v>5</v>
      </c>
      <c r="E72" s="1"/>
      <c r="F72" s="2"/>
      <c r="G72" s="2"/>
      <c r="H72" s="4"/>
      <c r="I72" s="1"/>
      <c r="J72" s="2"/>
      <c r="K72" s="2"/>
      <c r="L72" s="4"/>
      <c r="M72" s="1"/>
      <c r="N72" s="2"/>
      <c r="O72" s="2"/>
      <c r="P72" s="4"/>
      <c r="Q72" s="1"/>
      <c r="R72" s="2"/>
      <c r="S72" s="2"/>
      <c r="T72" s="4"/>
      <c r="U72" s="1"/>
      <c r="V72" s="2"/>
      <c r="W72" s="2"/>
      <c r="X72" s="4"/>
      <c r="Y72" s="1"/>
      <c r="Z72" s="2"/>
      <c r="AA72" s="2"/>
      <c r="AB72" s="4"/>
      <c r="AC72" s="1"/>
      <c r="AD72" s="2"/>
      <c r="AE72" s="2"/>
      <c r="AF72" s="4"/>
      <c r="AG72" s="1"/>
      <c r="AH72" s="2"/>
      <c r="AI72" s="2"/>
      <c r="AJ72" s="4"/>
      <c r="AK72" s="1"/>
      <c r="AL72" s="2"/>
      <c r="AM72" s="2"/>
      <c r="AN72" s="4"/>
      <c r="AO72" s="1"/>
      <c r="AP72" s="2"/>
      <c r="AQ72" s="2"/>
      <c r="AR72" s="4"/>
      <c r="AS72">
        <v>5</v>
      </c>
      <c r="AW72" s="1"/>
      <c r="AX72" s="2"/>
      <c r="AY72" s="2"/>
      <c r="AZ72" s="4"/>
    </row>
    <row r="73" spans="1:52">
      <c r="A73">
        <v>6</v>
      </c>
      <c r="E73" s="1"/>
      <c r="F73" s="2"/>
      <c r="G73" s="2"/>
      <c r="H73" s="4"/>
      <c r="I73" s="1"/>
      <c r="J73" s="2"/>
      <c r="K73" s="2"/>
      <c r="L73" s="4"/>
      <c r="M73" s="1"/>
      <c r="N73" s="2"/>
      <c r="O73" s="2"/>
      <c r="P73" s="4"/>
      <c r="Q73" s="1"/>
      <c r="R73" s="2"/>
      <c r="S73" s="2"/>
      <c r="T73" s="4"/>
      <c r="U73" s="1"/>
      <c r="V73" s="2"/>
      <c r="W73" s="2"/>
      <c r="X73" s="4"/>
      <c r="Y73" s="1"/>
      <c r="Z73" s="2"/>
      <c r="AA73" s="2"/>
      <c r="AB73" s="4"/>
      <c r="AC73" s="1"/>
      <c r="AD73" s="2"/>
      <c r="AE73" s="2"/>
      <c r="AF73" s="4"/>
      <c r="AG73" s="1"/>
      <c r="AH73" s="2"/>
      <c r="AI73" s="2"/>
      <c r="AJ73" s="4"/>
      <c r="AK73" s="1"/>
      <c r="AL73" s="2"/>
      <c r="AM73" s="2"/>
      <c r="AN73" s="4"/>
      <c r="AO73" s="1"/>
      <c r="AP73" s="2"/>
      <c r="AQ73" s="2"/>
      <c r="AR73" s="4"/>
      <c r="AS73">
        <v>6</v>
      </c>
      <c r="AW73" s="1"/>
      <c r="AX73" s="2"/>
      <c r="AY73" s="2"/>
      <c r="AZ73" s="4"/>
    </row>
    <row r="74" spans="1:52">
      <c r="A74">
        <v>7</v>
      </c>
      <c r="E74" s="1"/>
      <c r="F74" s="2"/>
      <c r="G74" s="2"/>
      <c r="H74" s="4"/>
      <c r="I74" s="1"/>
      <c r="J74" s="2"/>
      <c r="K74" s="2"/>
      <c r="L74" s="4"/>
      <c r="M74" s="1"/>
      <c r="N74" s="2"/>
      <c r="O74" s="2"/>
      <c r="P74" s="4"/>
      <c r="Q74" s="1"/>
      <c r="R74" s="2"/>
      <c r="S74" s="2"/>
      <c r="T74" s="4"/>
      <c r="U74" s="1"/>
      <c r="V74" s="2"/>
      <c r="W74" s="2"/>
      <c r="X74" s="4"/>
      <c r="Y74" s="1"/>
      <c r="Z74" s="2"/>
      <c r="AA74" s="2"/>
      <c r="AB74" s="4"/>
      <c r="AC74" s="1"/>
      <c r="AD74" s="2"/>
      <c r="AE74" s="2"/>
      <c r="AF74" s="4"/>
      <c r="AG74" s="1"/>
      <c r="AH74" s="2"/>
      <c r="AI74" s="2"/>
      <c r="AJ74" s="4"/>
      <c r="AK74" s="1"/>
      <c r="AL74" s="2"/>
      <c r="AM74" s="2"/>
      <c r="AN74" s="4"/>
      <c r="AO74" s="1"/>
      <c r="AP74" s="2"/>
      <c r="AQ74" s="2"/>
      <c r="AR74" s="4"/>
      <c r="AS74">
        <v>7</v>
      </c>
      <c r="AW74" s="1"/>
      <c r="AX74" s="2"/>
      <c r="AY74" s="2"/>
      <c r="AZ74" s="4"/>
    </row>
    <row r="75" spans="1:52">
      <c r="A75">
        <v>8</v>
      </c>
      <c r="E75" s="1"/>
      <c r="F75" s="2"/>
      <c r="G75" s="2"/>
      <c r="H75" s="4"/>
      <c r="I75" s="1"/>
      <c r="J75" s="2"/>
      <c r="K75" s="2"/>
      <c r="L75" s="4"/>
      <c r="M75" s="1"/>
      <c r="N75" s="2"/>
      <c r="O75" s="2"/>
      <c r="P75" s="4"/>
      <c r="Q75" s="1"/>
      <c r="R75" s="2"/>
      <c r="S75" s="2"/>
      <c r="T75" s="4"/>
      <c r="U75" s="1"/>
      <c r="V75" s="2"/>
      <c r="W75" s="2"/>
      <c r="X75" s="4"/>
      <c r="Y75" s="1"/>
      <c r="Z75" s="2"/>
      <c r="AA75" s="2"/>
      <c r="AB75" s="4"/>
      <c r="AC75" s="1"/>
      <c r="AD75" s="2"/>
      <c r="AE75" s="2"/>
      <c r="AF75" s="4"/>
      <c r="AG75" s="1"/>
      <c r="AH75" s="2"/>
      <c r="AI75" s="2"/>
      <c r="AJ75" s="4"/>
      <c r="AK75" s="1"/>
      <c r="AL75" s="2"/>
      <c r="AM75" s="2"/>
      <c r="AN75" s="4"/>
      <c r="AO75" s="1"/>
      <c r="AP75" s="2"/>
      <c r="AQ75" s="2"/>
      <c r="AR75" s="4"/>
      <c r="AS75">
        <v>8</v>
      </c>
      <c r="AW75" s="1"/>
      <c r="AX75" s="2"/>
      <c r="AY75" s="2"/>
      <c r="AZ75" s="4"/>
    </row>
    <row r="76" spans="1:52">
      <c r="A76">
        <v>9</v>
      </c>
      <c r="E76" s="1"/>
      <c r="F76" s="2"/>
      <c r="G76" s="2"/>
      <c r="H76" s="4"/>
      <c r="I76" s="1"/>
      <c r="J76" s="2"/>
      <c r="K76" s="2"/>
      <c r="L76" s="4"/>
      <c r="M76" s="1"/>
      <c r="N76" s="2"/>
      <c r="O76" s="2"/>
      <c r="P76" s="4"/>
      <c r="Q76" s="1"/>
      <c r="R76" s="2"/>
      <c r="S76" s="2"/>
      <c r="T76" s="4"/>
      <c r="U76" s="1"/>
      <c r="V76" s="2"/>
      <c r="W76" s="2"/>
      <c r="X76" s="4"/>
      <c r="Y76" s="1"/>
      <c r="Z76" s="2"/>
      <c r="AA76" s="2"/>
      <c r="AB76" s="4"/>
      <c r="AC76" s="1"/>
      <c r="AD76" s="2"/>
      <c r="AE76" s="2"/>
      <c r="AF76" s="4"/>
      <c r="AG76" s="1"/>
      <c r="AH76" s="2"/>
      <c r="AI76" s="2"/>
      <c r="AJ76" s="4"/>
      <c r="AK76" s="1"/>
      <c r="AL76" s="2"/>
      <c r="AM76" s="2"/>
      <c r="AN76" s="4"/>
      <c r="AO76" s="1"/>
      <c r="AP76" s="2"/>
      <c r="AQ76" s="2"/>
      <c r="AR76" s="4"/>
      <c r="AS76">
        <v>9</v>
      </c>
      <c r="AW76" s="1"/>
      <c r="AX76" s="2"/>
      <c r="AY76" s="2"/>
      <c r="AZ76" s="4"/>
    </row>
    <row r="77" spans="1:52">
      <c r="A77">
        <v>10</v>
      </c>
      <c r="E77" s="1"/>
      <c r="F77" s="2"/>
      <c r="G77" s="2"/>
      <c r="H77" s="4"/>
      <c r="I77" s="1"/>
      <c r="J77" s="2"/>
      <c r="K77" s="2"/>
      <c r="L77" s="4"/>
      <c r="M77" s="1"/>
      <c r="N77" s="2"/>
      <c r="O77" s="2"/>
      <c r="P77" s="4"/>
      <c r="Q77" s="1"/>
      <c r="R77" s="2"/>
      <c r="S77" s="2"/>
      <c r="T77" s="4"/>
      <c r="U77" s="1"/>
      <c r="V77" s="2"/>
      <c r="W77" s="2"/>
      <c r="X77" s="4"/>
      <c r="Y77" s="1"/>
      <c r="Z77" s="2"/>
      <c r="AA77" s="2"/>
      <c r="AB77" s="4"/>
      <c r="AC77" s="1"/>
      <c r="AD77" s="2"/>
      <c r="AE77" s="2"/>
      <c r="AF77" s="4"/>
      <c r="AG77" s="1"/>
      <c r="AH77" s="2"/>
      <c r="AI77" s="2"/>
      <c r="AJ77" s="4"/>
      <c r="AK77" s="1"/>
      <c r="AL77" s="2"/>
      <c r="AM77" s="2"/>
      <c r="AN77" s="4"/>
      <c r="AO77" s="1"/>
      <c r="AP77" s="2"/>
      <c r="AQ77" s="2"/>
      <c r="AR77" s="4"/>
      <c r="AS77">
        <v>10</v>
      </c>
      <c r="AW77" s="1"/>
      <c r="AX77" s="2"/>
      <c r="AY77" s="2"/>
      <c r="AZ77" s="4"/>
    </row>
    <row r="78" spans="1:52">
      <c r="B78">
        <f>SUM(B68:B77)</f>
        <v>210</v>
      </c>
      <c r="C78">
        <f>SUM(C68:C77)</f>
        <v>240</v>
      </c>
      <c r="D78">
        <f>SUM(D68:D77)</f>
        <v>0</v>
      </c>
      <c r="E78" s="1"/>
      <c r="F78" s="2"/>
      <c r="G78" s="2"/>
      <c r="H78" s="4"/>
      <c r="I78" s="1"/>
      <c r="J78" s="2"/>
      <c r="K78" s="2"/>
      <c r="L78" s="4"/>
      <c r="M78" s="1"/>
      <c r="N78" s="2"/>
      <c r="O78" s="2"/>
      <c r="P78" s="4"/>
      <c r="Q78" s="1"/>
      <c r="R78" s="2"/>
      <c r="S78" s="2"/>
      <c r="T78" s="4"/>
      <c r="U78" s="1"/>
      <c r="V78" s="2"/>
      <c r="W78" s="2"/>
      <c r="X78" s="4"/>
      <c r="Y78" s="1"/>
      <c r="Z78" s="2"/>
      <c r="AA78" s="2"/>
      <c r="AB78" s="4"/>
      <c r="AC78" s="1"/>
      <c r="AD78" s="2"/>
      <c r="AE78" s="2"/>
      <c r="AF78" s="4"/>
      <c r="AG78" s="1"/>
      <c r="AH78" s="2"/>
      <c r="AI78" s="2"/>
      <c r="AJ78" s="4"/>
      <c r="AK78" s="1"/>
      <c r="AL78" s="2"/>
      <c r="AM78" s="2"/>
      <c r="AN78" s="4"/>
      <c r="AO78" s="1"/>
      <c r="AP78" s="2"/>
      <c r="AQ78" s="2"/>
      <c r="AR78" s="4"/>
      <c r="AT78">
        <f>SUM(AT68:AT77)</f>
        <v>264</v>
      </c>
      <c r="AU78">
        <f>SUM(AU68:AU77)</f>
        <v>292</v>
      </c>
      <c r="AV78">
        <f>SUM(AV68:AV77)</f>
        <v>0</v>
      </c>
      <c r="AW78" s="1"/>
      <c r="AX78" s="2"/>
      <c r="AY78" s="2"/>
      <c r="AZ78" s="4"/>
    </row>
    <row r="79" spans="1:52">
      <c r="C79" s="17">
        <f>B78/C78*100</f>
        <v>87.5</v>
      </c>
      <c r="E79" s="1"/>
      <c r="F79" s="2"/>
      <c r="G79" s="2"/>
      <c r="H79" s="4"/>
      <c r="I79" s="1"/>
      <c r="J79" s="2"/>
      <c r="K79" s="2"/>
      <c r="L79" s="4"/>
      <c r="M79" s="1"/>
      <c r="N79" s="2"/>
      <c r="O79" s="2"/>
      <c r="P79" s="4"/>
      <c r="Q79" s="1"/>
      <c r="R79" s="2"/>
      <c r="S79" s="2"/>
      <c r="T79" s="4"/>
      <c r="U79" s="1"/>
      <c r="V79" s="2"/>
      <c r="W79" s="2"/>
      <c r="X79" s="4"/>
      <c r="Y79" s="1"/>
      <c r="Z79" s="2"/>
      <c r="AA79" s="2"/>
      <c r="AB79" s="4"/>
      <c r="AC79" s="1"/>
      <c r="AD79" s="2"/>
      <c r="AE79" s="2"/>
      <c r="AF79" s="4"/>
      <c r="AG79" s="1"/>
      <c r="AH79" s="2"/>
      <c r="AI79" s="2"/>
      <c r="AJ79" s="4"/>
      <c r="AK79" s="1"/>
      <c r="AL79" s="2"/>
      <c r="AM79" s="2"/>
      <c r="AN79" s="4"/>
      <c r="AO79" s="1"/>
      <c r="AP79" s="2"/>
      <c r="AQ79" s="2"/>
      <c r="AR79" s="4"/>
      <c r="AU79" s="17">
        <f>AT78/AU78*100</f>
        <v>90.410958904109577</v>
      </c>
      <c r="AW79" s="1"/>
      <c r="AX79" s="2"/>
      <c r="AY79" s="2"/>
      <c r="AZ79" s="4"/>
    </row>
    <row r="80" spans="1:52">
      <c r="A80" s="1"/>
      <c r="B80" s="2"/>
      <c r="C80" s="5"/>
      <c r="D80" s="4"/>
      <c r="E80" s="1"/>
      <c r="F80" s="2"/>
      <c r="G80" s="2"/>
      <c r="H80" s="4"/>
      <c r="I80" s="1"/>
      <c r="J80" s="2"/>
      <c r="K80" s="2"/>
      <c r="L80" s="4"/>
      <c r="M80" s="1"/>
      <c r="N80" s="2"/>
      <c r="O80" s="2"/>
      <c r="P80" s="4"/>
      <c r="Q80" s="1"/>
      <c r="R80" s="2"/>
      <c r="S80" s="2"/>
      <c r="T80" s="4"/>
      <c r="U80" s="1"/>
      <c r="V80" s="2"/>
      <c r="W80" s="2"/>
      <c r="X80" s="4"/>
      <c r="Y80" s="1"/>
      <c r="Z80" s="2"/>
      <c r="AA80" s="2"/>
      <c r="AB80" s="4"/>
      <c r="AC80" s="1"/>
      <c r="AD80" s="2"/>
      <c r="AE80" s="2"/>
      <c r="AF80" s="4"/>
      <c r="AG80" s="1"/>
      <c r="AH80" s="2"/>
      <c r="AI80" s="2"/>
      <c r="AJ80" s="4"/>
      <c r="AK80" s="1"/>
      <c r="AL80" s="2"/>
      <c r="AM80" s="2"/>
      <c r="AN80" s="4"/>
      <c r="AO80" s="1"/>
      <c r="AP80" s="2"/>
      <c r="AQ80" s="2"/>
      <c r="AR80" s="4"/>
      <c r="AS80" s="1"/>
      <c r="AT80" s="2"/>
      <c r="AU80" s="5"/>
      <c r="AV80" s="4"/>
      <c r="AW80" s="9"/>
      <c r="AX80" s="2"/>
      <c r="AY80" s="5"/>
      <c r="AZ80" s="4"/>
    </row>
    <row r="81" spans="1:52">
      <c r="A81" s="1"/>
      <c r="B81" s="2"/>
      <c r="C81" s="2"/>
      <c r="D81" s="4"/>
      <c r="E81" s="1"/>
      <c r="F81" s="2"/>
      <c r="G81" s="2"/>
      <c r="H81" s="4"/>
      <c r="I81" s="1"/>
      <c r="J81" s="2"/>
      <c r="K81" s="2"/>
      <c r="L81" s="4"/>
      <c r="M81" s="1"/>
      <c r="N81" s="2"/>
      <c r="O81" s="2"/>
      <c r="P81" s="4"/>
      <c r="Q81" s="1"/>
      <c r="R81" s="2"/>
      <c r="S81" s="2"/>
      <c r="T81" s="4"/>
      <c r="U81" s="1"/>
      <c r="V81" s="2"/>
      <c r="W81" s="2"/>
      <c r="X81" s="4"/>
      <c r="Y81" s="1"/>
      <c r="Z81" s="2"/>
      <c r="AA81" s="2"/>
      <c r="AB81" s="4"/>
      <c r="AC81" s="1"/>
      <c r="AD81" s="2"/>
      <c r="AE81" s="2"/>
      <c r="AF81" s="4"/>
      <c r="AG81" s="1"/>
      <c r="AH81" s="2"/>
      <c r="AI81" s="2"/>
      <c r="AJ81" s="4"/>
      <c r="AK81" s="1"/>
      <c r="AL81" s="2"/>
      <c r="AM81" s="2"/>
      <c r="AN81" s="4"/>
      <c r="AO81" s="1"/>
      <c r="AP81" s="2"/>
      <c r="AQ81" s="2"/>
      <c r="AR81" s="4"/>
      <c r="AS81" s="1"/>
      <c r="AT81" s="2"/>
      <c r="AU81" s="2"/>
      <c r="AV81" s="4"/>
      <c r="AW81" s="1"/>
      <c r="AX81" s="2"/>
      <c r="AY81" s="2"/>
      <c r="AZ81" s="4"/>
    </row>
    <row r="82" spans="1:52">
      <c r="B82" t="s">
        <v>0</v>
      </c>
      <c r="C82" t="s">
        <v>1</v>
      </c>
      <c r="D82" s="16" t="s">
        <v>2</v>
      </c>
      <c r="E82" s="1"/>
      <c r="F82" s="2"/>
      <c r="G82" s="2"/>
      <c r="H82" s="4"/>
      <c r="I82" s="1"/>
      <c r="J82" s="2"/>
      <c r="K82" s="2"/>
      <c r="L82" s="4"/>
      <c r="M82" s="1"/>
      <c r="N82" s="2"/>
      <c r="O82" s="2"/>
      <c r="P82" s="4"/>
      <c r="Q82" s="1"/>
      <c r="R82" s="2"/>
      <c r="S82" s="2"/>
      <c r="T82" s="4"/>
      <c r="U82" s="1"/>
      <c r="V82" s="2"/>
      <c r="W82" s="2"/>
      <c r="X82" s="4"/>
      <c r="Y82" s="1"/>
      <c r="Z82" s="2"/>
      <c r="AA82" s="2"/>
      <c r="AB82" s="4"/>
      <c r="AC82" s="1"/>
      <c r="AD82" s="2"/>
      <c r="AE82" s="2"/>
      <c r="AF82" s="4"/>
      <c r="AG82" s="1"/>
      <c r="AH82" s="2"/>
      <c r="AI82" s="2"/>
      <c r="AJ82" s="4"/>
      <c r="AK82" s="1"/>
      <c r="AL82" s="2"/>
      <c r="AM82" s="2"/>
      <c r="AN82" s="4"/>
      <c r="AO82" s="1"/>
      <c r="AP82" s="2"/>
      <c r="AQ82" s="2"/>
      <c r="AR82" s="4"/>
      <c r="AT82" t="s">
        <v>0</v>
      </c>
      <c r="AU82" t="s">
        <v>1</v>
      </c>
      <c r="AV82" s="16" t="s">
        <v>2</v>
      </c>
      <c r="AW82" s="1"/>
      <c r="AX82" s="2"/>
      <c r="AY82" s="2"/>
      <c r="AZ82" s="4"/>
    </row>
    <row r="83" spans="1:52">
      <c r="A83" t="s">
        <v>129</v>
      </c>
      <c r="B83">
        <v>68</v>
      </c>
      <c r="C83">
        <v>70</v>
      </c>
      <c r="E83" s="1"/>
      <c r="F83" s="2"/>
      <c r="G83" s="2"/>
      <c r="H83" s="4"/>
      <c r="I83" s="1"/>
      <c r="J83" s="2"/>
      <c r="K83" s="2"/>
      <c r="L83" s="4"/>
      <c r="M83" s="1"/>
      <c r="N83" s="2"/>
      <c r="O83" s="2"/>
      <c r="P83" s="4"/>
      <c r="Q83" s="1"/>
      <c r="R83" s="2"/>
      <c r="S83" s="2"/>
      <c r="T83" s="4"/>
      <c r="U83" s="1"/>
      <c r="V83" s="2"/>
      <c r="W83" s="2"/>
      <c r="X83" s="4"/>
      <c r="Y83" s="1"/>
      <c r="Z83" s="2"/>
      <c r="AA83" s="2"/>
      <c r="AB83" s="4"/>
      <c r="AC83" s="1"/>
      <c r="AD83" s="2"/>
      <c r="AE83" s="2"/>
      <c r="AF83" s="4"/>
      <c r="AG83" s="1"/>
      <c r="AH83" s="2"/>
      <c r="AI83" s="2"/>
      <c r="AJ83" s="4"/>
      <c r="AK83" s="1"/>
      <c r="AL83" s="2"/>
      <c r="AM83" s="2"/>
      <c r="AN83" s="4"/>
      <c r="AO83" s="1"/>
      <c r="AP83" s="2"/>
      <c r="AQ83" s="2"/>
      <c r="AR83" s="4"/>
      <c r="AS83" t="s">
        <v>130</v>
      </c>
      <c r="AT83">
        <v>42</v>
      </c>
      <c r="AU83">
        <v>45</v>
      </c>
      <c r="AW83" s="1"/>
      <c r="AX83" s="2"/>
      <c r="AY83" s="2"/>
      <c r="AZ83" s="4"/>
    </row>
    <row r="84" spans="1:52">
      <c r="A84">
        <v>2</v>
      </c>
      <c r="B84">
        <v>52</v>
      </c>
      <c r="C84">
        <v>54</v>
      </c>
      <c r="E84" s="1"/>
      <c r="F84" s="2"/>
      <c r="G84" s="2"/>
      <c r="H84" s="4"/>
      <c r="I84" s="1"/>
      <c r="J84" s="2"/>
      <c r="K84" s="2"/>
      <c r="L84" s="4"/>
      <c r="M84" s="1"/>
      <c r="N84" s="2"/>
      <c r="O84" s="2"/>
      <c r="P84" s="4"/>
      <c r="Q84" s="1"/>
      <c r="R84" s="2"/>
      <c r="S84" s="2"/>
      <c r="T84" s="4"/>
      <c r="U84" s="1"/>
      <c r="V84" s="2"/>
      <c r="W84" s="2"/>
      <c r="X84" s="4"/>
      <c r="Y84" s="1"/>
      <c r="Z84" s="2"/>
      <c r="AA84" s="2"/>
      <c r="AB84" s="4"/>
      <c r="AC84" s="1"/>
      <c r="AD84" s="2"/>
      <c r="AE84" s="2"/>
      <c r="AF84" s="4"/>
      <c r="AG84" s="1"/>
      <c r="AH84" s="2"/>
      <c r="AI84" s="2"/>
      <c r="AJ84" s="4"/>
      <c r="AK84" s="1"/>
      <c r="AL84" s="2"/>
      <c r="AM84" s="2"/>
      <c r="AN84" s="4"/>
      <c r="AO84" s="1"/>
      <c r="AP84" s="2"/>
      <c r="AQ84" s="2"/>
      <c r="AR84" s="4"/>
      <c r="AS84">
        <v>2</v>
      </c>
      <c r="AT84">
        <v>36</v>
      </c>
      <c r="AU84">
        <v>43</v>
      </c>
      <c r="AW84" s="1"/>
      <c r="AX84" s="2"/>
      <c r="AY84" s="2"/>
      <c r="AZ84" s="3"/>
    </row>
    <row r="85" spans="1:52">
      <c r="A85">
        <v>3</v>
      </c>
      <c r="B85">
        <v>59</v>
      </c>
      <c r="C85">
        <v>62</v>
      </c>
      <c r="E85" s="1"/>
      <c r="F85" s="2"/>
      <c r="G85" s="2"/>
      <c r="H85" s="4"/>
      <c r="I85" s="1"/>
      <c r="J85" s="2"/>
      <c r="K85" s="2"/>
      <c r="L85" s="4"/>
      <c r="M85" s="1"/>
      <c r="N85" s="2"/>
      <c r="O85" s="2"/>
      <c r="P85" s="4"/>
      <c r="Q85" s="1"/>
      <c r="R85" s="2"/>
      <c r="S85" s="2"/>
      <c r="T85" s="4"/>
      <c r="U85" s="1"/>
      <c r="V85" s="2"/>
      <c r="W85" s="2"/>
      <c r="X85" s="4"/>
      <c r="Y85" s="1"/>
      <c r="Z85" s="2"/>
      <c r="AA85" s="2"/>
      <c r="AB85" s="4"/>
      <c r="AC85" s="1"/>
      <c r="AD85" s="2"/>
      <c r="AE85" s="2"/>
      <c r="AF85" s="4"/>
      <c r="AG85" s="1"/>
      <c r="AH85" s="2"/>
      <c r="AI85" s="2"/>
      <c r="AJ85" s="4"/>
      <c r="AK85" s="1"/>
      <c r="AL85" s="2"/>
      <c r="AM85" s="2"/>
      <c r="AN85" s="4"/>
      <c r="AO85" s="1"/>
      <c r="AP85" s="2"/>
      <c r="AQ85" s="2"/>
      <c r="AR85" s="4"/>
      <c r="AS85">
        <v>3</v>
      </c>
      <c r="AT85">
        <v>69</v>
      </c>
      <c r="AU85">
        <v>75</v>
      </c>
      <c r="AW85" s="1"/>
      <c r="AX85" s="2"/>
      <c r="AY85" s="2"/>
      <c r="AZ85" s="4"/>
    </row>
    <row r="86" spans="1:52">
      <c r="A86">
        <v>4</v>
      </c>
      <c r="B86">
        <v>49</v>
      </c>
      <c r="C86">
        <v>51</v>
      </c>
      <c r="E86" s="1"/>
      <c r="F86" s="2"/>
      <c r="G86" s="2"/>
      <c r="H86" s="4"/>
      <c r="I86" s="1"/>
      <c r="J86" s="2"/>
      <c r="K86" s="2"/>
      <c r="L86" s="4"/>
      <c r="M86" s="1"/>
      <c r="N86" s="2"/>
      <c r="O86" s="2"/>
      <c r="P86" s="4"/>
      <c r="Q86" s="1"/>
      <c r="R86" s="2"/>
      <c r="S86" s="2"/>
      <c r="T86" s="4"/>
      <c r="U86" s="1"/>
      <c r="V86" s="2"/>
      <c r="W86" s="2"/>
      <c r="X86" s="4"/>
      <c r="Y86" s="1"/>
      <c r="Z86" s="2"/>
      <c r="AA86" s="2"/>
      <c r="AB86" s="4"/>
      <c r="AC86" s="1"/>
      <c r="AD86" s="2"/>
      <c r="AE86" s="2"/>
      <c r="AF86" s="4"/>
      <c r="AG86" s="1"/>
      <c r="AH86" s="2"/>
      <c r="AI86" s="2"/>
      <c r="AJ86" s="4"/>
      <c r="AK86" s="1"/>
      <c r="AL86" s="2"/>
      <c r="AM86" s="2"/>
      <c r="AN86" s="4"/>
      <c r="AO86" s="1"/>
      <c r="AP86" s="2"/>
      <c r="AQ86" s="2"/>
      <c r="AR86" s="4"/>
      <c r="AS86">
        <v>4</v>
      </c>
      <c r="AT86">
        <v>72</v>
      </c>
      <c r="AU86">
        <v>80</v>
      </c>
      <c r="AW86" s="1"/>
      <c r="AX86" s="2"/>
      <c r="AY86" s="2"/>
      <c r="AZ86" s="4"/>
    </row>
    <row r="87" spans="1:52">
      <c r="A87">
        <v>5</v>
      </c>
      <c r="E87" s="1"/>
      <c r="F87" s="2"/>
      <c r="G87" s="2"/>
      <c r="H87" s="4"/>
      <c r="I87" s="1"/>
      <c r="J87" s="2"/>
      <c r="K87" s="2"/>
      <c r="L87" s="4"/>
      <c r="M87" s="1"/>
      <c r="N87" s="2"/>
      <c r="O87" s="2"/>
      <c r="P87" s="4"/>
      <c r="Q87" s="1"/>
      <c r="R87" s="2"/>
      <c r="S87" s="2"/>
      <c r="T87" s="4"/>
      <c r="U87" s="1"/>
      <c r="V87" s="2"/>
      <c r="W87" s="2"/>
      <c r="X87" s="4"/>
      <c r="Y87" s="1"/>
      <c r="Z87" s="2"/>
      <c r="AA87" s="2"/>
      <c r="AB87" s="4"/>
      <c r="AC87" s="1"/>
      <c r="AD87" s="2"/>
      <c r="AE87" s="2"/>
      <c r="AF87" s="4"/>
      <c r="AG87" s="1"/>
      <c r="AH87" s="2"/>
      <c r="AI87" s="2"/>
      <c r="AJ87" s="4"/>
      <c r="AK87" s="1"/>
      <c r="AL87" s="2"/>
      <c r="AM87" s="2"/>
      <c r="AN87" s="4"/>
      <c r="AO87" s="1"/>
      <c r="AP87" s="2"/>
      <c r="AQ87" s="2"/>
      <c r="AR87" s="4"/>
      <c r="AS87">
        <v>5</v>
      </c>
      <c r="AW87" s="1"/>
      <c r="AX87" s="2"/>
      <c r="AY87" s="2"/>
      <c r="AZ87" s="4"/>
    </row>
    <row r="88" spans="1:52">
      <c r="A88">
        <v>6</v>
      </c>
      <c r="E88" s="1"/>
      <c r="F88" s="2"/>
      <c r="G88" s="2"/>
      <c r="H88" s="4"/>
      <c r="I88" s="1"/>
      <c r="J88" s="2"/>
      <c r="K88" s="2"/>
      <c r="L88" s="4"/>
      <c r="M88" s="1"/>
      <c r="N88" s="2"/>
      <c r="O88" s="2"/>
      <c r="P88" s="4"/>
      <c r="Q88" s="1"/>
      <c r="R88" s="2"/>
      <c r="S88" s="2"/>
      <c r="T88" s="4"/>
      <c r="U88" s="1"/>
      <c r="V88" s="2"/>
      <c r="W88" s="2"/>
      <c r="X88" s="4"/>
      <c r="Y88" s="1"/>
      <c r="Z88" s="2"/>
      <c r="AA88" s="2"/>
      <c r="AB88" s="4"/>
      <c r="AC88" s="1"/>
      <c r="AD88" s="2"/>
      <c r="AE88" s="2"/>
      <c r="AF88" s="4"/>
      <c r="AG88" s="1"/>
      <c r="AH88" s="2"/>
      <c r="AI88" s="2"/>
      <c r="AJ88" s="4"/>
      <c r="AK88" s="1"/>
      <c r="AL88" s="2"/>
      <c r="AM88" s="2"/>
      <c r="AN88" s="4"/>
      <c r="AO88" s="1"/>
      <c r="AP88" s="2"/>
      <c r="AQ88" s="2"/>
      <c r="AR88" s="4"/>
      <c r="AS88">
        <v>6</v>
      </c>
      <c r="AW88" s="1"/>
      <c r="AX88" s="2"/>
      <c r="AY88" s="2"/>
      <c r="AZ88" s="4"/>
    </row>
    <row r="89" spans="1:52">
      <c r="A89">
        <v>7</v>
      </c>
      <c r="E89" s="1"/>
      <c r="F89" s="2"/>
      <c r="G89" s="2"/>
      <c r="H89" s="4"/>
      <c r="I89" s="1"/>
      <c r="J89" s="2"/>
      <c r="K89" s="2"/>
      <c r="L89" s="4"/>
      <c r="M89" s="1"/>
      <c r="N89" s="2"/>
      <c r="O89" s="2"/>
      <c r="P89" s="4"/>
      <c r="Q89" s="1"/>
      <c r="R89" s="2"/>
      <c r="S89" s="2"/>
      <c r="T89" s="4"/>
      <c r="U89" s="1"/>
      <c r="V89" s="2"/>
      <c r="W89" s="2"/>
      <c r="X89" s="4"/>
      <c r="Y89" s="1"/>
      <c r="Z89" s="2"/>
      <c r="AA89" s="2"/>
      <c r="AB89" s="4"/>
      <c r="AC89" s="1"/>
      <c r="AD89" s="2"/>
      <c r="AE89" s="2"/>
      <c r="AF89" s="4"/>
      <c r="AG89" s="1"/>
      <c r="AH89" s="2"/>
      <c r="AI89" s="2"/>
      <c r="AJ89" s="4"/>
      <c r="AK89" s="1"/>
      <c r="AL89" s="2"/>
      <c r="AM89" s="2"/>
      <c r="AN89" s="4"/>
      <c r="AO89" s="1"/>
      <c r="AP89" s="2"/>
      <c r="AQ89" s="2"/>
      <c r="AR89" s="4"/>
      <c r="AS89">
        <v>7</v>
      </c>
      <c r="AW89" s="1"/>
      <c r="AX89" s="2"/>
      <c r="AY89" s="2"/>
      <c r="AZ89" s="4"/>
    </row>
    <row r="90" spans="1:52">
      <c r="A90">
        <v>8</v>
      </c>
      <c r="E90" s="1"/>
      <c r="F90" s="2"/>
      <c r="G90" s="2"/>
      <c r="H90" s="4"/>
      <c r="I90" s="1"/>
      <c r="J90" s="2"/>
      <c r="K90" s="2"/>
      <c r="L90" s="4"/>
      <c r="M90" s="1"/>
      <c r="N90" s="2"/>
      <c r="O90" s="2"/>
      <c r="P90" s="4"/>
      <c r="Q90" s="1"/>
      <c r="R90" s="2"/>
      <c r="S90" s="2"/>
      <c r="T90" s="4"/>
      <c r="U90" s="1"/>
      <c r="V90" s="2"/>
      <c r="W90" s="2"/>
      <c r="X90" s="4"/>
      <c r="Y90" s="1"/>
      <c r="Z90" s="2"/>
      <c r="AA90" s="2"/>
      <c r="AB90" s="4"/>
      <c r="AC90" s="1"/>
      <c r="AD90" s="2"/>
      <c r="AE90" s="2"/>
      <c r="AF90" s="4"/>
      <c r="AG90" s="1"/>
      <c r="AH90" s="2"/>
      <c r="AI90" s="2"/>
      <c r="AJ90" s="4"/>
      <c r="AK90" s="1"/>
      <c r="AL90" s="2"/>
      <c r="AM90" s="2"/>
      <c r="AN90" s="4"/>
      <c r="AO90" s="1"/>
      <c r="AP90" s="2"/>
      <c r="AQ90" s="2"/>
      <c r="AR90" s="4"/>
      <c r="AS90">
        <v>8</v>
      </c>
      <c r="AW90" s="1"/>
      <c r="AX90" s="2"/>
      <c r="AY90" s="2"/>
      <c r="AZ90" s="4"/>
    </row>
    <row r="91" spans="1:52">
      <c r="A91">
        <v>9</v>
      </c>
      <c r="E91" s="1"/>
      <c r="F91" s="2"/>
      <c r="G91" s="2"/>
      <c r="H91" s="4"/>
      <c r="I91" s="1"/>
      <c r="J91" s="2"/>
      <c r="K91" s="2"/>
      <c r="L91" s="4"/>
      <c r="M91" s="1"/>
      <c r="N91" s="2"/>
      <c r="O91" s="2"/>
      <c r="P91" s="4"/>
      <c r="Q91" s="1"/>
      <c r="R91" s="2"/>
      <c r="S91" s="2"/>
      <c r="T91" s="4"/>
      <c r="U91" s="1"/>
      <c r="V91" s="2"/>
      <c r="W91" s="2"/>
      <c r="X91" s="4"/>
      <c r="Y91" s="1"/>
      <c r="Z91" s="2"/>
      <c r="AA91" s="2"/>
      <c r="AB91" s="4"/>
      <c r="AC91" s="1"/>
      <c r="AD91" s="2"/>
      <c r="AE91" s="2"/>
      <c r="AF91" s="4"/>
      <c r="AG91" s="1"/>
      <c r="AH91" s="2"/>
      <c r="AI91" s="2"/>
      <c r="AJ91" s="4"/>
      <c r="AK91" s="1"/>
      <c r="AL91" s="2"/>
      <c r="AM91" s="2"/>
      <c r="AN91" s="4"/>
      <c r="AO91" s="1"/>
      <c r="AP91" s="2"/>
      <c r="AQ91" s="2"/>
      <c r="AR91" s="4"/>
      <c r="AS91">
        <v>9</v>
      </c>
      <c r="AW91" s="1"/>
      <c r="AX91" s="2"/>
      <c r="AY91" s="2"/>
      <c r="AZ91" s="4"/>
    </row>
    <row r="92" spans="1:52">
      <c r="A92">
        <v>10</v>
      </c>
      <c r="E92" s="1"/>
      <c r="F92" s="2"/>
      <c r="G92" s="2"/>
      <c r="H92" s="4"/>
      <c r="I92" s="1"/>
      <c r="J92" s="2"/>
      <c r="K92" s="2"/>
      <c r="L92" s="4"/>
      <c r="M92" s="1"/>
      <c r="N92" s="2"/>
      <c r="O92" s="2"/>
      <c r="P92" s="4"/>
      <c r="Q92" s="1"/>
      <c r="R92" s="2"/>
      <c r="S92" s="2"/>
      <c r="T92" s="4"/>
      <c r="U92" s="1"/>
      <c r="V92" s="2"/>
      <c r="W92" s="2"/>
      <c r="X92" s="4"/>
      <c r="Y92" s="1"/>
      <c r="Z92" s="2"/>
      <c r="AA92" s="2"/>
      <c r="AB92" s="4"/>
      <c r="AC92" s="1"/>
      <c r="AD92" s="2"/>
      <c r="AE92" s="2"/>
      <c r="AF92" s="4"/>
      <c r="AG92" s="1"/>
      <c r="AH92" s="2"/>
      <c r="AI92" s="2"/>
      <c r="AJ92" s="4"/>
      <c r="AK92" s="1"/>
      <c r="AL92" s="2"/>
      <c r="AM92" s="2"/>
      <c r="AN92" s="4"/>
      <c r="AO92" s="1"/>
      <c r="AP92" s="2"/>
      <c r="AQ92" s="2"/>
      <c r="AR92" s="4"/>
      <c r="AS92">
        <v>10</v>
      </c>
      <c r="AW92" s="1"/>
      <c r="AX92" s="2"/>
      <c r="AY92" s="2"/>
      <c r="AZ92" s="4"/>
    </row>
    <row r="93" spans="1:52">
      <c r="B93">
        <f>SUM(B83:B92)</f>
        <v>228</v>
      </c>
      <c r="C93">
        <f>SUM(C83:C92)</f>
        <v>237</v>
      </c>
      <c r="D93">
        <f>SUM(D83:D92)</f>
        <v>0</v>
      </c>
      <c r="E93" s="1"/>
      <c r="F93" s="2"/>
      <c r="G93" s="2"/>
      <c r="H93" s="4"/>
      <c r="I93" s="1"/>
      <c r="J93" s="2"/>
      <c r="K93" s="2"/>
      <c r="L93" s="4"/>
      <c r="M93" s="1"/>
      <c r="N93" s="2"/>
      <c r="O93" s="2"/>
      <c r="P93" s="4"/>
      <c r="Q93" s="1"/>
      <c r="R93" s="2"/>
      <c r="S93" s="2"/>
      <c r="T93" s="4"/>
      <c r="U93" s="1"/>
      <c r="V93" s="2"/>
      <c r="W93" s="2"/>
      <c r="X93" s="4"/>
      <c r="Y93" s="1"/>
      <c r="Z93" s="2"/>
      <c r="AA93" s="2"/>
      <c r="AB93" s="4"/>
      <c r="AC93" s="1"/>
      <c r="AD93" s="2"/>
      <c r="AE93" s="2"/>
      <c r="AF93" s="4"/>
      <c r="AG93" s="1"/>
      <c r="AH93" s="2"/>
      <c r="AI93" s="2"/>
      <c r="AJ93" s="4"/>
      <c r="AK93" s="1"/>
      <c r="AL93" s="2"/>
      <c r="AM93" s="2"/>
      <c r="AN93" s="4"/>
      <c r="AO93" s="1"/>
      <c r="AP93" s="2"/>
      <c r="AQ93" s="2"/>
      <c r="AR93" s="4"/>
      <c r="AT93">
        <f>SUM(AT83:AT92)</f>
        <v>219</v>
      </c>
      <c r="AU93">
        <f>SUM(AU83:AU92)</f>
        <v>243</v>
      </c>
      <c r="AV93">
        <f>SUM(AV83:AV92)</f>
        <v>0</v>
      </c>
      <c r="AW93" s="1"/>
      <c r="AX93" s="2"/>
      <c r="AY93" s="2"/>
      <c r="AZ93" s="4"/>
    </row>
    <row r="94" spans="1:52">
      <c r="C94" s="17">
        <f>B93/C93*100</f>
        <v>96.202531645569621</v>
      </c>
      <c r="E94" s="1"/>
      <c r="F94" s="2"/>
      <c r="G94" s="2"/>
      <c r="H94" s="4"/>
      <c r="I94" s="1"/>
      <c r="J94" s="2"/>
      <c r="K94" s="2"/>
      <c r="L94" s="4"/>
      <c r="M94" s="1"/>
      <c r="N94" s="2"/>
      <c r="O94" s="2"/>
      <c r="P94" s="4"/>
      <c r="Q94" s="1"/>
      <c r="R94" s="2"/>
      <c r="S94" s="2"/>
      <c r="T94" s="4"/>
      <c r="U94" s="1"/>
      <c r="V94" s="2"/>
      <c r="W94" s="2"/>
      <c r="X94" s="4"/>
      <c r="Y94" s="1"/>
      <c r="Z94" s="2"/>
      <c r="AA94" s="2"/>
      <c r="AB94" s="4"/>
      <c r="AC94" s="1"/>
      <c r="AD94" s="2"/>
      <c r="AE94" s="2"/>
      <c r="AF94" s="4"/>
      <c r="AG94" s="1"/>
      <c r="AH94" s="2"/>
      <c r="AI94" s="2"/>
      <c r="AJ94" s="4"/>
      <c r="AK94" s="1"/>
      <c r="AL94" s="2"/>
      <c r="AM94" s="2"/>
      <c r="AN94" s="4"/>
      <c r="AO94" s="1"/>
      <c r="AP94" s="2"/>
      <c r="AQ94" s="2"/>
      <c r="AR94" s="4"/>
      <c r="AU94" s="17">
        <f>AT93/AU93*100</f>
        <v>90.123456790123456</v>
      </c>
      <c r="AW94" s="1"/>
      <c r="AX94" s="2"/>
      <c r="AY94" s="2"/>
      <c r="AZ94" s="4"/>
    </row>
    <row r="95" spans="1:52">
      <c r="A95" s="1"/>
      <c r="B95" s="2"/>
      <c r="C95" s="2"/>
      <c r="D95" s="4"/>
      <c r="E95" s="1"/>
      <c r="F95" s="2"/>
      <c r="G95" s="2"/>
      <c r="H95" s="4"/>
      <c r="I95" s="1"/>
      <c r="J95" s="2"/>
      <c r="K95" s="2"/>
      <c r="L95" s="4"/>
      <c r="M95" s="1"/>
      <c r="N95" s="2"/>
      <c r="O95" s="2"/>
      <c r="P95" s="4"/>
      <c r="Q95" s="1"/>
      <c r="R95" s="2"/>
      <c r="S95" s="2"/>
      <c r="T95" s="4"/>
      <c r="U95" s="1"/>
      <c r="V95" s="2"/>
      <c r="W95" s="2"/>
      <c r="X95" s="4"/>
      <c r="Y95" s="1"/>
      <c r="Z95" s="2"/>
      <c r="AA95" s="2"/>
      <c r="AB95" s="4"/>
      <c r="AC95" s="1"/>
      <c r="AD95" s="2"/>
      <c r="AE95" s="2"/>
      <c r="AF95" s="4"/>
      <c r="AG95" s="1"/>
      <c r="AH95" s="2"/>
      <c r="AI95" s="2"/>
      <c r="AJ95" s="4"/>
      <c r="AK95" s="1"/>
      <c r="AL95" s="2"/>
      <c r="AM95" s="2"/>
      <c r="AN95" s="4"/>
      <c r="AO95" s="1"/>
      <c r="AP95" s="2"/>
      <c r="AQ95" s="2"/>
      <c r="AR95" s="4"/>
      <c r="AS95" s="1"/>
      <c r="AT95" s="2"/>
      <c r="AU95" s="2"/>
      <c r="AV95" s="4"/>
      <c r="AW95" s="1"/>
      <c r="AX95" s="2"/>
      <c r="AY95" s="2"/>
      <c r="AZ95" s="4"/>
    </row>
    <row r="96" spans="1:52">
      <c r="A96" s="1"/>
      <c r="B96" s="2"/>
      <c r="C96" s="5"/>
      <c r="D96" s="4"/>
      <c r="E96" s="1"/>
      <c r="F96" s="2"/>
      <c r="G96" s="2"/>
      <c r="H96" s="4"/>
      <c r="I96" s="1"/>
      <c r="J96" s="2"/>
      <c r="K96" s="2"/>
      <c r="L96" s="4"/>
      <c r="M96" s="1"/>
      <c r="N96" s="2"/>
      <c r="O96" s="2"/>
      <c r="P96" s="4"/>
      <c r="Q96" s="1"/>
      <c r="R96" s="2"/>
      <c r="S96" s="2"/>
      <c r="T96" s="4"/>
      <c r="U96" s="1"/>
      <c r="V96" s="2"/>
      <c r="W96" s="2"/>
      <c r="X96" s="4"/>
      <c r="Y96" s="1"/>
      <c r="Z96" s="2"/>
      <c r="AA96" s="2"/>
      <c r="AB96" s="4"/>
      <c r="AC96" s="1"/>
      <c r="AD96" s="2"/>
      <c r="AE96" s="2"/>
      <c r="AF96" s="4"/>
      <c r="AG96" s="1"/>
      <c r="AH96" s="2"/>
      <c r="AI96" s="2"/>
      <c r="AJ96" s="4"/>
      <c r="AK96" s="1"/>
      <c r="AL96" s="2"/>
      <c r="AM96" s="2"/>
      <c r="AN96" s="4"/>
      <c r="AO96" s="1"/>
      <c r="AP96" s="2"/>
      <c r="AQ96" s="2"/>
      <c r="AR96" s="4"/>
      <c r="AS96" s="1"/>
      <c r="AT96" s="2"/>
      <c r="AU96" s="5"/>
      <c r="AV96" s="4"/>
      <c r="AW96" s="1"/>
      <c r="AX96" s="2"/>
      <c r="AY96" s="5"/>
      <c r="AZ96" s="4"/>
    </row>
    <row r="97" spans="1:52">
      <c r="A97" s="1"/>
      <c r="B97" s="2"/>
      <c r="C97" s="2"/>
      <c r="D97" s="4"/>
      <c r="E97" s="1"/>
      <c r="F97" s="2"/>
      <c r="G97" s="2"/>
      <c r="H97" s="4"/>
      <c r="I97" s="1"/>
      <c r="J97" s="2"/>
      <c r="K97" s="2"/>
      <c r="L97" s="4"/>
      <c r="M97" s="1"/>
      <c r="N97" s="2"/>
      <c r="O97" s="2"/>
      <c r="P97" s="4"/>
      <c r="Q97" s="1"/>
      <c r="R97" s="2"/>
      <c r="S97" s="2"/>
      <c r="T97" s="4"/>
      <c r="U97" s="1"/>
      <c r="V97" s="2"/>
      <c r="W97" s="2"/>
      <c r="X97" s="4"/>
      <c r="Y97" s="1"/>
      <c r="Z97" s="2"/>
      <c r="AA97" s="2"/>
      <c r="AB97" s="4"/>
      <c r="AC97" s="1"/>
      <c r="AD97" s="2"/>
      <c r="AE97" s="2"/>
      <c r="AF97" s="4"/>
      <c r="AG97" s="1"/>
      <c r="AH97" s="2"/>
      <c r="AI97" s="2"/>
      <c r="AJ97" s="4"/>
      <c r="AK97" s="1"/>
      <c r="AL97" s="2"/>
      <c r="AM97" s="2"/>
      <c r="AN97" s="4"/>
      <c r="AO97" s="1"/>
      <c r="AP97" s="2"/>
      <c r="AQ97" s="2"/>
      <c r="AR97" s="4"/>
      <c r="AS97" s="1"/>
      <c r="AT97" s="2"/>
      <c r="AU97" s="2"/>
      <c r="AV97" s="4"/>
      <c r="AW97" s="1"/>
      <c r="AX97" s="2"/>
      <c r="AY97" s="2"/>
      <c r="AZ97" s="4"/>
    </row>
    <row r="98" spans="1:52">
      <c r="A98" s="1"/>
      <c r="B98" s="2"/>
      <c r="C98" s="2"/>
      <c r="D98" s="4"/>
      <c r="E98" s="1"/>
      <c r="F98" s="2"/>
      <c r="G98" s="2"/>
      <c r="H98" s="4"/>
      <c r="I98" s="1"/>
      <c r="J98" s="2"/>
      <c r="K98" s="2"/>
      <c r="L98" s="4"/>
      <c r="M98" s="1"/>
      <c r="N98" s="2"/>
      <c r="O98" s="2"/>
      <c r="P98" s="4"/>
      <c r="Q98" s="1"/>
      <c r="R98" s="2"/>
      <c r="S98" s="2"/>
      <c r="T98" s="4"/>
      <c r="U98" s="1"/>
      <c r="V98" s="2"/>
      <c r="W98" s="2"/>
      <c r="X98" s="4"/>
      <c r="Y98" s="1"/>
      <c r="Z98" s="2"/>
      <c r="AA98" s="2"/>
      <c r="AB98" s="4"/>
      <c r="AC98" s="1"/>
      <c r="AD98" s="2"/>
      <c r="AE98" s="2"/>
      <c r="AF98" s="4"/>
      <c r="AG98" s="1"/>
      <c r="AH98" s="2"/>
      <c r="AI98" s="2"/>
      <c r="AJ98" s="4"/>
      <c r="AK98" s="1"/>
      <c r="AL98" s="2"/>
      <c r="AM98" s="2"/>
      <c r="AN98" s="4"/>
      <c r="AO98" s="1"/>
      <c r="AP98" s="2"/>
      <c r="AQ98" s="2"/>
      <c r="AR98" s="4"/>
      <c r="AS98" s="1"/>
      <c r="AT98" s="2"/>
      <c r="AU98" s="2"/>
      <c r="AV98" s="4"/>
      <c r="AW98" s="1"/>
      <c r="AX98" s="2"/>
      <c r="AY98" s="2"/>
      <c r="AZ98" s="4"/>
    </row>
    <row r="99" spans="1:52">
      <c r="A99" s="1"/>
      <c r="B99" s="2"/>
      <c r="C99" s="2"/>
      <c r="D99" s="4"/>
      <c r="E99" s="1"/>
      <c r="F99" s="2"/>
      <c r="G99" s="2"/>
      <c r="H99" s="4"/>
      <c r="I99" s="1"/>
      <c r="J99" s="2"/>
      <c r="K99" s="2"/>
      <c r="L99" s="4"/>
      <c r="M99" s="1"/>
      <c r="N99" s="2"/>
      <c r="O99" s="2"/>
      <c r="P99" s="4"/>
      <c r="Q99" s="1"/>
      <c r="R99" s="2"/>
      <c r="S99" s="2"/>
      <c r="T99" s="4"/>
      <c r="U99" s="1"/>
      <c r="V99" s="2"/>
      <c r="W99" s="2"/>
      <c r="X99" s="4"/>
      <c r="Y99" s="1"/>
      <c r="Z99" s="2"/>
      <c r="AA99" s="2"/>
      <c r="AB99" s="4"/>
      <c r="AC99" s="1"/>
      <c r="AD99" s="2"/>
      <c r="AE99" s="2"/>
      <c r="AF99" s="4"/>
      <c r="AG99" s="1"/>
      <c r="AH99" s="2"/>
      <c r="AI99" s="2"/>
      <c r="AJ99" s="4"/>
      <c r="AK99" s="1"/>
      <c r="AL99" s="2"/>
      <c r="AM99" s="2"/>
      <c r="AN99" s="4"/>
      <c r="AO99" s="1"/>
      <c r="AP99" s="2"/>
      <c r="AQ99" s="2"/>
      <c r="AR99" s="4"/>
      <c r="AS99" s="1"/>
      <c r="AT99" s="2"/>
      <c r="AU99" s="2"/>
      <c r="AV99" s="4"/>
      <c r="AW99" s="1"/>
      <c r="AX99" s="2"/>
      <c r="AY99" s="2"/>
      <c r="AZ99" s="4"/>
    </row>
    <row r="100" spans="1:52">
      <c r="A100" s="1"/>
      <c r="B100" s="2"/>
      <c r="C100" s="2"/>
      <c r="D100" s="4"/>
      <c r="E100" s="1"/>
      <c r="F100" s="2"/>
      <c r="G100" s="2"/>
      <c r="H100" s="3"/>
      <c r="I100" s="1"/>
      <c r="J100" s="2"/>
      <c r="K100" s="2"/>
      <c r="L100" s="3"/>
      <c r="M100" s="1"/>
      <c r="N100" s="2"/>
      <c r="O100" s="2"/>
      <c r="P100" s="3"/>
      <c r="Q100" s="1"/>
      <c r="R100" s="2"/>
      <c r="S100" s="2"/>
      <c r="T100" s="3"/>
      <c r="U100" s="1"/>
      <c r="V100" s="2"/>
      <c r="W100" s="2"/>
      <c r="X100" s="3"/>
      <c r="Y100" s="1"/>
      <c r="Z100" s="2"/>
      <c r="AA100" s="2"/>
      <c r="AB100" s="3"/>
      <c r="AC100" s="1"/>
      <c r="AD100" s="2"/>
      <c r="AE100" s="2"/>
      <c r="AF100" s="3"/>
      <c r="AG100" s="1"/>
      <c r="AH100" s="2"/>
      <c r="AI100" s="2"/>
      <c r="AJ100" s="3"/>
      <c r="AK100" s="1"/>
      <c r="AL100" s="2"/>
      <c r="AM100" s="2"/>
      <c r="AN100" s="3"/>
      <c r="AO100" s="1"/>
      <c r="AP100" s="2"/>
      <c r="AQ100" s="2"/>
      <c r="AR100" s="3"/>
      <c r="AS100" s="1"/>
      <c r="AT100" s="2"/>
      <c r="AU100" s="2"/>
      <c r="AV100" s="3"/>
      <c r="AW100" s="1"/>
      <c r="AX100" s="2"/>
      <c r="AY100" s="2"/>
      <c r="AZ100" s="3"/>
    </row>
    <row r="101" spans="1:52">
      <c r="A101" s="1"/>
      <c r="B101" s="2"/>
      <c r="C101" s="2"/>
      <c r="D101" s="4"/>
      <c r="E101" s="1"/>
      <c r="F101" s="2"/>
      <c r="G101" s="2"/>
      <c r="H101" s="4"/>
      <c r="I101" s="1"/>
      <c r="J101" s="2"/>
      <c r="K101" s="2"/>
      <c r="L101" s="4"/>
      <c r="M101" s="1"/>
      <c r="N101" s="2"/>
      <c r="O101" s="2"/>
      <c r="P101" s="4"/>
      <c r="Q101" s="1"/>
      <c r="R101" s="2"/>
      <c r="S101" s="2"/>
      <c r="T101" s="4"/>
      <c r="U101" s="1"/>
      <c r="V101" s="2"/>
      <c r="W101" s="2"/>
      <c r="X101" s="4"/>
      <c r="Y101" s="1"/>
      <c r="Z101" s="2"/>
      <c r="AA101" s="2"/>
      <c r="AB101" s="4"/>
      <c r="AC101" s="1"/>
      <c r="AD101" s="2"/>
      <c r="AE101" s="2"/>
      <c r="AF101" s="4"/>
      <c r="AG101" s="1"/>
      <c r="AH101" s="2"/>
      <c r="AI101" s="2"/>
      <c r="AJ101" s="4"/>
      <c r="AK101" s="1"/>
      <c r="AL101" s="2"/>
      <c r="AM101" s="2"/>
      <c r="AN101" s="4"/>
      <c r="AO101" s="1"/>
      <c r="AP101" s="2"/>
      <c r="AQ101" s="2"/>
      <c r="AR101" s="4"/>
      <c r="AS101" s="1"/>
      <c r="AT101" s="2"/>
      <c r="AU101" s="2"/>
      <c r="AV101" s="4"/>
      <c r="AW101" s="1"/>
      <c r="AX101" s="2"/>
      <c r="AY101" s="2"/>
      <c r="AZ101" s="4"/>
    </row>
    <row r="102" spans="1:52">
      <c r="A102" s="1"/>
      <c r="B102" s="2"/>
      <c r="C102" s="2"/>
      <c r="D102" s="4"/>
      <c r="E102" s="1"/>
      <c r="F102" s="2"/>
      <c r="G102" s="2"/>
      <c r="H102" s="4"/>
      <c r="I102" s="1"/>
      <c r="J102" s="2"/>
      <c r="K102" s="2"/>
      <c r="L102" s="4"/>
      <c r="M102" s="1"/>
      <c r="N102" s="2"/>
      <c r="O102" s="2"/>
      <c r="P102" s="4"/>
      <c r="Q102" s="1"/>
      <c r="R102" s="2"/>
      <c r="S102" s="2"/>
      <c r="T102" s="4"/>
      <c r="U102" s="1"/>
      <c r="V102" s="2"/>
      <c r="W102" s="2"/>
      <c r="X102" s="4"/>
      <c r="Y102" s="1"/>
      <c r="Z102" s="2"/>
      <c r="AA102" s="2"/>
      <c r="AB102" s="4"/>
      <c r="AC102" s="1"/>
      <c r="AD102" s="2"/>
      <c r="AE102" s="2"/>
      <c r="AF102" s="4"/>
      <c r="AG102" s="1"/>
      <c r="AH102" s="2"/>
      <c r="AI102" s="2"/>
      <c r="AJ102" s="4"/>
      <c r="AK102" s="1"/>
      <c r="AL102" s="2"/>
      <c r="AM102" s="2"/>
      <c r="AN102" s="4"/>
      <c r="AO102" s="1"/>
      <c r="AP102" s="2"/>
      <c r="AQ102" s="2"/>
      <c r="AR102" s="4"/>
      <c r="AS102" s="1"/>
      <c r="AT102" s="2"/>
      <c r="AU102" s="2"/>
      <c r="AV102" s="4"/>
      <c r="AW102" s="1"/>
      <c r="AX102" s="2"/>
      <c r="AY102" s="2"/>
      <c r="AZ102" s="4"/>
    </row>
    <row r="103" spans="1:52">
      <c r="A103" s="1"/>
      <c r="B103" s="2"/>
      <c r="C103" s="2"/>
      <c r="D103" s="4"/>
      <c r="E103" s="1"/>
      <c r="F103" s="2"/>
      <c r="G103" s="2"/>
      <c r="H103" s="4"/>
      <c r="I103" s="1"/>
      <c r="J103" s="2"/>
      <c r="K103" s="2"/>
      <c r="L103" s="4"/>
      <c r="M103" s="1"/>
      <c r="N103" s="2"/>
      <c r="O103" s="2"/>
      <c r="P103" s="4"/>
      <c r="Q103" s="1"/>
      <c r="R103" s="2"/>
      <c r="S103" s="2"/>
      <c r="T103" s="4"/>
      <c r="U103" s="1"/>
      <c r="V103" s="2"/>
      <c r="W103" s="2"/>
      <c r="X103" s="4"/>
      <c r="Y103" s="1"/>
      <c r="Z103" s="2"/>
      <c r="AA103" s="2"/>
      <c r="AB103" s="4"/>
      <c r="AC103" s="1"/>
      <c r="AD103" s="2"/>
      <c r="AE103" s="2"/>
      <c r="AF103" s="4"/>
      <c r="AG103" s="1"/>
      <c r="AH103" s="2"/>
      <c r="AI103" s="2"/>
      <c r="AJ103" s="4"/>
      <c r="AK103" s="1"/>
      <c r="AL103" s="2"/>
      <c r="AM103" s="2"/>
      <c r="AN103" s="4"/>
      <c r="AO103" s="1"/>
      <c r="AP103" s="2"/>
      <c r="AQ103" s="2"/>
      <c r="AR103" s="4"/>
      <c r="AS103" s="1"/>
      <c r="AT103" s="2"/>
      <c r="AU103" s="2"/>
      <c r="AV103" s="4"/>
      <c r="AW103" s="1"/>
      <c r="AX103" s="2"/>
      <c r="AY103" s="2"/>
      <c r="AZ103" s="4"/>
    </row>
    <row r="104" spans="1:52">
      <c r="A104" s="1"/>
      <c r="B104" s="2"/>
      <c r="C104" s="2"/>
      <c r="D104" s="4"/>
      <c r="E104" s="1"/>
      <c r="F104" s="2"/>
      <c r="G104" s="2"/>
      <c r="H104" s="4"/>
      <c r="I104" s="1"/>
      <c r="J104" s="2"/>
      <c r="K104" s="2"/>
      <c r="L104" s="4"/>
      <c r="M104" s="1"/>
      <c r="N104" s="2"/>
      <c r="O104" s="2"/>
      <c r="P104" s="4"/>
      <c r="Q104" s="1"/>
      <c r="R104" s="2"/>
      <c r="S104" s="2"/>
      <c r="T104" s="4"/>
      <c r="U104" s="1"/>
      <c r="V104" s="2"/>
      <c r="W104" s="2"/>
      <c r="X104" s="4"/>
      <c r="Y104" s="1"/>
      <c r="Z104" s="2"/>
      <c r="AA104" s="2"/>
      <c r="AB104" s="4"/>
      <c r="AC104" s="1"/>
      <c r="AD104" s="2"/>
      <c r="AE104" s="2"/>
      <c r="AF104" s="4"/>
      <c r="AG104" s="1"/>
      <c r="AH104" s="2"/>
      <c r="AI104" s="2"/>
      <c r="AJ104" s="4"/>
      <c r="AK104" s="1"/>
      <c r="AL104" s="2"/>
      <c r="AM104" s="2"/>
      <c r="AN104" s="4"/>
      <c r="AO104" s="1"/>
      <c r="AP104" s="2"/>
      <c r="AQ104" s="2"/>
      <c r="AR104" s="4"/>
      <c r="AS104" s="1"/>
      <c r="AT104" s="2"/>
      <c r="AU104" s="2"/>
      <c r="AV104" s="4"/>
      <c r="AW104" s="1"/>
      <c r="AX104" s="2"/>
      <c r="AY104" s="2"/>
      <c r="AZ104" s="4"/>
    </row>
    <row r="105" spans="1:52">
      <c r="A105" s="1"/>
      <c r="B105" s="2"/>
      <c r="C105" s="2"/>
      <c r="D105" s="4"/>
      <c r="E105" s="1"/>
      <c r="F105" s="2"/>
      <c r="G105" s="2"/>
      <c r="H105" s="4"/>
      <c r="I105" s="1"/>
      <c r="J105" s="2"/>
      <c r="K105" s="2"/>
      <c r="L105" s="4"/>
      <c r="M105" s="1"/>
      <c r="N105" s="2"/>
      <c r="O105" s="2"/>
      <c r="P105" s="4"/>
      <c r="Q105" s="1"/>
      <c r="R105" s="2"/>
      <c r="S105" s="2"/>
      <c r="T105" s="4"/>
      <c r="U105" s="1"/>
      <c r="V105" s="2"/>
      <c r="W105" s="2"/>
      <c r="X105" s="4"/>
      <c r="Y105" s="1"/>
      <c r="Z105" s="2"/>
      <c r="AA105" s="2"/>
      <c r="AB105" s="4"/>
      <c r="AC105" s="1"/>
      <c r="AD105" s="2"/>
      <c r="AE105" s="2"/>
      <c r="AF105" s="4"/>
      <c r="AG105" s="1"/>
      <c r="AH105" s="2"/>
      <c r="AI105" s="2"/>
      <c r="AJ105" s="4"/>
      <c r="AK105" s="1"/>
      <c r="AL105" s="2"/>
      <c r="AM105" s="2"/>
      <c r="AN105" s="4"/>
      <c r="AO105" s="1"/>
      <c r="AP105" s="2"/>
      <c r="AQ105" s="2"/>
      <c r="AR105" s="4"/>
      <c r="AS105" s="1"/>
      <c r="AT105" s="2"/>
      <c r="AU105" s="2"/>
      <c r="AV105" s="4"/>
      <c r="AW105" s="1"/>
      <c r="AX105" s="2"/>
      <c r="AY105" s="2"/>
      <c r="AZ105" s="4"/>
    </row>
    <row r="106" spans="1:52">
      <c r="A106" s="1"/>
      <c r="B106" s="2"/>
      <c r="C106" s="2"/>
      <c r="D106" s="4"/>
      <c r="E106" s="1"/>
      <c r="F106" s="2"/>
      <c r="G106" s="2"/>
      <c r="H106" s="4"/>
      <c r="I106" s="1"/>
      <c r="J106" s="2"/>
      <c r="K106" s="2"/>
      <c r="L106" s="4"/>
      <c r="M106" s="1"/>
      <c r="N106" s="2"/>
      <c r="O106" s="2"/>
      <c r="P106" s="4"/>
      <c r="Q106" s="1"/>
      <c r="R106" s="2"/>
      <c r="S106" s="2"/>
      <c r="T106" s="4"/>
      <c r="U106" s="1"/>
      <c r="V106" s="2"/>
      <c r="W106" s="2"/>
      <c r="X106" s="4"/>
      <c r="Y106" s="1"/>
      <c r="Z106" s="2"/>
      <c r="AA106" s="2"/>
      <c r="AB106" s="4"/>
      <c r="AC106" s="1"/>
      <c r="AD106" s="2"/>
      <c r="AE106" s="2"/>
      <c r="AF106" s="4"/>
      <c r="AG106" s="1"/>
      <c r="AH106" s="2"/>
      <c r="AI106" s="2"/>
      <c r="AJ106" s="4"/>
      <c r="AK106" s="1"/>
      <c r="AL106" s="2"/>
      <c r="AM106" s="2"/>
      <c r="AN106" s="4"/>
      <c r="AO106" s="1"/>
      <c r="AP106" s="2"/>
      <c r="AQ106" s="2"/>
      <c r="AR106" s="4"/>
      <c r="AS106" s="1"/>
      <c r="AT106" s="2"/>
      <c r="AU106" s="2"/>
      <c r="AV106" s="4"/>
      <c r="AW106" s="1"/>
      <c r="AX106" s="2"/>
      <c r="AY106" s="2"/>
      <c r="AZ106" s="4"/>
    </row>
    <row r="107" spans="1:52">
      <c r="A107" s="1"/>
      <c r="B107" s="2"/>
      <c r="C107" s="2"/>
      <c r="D107" s="4"/>
      <c r="E107" s="1"/>
      <c r="F107" s="2"/>
      <c r="G107" s="2"/>
      <c r="H107" s="4"/>
      <c r="I107" s="1"/>
      <c r="J107" s="2"/>
      <c r="K107" s="2"/>
      <c r="L107" s="4"/>
      <c r="M107" s="1"/>
      <c r="N107" s="2"/>
      <c r="O107" s="2"/>
      <c r="P107" s="4"/>
      <c r="Q107" s="1"/>
      <c r="R107" s="2"/>
      <c r="S107" s="2"/>
      <c r="T107" s="4"/>
      <c r="U107" s="1"/>
      <c r="V107" s="2"/>
      <c r="W107" s="2"/>
      <c r="X107" s="4"/>
      <c r="Y107" s="1"/>
      <c r="Z107" s="2"/>
      <c r="AA107" s="2"/>
      <c r="AB107" s="4"/>
      <c r="AC107" s="1"/>
      <c r="AD107" s="2"/>
      <c r="AE107" s="2"/>
      <c r="AF107" s="4"/>
      <c r="AG107" s="1"/>
      <c r="AH107" s="2"/>
      <c r="AI107" s="2"/>
      <c r="AJ107" s="4"/>
      <c r="AK107" s="1"/>
      <c r="AL107" s="2"/>
      <c r="AM107" s="2"/>
      <c r="AN107" s="4"/>
      <c r="AO107" s="1"/>
      <c r="AP107" s="2"/>
      <c r="AQ107" s="2"/>
      <c r="AR107" s="4"/>
      <c r="AS107" s="1"/>
      <c r="AT107" s="2"/>
      <c r="AU107" s="2"/>
      <c r="AV107" s="4"/>
      <c r="AW107" s="1"/>
      <c r="AX107" s="2"/>
      <c r="AY107" s="2"/>
      <c r="AZ107" s="4"/>
    </row>
    <row r="108" spans="1:52">
      <c r="A108" s="1"/>
      <c r="B108" s="2"/>
      <c r="C108" s="2"/>
      <c r="D108" s="4"/>
      <c r="E108" s="1"/>
      <c r="F108" s="2"/>
      <c r="G108" s="2"/>
      <c r="H108" s="4"/>
      <c r="I108" s="1"/>
      <c r="J108" s="2"/>
      <c r="K108" s="2"/>
      <c r="L108" s="4"/>
      <c r="M108" s="1"/>
      <c r="N108" s="2"/>
      <c r="O108" s="2"/>
      <c r="P108" s="4"/>
      <c r="Q108" s="1"/>
      <c r="R108" s="2"/>
      <c r="S108" s="2"/>
      <c r="T108" s="4"/>
      <c r="U108" s="1"/>
      <c r="V108" s="2"/>
      <c r="W108" s="2"/>
      <c r="X108" s="4"/>
      <c r="Y108" s="1"/>
      <c r="Z108" s="2"/>
      <c r="AA108" s="2"/>
      <c r="AB108" s="4"/>
      <c r="AC108" s="1"/>
      <c r="AD108" s="2"/>
      <c r="AE108" s="2"/>
      <c r="AF108" s="4"/>
      <c r="AG108" s="1"/>
      <c r="AH108" s="2"/>
      <c r="AI108" s="2"/>
      <c r="AJ108" s="4"/>
      <c r="AK108" s="1"/>
      <c r="AL108" s="2"/>
      <c r="AM108" s="2"/>
      <c r="AN108" s="4"/>
      <c r="AO108" s="1"/>
      <c r="AP108" s="2"/>
      <c r="AQ108" s="2"/>
      <c r="AR108" s="4"/>
      <c r="AS108" s="1"/>
      <c r="AT108" s="2"/>
      <c r="AU108" s="2"/>
      <c r="AV108" s="4"/>
      <c r="AW108" s="1"/>
      <c r="AX108" s="2"/>
      <c r="AY108" s="2"/>
      <c r="AZ108" s="4"/>
    </row>
    <row r="109" spans="1:52">
      <c r="A109" s="1"/>
      <c r="B109" s="2"/>
      <c r="C109" s="2"/>
      <c r="D109" s="4"/>
      <c r="E109" s="1"/>
      <c r="F109" s="2"/>
      <c r="G109" s="2"/>
      <c r="H109" s="4"/>
      <c r="I109" s="1"/>
      <c r="J109" s="2"/>
      <c r="K109" s="2"/>
      <c r="L109" s="4"/>
      <c r="M109" s="1"/>
      <c r="N109" s="2"/>
      <c r="O109" s="2"/>
      <c r="P109" s="4"/>
      <c r="Q109" s="1"/>
      <c r="R109" s="2"/>
      <c r="S109" s="2"/>
      <c r="T109" s="4"/>
      <c r="U109" s="1"/>
      <c r="V109" s="2"/>
      <c r="W109" s="2"/>
      <c r="X109" s="4"/>
      <c r="Y109" s="1"/>
      <c r="Z109" s="2"/>
      <c r="AA109" s="2"/>
      <c r="AB109" s="4"/>
      <c r="AC109" s="1"/>
      <c r="AD109" s="2"/>
      <c r="AE109" s="2"/>
      <c r="AF109" s="4"/>
      <c r="AG109" s="1"/>
      <c r="AH109" s="2"/>
      <c r="AI109" s="2"/>
      <c r="AJ109" s="4"/>
      <c r="AK109" s="1"/>
      <c r="AL109" s="2"/>
      <c r="AM109" s="2"/>
      <c r="AN109" s="4"/>
      <c r="AO109" s="1"/>
      <c r="AP109" s="2"/>
      <c r="AQ109" s="2"/>
      <c r="AR109" s="4"/>
      <c r="AS109" s="1"/>
      <c r="AT109" s="2"/>
      <c r="AU109" s="2"/>
      <c r="AV109" s="4"/>
      <c r="AW109" s="1"/>
      <c r="AX109" s="2"/>
      <c r="AY109" s="2"/>
      <c r="AZ109" s="4"/>
    </row>
    <row r="110" spans="1:52">
      <c r="A110" s="1"/>
      <c r="B110" s="2"/>
      <c r="C110" s="2"/>
      <c r="D110" s="4"/>
      <c r="E110" s="1"/>
      <c r="F110" s="2"/>
      <c r="G110" s="2"/>
      <c r="H110" s="4"/>
      <c r="I110" s="1"/>
      <c r="J110" s="2"/>
      <c r="K110" s="2"/>
      <c r="L110" s="4"/>
      <c r="M110" s="1"/>
      <c r="N110" s="2"/>
      <c r="O110" s="2"/>
      <c r="P110" s="4"/>
      <c r="Q110" s="1"/>
      <c r="R110" s="2"/>
      <c r="S110" s="2"/>
      <c r="T110" s="4"/>
      <c r="U110" s="1"/>
      <c r="V110" s="2"/>
      <c r="W110" s="2"/>
      <c r="X110" s="4"/>
      <c r="Y110" s="1"/>
      <c r="Z110" s="2"/>
      <c r="AA110" s="2"/>
      <c r="AB110" s="4"/>
      <c r="AC110" s="1"/>
      <c r="AD110" s="2"/>
      <c r="AE110" s="2"/>
      <c r="AF110" s="4"/>
      <c r="AG110" s="1"/>
      <c r="AH110" s="2"/>
      <c r="AI110" s="2"/>
      <c r="AJ110" s="4"/>
      <c r="AK110" s="1"/>
      <c r="AL110" s="2"/>
      <c r="AM110" s="2"/>
      <c r="AN110" s="4"/>
      <c r="AO110" s="1"/>
      <c r="AP110" s="2"/>
      <c r="AQ110" s="2"/>
      <c r="AR110" s="4"/>
      <c r="AS110" s="1"/>
      <c r="AT110" s="2"/>
      <c r="AU110" s="2"/>
      <c r="AV110" s="4"/>
      <c r="AW110" s="1"/>
      <c r="AX110" s="2"/>
      <c r="AY110" s="2"/>
      <c r="AZ110" s="4"/>
    </row>
    <row r="111" spans="1:52">
      <c r="A111" s="1"/>
      <c r="B111" s="2"/>
      <c r="C111" s="2"/>
      <c r="D111" s="4"/>
      <c r="E111" s="1"/>
      <c r="F111" s="2"/>
      <c r="G111" s="2"/>
      <c r="H111" s="4"/>
      <c r="I111" s="1"/>
      <c r="J111" s="2"/>
      <c r="K111" s="2"/>
      <c r="L111" s="4"/>
      <c r="M111" s="1"/>
      <c r="N111" s="2"/>
      <c r="O111" s="2"/>
      <c r="P111" s="4"/>
      <c r="Q111" s="1"/>
      <c r="R111" s="2"/>
      <c r="S111" s="2"/>
      <c r="T111" s="4"/>
      <c r="U111" s="1"/>
      <c r="V111" s="2"/>
      <c r="W111" s="2"/>
      <c r="X111" s="4"/>
      <c r="Y111" s="1"/>
      <c r="Z111" s="2"/>
      <c r="AA111" s="2"/>
      <c r="AB111" s="4"/>
      <c r="AC111" s="1"/>
      <c r="AD111" s="2"/>
      <c r="AE111" s="2"/>
      <c r="AF111" s="4"/>
      <c r="AG111" s="1"/>
      <c r="AH111" s="2"/>
      <c r="AI111" s="2"/>
      <c r="AJ111" s="4"/>
      <c r="AK111" s="1"/>
      <c r="AL111" s="2"/>
      <c r="AM111" s="2"/>
      <c r="AN111" s="4"/>
      <c r="AO111" s="1"/>
      <c r="AP111" s="2"/>
      <c r="AQ111" s="2"/>
      <c r="AR111" s="4"/>
      <c r="AS111" s="1"/>
      <c r="AT111" s="2"/>
      <c r="AU111" s="2"/>
      <c r="AV111" s="4"/>
      <c r="AW111" s="1"/>
      <c r="AX111" s="2"/>
      <c r="AY111" s="2"/>
      <c r="AZ111" s="4"/>
    </row>
    <row r="112" spans="1:52">
      <c r="A112" s="1"/>
      <c r="B112" s="2"/>
      <c r="C112" s="2"/>
      <c r="D112" s="4"/>
      <c r="E112" s="1"/>
      <c r="F112" s="2"/>
      <c r="G112" s="5"/>
      <c r="H112" s="4"/>
      <c r="I112" s="1"/>
      <c r="J112" s="2"/>
      <c r="K112" s="5"/>
      <c r="L112" s="4"/>
      <c r="M112" s="1"/>
      <c r="N112" s="2"/>
      <c r="O112" s="5"/>
      <c r="P112" s="4"/>
      <c r="Q112" s="1"/>
      <c r="R112" s="2"/>
      <c r="S112" s="5"/>
      <c r="T112" s="4"/>
      <c r="U112" s="1"/>
      <c r="V112" s="2"/>
      <c r="W112" s="5"/>
      <c r="X112" s="4"/>
      <c r="Y112" s="1"/>
      <c r="Z112" s="2"/>
      <c r="AA112" s="5"/>
      <c r="AB112" s="4"/>
      <c r="AC112" s="1"/>
      <c r="AD112" s="2"/>
      <c r="AE112" s="5"/>
      <c r="AF112" s="4"/>
      <c r="AG112" s="1"/>
      <c r="AH112" s="2"/>
      <c r="AI112" s="5"/>
      <c r="AJ112" s="4"/>
      <c r="AK112" s="1"/>
      <c r="AL112" s="2"/>
      <c r="AM112" s="5"/>
      <c r="AN112" s="4"/>
      <c r="AO112" s="1"/>
      <c r="AP112" s="2"/>
      <c r="AQ112" s="5"/>
      <c r="AR112" s="4"/>
      <c r="AS112" s="1"/>
      <c r="AT112" s="2"/>
      <c r="AU112" s="5"/>
      <c r="AV112" s="4"/>
      <c r="AW112" s="1"/>
      <c r="AX112" s="2"/>
      <c r="AY112" s="5"/>
      <c r="AZ112" s="4"/>
    </row>
    <row r="113" spans="1:52">
      <c r="A113" s="1"/>
      <c r="B113" s="2"/>
      <c r="C113" s="2"/>
      <c r="D113" s="4"/>
      <c r="E113" s="1"/>
      <c r="F113" s="2"/>
      <c r="G113" s="2"/>
      <c r="H113" s="4"/>
      <c r="I113" s="1"/>
      <c r="J113" s="2"/>
      <c r="K113" s="2"/>
      <c r="L113" s="4"/>
      <c r="M113" s="1"/>
      <c r="N113" s="2"/>
      <c r="O113" s="2"/>
      <c r="P113" s="4"/>
      <c r="Q113" s="1"/>
      <c r="R113" s="2"/>
      <c r="S113" s="2"/>
      <c r="T113" s="4"/>
      <c r="U113" s="1"/>
      <c r="V113" s="2"/>
      <c r="W113" s="2"/>
      <c r="X113" s="4"/>
      <c r="Y113" s="1"/>
      <c r="Z113" s="2"/>
      <c r="AA113" s="2"/>
      <c r="AB113" s="4"/>
      <c r="AC113" s="1"/>
      <c r="AD113" s="2"/>
      <c r="AE113" s="2"/>
      <c r="AF113" s="4"/>
      <c r="AG113" s="1"/>
      <c r="AH113" s="2"/>
      <c r="AI113" s="2"/>
      <c r="AJ113" s="4"/>
      <c r="AK113" s="1"/>
      <c r="AL113" s="2"/>
      <c r="AM113" s="2"/>
      <c r="AN113" s="4"/>
      <c r="AO113" s="1"/>
      <c r="AP113" s="2"/>
      <c r="AQ113" s="2"/>
      <c r="AR113" s="4"/>
      <c r="AS113" s="1"/>
      <c r="AT113" s="2"/>
      <c r="AU113" s="2"/>
      <c r="AV113" s="4"/>
      <c r="AW113" s="1"/>
      <c r="AX113" s="2"/>
      <c r="AY113" s="2"/>
      <c r="AZ113" s="4"/>
    </row>
    <row r="114" spans="1:52">
      <c r="A114" s="1"/>
      <c r="B114" s="2"/>
      <c r="C114" s="2"/>
      <c r="D114" s="4"/>
      <c r="E114" s="1"/>
      <c r="F114" s="2"/>
      <c r="G114" s="2"/>
      <c r="H114" s="4"/>
      <c r="I114" s="1"/>
      <c r="J114" s="2"/>
      <c r="K114" s="2"/>
      <c r="L114" s="4"/>
      <c r="M114" s="1"/>
      <c r="N114" s="2"/>
      <c r="O114" s="2"/>
      <c r="P114" s="4"/>
      <c r="Q114" s="1"/>
      <c r="R114" s="2"/>
      <c r="S114" s="2"/>
      <c r="T114" s="4"/>
      <c r="U114" s="1"/>
      <c r="V114" s="2"/>
      <c r="W114" s="2"/>
      <c r="X114" s="4"/>
      <c r="Y114" s="1"/>
      <c r="Z114" s="2"/>
      <c r="AA114" s="2"/>
      <c r="AB114" s="4"/>
      <c r="AC114" s="1"/>
      <c r="AD114" s="2"/>
      <c r="AE114" s="2"/>
      <c r="AF114" s="4"/>
      <c r="AG114" s="1"/>
      <c r="AH114" s="2"/>
      <c r="AI114" s="2"/>
      <c r="AJ114" s="4"/>
      <c r="AK114" s="1"/>
      <c r="AL114" s="2"/>
      <c r="AM114" s="2"/>
      <c r="AN114" s="4"/>
      <c r="AO114" s="1"/>
      <c r="AP114" s="2"/>
      <c r="AQ114" s="2"/>
      <c r="AR114" s="4"/>
      <c r="AS114" s="1"/>
      <c r="AT114" s="2"/>
      <c r="AU114" s="2"/>
      <c r="AV114" s="4"/>
      <c r="AW114" s="1"/>
      <c r="AX114" s="2"/>
      <c r="AY114" s="2"/>
      <c r="AZ114" s="4"/>
    </row>
    <row r="115" spans="1:52">
      <c r="A115" s="1"/>
      <c r="B115" s="2"/>
      <c r="C115" s="2"/>
      <c r="D115" s="4"/>
      <c r="E115" s="1"/>
      <c r="F115" s="2"/>
      <c r="G115" s="2"/>
      <c r="H115" s="4"/>
      <c r="I115" s="1"/>
      <c r="J115" s="2"/>
      <c r="K115" s="2"/>
      <c r="L115" s="4"/>
      <c r="M115" s="1"/>
      <c r="N115" s="2"/>
      <c r="O115" s="2"/>
      <c r="P115" s="4"/>
      <c r="Q115" s="1"/>
      <c r="R115" s="2"/>
      <c r="S115" s="2"/>
      <c r="T115" s="4"/>
      <c r="U115" s="1"/>
      <c r="V115" s="2"/>
      <c r="W115" s="2"/>
      <c r="X115" s="4"/>
      <c r="Y115" s="1"/>
      <c r="Z115" s="2"/>
      <c r="AA115" s="2"/>
      <c r="AB115" s="4"/>
      <c r="AC115" s="1"/>
      <c r="AD115" s="2"/>
      <c r="AE115" s="2"/>
      <c r="AF115" s="4"/>
      <c r="AG115" s="1"/>
      <c r="AH115" s="2"/>
      <c r="AI115" s="2"/>
      <c r="AJ115" s="4"/>
      <c r="AK115" s="1"/>
      <c r="AL115" s="2"/>
      <c r="AM115" s="2"/>
      <c r="AN115" s="4"/>
      <c r="AO115" s="1"/>
      <c r="AP115" s="2"/>
      <c r="AQ115" s="2"/>
      <c r="AR115" s="4"/>
      <c r="AS115" s="1"/>
      <c r="AT115" s="2"/>
      <c r="AU115" s="2"/>
      <c r="AV115" s="4"/>
      <c r="AW115" s="1"/>
      <c r="AX115" s="2"/>
      <c r="AY115" s="2"/>
      <c r="AZ115" s="4"/>
    </row>
    <row r="116" spans="1:52">
      <c r="A116" s="1"/>
      <c r="B116" s="2"/>
      <c r="C116" s="2"/>
      <c r="D116" s="4"/>
      <c r="E116" s="1"/>
      <c r="F116" s="2"/>
      <c r="G116" s="2"/>
      <c r="H116" s="3"/>
      <c r="I116" s="1"/>
      <c r="J116" s="2"/>
      <c r="K116" s="2"/>
      <c r="L116" s="3"/>
      <c r="M116" s="1"/>
      <c r="N116" s="2"/>
      <c r="O116" s="2"/>
      <c r="P116" s="3"/>
      <c r="Q116" s="1"/>
      <c r="R116" s="2"/>
      <c r="S116" s="2"/>
      <c r="T116" s="3"/>
      <c r="U116" s="1"/>
      <c r="V116" s="2"/>
      <c r="W116" s="2"/>
      <c r="X116" s="3"/>
      <c r="Y116" s="1"/>
      <c r="Z116" s="2"/>
      <c r="AA116" s="2"/>
      <c r="AB116" s="3"/>
      <c r="AC116" s="1"/>
      <c r="AD116" s="2"/>
      <c r="AE116" s="2"/>
      <c r="AF116" s="3"/>
      <c r="AG116" s="1"/>
      <c r="AH116" s="2"/>
      <c r="AI116" s="2"/>
      <c r="AJ116" s="3"/>
      <c r="AK116" s="1"/>
      <c r="AL116" s="2"/>
      <c r="AM116" s="2"/>
      <c r="AN116" s="3"/>
      <c r="AO116" s="1"/>
      <c r="AP116" s="2"/>
      <c r="AQ116" s="2"/>
      <c r="AR116" s="3"/>
      <c r="AS116" s="1"/>
      <c r="AT116" s="2"/>
      <c r="AU116" s="2"/>
      <c r="AV116" s="3"/>
      <c r="AW116" s="1"/>
      <c r="AX116" s="2"/>
      <c r="AY116" s="2"/>
      <c r="AZ116" s="3"/>
    </row>
    <row r="117" spans="1:52">
      <c r="A117" s="1"/>
      <c r="B117" s="2"/>
      <c r="C117" s="2"/>
      <c r="D117" s="4"/>
      <c r="E117" s="1"/>
      <c r="F117" s="2"/>
      <c r="G117" s="2"/>
      <c r="H117" s="4"/>
      <c r="I117" s="1"/>
      <c r="J117" s="2"/>
      <c r="K117" s="2"/>
      <c r="L117" s="4"/>
      <c r="M117" s="1"/>
      <c r="N117" s="2"/>
      <c r="O117" s="2"/>
      <c r="P117" s="4"/>
      <c r="Q117" s="1"/>
      <c r="R117" s="2"/>
      <c r="S117" s="2"/>
      <c r="T117" s="4"/>
      <c r="U117" s="1"/>
      <c r="V117" s="2"/>
      <c r="W117" s="2"/>
      <c r="X117" s="4"/>
      <c r="Y117" s="1"/>
      <c r="Z117" s="2"/>
      <c r="AA117" s="2"/>
      <c r="AB117" s="4"/>
      <c r="AC117" s="1"/>
      <c r="AD117" s="2"/>
      <c r="AE117" s="2"/>
      <c r="AF117" s="4"/>
      <c r="AG117" s="1"/>
      <c r="AH117" s="2"/>
      <c r="AI117" s="2"/>
      <c r="AJ117" s="4"/>
      <c r="AK117" s="1"/>
      <c r="AL117" s="2"/>
      <c r="AM117" s="2"/>
      <c r="AN117" s="4"/>
      <c r="AO117" s="1"/>
      <c r="AP117" s="2"/>
      <c r="AQ117" s="2"/>
      <c r="AR117" s="4"/>
      <c r="AS117" s="1"/>
      <c r="AT117" s="2"/>
      <c r="AU117" s="2"/>
      <c r="AV117" s="4"/>
      <c r="AW117" s="1"/>
      <c r="AX117" s="2"/>
      <c r="AY117" s="2"/>
      <c r="AZ117" s="4"/>
    </row>
    <row r="118" spans="1:52">
      <c r="A118" s="1"/>
      <c r="B118" s="2"/>
      <c r="C118" s="2"/>
      <c r="D118" s="4"/>
      <c r="E118" s="1"/>
      <c r="F118" s="2"/>
      <c r="G118" s="2"/>
      <c r="H118" s="4"/>
      <c r="I118" s="1"/>
      <c r="J118" s="2"/>
      <c r="K118" s="2"/>
      <c r="L118" s="4"/>
      <c r="M118" s="1"/>
      <c r="N118" s="2"/>
      <c r="O118" s="2"/>
      <c r="P118" s="4"/>
      <c r="Q118" s="1"/>
      <c r="R118" s="2"/>
      <c r="S118" s="2"/>
      <c r="T118" s="4"/>
      <c r="U118" s="1"/>
      <c r="V118" s="2"/>
      <c r="W118" s="2"/>
      <c r="X118" s="4"/>
      <c r="Y118" s="1"/>
      <c r="Z118" s="2"/>
      <c r="AA118" s="2"/>
      <c r="AB118" s="4"/>
      <c r="AC118" s="1"/>
      <c r="AD118" s="2"/>
      <c r="AE118" s="2"/>
      <c r="AF118" s="4"/>
      <c r="AG118" s="1"/>
      <c r="AH118" s="2"/>
      <c r="AI118" s="2"/>
      <c r="AJ118" s="4"/>
      <c r="AK118" s="1"/>
      <c r="AL118" s="2"/>
      <c r="AM118" s="2"/>
      <c r="AN118" s="4"/>
      <c r="AO118" s="1"/>
      <c r="AP118" s="2"/>
      <c r="AQ118" s="2"/>
      <c r="AR118" s="4"/>
      <c r="AS118" s="1"/>
      <c r="AT118" s="2"/>
      <c r="AU118" s="2"/>
      <c r="AV118" s="4"/>
      <c r="AW118" s="1"/>
      <c r="AX118" s="2"/>
      <c r="AY118" s="2"/>
      <c r="AZ118" s="4"/>
    </row>
    <row r="119" spans="1:52">
      <c r="A119" s="1"/>
      <c r="B119" s="2"/>
      <c r="C119" s="2"/>
      <c r="D119" s="4"/>
      <c r="E119" s="1"/>
      <c r="F119" s="2"/>
      <c r="G119" s="2"/>
      <c r="H119" s="4"/>
      <c r="I119" s="1"/>
      <c r="J119" s="2"/>
      <c r="K119" s="2"/>
      <c r="L119" s="4"/>
      <c r="M119" s="1"/>
      <c r="N119" s="2"/>
      <c r="O119" s="2"/>
      <c r="P119" s="4"/>
      <c r="Q119" s="1"/>
      <c r="R119" s="2"/>
      <c r="S119" s="2"/>
      <c r="T119" s="4"/>
      <c r="U119" s="1"/>
      <c r="V119" s="2"/>
      <c r="W119" s="2"/>
      <c r="X119" s="4"/>
      <c r="Y119" s="1"/>
      <c r="Z119" s="2"/>
      <c r="AA119" s="2"/>
      <c r="AB119" s="4"/>
      <c r="AC119" s="1"/>
      <c r="AD119" s="2"/>
      <c r="AE119" s="2"/>
      <c r="AF119" s="4"/>
      <c r="AG119" s="1"/>
      <c r="AH119" s="2"/>
      <c r="AI119" s="2"/>
      <c r="AJ119" s="4"/>
      <c r="AK119" s="1"/>
      <c r="AL119" s="2"/>
      <c r="AM119" s="2"/>
      <c r="AN119" s="4"/>
      <c r="AO119" s="1"/>
      <c r="AP119" s="2"/>
      <c r="AQ119" s="2"/>
      <c r="AR119" s="4"/>
      <c r="AS119" s="1"/>
      <c r="AT119" s="2"/>
      <c r="AU119" s="2"/>
      <c r="AV119" s="4"/>
      <c r="AW119" s="1"/>
      <c r="AX119" s="2"/>
      <c r="AY119" s="2"/>
      <c r="AZ119" s="4"/>
    </row>
    <row r="120" spans="1:52">
      <c r="A120" s="1"/>
      <c r="B120" s="2"/>
      <c r="C120" s="2"/>
      <c r="D120" s="4"/>
      <c r="E120" s="1"/>
      <c r="F120" s="2"/>
      <c r="G120" s="2"/>
      <c r="H120" s="4"/>
      <c r="I120" s="1"/>
      <c r="J120" s="2"/>
      <c r="K120" s="2"/>
      <c r="L120" s="4"/>
      <c r="M120" s="1"/>
      <c r="N120" s="2"/>
      <c r="O120" s="2"/>
      <c r="P120" s="4"/>
      <c r="Q120" s="1"/>
      <c r="R120" s="2"/>
      <c r="S120" s="2"/>
      <c r="T120" s="4"/>
      <c r="U120" s="1"/>
      <c r="V120" s="2"/>
      <c r="W120" s="2"/>
      <c r="X120" s="4"/>
      <c r="Y120" s="1"/>
      <c r="Z120" s="2"/>
      <c r="AA120" s="2"/>
      <c r="AB120" s="4"/>
      <c r="AC120" s="1"/>
      <c r="AD120" s="2"/>
      <c r="AE120" s="2"/>
      <c r="AF120" s="4"/>
      <c r="AG120" s="1"/>
      <c r="AH120" s="2"/>
      <c r="AI120" s="2"/>
      <c r="AJ120" s="4"/>
      <c r="AK120" s="1"/>
      <c r="AL120" s="2"/>
      <c r="AM120" s="2"/>
      <c r="AN120" s="4"/>
      <c r="AO120" s="1"/>
      <c r="AP120" s="2"/>
      <c r="AQ120" s="2"/>
      <c r="AR120" s="4"/>
      <c r="AS120" s="1"/>
      <c r="AT120" s="2"/>
      <c r="AU120" s="2"/>
      <c r="AV120" s="4"/>
      <c r="AW120" s="1"/>
      <c r="AX120" s="2"/>
      <c r="AY120" s="2"/>
      <c r="AZ120" s="4"/>
    </row>
    <row r="121" spans="1:52">
      <c r="A121" s="1"/>
      <c r="B121" s="2"/>
      <c r="C121" s="2"/>
      <c r="D121" s="4"/>
      <c r="E121" s="1"/>
      <c r="F121" s="2"/>
      <c r="G121" s="2"/>
      <c r="H121" s="4"/>
      <c r="I121" s="1"/>
      <c r="J121" s="2"/>
      <c r="K121" s="2"/>
      <c r="L121" s="4"/>
      <c r="M121" s="1"/>
      <c r="N121" s="2"/>
      <c r="O121" s="2"/>
      <c r="P121" s="4"/>
      <c r="Q121" s="1"/>
      <c r="R121" s="2"/>
      <c r="S121" s="2"/>
      <c r="T121" s="4"/>
      <c r="U121" s="1"/>
      <c r="V121" s="2"/>
      <c r="W121" s="2"/>
      <c r="X121" s="4"/>
      <c r="Y121" s="1"/>
      <c r="Z121" s="2"/>
      <c r="AA121" s="2"/>
      <c r="AB121" s="4"/>
      <c r="AC121" s="1"/>
      <c r="AD121" s="2"/>
      <c r="AE121" s="2"/>
      <c r="AF121" s="4"/>
      <c r="AG121" s="1"/>
      <c r="AH121" s="2"/>
      <c r="AI121" s="2"/>
      <c r="AJ121" s="4"/>
      <c r="AK121" s="1"/>
      <c r="AL121" s="2"/>
      <c r="AM121" s="2"/>
      <c r="AN121" s="4"/>
      <c r="AO121" s="1"/>
      <c r="AP121" s="2"/>
      <c r="AQ121" s="2"/>
      <c r="AR121" s="4"/>
      <c r="AS121" s="1"/>
      <c r="AT121" s="2"/>
      <c r="AU121" s="2"/>
      <c r="AV121" s="4"/>
      <c r="AW121" s="1"/>
      <c r="AX121" s="2"/>
      <c r="AY121" s="2"/>
      <c r="AZ121" s="4"/>
    </row>
    <row r="122" spans="1:52">
      <c r="A122" s="1"/>
      <c r="B122" s="2"/>
      <c r="C122" s="2"/>
      <c r="D122" s="4"/>
      <c r="E122" s="1"/>
      <c r="F122" s="2"/>
      <c r="G122" s="2"/>
      <c r="H122" s="4"/>
      <c r="I122" s="1"/>
      <c r="J122" s="2"/>
      <c r="K122" s="2"/>
      <c r="L122" s="4"/>
      <c r="M122" s="1"/>
      <c r="N122" s="2"/>
      <c r="O122" s="2"/>
      <c r="P122" s="4"/>
      <c r="Q122" s="1"/>
      <c r="R122" s="2"/>
      <c r="S122" s="2"/>
      <c r="T122" s="4"/>
      <c r="U122" s="1"/>
      <c r="V122" s="2"/>
      <c r="W122" s="2"/>
      <c r="X122" s="4"/>
      <c r="Y122" s="1"/>
      <c r="Z122" s="2"/>
      <c r="AA122" s="2"/>
      <c r="AB122" s="4"/>
      <c r="AC122" s="1"/>
      <c r="AD122" s="2"/>
      <c r="AE122" s="2"/>
      <c r="AF122" s="4"/>
      <c r="AG122" s="1"/>
      <c r="AH122" s="2"/>
      <c r="AI122" s="2"/>
      <c r="AJ122" s="4"/>
      <c r="AK122" s="1"/>
      <c r="AL122" s="2"/>
      <c r="AM122" s="2"/>
      <c r="AN122" s="4"/>
      <c r="AO122" s="1"/>
      <c r="AP122" s="2"/>
      <c r="AQ122" s="2"/>
      <c r="AR122" s="4"/>
      <c r="AS122" s="1"/>
      <c r="AT122" s="2"/>
      <c r="AU122" s="2"/>
      <c r="AV122" s="4"/>
      <c r="AW122" s="1"/>
      <c r="AX122" s="2"/>
      <c r="AY122" s="2"/>
      <c r="AZ122" s="4"/>
    </row>
    <row r="123" spans="1:52">
      <c r="A123" s="1"/>
      <c r="B123" s="2"/>
      <c r="C123" s="2"/>
      <c r="D123" s="4"/>
      <c r="E123" s="1"/>
      <c r="F123" s="2"/>
      <c r="G123" s="2"/>
      <c r="H123" s="4"/>
      <c r="I123" s="1"/>
      <c r="J123" s="2"/>
      <c r="K123" s="2"/>
      <c r="L123" s="4"/>
      <c r="M123" s="1"/>
      <c r="N123" s="2"/>
      <c r="O123" s="2"/>
      <c r="P123" s="4"/>
      <c r="Q123" s="1"/>
      <c r="R123" s="2"/>
      <c r="S123" s="2"/>
      <c r="T123" s="4"/>
      <c r="U123" s="1"/>
      <c r="V123" s="2"/>
      <c r="W123" s="2"/>
      <c r="X123" s="4"/>
      <c r="Y123" s="1"/>
      <c r="Z123" s="2"/>
      <c r="AA123" s="2"/>
      <c r="AB123" s="4"/>
      <c r="AC123" s="1"/>
      <c r="AD123" s="2"/>
      <c r="AE123" s="2"/>
      <c r="AF123" s="4"/>
      <c r="AG123" s="1"/>
      <c r="AH123" s="2"/>
      <c r="AI123" s="2"/>
      <c r="AJ123" s="4"/>
      <c r="AK123" s="1"/>
      <c r="AL123" s="2"/>
      <c r="AM123" s="2"/>
      <c r="AN123" s="4"/>
      <c r="AO123" s="1"/>
      <c r="AP123" s="2"/>
      <c r="AQ123" s="2"/>
      <c r="AR123" s="4"/>
      <c r="AS123" s="1"/>
      <c r="AT123" s="2"/>
      <c r="AU123" s="2"/>
      <c r="AV123" s="4"/>
      <c r="AW123" s="1"/>
      <c r="AX123" s="2"/>
      <c r="AY123" s="2"/>
      <c r="AZ123" s="4"/>
    </row>
    <row r="124" spans="1:52">
      <c r="A124" s="1"/>
      <c r="B124" s="2"/>
      <c r="C124" s="2"/>
      <c r="D124" s="4"/>
      <c r="E124" s="1"/>
      <c r="F124" s="2"/>
      <c r="G124" s="2"/>
      <c r="H124" s="4"/>
      <c r="I124" s="1"/>
      <c r="J124" s="2"/>
      <c r="K124" s="2"/>
      <c r="L124" s="4"/>
      <c r="M124" s="1"/>
      <c r="N124" s="2"/>
      <c r="O124" s="2"/>
      <c r="P124" s="4"/>
      <c r="Q124" s="1"/>
      <c r="R124" s="2"/>
      <c r="S124" s="2"/>
      <c r="T124" s="4"/>
      <c r="U124" s="1"/>
      <c r="V124" s="2"/>
      <c r="W124" s="2"/>
      <c r="X124" s="4"/>
      <c r="Y124" s="1"/>
      <c r="Z124" s="2"/>
      <c r="AA124" s="2"/>
      <c r="AB124" s="4"/>
      <c r="AC124" s="1"/>
      <c r="AD124" s="2"/>
      <c r="AE124" s="2"/>
      <c r="AF124" s="4"/>
      <c r="AG124" s="1"/>
      <c r="AH124" s="2"/>
      <c r="AI124" s="2"/>
      <c r="AJ124" s="4"/>
      <c r="AK124" s="1"/>
      <c r="AL124" s="2"/>
      <c r="AM124" s="2"/>
      <c r="AN124" s="4"/>
      <c r="AO124" s="1"/>
      <c r="AP124" s="2"/>
      <c r="AQ124" s="2"/>
      <c r="AR124" s="4"/>
      <c r="AS124" s="1"/>
      <c r="AT124" s="2"/>
      <c r="AU124" s="2"/>
      <c r="AV124" s="4"/>
      <c r="AW124" s="1"/>
      <c r="AX124" s="2"/>
      <c r="AY124" s="2"/>
      <c r="AZ124" s="4"/>
    </row>
    <row r="125" spans="1:52">
      <c r="A125" s="1"/>
      <c r="B125" s="2"/>
      <c r="C125" s="2"/>
      <c r="D125" s="4"/>
      <c r="E125" s="1"/>
      <c r="F125" s="2"/>
      <c r="G125" s="2"/>
      <c r="H125" s="4"/>
      <c r="I125" s="1"/>
      <c r="J125" s="2"/>
      <c r="K125" s="2"/>
      <c r="L125" s="4"/>
      <c r="M125" s="1"/>
      <c r="N125" s="2"/>
      <c r="O125" s="2"/>
      <c r="P125" s="4"/>
      <c r="Q125" s="1"/>
      <c r="R125" s="2"/>
      <c r="S125" s="2"/>
      <c r="T125" s="4"/>
      <c r="U125" s="1"/>
      <c r="V125" s="2"/>
      <c r="W125" s="2"/>
      <c r="X125" s="4"/>
      <c r="Y125" s="1"/>
      <c r="Z125" s="2"/>
      <c r="AA125" s="2"/>
      <c r="AB125" s="4"/>
      <c r="AC125" s="1"/>
      <c r="AD125" s="2"/>
      <c r="AE125" s="2"/>
      <c r="AF125" s="4"/>
      <c r="AG125" s="1"/>
      <c r="AH125" s="2"/>
      <c r="AI125" s="2"/>
      <c r="AJ125" s="4"/>
      <c r="AK125" s="1"/>
      <c r="AL125" s="2"/>
      <c r="AM125" s="2"/>
      <c r="AN125" s="4"/>
      <c r="AO125" s="1"/>
      <c r="AP125" s="2"/>
      <c r="AQ125" s="2"/>
      <c r="AR125" s="4"/>
      <c r="AS125" s="1"/>
      <c r="AT125" s="2"/>
      <c r="AU125" s="2"/>
      <c r="AV125" s="4"/>
      <c r="AW125" s="1"/>
      <c r="AX125" s="2"/>
      <c r="AY125" s="2"/>
      <c r="AZ125" s="4"/>
    </row>
    <row r="126" spans="1:52">
      <c r="A126" s="1"/>
      <c r="B126" s="2"/>
      <c r="C126" s="2"/>
      <c r="D126" s="4"/>
      <c r="E126" s="1"/>
      <c r="F126" s="2"/>
      <c r="G126" s="2"/>
      <c r="H126" s="4"/>
      <c r="I126" s="1"/>
      <c r="J126" s="2"/>
      <c r="K126" s="2"/>
      <c r="L126" s="4"/>
      <c r="M126" s="1"/>
      <c r="N126" s="2"/>
      <c r="O126" s="2"/>
      <c r="P126" s="4"/>
      <c r="Q126" s="1"/>
      <c r="R126" s="2"/>
      <c r="S126" s="2"/>
      <c r="T126" s="4"/>
      <c r="U126" s="1"/>
      <c r="V126" s="2"/>
      <c r="W126" s="2"/>
      <c r="X126" s="4"/>
      <c r="Y126" s="1"/>
      <c r="Z126" s="2"/>
      <c r="AA126" s="2"/>
      <c r="AB126" s="4"/>
      <c r="AC126" s="1"/>
      <c r="AD126" s="2"/>
      <c r="AE126" s="2"/>
      <c r="AF126" s="4"/>
      <c r="AG126" s="1"/>
      <c r="AH126" s="2"/>
      <c r="AI126" s="2"/>
      <c r="AJ126" s="4"/>
      <c r="AK126" s="1"/>
      <c r="AL126" s="2"/>
      <c r="AM126" s="2"/>
      <c r="AN126" s="4"/>
      <c r="AO126" s="1"/>
      <c r="AP126" s="2"/>
      <c r="AQ126" s="2"/>
      <c r="AR126" s="4"/>
      <c r="AS126" s="1"/>
      <c r="AT126" s="2"/>
      <c r="AU126" s="2"/>
      <c r="AV126" s="4"/>
      <c r="AW126" s="1"/>
      <c r="AX126" s="2"/>
      <c r="AY126" s="2"/>
      <c r="AZ126" s="4"/>
    </row>
    <row r="127" spans="1:52">
      <c r="A127" s="1"/>
      <c r="B127" s="2"/>
      <c r="C127" s="2"/>
      <c r="D127" s="4"/>
      <c r="E127" s="1"/>
      <c r="F127" s="2"/>
      <c r="G127" s="2"/>
      <c r="H127" s="4"/>
      <c r="I127" s="1"/>
      <c r="J127" s="2"/>
      <c r="K127" s="2"/>
      <c r="L127" s="4"/>
      <c r="M127" s="1"/>
      <c r="N127" s="2"/>
      <c r="O127" s="2"/>
      <c r="P127" s="4"/>
      <c r="Q127" s="1"/>
      <c r="R127" s="2"/>
      <c r="S127" s="2"/>
      <c r="T127" s="4"/>
      <c r="U127" s="1"/>
      <c r="V127" s="2"/>
      <c r="W127" s="2"/>
      <c r="X127" s="4"/>
      <c r="Y127" s="1"/>
      <c r="Z127" s="2"/>
      <c r="AA127" s="2"/>
      <c r="AB127" s="4"/>
      <c r="AC127" s="1"/>
      <c r="AD127" s="2"/>
      <c r="AE127" s="2"/>
      <c r="AF127" s="4"/>
      <c r="AG127" s="1"/>
      <c r="AH127" s="2"/>
      <c r="AI127" s="2"/>
      <c r="AJ127" s="4"/>
      <c r="AK127" s="1"/>
      <c r="AL127" s="2"/>
      <c r="AM127" s="2"/>
      <c r="AN127" s="4"/>
      <c r="AO127" s="1"/>
      <c r="AP127" s="2"/>
      <c r="AQ127" s="2"/>
      <c r="AR127" s="4"/>
      <c r="AS127" s="1"/>
      <c r="AT127" s="2"/>
      <c r="AU127" s="2"/>
      <c r="AV127" s="4"/>
      <c r="AW127" s="1"/>
      <c r="AX127" s="2"/>
      <c r="AY127" s="2"/>
      <c r="AZ127" s="4"/>
    </row>
    <row r="128" spans="1:52">
      <c r="A128" s="1"/>
      <c r="B128" s="2"/>
      <c r="C128" s="2"/>
      <c r="D128" s="4"/>
      <c r="E128" s="1"/>
      <c r="F128" s="2"/>
      <c r="G128" s="5"/>
      <c r="H128" s="4"/>
      <c r="I128" s="1"/>
      <c r="J128" s="2"/>
      <c r="K128" s="5"/>
      <c r="L128" s="4"/>
      <c r="M128" s="1"/>
      <c r="N128" s="2"/>
      <c r="O128" s="5"/>
      <c r="P128" s="4"/>
      <c r="Q128" s="1"/>
      <c r="R128" s="2"/>
      <c r="S128" s="5"/>
      <c r="T128" s="4"/>
      <c r="U128" s="1"/>
      <c r="V128" s="2"/>
      <c r="W128" s="5"/>
      <c r="X128" s="4"/>
      <c r="Y128" s="1"/>
      <c r="Z128" s="2"/>
      <c r="AA128" s="5"/>
      <c r="AB128" s="4"/>
      <c r="AC128" s="1"/>
      <c r="AD128" s="2"/>
      <c r="AE128" s="5"/>
      <c r="AF128" s="4"/>
      <c r="AG128" s="1"/>
      <c r="AH128" s="2"/>
      <c r="AI128" s="5"/>
      <c r="AJ128" s="4"/>
      <c r="AK128" s="1"/>
      <c r="AL128" s="2"/>
      <c r="AM128" s="5"/>
      <c r="AN128" s="4"/>
      <c r="AO128" s="1"/>
      <c r="AP128" s="2"/>
      <c r="AQ128" s="5"/>
      <c r="AR128" s="4"/>
      <c r="AS128" s="1"/>
      <c r="AT128" s="2"/>
      <c r="AU128" s="5"/>
      <c r="AV128" s="4"/>
      <c r="AW128" s="1"/>
      <c r="AX128" s="2"/>
      <c r="AY128" s="5"/>
      <c r="AZ128" s="4"/>
    </row>
    <row r="129" spans="1:52">
      <c r="A129" s="6"/>
      <c r="B129" s="7"/>
      <c r="C129" s="7"/>
      <c r="D129" s="8"/>
      <c r="E129" s="6"/>
      <c r="F129" s="7"/>
      <c r="G129" s="7"/>
      <c r="H129" s="8"/>
      <c r="I129" s="6"/>
      <c r="J129" s="7"/>
      <c r="K129" s="7"/>
      <c r="L129" s="8"/>
      <c r="M129" s="6"/>
      <c r="N129" s="7"/>
      <c r="O129" s="7"/>
      <c r="P129" s="8"/>
      <c r="Q129" s="6"/>
      <c r="R129" s="7"/>
      <c r="S129" s="7"/>
      <c r="T129" s="8"/>
      <c r="U129" s="6"/>
      <c r="V129" s="7"/>
      <c r="W129" s="7"/>
      <c r="X129" s="8"/>
      <c r="Y129" s="6"/>
      <c r="Z129" s="7"/>
      <c r="AA129" s="7"/>
      <c r="AB129" s="8"/>
      <c r="AC129" s="6"/>
      <c r="AD129" s="7"/>
      <c r="AE129" s="7"/>
      <c r="AF129" s="8"/>
      <c r="AG129" s="6"/>
      <c r="AH129" s="7"/>
      <c r="AI129" s="7"/>
      <c r="AJ129" s="8"/>
      <c r="AK129" s="6"/>
      <c r="AL129" s="7"/>
      <c r="AM129" s="7"/>
      <c r="AN129" s="8"/>
      <c r="AO129" s="6"/>
      <c r="AP129" s="7"/>
      <c r="AQ129" s="7"/>
      <c r="AR129" s="8"/>
      <c r="AS129" s="6"/>
      <c r="AT129" s="7"/>
      <c r="AU129" s="7"/>
      <c r="AV129" s="7"/>
      <c r="AW129" s="6"/>
      <c r="AX129" s="7"/>
      <c r="AY129" s="7"/>
      <c r="AZ129" s="8"/>
    </row>
  </sheetData>
  <mergeCells count="13">
    <mergeCell ref="U1:X1"/>
    <mergeCell ref="A1:D1"/>
    <mergeCell ref="E1:H1"/>
    <mergeCell ref="I1:L1"/>
    <mergeCell ref="M1:P1"/>
    <mergeCell ref="Q1:T1"/>
    <mergeCell ref="AW1:AZ1"/>
    <mergeCell ref="Y1:AB1"/>
    <mergeCell ref="AC1:AF1"/>
    <mergeCell ref="AG1:AJ1"/>
    <mergeCell ref="AK1:AN1"/>
    <mergeCell ref="AO1:AR1"/>
    <mergeCell ref="AS1:AV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6BEF5-9E99-0C4B-9875-D43747E44CD2}">
  <dimension ref="A1:K65"/>
  <sheetViews>
    <sheetView tabSelected="1" workbookViewId="0">
      <selection activeCell="A62" sqref="A62"/>
    </sheetView>
  </sheetViews>
  <sheetFormatPr baseColWidth="10" defaultRowHeight="16"/>
  <cols>
    <col min="2" max="2" width="26.6640625" customWidth="1"/>
    <col min="3" max="7" width="42.83203125" customWidth="1"/>
  </cols>
  <sheetData>
    <row r="1" spans="1:10" ht="17" thickBot="1">
      <c r="A1" s="31" t="s">
        <v>221</v>
      </c>
      <c r="B1" s="31" t="s">
        <v>222</v>
      </c>
      <c r="C1" s="26" t="s">
        <v>223</v>
      </c>
      <c r="D1" s="26" t="s">
        <v>224</v>
      </c>
      <c r="E1" s="31" t="s">
        <v>225</v>
      </c>
      <c r="F1" s="31" t="s">
        <v>226</v>
      </c>
      <c r="G1" s="31" t="s">
        <v>227</v>
      </c>
      <c r="H1" s="31" t="s">
        <v>228</v>
      </c>
      <c r="I1" s="31" t="s">
        <v>229</v>
      </c>
      <c r="J1" s="31" t="s">
        <v>230</v>
      </c>
    </row>
    <row r="2" spans="1:10" ht="22" thickTop="1">
      <c r="A2" s="34" t="s">
        <v>251</v>
      </c>
    </row>
    <row r="3" spans="1:10">
      <c r="A3" s="32" t="s">
        <v>84</v>
      </c>
      <c r="B3" s="33" t="s">
        <v>231</v>
      </c>
      <c r="C3" s="16" t="s">
        <v>253</v>
      </c>
      <c r="D3" s="33" t="s">
        <v>252</v>
      </c>
      <c r="E3" t="s">
        <v>233</v>
      </c>
      <c r="F3" t="s">
        <v>234</v>
      </c>
      <c r="G3" t="s">
        <v>235</v>
      </c>
      <c r="H3" t="s">
        <v>236</v>
      </c>
      <c r="I3" t="s">
        <v>237</v>
      </c>
    </row>
    <row r="4" spans="1:10">
      <c r="A4" s="32" t="s">
        <v>85</v>
      </c>
      <c r="B4" s="33" t="s">
        <v>238</v>
      </c>
      <c r="C4" s="16" t="s">
        <v>253</v>
      </c>
      <c r="D4" s="33" t="s">
        <v>252</v>
      </c>
      <c r="E4" t="s">
        <v>233</v>
      </c>
      <c r="F4" t="s">
        <v>234</v>
      </c>
      <c r="G4" t="s">
        <v>235</v>
      </c>
      <c r="H4" t="s">
        <v>236</v>
      </c>
      <c r="I4" t="s">
        <v>237</v>
      </c>
    </row>
    <row r="5" spans="1:10">
      <c r="A5" s="32" t="s">
        <v>86</v>
      </c>
      <c r="B5" s="33" t="s">
        <v>239</v>
      </c>
      <c r="C5" s="16" t="s">
        <v>253</v>
      </c>
      <c r="D5" s="33" t="s">
        <v>252</v>
      </c>
      <c r="E5" t="s">
        <v>233</v>
      </c>
      <c r="F5" t="s">
        <v>234</v>
      </c>
      <c r="G5" t="s">
        <v>235</v>
      </c>
      <c r="H5" t="s">
        <v>236</v>
      </c>
      <c r="I5" t="s">
        <v>237</v>
      </c>
    </row>
    <row r="6" spans="1:10">
      <c r="A6" s="32" t="s">
        <v>87</v>
      </c>
      <c r="B6" s="33" t="s">
        <v>240</v>
      </c>
      <c r="C6" s="16" t="s">
        <v>253</v>
      </c>
      <c r="D6" s="33" t="s">
        <v>252</v>
      </c>
      <c r="E6" t="s">
        <v>233</v>
      </c>
      <c r="F6" t="s">
        <v>234</v>
      </c>
      <c r="G6" t="s">
        <v>235</v>
      </c>
      <c r="H6" t="s">
        <v>236</v>
      </c>
      <c r="I6" t="s">
        <v>237</v>
      </c>
    </row>
    <row r="7" spans="1:10">
      <c r="A7" s="32" t="s">
        <v>88</v>
      </c>
      <c r="B7" s="33" t="s">
        <v>241</v>
      </c>
      <c r="C7" s="16" t="s">
        <v>253</v>
      </c>
      <c r="D7" s="33" t="s">
        <v>252</v>
      </c>
      <c r="E7" t="s">
        <v>233</v>
      </c>
      <c r="F7" t="s">
        <v>234</v>
      </c>
      <c r="G7" t="s">
        <v>235</v>
      </c>
      <c r="H7" t="s">
        <v>236</v>
      </c>
      <c r="I7" t="s">
        <v>237</v>
      </c>
    </row>
    <row r="8" spans="1:10">
      <c r="A8" s="32" t="s">
        <v>89</v>
      </c>
      <c r="B8" s="33" t="s">
        <v>242</v>
      </c>
      <c r="C8" s="16" t="s">
        <v>253</v>
      </c>
      <c r="D8" s="33" t="s">
        <v>252</v>
      </c>
      <c r="E8" t="s">
        <v>233</v>
      </c>
      <c r="F8" t="s">
        <v>234</v>
      </c>
      <c r="G8" t="s">
        <v>235</v>
      </c>
      <c r="H8" t="s">
        <v>236</v>
      </c>
      <c r="I8" t="s">
        <v>237</v>
      </c>
    </row>
    <row r="9" spans="1:10">
      <c r="A9" s="32" t="s">
        <v>90</v>
      </c>
      <c r="B9" s="33" t="s">
        <v>243</v>
      </c>
      <c r="C9" s="16" t="s">
        <v>253</v>
      </c>
      <c r="D9" s="33" t="s">
        <v>252</v>
      </c>
      <c r="E9" t="s">
        <v>233</v>
      </c>
      <c r="F9" t="s">
        <v>234</v>
      </c>
      <c r="G9" t="s">
        <v>235</v>
      </c>
      <c r="H9" t="s">
        <v>236</v>
      </c>
      <c r="I9" t="s">
        <v>237</v>
      </c>
    </row>
    <row r="10" spans="1:10">
      <c r="A10" s="32" t="s">
        <v>91</v>
      </c>
      <c r="B10" s="33" t="s">
        <v>244</v>
      </c>
      <c r="C10" s="16" t="s">
        <v>253</v>
      </c>
      <c r="D10" s="33" t="s">
        <v>252</v>
      </c>
      <c r="E10" t="s">
        <v>233</v>
      </c>
      <c r="F10" t="s">
        <v>234</v>
      </c>
      <c r="G10" t="s">
        <v>235</v>
      </c>
      <c r="H10" t="s">
        <v>236</v>
      </c>
      <c r="I10" t="s">
        <v>237</v>
      </c>
    </row>
    <row r="11" spans="1:10">
      <c r="A11" s="32" t="s">
        <v>92</v>
      </c>
      <c r="B11" s="33" t="s">
        <v>245</v>
      </c>
      <c r="C11" s="16" t="s">
        <v>253</v>
      </c>
      <c r="D11" s="33" t="s">
        <v>252</v>
      </c>
      <c r="E11" t="s">
        <v>233</v>
      </c>
      <c r="F11" t="s">
        <v>234</v>
      </c>
      <c r="G11" t="s">
        <v>235</v>
      </c>
      <c r="H11" t="s">
        <v>236</v>
      </c>
      <c r="I11" t="s">
        <v>237</v>
      </c>
    </row>
    <row r="12" spans="1:10">
      <c r="A12" s="32" t="s">
        <v>93</v>
      </c>
      <c r="B12" s="33" t="s">
        <v>246</v>
      </c>
      <c r="C12" s="16" t="s">
        <v>253</v>
      </c>
      <c r="D12" s="33" t="s">
        <v>252</v>
      </c>
      <c r="E12" t="s">
        <v>233</v>
      </c>
      <c r="F12" t="s">
        <v>234</v>
      </c>
      <c r="G12" t="s">
        <v>235</v>
      </c>
      <c r="H12" t="s">
        <v>236</v>
      </c>
      <c r="I12" t="s">
        <v>237</v>
      </c>
    </row>
    <row r="13" spans="1:10">
      <c r="A13" s="32" t="s">
        <v>94</v>
      </c>
      <c r="B13" s="33" t="s">
        <v>247</v>
      </c>
      <c r="C13" s="16" t="s">
        <v>253</v>
      </c>
      <c r="D13" s="33" t="s">
        <v>252</v>
      </c>
      <c r="E13" t="s">
        <v>233</v>
      </c>
      <c r="F13" t="s">
        <v>234</v>
      </c>
      <c r="G13" t="s">
        <v>235</v>
      </c>
      <c r="H13" t="s">
        <v>236</v>
      </c>
      <c r="I13" t="s">
        <v>237</v>
      </c>
    </row>
    <row r="14" spans="1:10">
      <c r="A14" s="32" t="s">
        <v>248</v>
      </c>
      <c r="B14" s="33" t="s">
        <v>249</v>
      </c>
      <c r="C14" s="16" t="s">
        <v>253</v>
      </c>
      <c r="D14" s="33" t="s">
        <v>252</v>
      </c>
      <c r="E14" t="s">
        <v>233</v>
      </c>
      <c r="F14" t="s">
        <v>234</v>
      </c>
      <c r="G14" t="s">
        <v>235</v>
      </c>
      <c r="H14" t="s">
        <v>236</v>
      </c>
      <c r="I14" t="s">
        <v>237</v>
      </c>
    </row>
    <row r="15" spans="1:10">
      <c r="A15" s="32" t="s">
        <v>95</v>
      </c>
      <c r="B15" s="33" t="s">
        <v>250</v>
      </c>
      <c r="C15" s="16" t="s">
        <v>253</v>
      </c>
      <c r="D15" s="33" t="s">
        <v>252</v>
      </c>
      <c r="E15" t="s">
        <v>233</v>
      </c>
      <c r="F15" t="s">
        <v>234</v>
      </c>
      <c r="G15" t="s">
        <v>235</v>
      </c>
      <c r="H15" t="s">
        <v>236</v>
      </c>
      <c r="I15" t="s">
        <v>237</v>
      </c>
    </row>
    <row r="17" spans="1:9" ht="21">
      <c r="A17" s="34" t="s">
        <v>254</v>
      </c>
    </row>
    <row r="18" spans="1:9">
      <c r="A18" s="32" t="s">
        <v>96</v>
      </c>
      <c r="B18" s="33" t="s">
        <v>231</v>
      </c>
      <c r="D18" s="33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255</v>
      </c>
    </row>
    <row r="19" spans="1:9">
      <c r="A19" s="32" t="s">
        <v>97</v>
      </c>
      <c r="B19" s="33" t="s">
        <v>238</v>
      </c>
      <c r="D19" s="33" t="s">
        <v>232</v>
      </c>
      <c r="E19" t="s">
        <v>233</v>
      </c>
      <c r="F19" t="s">
        <v>234</v>
      </c>
      <c r="G19" t="s">
        <v>235</v>
      </c>
      <c r="H19" t="s">
        <v>236</v>
      </c>
      <c r="I19" t="s">
        <v>255</v>
      </c>
    </row>
    <row r="20" spans="1:9">
      <c r="A20" s="32" t="s">
        <v>98</v>
      </c>
      <c r="B20" s="33" t="s">
        <v>239</v>
      </c>
      <c r="D20" s="33" t="s">
        <v>232</v>
      </c>
      <c r="E20" t="s">
        <v>233</v>
      </c>
      <c r="F20" t="s">
        <v>234</v>
      </c>
      <c r="G20" t="s">
        <v>235</v>
      </c>
      <c r="H20" t="s">
        <v>236</v>
      </c>
      <c r="I20" t="s">
        <v>255</v>
      </c>
    </row>
    <row r="21" spans="1:9">
      <c r="A21" s="32" t="s">
        <v>99</v>
      </c>
      <c r="B21" s="33" t="s">
        <v>240</v>
      </c>
      <c r="D21" s="33" t="s">
        <v>232</v>
      </c>
      <c r="E21" t="s">
        <v>233</v>
      </c>
      <c r="F21" t="s">
        <v>234</v>
      </c>
      <c r="G21" t="s">
        <v>235</v>
      </c>
      <c r="H21" t="s">
        <v>236</v>
      </c>
      <c r="I21" t="s">
        <v>255</v>
      </c>
    </row>
    <row r="22" spans="1:9">
      <c r="A22" s="32" t="s">
        <v>100</v>
      </c>
      <c r="B22" s="33" t="s">
        <v>241</v>
      </c>
      <c r="D22" s="33" t="s">
        <v>232</v>
      </c>
      <c r="E22" t="s">
        <v>233</v>
      </c>
      <c r="F22" t="s">
        <v>234</v>
      </c>
      <c r="G22" t="s">
        <v>235</v>
      </c>
      <c r="H22" t="s">
        <v>236</v>
      </c>
      <c r="I22" t="s">
        <v>255</v>
      </c>
    </row>
    <row r="23" spans="1:9">
      <c r="A23" s="32" t="s">
        <v>101</v>
      </c>
      <c r="B23" s="33" t="s">
        <v>242</v>
      </c>
      <c r="D23" s="33" t="s">
        <v>232</v>
      </c>
      <c r="E23" t="s">
        <v>233</v>
      </c>
      <c r="F23" t="s">
        <v>234</v>
      </c>
      <c r="G23" t="s">
        <v>235</v>
      </c>
      <c r="H23" t="s">
        <v>236</v>
      </c>
      <c r="I23" t="s">
        <v>255</v>
      </c>
    </row>
    <row r="24" spans="1:9">
      <c r="A24" s="32" t="s">
        <v>102</v>
      </c>
      <c r="B24" s="33" t="s">
        <v>243</v>
      </c>
      <c r="D24" s="33" t="s">
        <v>232</v>
      </c>
      <c r="E24" t="s">
        <v>233</v>
      </c>
      <c r="F24" t="s">
        <v>234</v>
      </c>
      <c r="G24" t="s">
        <v>235</v>
      </c>
      <c r="H24" t="s">
        <v>236</v>
      </c>
      <c r="I24" t="s">
        <v>255</v>
      </c>
    </row>
    <row r="25" spans="1:9">
      <c r="A25" s="32" t="s">
        <v>103</v>
      </c>
      <c r="B25" s="33" t="s">
        <v>244</v>
      </c>
      <c r="D25" s="33" t="s">
        <v>232</v>
      </c>
      <c r="E25" t="s">
        <v>233</v>
      </c>
      <c r="F25" t="s">
        <v>234</v>
      </c>
      <c r="G25" t="s">
        <v>235</v>
      </c>
      <c r="H25" t="s">
        <v>236</v>
      </c>
      <c r="I25" t="s">
        <v>255</v>
      </c>
    </row>
    <row r="26" spans="1:9">
      <c r="A26" s="32" t="s">
        <v>104</v>
      </c>
      <c r="B26" s="33" t="s">
        <v>245</v>
      </c>
      <c r="D26" s="33" t="s">
        <v>232</v>
      </c>
      <c r="E26" t="s">
        <v>233</v>
      </c>
      <c r="F26" t="s">
        <v>234</v>
      </c>
      <c r="G26" t="s">
        <v>235</v>
      </c>
      <c r="H26" t="s">
        <v>236</v>
      </c>
      <c r="I26" t="s">
        <v>255</v>
      </c>
    </row>
    <row r="27" spans="1:9">
      <c r="A27" s="32" t="s">
        <v>105</v>
      </c>
      <c r="B27" s="33" t="s">
        <v>246</v>
      </c>
      <c r="D27" s="33" t="s">
        <v>232</v>
      </c>
      <c r="E27" t="s">
        <v>233</v>
      </c>
      <c r="F27" t="s">
        <v>234</v>
      </c>
      <c r="G27" t="s">
        <v>235</v>
      </c>
      <c r="H27" t="s">
        <v>236</v>
      </c>
      <c r="I27" t="s">
        <v>255</v>
      </c>
    </row>
    <row r="28" spans="1:9">
      <c r="A28" s="32" t="s">
        <v>106</v>
      </c>
      <c r="B28" s="33" t="s">
        <v>247</v>
      </c>
      <c r="D28" s="33" t="s">
        <v>232</v>
      </c>
      <c r="E28" t="s">
        <v>233</v>
      </c>
      <c r="F28" t="s">
        <v>234</v>
      </c>
      <c r="G28" t="s">
        <v>235</v>
      </c>
      <c r="H28" t="s">
        <v>236</v>
      </c>
      <c r="I28" t="s">
        <v>255</v>
      </c>
    </row>
    <row r="29" spans="1:9">
      <c r="A29" s="32" t="s">
        <v>256</v>
      </c>
      <c r="B29" s="33" t="s">
        <v>249</v>
      </c>
      <c r="D29" s="33" t="s">
        <v>232</v>
      </c>
      <c r="E29" t="s">
        <v>233</v>
      </c>
      <c r="F29" t="s">
        <v>234</v>
      </c>
      <c r="G29" t="s">
        <v>235</v>
      </c>
      <c r="H29" t="s">
        <v>236</v>
      </c>
      <c r="I29" t="s">
        <v>255</v>
      </c>
    </row>
    <row r="30" spans="1:9">
      <c r="A30" s="32" t="s">
        <v>107</v>
      </c>
      <c r="B30" s="33" t="s">
        <v>250</v>
      </c>
      <c r="D30" s="33" t="s">
        <v>232</v>
      </c>
      <c r="E30" t="s">
        <v>233</v>
      </c>
      <c r="F30" t="s">
        <v>234</v>
      </c>
      <c r="G30" t="s">
        <v>235</v>
      </c>
      <c r="H30" t="s">
        <v>236</v>
      </c>
      <c r="I30" t="s">
        <v>255</v>
      </c>
    </row>
    <row r="32" spans="1:9" ht="21">
      <c r="A32" s="34" t="s">
        <v>257</v>
      </c>
    </row>
    <row r="33" spans="1:11">
      <c r="A33" s="32" t="s">
        <v>108</v>
      </c>
      <c r="B33" s="33" t="s">
        <v>231</v>
      </c>
      <c r="D33" s="33" t="s">
        <v>232</v>
      </c>
      <c r="E33" t="s">
        <v>233</v>
      </c>
      <c r="F33" t="s">
        <v>234</v>
      </c>
      <c r="G33" t="s">
        <v>235</v>
      </c>
      <c r="H33" t="s">
        <v>236</v>
      </c>
      <c r="J33" s="35">
        <v>44179</v>
      </c>
      <c r="K33" t="s">
        <v>258</v>
      </c>
    </row>
    <row r="34" spans="1:11">
      <c r="A34" s="32" t="s">
        <v>109</v>
      </c>
      <c r="B34" s="33" t="s">
        <v>238</v>
      </c>
      <c r="D34" s="33" t="s">
        <v>232</v>
      </c>
      <c r="E34" t="s">
        <v>233</v>
      </c>
      <c r="F34" t="s">
        <v>234</v>
      </c>
      <c r="G34" t="s">
        <v>235</v>
      </c>
      <c r="H34" t="s">
        <v>236</v>
      </c>
      <c r="J34" s="35">
        <v>44179</v>
      </c>
      <c r="K34" t="s">
        <v>258</v>
      </c>
    </row>
    <row r="35" spans="1:11">
      <c r="A35" s="32" t="s">
        <v>110</v>
      </c>
      <c r="B35" s="33" t="s">
        <v>239</v>
      </c>
      <c r="D35" s="33" t="s">
        <v>232</v>
      </c>
      <c r="E35" t="s">
        <v>233</v>
      </c>
      <c r="F35" t="s">
        <v>234</v>
      </c>
      <c r="G35" t="s">
        <v>235</v>
      </c>
      <c r="H35" t="s">
        <v>236</v>
      </c>
      <c r="J35" s="35">
        <v>44179</v>
      </c>
      <c r="K35" t="s">
        <v>258</v>
      </c>
    </row>
    <row r="36" spans="1:11">
      <c r="A36" s="32" t="s">
        <v>111</v>
      </c>
      <c r="B36" s="33" t="s">
        <v>240</v>
      </c>
      <c r="D36" s="33" t="s">
        <v>232</v>
      </c>
      <c r="E36" t="s">
        <v>233</v>
      </c>
      <c r="F36" t="s">
        <v>234</v>
      </c>
      <c r="G36" t="s">
        <v>235</v>
      </c>
      <c r="H36" t="s">
        <v>236</v>
      </c>
      <c r="J36" s="35">
        <v>44179</v>
      </c>
      <c r="K36" t="s">
        <v>258</v>
      </c>
    </row>
    <row r="37" spans="1:11">
      <c r="A37" s="32" t="s">
        <v>112</v>
      </c>
      <c r="B37" s="33" t="s">
        <v>241</v>
      </c>
      <c r="D37" s="33" t="s">
        <v>232</v>
      </c>
      <c r="E37" t="s">
        <v>233</v>
      </c>
      <c r="F37" t="s">
        <v>234</v>
      </c>
      <c r="G37" t="s">
        <v>235</v>
      </c>
      <c r="H37" t="s">
        <v>236</v>
      </c>
      <c r="J37" s="35">
        <v>44179</v>
      </c>
      <c r="K37" t="s">
        <v>258</v>
      </c>
    </row>
    <row r="38" spans="1:11">
      <c r="A38" s="32" t="s">
        <v>113</v>
      </c>
      <c r="B38" s="33" t="s">
        <v>242</v>
      </c>
      <c r="D38" s="33" t="s">
        <v>232</v>
      </c>
      <c r="E38" t="s">
        <v>233</v>
      </c>
      <c r="F38" t="s">
        <v>234</v>
      </c>
      <c r="G38" t="s">
        <v>235</v>
      </c>
      <c r="H38" t="s">
        <v>236</v>
      </c>
      <c r="J38" s="35">
        <v>44179</v>
      </c>
      <c r="K38" t="s">
        <v>258</v>
      </c>
    </row>
    <row r="39" spans="1:11">
      <c r="A39" s="32" t="s">
        <v>114</v>
      </c>
      <c r="B39" s="33" t="s">
        <v>243</v>
      </c>
      <c r="D39" s="33" t="s">
        <v>232</v>
      </c>
      <c r="E39" t="s">
        <v>233</v>
      </c>
      <c r="F39" t="s">
        <v>234</v>
      </c>
      <c r="G39" t="s">
        <v>235</v>
      </c>
      <c r="H39" t="s">
        <v>236</v>
      </c>
      <c r="J39" s="35">
        <v>44179</v>
      </c>
      <c r="K39" t="s">
        <v>258</v>
      </c>
    </row>
    <row r="40" spans="1:11">
      <c r="A40" s="32" t="s">
        <v>115</v>
      </c>
      <c r="B40" s="33" t="s">
        <v>244</v>
      </c>
      <c r="D40" s="33" t="s">
        <v>232</v>
      </c>
      <c r="E40" t="s">
        <v>233</v>
      </c>
      <c r="F40" t="s">
        <v>234</v>
      </c>
      <c r="G40" t="s">
        <v>235</v>
      </c>
      <c r="H40" t="s">
        <v>236</v>
      </c>
      <c r="J40" s="35">
        <v>44179</v>
      </c>
      <c r="K40" t="s">
        <v>258</v>
      </c>
    </row>
    <row r="41" spans="1:11">
      <c r="A41" s="32" t="s">
        <v>116</v>
      </c>
      <c r="B41" s="33" t="s">
        <v>245</v>
      </c>
      <c r="D41" s="33" t="s">
        <v>232</v>
      </c>
      <c r="E41" t="s">
        <v>233</v>
      </c>
      <c r="F41" t="s">
        <v>234</v>
      </c>
      <c r="G41" t="s">
        <v>235</v>
      </c>
      <c r="H41" t="s">
        <v>236</v>
      </c>
      <c r="J41" s="35">
        <v>44179</v>
      </c>
      <c r="K41" t="s">
        <v>258</v>
      </c>
    </row>
    <row r="42" spans="1:11">
      <c r="A42" s="32" t="s">
        <v>117</v>
      </c>
      <c r="B42" s="33" t="s">
        <v>246</v>
      </c>
      <c r="D42" s="33" t="s">
        <v>232</v>
      </c>
      <c r="E42" t="s">
        <v>233</v>
      </c>
      <c r="F42" t="s">
        <v>234</v>
      </c>
      <c r="G42" t="s">
        <v>235</v>
      </c>
      <c r="H42" t="s">
        <v>236</v>
      </c>
      <c r="J42" s="35">
        <v>44179</v>
      </c>
      <c r="K42" t="s">
        <v>258</v>
      </c>
    </row>
    <row r="43" spans="1:11">
      <c r="A43" s="32" t="s">
        <v>118</v>
      </c>
      <c r="B43" s="33" t="s">
        <v>247</v>
      </c>
      <c r="D43" s="33" t="s">
        <v>232</v>
      </c>
      <c r="E43" t="s">
        <v>233</v>
      </c>
      <c r="F43" t="s">
        <v>234</v>
      </c>
      <c r="G43" t="s">
        <v>235</v>
      </c>
      <c r="H43" t="s">
        <v>236</v>
      </c>
      <c r="J43" s="35">
        <v>44179</v>
      </c>
      <c r="K43" t="s">
        <v>258</v>
      </c>
    </row>
    <row r="44" spans="1:11">
      <c r="A44" s="32" t="s">
        <v>259</v>
      </c>
      <c r="B44" s="33" t="s">
        <v>260</v>
      </c>
      <c r="D44" s="33" t="s">
        <v>232</v>
      </c>
      <c r="E44" t="s">
        <v>233</v>
      </c>
      <c r="F44" t="s">
        <v>234</v>
      </c>
      <c r="G44" t="s">
        <v>235</v>
      </c>
      <c r="H44" t="s">
        <v>236</v>
      </c>
      <c r="J44" s="35">
        <v>44179</v>
      </c>
      <c r="K44" t="s">
        <v>258</v>
      </c>
    </row>
    <row r="45" spans="1:11">
      <c r="A45" s="32" t="s">
        <v>119</v>
      </c>
      <c r="B45" s="33" t="s">
        <v>261</v>
      </c>
      <c r="D45" s="33" t="s">
        <v>232</v>
      </c>
      <c r="E45" t="s">
        <v>233</v>
      </c>
      <c r="F45" t="s">
        <v>234</v>
      </c>
      <c r="G45" t="s">
        <v>235</v>
      </c>
      <c r="H45" t="s">
        <v>236</v>
      </c>
      <c r="J45" s="35">
        <v>44179</v>
      </c>
      <c r="K45" t="s">
        <v>258</v>
      </c>
    </row>
    <row r="47" spans="1:11" ht="21">
      <c r="A47" s="34" t="s">
        <v>262</v>
      </c>
    </row>
    <row r="48" spans="1:11">
      <c r="A48" t="s">
        <v>124</v>
      </c>
      <c r="B48" s="33" t="s">
        <v>231</v>
      </c>
      <c r="D48" t="s">
        <v>263</v>
      </c>
      <c r="E48" t="s">
        <v>233</v>
      </c>
      <c r="F48" s="16" t="s">
        <v>234</v>
      </c>
      <c r="G48" s="16" t="s">
        <v>235</v>
      </c>
      <c r="H48" s="16" t="s">
        <v>236</v>
      </c>
      <c r="I48" s="35">
        <v>44326</v>
      </c>
      <c r="J48" s="16" t="s">
        <v>237</v>
      </c>
    </row>
    <row r="49" spans="1:10">
      <c r="A49" t="s">
        <v>125</v>
      </c>
      <c r="B49" s="33" t="s">
        <v>264</v>
      </c>
      <c r="D49" t="s">
        <v>263</v>
      </c>
      <c r="E49" t="s">
        <v>233</v>
      </c>
      <c r="F49" s="16" t="s">
        <v>234</v>
      </c>
      <c r="G49" s="16" t="s">
        <v>235</v>
      </c>
      <c r="H49" s="16" t="s">
        <v>236</v>
      </c>
      <c r="I49" s="35">
        <v>44326</v>
      </c>
      <c r="J49" s="16" t="s">
        <v>237</v>
      </c>
    </row>
    <row r="50" spans="1:10">
      <c r="A50" t="s">
        <v>265</v>
      </c>
      <c r="B50" s="33" t="s">
        <v>266</v>
      </c>
      <c r="D50" t="s">
        <v>263</v>
      </c>
      <c r="E50" t="s">
        <v>233</v>
      </c>
      <c r="F50" s="16" t="s">
        <v>234</v>
      </c>
      <c r="G50" s="16" t="s">
        <v>235</v>
      </c>
      <c r="H50" s="16" t="s">
        <v>236</v>
      </c>
      <c r="I50" s="35">
        <v>44326</v>
      </c>
      <c r="J50" s="16" t="s">
        <v>237</v>
      </c>
    </row>
    <row r="51" spans="1:10">
      <c r="A51" t="s">
        <v>267</v>
      </c>
      <c r="B51" s="33" t="s">
        <v>268</v>
      </c>
      <c r="D51" t="s">
        <v>263</v>
      </c>
      <c r="E51" t="s">
        <v>233</v>
      </c>
      <c r="F51" s="16" t="s">
        <v>234</v>
      </c>
      <c r="G51" s="16" t="s">
        <v>235</v>
      </c>
      <c r="H51" s="16" t="s">
        <v>236</v>
      </c>
      <c r="I51" s="35">
        <v>44326</v>
      </c>
      <c r="J51" s="16" t="s">
        <v>237</v>
      </c>
    </row>
    <row r="52" spans="1:10">
      <c r="A52" t="s">
        <v>269</v>
      </c>
      <c r="B52" s="33" t="s">
        <v>270</v>
      </c>
      <c r="D52" t="s">
        <v>263</v>
      </c>
      <c r="E52" t="s">
        <v>233</v>
      </c>
      <c r="F52" s="16" t="s">
        <v>234</v>
      </c>
      <c r="G52" s="16" t="s">
        <v>235</v>
      </c>
      <c r="H52" s="16" t="s">
        <v>236</v>
      </c>
      <c r="I52" s="35">
        <v>44326</v>
      </c>
      <c r="J52" s="16" t="s">
        <v>237</v>
      </c>
    </row>
    <row r="54" spans="1:10" ht="21">
      <c r="A54" s="34" t="s">
        <v>276</v>
      </c>
    </row>
    <row r="55" spans="1:10">
      <c r="A55" t="s">
        <v>126</v>
      </c>
      <c r="B55" s="33" t="s">
        <v>231</v>
      </c>
      <c r="D55" t="s">
        <v>263</v>
      </c>
      <c r="E55" t="s">
        <v>233</v>
      </c>
      <c r="F55" s="16" t="s">
        <v>234</v>
      </c>
      <c r="G55" s="16" t="s">
        <v>235</v>
      </c>
      <c r="H55" s="16" t="s">
        <v>236</v>
      </c>
      <c r="I55" s="35">
        <v>44337</v>
      </c>
      <c r="J55" s="16" t="s">
        <v>255</v>
      </c>
    </row>
    <row r="56" spans="1:10">
      <c r="A56" t="s">
        <v>128</v>
      </c>
      <c r="B56" s="33" t="s">
        <v>264</v>
      </c>
      <c r="D56" t="s">
        <v>263</v>
      </c>
      <c r="E56" t="s">
        <v>233</v>
      </c>
      <c r="F56" s="16" t="s">
        <v>234</v>
      </c>
      <c r="G56" s="16" t="s">
        <v>235</v>
      </c>
      <c r="H56" s="16" t="s">
        <v>236</v>
      </c>
      <c r="I56" s="35">
        <v>44337</v>
      </c>
      <c r="J56" s="16" t="s">
        <v>255</v>
      </c>
    </row>
    <row r="57" spans="1:10">
      <c r="A57" t="s">
        <v>271</v>
      </c>
      <c r="B57" s="33" t="s">
        <v>266</v>
      </c>
      <c r="D57" t="s">
        <v>263</v>
      </c>
      <c r="E57" t="s">
        <v>233</v>
      </c>
      <c r="F57" s="16" t="s">
        <v>234</v>
      </c>
      <c r="G57" s="16" t="s">
        <v>235</v>
      </c>
      <c r="H57" s="16" t="s">
        <v>236</v>
      </c>
      <c r="I57" s="35">
        <v>44337</v>
      </c>
      <c r="J57" s="16" t="s">
        <v>255</v>
      </c>
    </row>
    <row r="58" spans="1:10">
      <c r="A58" t="s">
        <v>272</v>
      </c>
      <c r="B58" s="33" t="s">
        <v>268</v>
      </c>
      <c r="D58" t="s">
        <v>263</v>
      </c>
      <c r="E58" t="s">
        <v>233</v>
      </c>
      <c r="F58" s="16" t="s">
        <v>234</v>
      </c>
      <c r="G58" s="16" t="s">
        <v>235</v>
      </c>
      <c r="H58" s="16" t="s">
        <v>236</v>
      </c>
      <c r="I58" s="35">
        <v>44337</v>
      </c>
      <c r="J58" s="16" t="s">
        <v>255</v>
      </c>
    </row>
    <row r="59" spans="1:10">
      <c r="A59" t="s">
        <v>273</v>
      </c>
      <c r="B59" s="33" t="s">
        <v>270</v>
      </c>
      <c r="D59" t="s">
        <v>263</v>
      </c>
      <c r="E59" t="s">
        <v>233</v>
      </c>
      <c r="F59" s="16" t="s">
        <v>234</v>
      </c>
      <c r="G59" s="16" t="s">
        <v>235</v>
      </c>
      <c r="H59" s="16" t="s">
        <v>236</v>
      </c>
      <c r="I59" s="35">
        <v>44337</v>
      </c>
      <c r="J59" s="16" t="s">
        <v>255</v>
      </c>
    </row>
    <row r="61" spans="1:10" ht="21">
      <c r="A61" s="34" t="s">
        <v>277</v>
      </c>
    </row>
    <row r="62" spans="1:10">
      <c r="A62" t="s">
        <v>129</v>
      </c>
      <c r="B62" s="33" t="s">
        <v>231</v>
      </c>
      <c r="D62" t="s">
        <v>263</v>
      </c>
      <c r="E62" t="s">
        <v>233</v>
      </c>
      <c r="F62" s="16" t="s">
        <v>234</v>
      </c>
      <c r="G62" s="16" t="s">
        <v>235</v>
      </c>
      <c r="H62" s="16" t="s">
        <v>236</v>
      </c>
      <c r="I62" s="35">
        <v>44337</v>
      </c>
      <c r="J62" s="16" t="s">
        <v>258</v>
      </c>
    </row>
    <row r="63" spans="1:10">
      <c r="A63" t="s">
        <v>130</v>
      </c>
      <c r="B63" s="33" t="s">
        <v>264</v>
      </c>
      <c r="D63" t="s">
        <v>263</v>
      </c>
      <c r="E63" t="s">
        <v>233</v>
      </c>
      <c r="F63" s="16" t="s">
        <v>234</v>
      </c>
      <c r="G63" s="16" t="s">
        <v>235</v>
      </c>
      <c r="H63" s="16" t="s">
        <v>236</v>
      </c>
      <c r="I63" s="35">
        <v>44337</v>
      </c>
      <c r="J63" s="16" t="s">
        <v>258</v>
      </c>
    </row>
    <row r="64" spans="1:10">
      <c r="A64" t="s">
        <v>274</v>
      </c>
      <c r="B64" s="33" t="s">
        <v>266</v>
      </c>
      <c r="D64" t="s">
        <v>263</v>
      </c>
      <c r="E64" t="s">
        <v>233</v>
      </c>
      <c r="F64" s="16" t="s">
        <v>234</v>
      </c>
      <c r="G64" s="16" t="s">
        <v>235</v>
      </c>
      <c r="H64" s="16" t="s">
        <v>236</v>
      </c>
      <c r="I64" s="35">
        <v>44337</v>
      </c>
      <c r="J64" s="16" t="s">
        <v>258</v>
      </c>
    </row>
    <row r="65" spans="1:10">
      <c r="A65" t="s">
        <v>275</v>
      </c>
      <c r="B65" s="33" t="s">
        <v>270</v>
      </c>
      <c r="D65" t="s">
        <v>263</v>
      </c>
      <c r="E65" t="s">
        <v>233</v>
      </c>
      <c r="F65" s="16" t="s">
        <v>234</v>
      </c>
      <c r="G65" s="16" t="s">
        <v>235</v>
      </c>
      <c r="H65" s="16" t="s">
        <v>236</v>
      </c>
      <c r="I65" s="35">
        <v>44337</v>
      </c>
      <c r="J65" s="16" t="s">
        <v>258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D70-0370-7542-813F-F317A4849200}">
  <dimension ref="A2:AC67"/>
  <sheetViews>
    <sheetView workbookViewId="0">
      <selection activeCell="F37" sqref="F37"/>
    </sheetView>
  </sheetViews>
  <sheetFormatPr baseColWidth="10" defaultRowHeight="16"/>
  <cols>
    <col min="1" max="1" width="28.6640625" customWidth="1"/>
    <col min="2" max="2" width="20.1640625" customWidth="1"/>
    <col min="4" max="4" width="32" customWidth="1"/>
    <col min="5" max="5" width="17.83203125" customWidth="1"/>
    <col min="7" max="7" width="34.1640625" customWidth="1"/>
    <col min="8" max="8" width="19.5" customWidth="1"/>
    <col min="10" max="10" width="35.6640625" customWidth="1"/>
    <col min="11" max="11" width="17.5" customWidth="1"/>
    <col min="13" max="13" width="35" customWidth="1"/>
    <col min="14" max="14" width="18.1640625" customWidth="1"/>
    <col min="16" max="16" width="35.33203125" customWidth="1"/>
    <col min="17" max="17" width="20.5" customWidth="1"/>
    <col min="19" max="19" width="35.1640625" customWidth="1"/>
    <col min="20" max="20" width="18.33203125" customWidth="1"/>
    <col min="22" max="22" width="34.6640625" customWidth="1"/>
    <col min="23" max="23" width="18.1640625" customWidth="1"/>
    <col min="25" max="25" width="34" customWidth="1"/>
    <col min="26" max="26" width="18.33203125" customWidth="1"/>
    <col min="28" max="28" width="35.33203125" customWidth="1"/>
    <col min="29" max="29" width="21" customWidth="1"/>
  </cols>
  <sheetData>
    <row r="2" spans="1:29">
      <c r="A2" s="10" t="s">
        <v>20</v>
      </c>
      <c r="B2" s="11" t="s">
        <v>123</v>
      </c>
      <c r="D2" s="10" t="s">
        <v>20</v>
      </c>
      <c r="E2" s="11" t="s">
        <v>123</v>
      </c>
      <c r="G2" s="10" t="s">
        <v>20</v>
      </c>
      <c r="H2" s="11" t="s">
        <v>123</v>
      </c>
      <c r="J2" s="10" t="s">
        <v>20</v>
      </c>
      <c r="K2" s="11" t="s">
        <v>123</v>
      </c>
      <c r="M2" s="10" t="s">
        <v>20</v>
      </c>
      <c r="N2" s="11" t="s">
        <v>123</v>
      </c>
      <c r="P2" s="10" t="s">
        <v>20</v>
      </c>
      <c r="Q2" s="11" t="s">
        <v>123</v>
      </c>
      <c r="S2" s="10" t="s">
        <v>20</v>
      </c>
      <c r="T2" s="11" t="s">
        <v>123</v>
      </c>
      <c r="V2" s="10" t="s">
        <v>20</v>
      </c>
      <c r="W2" s="11" t="s">
        <v>123</v>
      </c>
      <c r="Y2" s="10" t="s">
        <v>20</v>
      </c>
      <c r="Z2" s="11" t="s">
        <v>123</v>
      </c>
      <c r="AB2" s="10" t="s">
        <v>20</v>
      </c>
      <c r="AC2" s="11" t="s">
        <v>123</v>
      </c>
    </row>
    <row r="3" spans="1:29">
      <c r="A3" s="12"/>
      <c r="B3" s="13"/>
      <c r="D3" s="12"/>
      <c r="E3" s="13"/>
      <c r="G3" s="12"/>
      <c r="H3" s="13"/>
      <c r="J3" s="12"/>
      <c r="K3" s="13"/>
      <c r="M3" s="12"/>
      <c r="N3" s="13"/>
      <c r="P3" s="12"/>
      <c r="Q3" s="13"/>
      <c r="S3" s="12"/>
      <c r="T3" s="13"/>
      <c r="V3" s="12"/>
      <c r="W3" s="13"/>
      <c r="Y3" s="12"/>
      <c r="Z3" s="13"/>
      <c r="AB3" s="12"/>
      <c r="AC3" s="13"/>
    </row>
    <row r="4" spans="1:29">
      <c r="A4" s="12" t="s">
        <v>21</v>
      </c>
      <c r="B4" s="13" t="s">
        <v>4</v>
      </c>
      <c r="D4" s="12" t="s">
        <v>45</v>
      </c>
      <c r="E4" s="13" t="s">
        <v>5</v>
      </c>
      <c r="G4" s="12" t="s">
        <v>49</v>
      </c>
      <c r="H4" s="13" t="s">
        <v>6</v>
      </c>
      <c r="J4" s="12" t="s">
        <v>54</v>
      </c>
      <c r="K4" s="13" t="s">
        <v>17</v>
      </c>
      <c r="M4" s="12" t="s">
        <v>60</v>
      </c>
      <c r="N4" s="13" t="s">
        <v>18</v>
      </c>
      <c r="P4" s="12" t="s">
        <v>64</v>
      </c>
      <c r="Q4" s="13" t="s">
        <v>10</v>
      </c>
      <c r="S4" s="12" t="s">
        <v>68</v>
      </c>
      <c r="T4" s="13" t="s">
        <v>11</v>
      </c>
      <c r="V4" s="12" t="s">
        <v>72</v>
      </c>
      <c r="W4" s="13" t="s">
        <v>12</v>
      </c>
      <c r="Y4" s="12" t="s">
        <v>76</v>
      </c>
      <c r="Z4" s="13" t="s">
        <v>13</v>
      </c>
      <c r="AB4" s="12" t="s">
        <v>80</v>
      </c>
      <c r="AC4" s="13" t="s">
        <v>14</v>
      </c>
    </row>
    <row r="5" spans="1:29">
      <c r="A5" s="12" t="s">
        <v>22</v>
      </c>
      <c r="B5" s="13" t="s">
        <v>22</v>
      </c>
      <c r="D5" s="12" t="s">
        <v>22</v>
      </c>
      <c r="E5" s="13" t="s">
        <v>22</v>
      </c>
      <c r="G5" s="12" t="s">
        <v>22</v>
      </c>
      <c r="H5" s="13" t="s">
        <v>22</v>
      </c>
      <c r="J5" s="12" t="s">
        <v>22</v>
      </c>
      <c r="K5" s="13" t="s">
        <v>22</v>
      </c>
      <c r="M5" s="12" t="s">
        <v>22</v>
      </c>
      <c r="N5" s="13" t="s">
        <v>22</v>
      </c>
      <c r="P5" s="12" t="s">
        <v>22</v>
      </c>
      <c r="Q5" s="13" t="s">
        <v>22</v>
      </c>
      <c r="S5" s="12" t="s">
        <v>22</v>
      </c>
      <c r="T5" s="13" t="s">
        <v>22</v>
      </c>
      <c r="V5" s="12" t="s">
        <v>22</v>
      </c>
      <c r="W5" s="13" t="s">
        <v>22</v>
      </c>
      <c r="Y5" s="12" t="s">
        <v>22</v>
      </c>
      <c r="Z5" s="13" t="s">
        <v>22</v>
      </c>
      <c r="AB5" s="12" t="s">
        <v>22</v>
      </c>
      <c r="AC5" s="13" t="s">
        <v>22</v>
      </c>
    </row>
    <row r="6" spans="1:29">
      <c r="A6" s="12" t="s">
        <v>23</v>
      </c>
      <c r="B6" s="13" t="s">
        <v>16</v>
      </c>
      <c r="D6" s="12" t="s">
        <v>23</v>
      </c>
      <c r="E6" s="13" t="s">
        <v>16</v>
      </c>
      <c r="G6" s="12" t="s">
        <v>23</v>
      </c>
      <c r="H6" s="13" t="s">
        <v>16</v>
      </c>
      <c r="J6" s="12" t="s">
        <v>23</v>
      </c>
      <c r="K6" s="13" t="s">
        <v>16</v>
      </c>
      <c r="M6" s="12" t="s">
        <v>23</v>
      </c>
      <c r="N6" s="13" t="s">
        <v>16</v>
      </c>
      <c r="P6" s="12" t="s">
        <v>23</v>
      </c>
      <c r="Q6" s="13" t="s">
        <v>16</v>
      </c>
      <c r="S6" s="12" t="s">
        <v>23</v>
      </c>
      <c r="T6" s="13" t="s">
        <v>16</v>
      </c>
      <c r="V6" s="12" t="s">
        <v>23</v>
      </c>
      <c r="W6" s="13" t="s">
        <v>16</v>
      </c>
      <c r="Y6" s="12" t="s">
        <v>23</v>
      </c>
      <c r="Z6" s="13" t="s">
        <v>16</v>
      </c>
      <c r="AB6" s="12" t="s">
        <v>23</v>
      </c>
      <c r="AC6" s="13" t="s">
        <v>16</v>
      </c>
    </row>
    <row r="7" spans="1:29">
      <c r="A7" s="12"/>
      <c r="B7" s="13"/>
      <c r="D7" s="12"/>
      <c r="E7" s="13"/>
      <c r="G7" s="12"/>
      <c r="H7" s="13"/>
      <c r="J7" s="12"/>
      <c r="K7" s="13"/>
      <c r="M7" s="12"/>
      <c r="N7" s="13"/>
      <c r="P7" s="12"/>
      <c r="Q7" s="13"/>
      <c r="S7" s="12"/>
      <c r="T7" s="13"/>
      <c r="V7" s="12"/>
      <c r="W7" s="13"/>
      <c r="Y7" s="12"/>
      <c r="Z7" s="13"/>
      <c r="AB7" s="12"/>
      <c r="AC7" s="13"/>
    </row>
    <row r="8" spans="1:29">
      <c r="A8" s="12" t="s">
        <v>24</v>
      </c>
      <c r="B8" s="13"/>
      <c r="D8" s="12" t="s">
        <v>24</v>
      </c>
      <c r="E8" s="13"/>
      <c r="G8" s="12" t="s">
        <v>24</v>
      </c>
      <c r="H8" s="13"/>
      <c r="J8" s="12" t="s">
        <v>24</v>
      </c>
      <c r="K8" s="13"/>
      <c r="M8" s="12" t="s">
        <v>24</v>
      </c>
      <c r="N8" s="13"/>
      <c r="P8" s="12" t="s">
        <v>24</v>
      </c>
      <c r="Q8" s="13"/>
      <c r="S8" s="12" t="s">
        <v>24</v>
      </c>
      <c r="T8" s="13"/>
      <c r="V8" s="12" t="s">
        <v>24</v>
      </c>
      <c r="W8" s="13"/>
      <c r="Y8" s="12" t="s">
        <v>24</v>
      </c>
      <c r="Z8" s="13"/>
      <c r="AB8" s="12" t="s">
        <v>24</v>
      </c>
      <c r="AC8" s="13"/>
    </row>
    <row r="9" spans="1:29">
      <c r="A9" s="12" t="s">
        <v>25</v>
      </c>
      <c r="B9" s="13" t="s">
        <v>26</v>
      </c>
      <c r="D9" s="12" t="s">
        <v>25</v>
      </c>
      <c r="E9" s="13" t="s">
        <v>26</v>
      </c>
      <c r="G9" s="12" t="s">
        <v>25</v>
      </c>
      <c r="H9" s="13" t="s">
        <v>26</v>
      </c>
      <c r="J9" s="12" t="s">
        <v>25</v>
      </c>
      <c r="K9" s="13">
        <v>1.6799999999999999E-2</v>
      </c>
      <c r="M9" s="12" t="s">
        <v>25</v>
      </c>
      <c r="N9" s="13">
        <v>1.8700000000000001E-2</v>
      </c>
      <c r="P9" s="12" t="s">
        <v>25</v>
      </c>
      <c r="Q9" s="13">
        <v>1.55E-2</v>
      </c>
      <c r="S9" s="12" t="s">
        <v>25</v>
      </c>
      <c r="T9" s="13" t="s">
        <v>26</v>
      </c>
      <c r="V9" s="12" t="s">
        <v>25</v>
      </c>
      <c r="W9" s="13">
        <v>0.18809999999999999</v>
      </c>
      <c r="Y9" s="12" t="s">
        <v>25</v>
      </c>
      <c r="Z9" s="13">
        <v>0.71319999999999995</v>
      </c>
      <c r="AB9" s="12" t="s">
        <v>25</v>
      </c>
      <c r="AC9" s="13">
        <v>0.3397</v>
      </c>
    </row>
    <row r="10" spans="1:29">
      <c r="A10" s="12" t="s">
        <v>27</v>
      </c>
      <c r="B10" s="13" t="s">
        <v>28</v>
      </c>
      <c r="D10" s="12" t="s">
        <v>27</v>
      </c>
      <c r="E10" s="13" t="s">
        <v>28</v>
      </c>
      <c r="G10" s="12" t="s">
        <v>27</v>
      </c>
      <c r="H10" s="13" t="s">
        <v>28</v>
      </c>
      <c r="J10" s="12" t="s">
        <v>27</v>
      </c>
      <c r="K10" s="13" t="s">
        <v>52</v>
      </c>
      <c r="M10" s="12" t="s">
        <v>27</v>
      </c>
      <c r="N10" s="13" t="s">
        <v>52</v>
      </c>
      <c r="P10" s="12" t="s">
        <v>27</v>
      </c>
      <c r="Q10" s="13" t="s">
        <v>52</v>
      </c>
      <c r="S10" s="12" t="s">
        <v>27</v>
      </c>
      <c r="T10" s="13" t="s">
        <v>28</v>
      </c>
      <c r="V10" s="12" t="s">
        <v>27</v>
      </c>
      <c r="W10" s="13" t="s">
        <v>57</v>
      </c>
      <c r="Y10" s="12" t="s">
        <v>27</v>
      </c>
      <c r="Z10" s="13" t="s">
        <v>57</v>
      </c>
      <c r="AB10" s="12" t="s">
        <v>27</v>
      </c>
      <c r="AC10" s="13" t="s">
        <v>57</v>
      </c>
    </row>
    <row r="11" spans="1:29">
      <c r="A11" s="12" t="s">
        <v>29</v>
      </c>
      <c r="B11" s="13" t="s">
        <v>30</v>
      </c>
      <c r="D11" s="12" t="s">
        <v>29</v>
      </c>
      <c r="E11" s="13" t="s">
        <v>30</v>
      </c>
      <c r="G11" s="12" t="s">
        <v>29</v>
      </c>
      <c r="H11" s="13" t="s">
        <v>30</v>
      </c>
      <c r="J11" s="12" t="s">
        <v>29</v>
      </c>
      <c r="K11" s="13" t="s">
        <v>30</v>
      </c>
      <c r="M11" s="12" t="s">
        <v>29</v>
      </c>
      <c r="N11" s="13" t="s">
        <v>30</v>
      </c>
      <c r="P11" s="12" t="s">
        <v>29</v>
      </c>
      <c r="Q11" s="13" t="s">
        <v>30</v>
      </c>
      <c r="S11" s="12" t="s">
        <v>29</v>
      </c>
      <c r="T11" s="13" t="s">
        <v>30</v>
      </c>
      <c r="V11" s="12" t="s">
        <v>29</v>
      </c>
      <c r="W11" s="13" t="s">
        <v>58</v>
      </c>
      <c r="Y11" s="12" t="s">
        <v>29</v>
      </c>
      <c r="Z11" s="13" t="s">
        <v>58</v>
      </c>
      <c r="AB11" s="12" t="s">
        <v>29</v>
      </c>
      <c r="AC11" s="13" t="s">
        <v>58</v>
      </c>
    </row>
    <row r="12" spans="1:29">
      <c r="A12" s="12" t="s">
        <v>31</v>
      </c>
      <c r="B12" s="13" t="s">
        <v>32</v>
      </c>
      <c r="D12" s="12" t="s">
        <v>31</v>
      </c>
      <c r="E12" s="13" t="s">
        <v>32</v>
      </c>
      <c r="G12" s="12" t="s">
        <v>31</v>
      </c>
      <c r="H12" s="13" t="s">
        <v>32</v>
      </c>
      <c r="J12" s="12" t="s">
        <v>31</v>
      </c>
      <c r="K12" s="13" t="s">
        <v>32</v>
      </c>
      <c r="M12" s="12" t="s">
        <v>31</v>
      </c>
      <c r="N12" s="13" t="s">
        <v>32</v>
      </c>
      <c r="P12" s="12" t="s">
        <v>31</v>
      </c>
      <c r="Q12" s="13" t="s">
        <v>32</v>
      </c>
      <c r="S12" s="12" t="s">
        <v>31</v>
      </c>
      <c r="T12" s="13" t="s">
        <v>32</v>
      </c>
      <c r="V12" s="12" t="s">
        <v>31</v>
      </c>
      <c r="W12" s="13" t="s">
        <v>32</v>
      </c>
      <c r="Y12" s="12" t="s">
        <v>31</v>
      </c>
      <c r="Z12" s="13" t="s">
        <v>32</v>
      </c>
      <c r="AB12" s="12" t="s">
        <v>31</v>
      </c>
      <c r="AC12" s="13" t="s">
        <v>32</v>
      </c>
    </row>
    <row r="13" spans="1:29">
      <c r="A13" s="12" t="s">
        <v>33</v>
      </c>
      <c r="B13" s="13" t="s">
        <v>188</v>
      </c>
      <c r="D13" s="12" t="s">
        <v>33</v>
      </c>
      <c r="E13" s="13" t="s">
        <v>192</v>
      </c>
      <c r="G13" s="12" t="s">
        <v>33</v>
      </c>
      <c r="H13" s="13" t="s">
        <v>197</v>
      </c>
      <c r="J13" s="12" t="s">
        <v>33</v>
      </c>
      <c r="K13" s="13" t="s">
        <v>201</v>
      </c>
      <c r="M13" s="12" t="s">
        <v>33</v>
      </c>
      <c r="N13" s="13" t="s">
        <v>205</v>
      </c>
      <c r="P13" s="12" t="s">
        <v>33</v>
      </c>
      <c r="Q13" s="13" t="s">
        <v>209</v>
      </c>
      <c r="S13" s="12" t="s">
        <v>33</v>
      </c>
      <c r="T13" s="13" t="s">
        <v>188</v>
      </c>
      <c r="V13" s="12" t="s">
        <v>33</v>
      </c>
      <c r="W13" s="13" t="s">
        <v>213</v>
      </c>
      <c r="Y13" s="12" t="s">
        <v>33</v>
      </c>
      <c r="Z13" s="13" t="s">
        <v>217</v>
      </c>
      <c r="AB13" s="12" t="s">
        <v>33</v>
      </c>
      <c r="AC13" s="13" t="s">
        <v>184</v>
      </c>
    </row>
    <row r="14" spans="1:29">
      <c r="A14" s="12"/>
      <c r="B14" s="13"/>
      <c r="D14" s="12"/>
      <c r="E14" s="13"/>
      <c r="G14" s="12"/>
      <c r="H14" s="13"/>
      <c r="J14" s="12"/>
      <c r="K14" s="13"/>
      <c r="M14" s="12"/>
      <c r="N14" s="13"/>
      <c r="P14" s="12"/>
      <c r="Q14" s="13"/>
      <c r="S14" s="12"/>
      <c r="T14" s="13"/>
      <c r="V14" s="12"/>
      <c r="W14" s="13"/>
      <c r="Y14" s="12"/>
      <c r="Z14" s="13"/>
      <c r="AB14" s="12"/>
      <c r="AC14" s="13"/>
    </row>
    <row r="15" spans="1:29">
      <c r="A15" s="12" t="s">
        <v>34</v>
      </c>
      <c r="B15" s="13"/>
      <c r="D15" s="12" t="s">
        <v>34</v>
      </c>
      <c r="E15" s="13"/>
      <c r="G15" s="12" t="s">
        <v>34</v>
      </c>
      <c r="H15" s="13"/>
      <c r="J15" s="12" t="s">
        <v>34</v>
      </c>
      <c r="K15" s="13"/>
      <c r="M15" s="12" t="s">
        <v>34</v>
      </c>
      <c r="N15" s="13"/>
      <c r="P15" s="12" t="s">
        <v>34</v>
      </c>
      <c r="Q15" s="13"/>
      <c r="S15" s="12" t="s">
        <v>34</v>
      </c>
      <c r="T15" s="13"/>
      <c r="V15" s="12" t="s">
        <v>34</v>
      </c>
      <c r="W15" s="13"/>
      <c r="Y15" s="12" t="s">
        <v>34</v>
      </c>
      <c r="Z15" s="13"/>
      <c r="AB15" s="12" t="s">
        <v>34</v>
      </c>
      <c r="AC15" s="13"/>
    </row>
    <row r="16" spans="1:29">
      <c r="A16" s="12" t="s">
        <v>35</v>
      </c>
      <c r="B16" s="13">
        <v>91.3</v>
      </c>
      <c r="D16" s="12" t="s">
        <v>35</v>
      </c>
      <c r="E16" s="13">
        <v>91.3</v>
      </c>
      <c r="G16" s="12" t="s">
        <v>35</v>
      </c>
      <c r="H16" s="13">
        <v>91.3</v>
      </c>
      <c r="J16" s="12" t="s">
        <v>35</v>
      </c>
      <c r="K16" s="13">
        <v>91.3</v>
      </c>
      <c r="M16" s="12" t="s">
        <v>35</v>
      </c>
      <c r="N16" s="13">
        <v>91.3</v>
      </c>
      <c r="P16" s="12" t="s">
        <v>35</v>
      </c>
      <c r="Q16" s="13">
        <v>91.3</v>
      </c>
      <c r="S16" s="12" t="s">
        <v>35</v>
      </c>
      <c r="T16" s="13">
        <v>91.3</v>
      </c>
      <c r="V16" s="12" t="s">
        <v>35</v>
      </c>
      <c r="W16" s="13">
        <v>91.3</v>
      </c>
      <c r="Y16" s="12" t="s">
        <v>35</v>
      </c>
      <c r="Z16" s="13">
        <v>91.3</v>
      </c>
      <c r="AB16" s="12" t="s">
        <v>35</v>
      </c>
      <c r="AC16" s="13">
        <v>91.3</v>
      </c>
    </row>
    <row r="17" spans="1:29">
      <c r="A17" s="12" t="s">
        <v>36</v>
      </c>
      <c r="B17" s="13">
        <v>0</v>
      </c>
      <c r="D17" s="12" t="s">
        <v>46</v>
      </c>
      <c r="E17" s="13">
        <v>0.55010000000000003</v>
      </c>
      <c r="G17" s="12" t="s">
        <v>50</v>
      </c>
      <c r="H17" s="13">
        <v>3.581</v>
      </c>
      <c r="J17" s="12" t="s">
        <v>55</v>
      </c>
      <c r="K17" s="13">
        <v>84.24</v>
      </c>
      <c r="M17" s="12" t="s">
        <v>61</v>
      </c>
      <c r="N17" s="13">
        <v>82.27</v>
      </c>
      <c r="P17" s="12" t="s">
        <v>65</v>
      </c>
      <c r="Q17" s="13">
        <v>71.83</v>
      </c>
      <c r="S17" s="12" t="s">
        <v>69</v>
      </c>
      <c r="T17" s="13">
        <v>0</v>
      </c>
      <c r="V17" s="12" t="s">
        <v>73</v>
      </c>
      <c r="W17" s="13">
        <v>94.59</v>
      </c>
      <c r="Y17" s="12" t="s">
        <v>77</v>
      </c>
      <c r="Z17" s="13">
        <v>89.95</v>
      </c>
      <c r="AB17" s="12" t="s">
        <v>81</v>
      </c>
      <c r="AC17" s="13">
        <v>88.59</v>
      </c>
    </row>
    <row r="18" spans="1:29">
      <c r="A18" s="12" t="s">
        <v>37</v>
      </c>
      <c r="B18" s="13" t="s">
        <v>189</v>
      </c>
      <c r="D18" s="12" t="s">
        <v>47</v>
      </c>
      <c r="E18" s="13" t="s">
        <v>193</v>
      </c>
      <c r="G18" s="12" t="s">
        <v>51</v>
      </c>
      <c r="H18" s="13" t="s">
        <v>198</v>
      </c>
      <c r="J18" s="12" t="s">
        <v>56</v>
      </c>
      <c r="K18" s="13" t="s">
        <v>202</v>
      </c>
      <c r="M18" s="12" t="s">
        <v>62</v>
      </c>
      <c r="N18" s="13" t="s">
        <v>206</v>
      </c>
      <c r="P18" s="12" t="s">
        <v>66</v>
      </c>
      <c r="Q18" s="13" t="s">
        <v>210</v>
      </c>
      <c r="S18" s="12" t="s">
        <v>70</v>
      </c>
      <c r="T18" s="13" t="s">
        <v>189</v>
      </c>
      <c r="V18" s="12" t="s">
        <v>74</v>
      </c>
      <c r="W18" s="13" t="s">
        <v>214</v>
      </c>
      <c r="Y18" s="12" t="s">
        <v>78</v>
      </c>
      <c r="Z18" s="13" t="s">
        <v>218</v>
      </c>
      <c r="AB18" s="12" t="s">
        <v>82</v>
      </c>
      <c r="AC18" s="13" t="s">
        <v>185</v>
      </c>
    </row>
    <row r="19" spans="1:29">
      <c r="A19" s="12" t="s">
        <v>38</v>
      </c>
      <c r="B19" s="13" t="s">
        <v>190</v>
      </c>
      <c r="D19" s="12" t="s">
        <v>38</v>
      </c>
      <c r="E19" s="13" t="s">
        <v>194</v>
      </c>
      <c r="G19" s="12" t="s">
        <v>38</v>
      </c>
      <c r="H19" s="13" t="s">
        <v>199</v>
      </c>
      <c r="J19" s="12" t="s">
        <v>38</v>
      </c>
      <c r="K19" s="13" t="s">
        <v>203</v>
      </c>
      <c r="M19" s="12" t="s">
        <v>38</v>
      </c>
      <c r="N19" s="13" t="s">
        <v>207</v>
      </c>
      <c r="P19" s="12" t="s">
        <v>38</v>
      </c>
      <c r="Q19" s="13" t="s">
        <v>211</v>
      </c>
      <c r="S19" s="12" t="s">
        <v>38</v>
      </c>
      <c r="T19" s="13" t="s">
        <v>190</v>
      </c>
      <c r="V19" s="12" t="s">
        <v>38</v>
      </c>
      <c r="W19" s="13" t="s">
        <v>215</v>
      </c>
      <c r="Y19" s="12" t="s">
        <v>38</v>
      </c>
      <c r="Z19" s="13" t="s">
        <v>219</v>
      </c>
      <c r="AB19" s="12" t="s">
        <v>38</v>
      </c>
      <c r="AC19" s="13" t="s">
        <v>186</v>
      </c>
    </row>
    <row r="20" spans="1:29">
      <c r="A20" s="12" t="s">
        <v>39</v>
      </c>
      <c r="B20" s="13">
        <v>0.99760000000000004</v>
      </c>
      <c r="D20" s="12" t="s">
        <v>39</v>
      </c>
      <c r="E20" s="13">
        <v>0.99750000000000005</v>
      </c>
      <c r="G20" s="12" t="s">
        <v>39</v>
      </c>
      <c r="H20" s="13">
        <v>0.99729999999999996</v>
      </c>
      <c r="J20" s="12" t="s">
        <v>39</v>
      </c>
      <c r="K20" s="13">
        <v>0.69</v>
      </c>
      <c r="M20" s="12" t="s">
        <v>39</v>
      </c>
      <c r="N20" s="13">
        <v>0.6371</v>
      </c>
      <c r="P20" s="12" t="s">
        <v>39</v>
      </c>
      <c r="Q20" s="13">
        <v>0.86809999999999998</v>
      </c>
      <c r="S20" s="12" t="s">
        <v>39</v>
      </c>
      <c r="T20" s="13">
        <v>0.99760000000000004</v>
      </c>
      <c r="V20" s="12" t="s">
        <v>39</v>
      </c>
      <c r="W20" s="13">
        <v>0.2429</v>
      </c>
      <c r="Y20" s="12" t="s">
        <v>39</v>
      </c>
      <c r="Z20" s="13">
        <v>3.5400000000000001E-2</v>
      </c>
      <c r="AB20" s="12" t="s">
        <v>39</v>
      </c>
      <c r="AC20" s="13">
        <v>0.14000000000000001</v>
      </c>
    </row>
    <row r="21" spans="1:29">
      <c r="A21" s="12"/>
      <c r="B21" s="13"/>
      <c r="D21" s="12"/>
      <c r="E21" s="13"/>
      <c r="G21" s="12"/>
      <c r="H21" s="13"/>
      <c r="J21" s="12"/>
      <c r="K21" s="13"/>
      <c r="M21" s="12"/>
      <c r="N21" s="13"/>
      <c r="P21" s="12"/>
      <c r="Q21" s="13"/>
      <c r="S21" s="12"/>
      <c r="T21" s="13"/>
      <c r="V21" s="12"/>
      <c r="W21" s="13"/>
      <c r="Y21" s="12"/>
      <c r="Z21" s="13"/>
      <c r="AB21" s="12"/>
      <c r="AC21" s="13"/>
    </row>
    <row r="22" spans="1:29">
      <c r="A22" s="12" t="s">
        <v>40</v>
      </c>
      <c r="B22" s="13"/>
      <c r="D22" s="12" t="s">
        <v>40</v>
      </c>
      <c r="E22" s="13"/>
      <c r="G22" s="12" t="s">
        <v>40</v>
      </c>
      <c r="H22" s="13"/>
      <c r="J22" s="12" t="s">
        <v>40</v>
      </c>
      <c r="K22" s="13"/>
      <c r="M22" s="12" t="s">
        <v>40</v>
      </c>
      <c r="N22" s="13"/>
      <c r="P22" s="12" t="s">
        <v>40</v>
      </c>
      <c r="Q22" s="13"/>
      <c r="S22" s="12" t="s">
        <v>40</v>
      </c>
      <c r="T22" s="13"/>
      <c r="V22" s="12" t="s">
        <v>40</v>
      </c>
      <c r="W22" s="13"/>
      <c r="Y22" s="12" t="s">
        <v>40</v>
      </c>
      <c r="Z22" s="13"/>
      <c r="AB22" s="12" t="s">
        <v>40</v>
      </c>
      <c r="AC22" s="13"/>
    </row>
    <row r="23" spans="1:29">
      <c r="A23" s="12" t="s">
        <v>41</v>
      </c>
      <c r="B23" s="13" t="s">
        <v>191</v>
      </c>
      <c r="D23" s="12" t="s">
        <v>41</v>
      </c>
      <c r="E23" s="13" t="s">
        <v>195</v>
      </c>
      <c r="G23" s="12" t="s">
        <v>41</v>
      </c>
      <c r="H23" s="13" t="s">
        <v>200</v>
      </c>
      <c r="J23" s="12" t="s">
        <v>41</v>
      </c>
      <c r="K23" s="13" t="s">
        <v>204</v>
      </c>
      <c r="M23" s="12" t="s">
        <v>41</v>
      </c>
      <c r="N23" s="13" t="s">
        <v>208</v>
      </c>
      <c r="P23" s="12" t="s">
        <v>41</v>
      </c>
      <c r="Q23" s="13" t="s">
        <v>212</v>
      </c>
      <c r="S23" s="12" t="s">
        <v>41</v>
      </c>
      <c r="T23" s="13" t="s">
        <v>191</v>
      </c>
      <c r="V23" s="12" t="s">
        <v>41</v>
      </c>
      <c r="W23" s="13" t="s">
        <v>216</v>
      </c>
      <c r="Y23" s="12" t="s">
        <v>41</v>
      </c>
      <c r="Z23" s="13" t="s">
        <v>220</v>
      </c>
      <c r="AB23" s="12" t="s">
        <v>41</v>
      </c>
      <c r="AC23" s="13" t="s">
        <v>187</v>
      </c>
    </row>
    <row r="24" spans="1:29">
      <c r="A24" s="12" t="s">
        <v>25</v>
      </c>
      <c r="B24" s="13" t="s">
        <v>26</v>
      </c>
      <c r="D24" s="12" t="s">
        <v>25</v>
      </c>
      <c r="E24" s="13">
        <v>4.5999999999999999E-3</v>
      </c>
      <c r="G24" s="12" t="s">
        <v>25</v>
      </c>
      <c r="H24" s="13">
        <v>1.01E-2</v>
      </c>
      <c r="J24" s="12" t="s">
        <v>25</v>
      </c>
      <c r="K24" s="13">
        <v>3.1199999999999999E-2</v>
      </c>
      <c r="M24" s="12" t="s">
        <v>25</v>
      </c>
      <c r="N24" s="13">
        <v>0.69299999999999995</v>
      </c>
      <c r="P24" s="12" t="s">
        <v>25</v>
      </c>
      <c r="Q24" s="13">
        <v>0.56279999999999997</v>
      </c>
      <c r="S24" s="12" t="s">
        <v>25</v>
      </c>
      <c r="T24" s="13" t="s">
        <v>26</v>
      </c>
      <c r="V24" s="12" t="s">
        <v>25</v>
      </c>
      <c r="W24" s="13">
        <v>0.21540000000000001</v>
      </c>
      <c r="Y24" s="12" t="s">
        <v>25</v>
      </c>
      <c r="Z24" s="13"/>
      <c r="AB24" s="12" t="s">
        <v>25</v>
      </c>
      <c r="AC24" s="13">
        <v>0.55320000000000003</v>
      </c>
    </row>
    <row r="25" spans="1:29">
      <c r="A25" s="12" t="s">
        <v>27</v>
      </c>
      <c r="B25" s="13" t="s">
        <v>28</v>
      </c>
      <c r="D25" s="12" t="s">
        <v>27</v>
      </c>
      <c r="E25" s="13" t="s">
        <v>196</v>
      </c>
      <c r="G25" s="12" t="s">
        <v>27</v>
      </c>
      <c r="H25" s="13" t="s">
        <v>52</v>
      </c>
      <c r="J25" s="12" t="s">
        <v>27</v>
      </c>
      <c r="K25" s="13" t="s">
        <v>52</v>
      </c>
      <c r="M25" s="12" t="s">
        <v>27</v>
      </c>
      <c r="N25" s="13" t="s">
        <v>57</v>
      </c>
      <c r="P25" s="12" t="s">
        <v>27</v>
      </c>
      <c r="Q25" s="13" t="s">
        <v>57</v>
      </c>
      <c r="S25" s="12" t="s">
        <v>27</v>
      </c>
      <c r="T25" s="13" t="s">
        <v>28</v>
      </c>
      <c r="V25" s="12" t="s">
        <v>27</v>
      </c>
      <c r="W25" s="13" t="s">
        <v>57</v>
      </c>
      <c r="Y25" s="12" t="s">
        <v>27</v>
      </c>
      <c r="Z25" s="13"/>
      <c r="AB25" s="12" t="s">
        <v>27</v>
      </c>
      <c r="AC25" s="13" t="s">
        <v>57</v>
      </c>
    </row>
    <row r="26" spans="1:29">
      <c r="A26" s="12" t="s">
        <v>29</v>
      </c>
      <c r="B26" s="13" t="s">
        <v>30</v>
      </c>
      <c r="D26" s="12" t="s">
        <v>29</v>
      </c>
      <c r="E26" s="13" t="s">
        <v>30</v>
      </c>
      <c r="G26" s="12" t="s">
        <v>29</v>
      </c>
      <c r="H26" s="13" t="s">
        <v>30</v>
      </c>
      <c r="J26" s="12" t="s">
        <v>29</v>
      </c>
      <c r="K26" s="13" t="s">
        <v>30</v>
      </c>
      <c r="M26" s="12" t="s">
        <v>29</v>
      </c>
      <c r="N26" s="13" t="s">
        <v>58</v>
      </c>
      <c r="P26" s="12" t="s">
        <v>29</v>
      </c>
      <c r="Q26" s="13" t="s">
        <v>58</v>
      </c>
      <c r="S26" s="12" t="s">
        <v>29</v>
      </c>
      <c r="T26" s="13" t="s">
        <v>30</v>
      </c>
      <c r="V26" s="12" t="s">
        <v>29</v>
      </c>
      <c r="W26" s="13" t="s">
        <v>58</v>
      </c>
      <c r="Y26" s="12" t="s">
        <v>29</v>
      </c>
      <c r="Z26" s="13" t="s">
        <v>58</v>
      </c>
      <c r="AB26" s="12" t="s">
        <v>29</v>
      </c>
      <c r="AC26" s="13" t="s">
        <v>58</v>
      </c>
    </row>
    <row r="27" spans="1:29">
      <c r="A27" s="12"/>
      <c r="B27" s="13"/>
      <c r="D27" s="12"/>
      <c r="E27" s="13"/>
      <c r="G27" s="12"/>
      <c r="H27" s="13"/>
      <c r="J27" s="12"/>
      <c r="K27" s="13"/>
      <c r="M27" s="12"/>
      <c r="N27" s="13"/>
      <c r="P27" s="12"/>
      <c r="Q27" s="13"/>
      <c r="S27" s="12"/>
      <c r="T27" s="13"/>
      <c r="V27" s="12"/>
      <c r="W27" s="13"/>
      <c r="Y27" s="12"/>
      <c r="Z27" s="13"/>
      <c r="AB27" s="12"/>
      <c r="AC27" s="13"/>
    </row>
    <row r="28" spans="1:29">
      <c r="A28" s="12" t="s">
        <v>42</v>
      </c>
      <c r="B28" s="13"/>
      <c r="D28" s="12" t="s">
        <v>42</v>
      </c>
      <c r="E28" s="13"/>
      <c r="G28" s="12" t="s">
        <v>42</v>
      </c>
      <c r="H28" s="13"/>
      <c r="J28" s="12" t="s">
        <v>42</v>
      </c>
      <c r="K28" s="13"/>
      <c r="M28" s="12" t="s">
        <v>42</v>
      </c>
      <c r="N28" s="13"/>
      <c r="P28" s="12" t="s">
        <v>42</v>
      </c>
      <c r="Q28" s="13"/>
      <c r="S28" s="12" t="s">
        <v>42</v>
      </c>
      <c r="T28" s="13"/>
      <c r="V28" s="12" t="s">
        <v>42</v>
      </c>
      <c r="W28" s="13"/>
      <c r="Y28" s="12" t="s">
        <v>42</v>
      </c>
      <c r="Z28" s="13"/>
      <c r="AB28" s="12" t="s">
        <v>42</v>
      </c>
      <c r="AC28" s="13"/>
    </row>
    <row r="29" spans="1:29">
      <c r="A29" s="12" t="s">
        <v>43</v>
      </c>
      <c r="B29" s="13">
        <v>6</v>
      </c>
      <c r="D29" s="12" t="s">
        <v>43</v>
      </c>
      <c r="E29" s="13">
        <v>6</v>
      </c>
      <c r="G29" s="12" t="s">
        <v>43</v>
      </c>
      <c r="H29" s="13">
        <v>6</v>
      </c>
      <c r="J29" s="12" t="s">
        <v>43</v>
      </c>
      <c r="K29" s="13">
        <v>6</v>
      </c>
      <c r="M29" s="12" t="s">
        <v>43</v>
      </c>
      <c r="N29" s="13">
        <v>6</v>
      </c>
      <c r="P29" s="12" t="s">
        <v>43</v>
      </c>
      <c r="Q29" s="13">
        <v>6</v>
      </c>
      <c r="S29" s="12" t="s">
        <v>43</v>
      </c>
      <c r="T29" s="13">
        <v>6</v>
      </c>
      <c r="V29" s="12" t="s">
        <v>43</v>
      </c>
      <c r="W29" s="13">
        <v>6</v>
      </c>
      <c r="Y29" s="12" t="s">
        <v>43</v>
      </c>
      <c r="Z29" s="13">
        <v>6</v>
      </c>
      <c r="AB29" s="12" t="s">
        <v>43</v>
      </c>
      <c r="AC29" s="13">
        <v>6</v>
      </c>
    </row>
    <row r="30" spans="1:29">
      <c r="A30" s="14" t="s">
        <v>44</v>
      </c>
      <c r="B30" s="15">
        <v>3</v>
      </c>
      <c r="D30" s="14" t="s">
        <v>48</v>
      </c>
      <c r="E30" s="15">
        <v>3</v>
      </c>
      <c r="G30" s="14" t="s">
        <v>53</v>
      </c>
      <c r="H30" s="15">
        <v>3</v>
      </c>
      <c r="J30" s="14" t="s">
        <v>59</v>
      </c>
      <c r="K30" s="15">
        <v>3</v>
      </c>
      <c r="M30" s="14" t="s">
        <v>63</v>
      </c>
      <c r="N30" s="15">
        <v>3</v>
      </c>
      <c r="P30" s="14" t="s">
        <v>67</v>
      </c>
      <c r="Q30" s="15">
        <v>3</v>
      </c>
      <c r="S30" s="14" t="s">
        <v>71</v>
      </c>
      <c r="T30" s="15">
        <v>3</v>
      </c>
      <c r="V30" s="14" t="s">
        <v>75</v>
      </c>
      <c r="W30" s="15">
        <v>3</v>
      </c>
      <c r="Y30" s="14" t="s">
        <v>79</v>
      </c>
      <c r="Z30" s="15">
        <v>3</v>
      </c>
      <c r="AB30" s="14" t="s">
        <v>83</v>
      </c>
      <c r="AC30" s="15">
        <v>3</v>
      </c>
    </row>
    <row r="36" spans="1:9" ht="17" thickBot="1">
      <c r="A36" s="18"/>
      <c r="B36" s="18"/>
      <c r="C36" s="18"/>
      <c r="D36" s="18"/>
      <c r="E36" s="18"/>
      <c r="F36" s="18"/>
      <c r="G36" s="18"/>
      <c r="H36" s="18"/>
      <c r="I36" s="18"/>
    </row>
    <row r="37" spans="1:9" ht="17" thickTop="1">
      <c r="A37" s="19" t="s">
        <v>134</v>
      </c>
      <c r="B37" s="20">
        <v>1</v>
      </c>
      <c r="C37" s="20"/>
      <c r="D37" s="20"/>
      <c r="E37" s="20"/>
      <c r="F37" s="20"/>
      <c r="G37" s="20"/>
      <c r="H37" s="20"/>
      <c r="I37" s="21"/>
    </row>
    <row r="38" spans="1:9">
      <c r="A38" s="22" t="s">
        <v>135</v>
      </c>
      <c r="B38" s="23">
        <v>11</v>
      </c>
      <c r="C38" s="23"/>
      <c r="D38" s="23"/>
      <c r="E38" s="23"/>
      <c r="F38" s="23"/>
      <c r="G38" s="23"/>
      <c r="H38" s="23"/>
      <c r="I38" s="24"/>
    </row>
    <row r="39" spans="1:9">
      <c r="A39" s="22" t="s">
        <v>136</v>
      </c>
      <c r="B39" s="23">
        <v>0.05</v>
      </c>
      <c r="C39" s="23"/>
      <c r="D39" s="23"/>
      <c r="E39" s="23"/>
      <c r="F39" s="23"/>
      <c r="G39" s="23"/>
      <c r="H39" s="23"/>
      <c r="I39" s="24"/>
    </row>
    <row r="40" spans="1:9">
      <c r="A40" s="22"/>
      <c r="B40" s="23"/>
      <c r="C40" s="23"/>
      <c r="D40" s="23"/>
      <c r="E40" s="23"/>
      <c r="F40" s="23"/>
      <c r="G40" s="23"/>
      <c r="H40" s="23"/>
      <c r="I40" s="24"/>
    </row>
    <row r="41" spans="1:9">
      <c r="A41" s="22" t="s">
        <v>137</v>
      </c>
      <c r="B41" s="23" t="s">
        <v>138</v>
      </c>
      <c r="C41" s="23" t="s">
        <v>139</v>
      </c>
      <c r="D41" s="23" t="s">
        <v>140</v>
      </c>
      <c r="E41" s="23" t="s">
        <v>141</v>
      </c>
      <c r="F41" s="23" t="s">
        <v>142</v>
      </c>
      <c r="G41" s="23" t="s">
        <v>143</v>
      </c>
      <c r="H41" s="23"/>
      <c r="I41" s="24"/>
    </row>
    <row r="42" spans="1:9">
      <c r="A42" s="22" t="s">
        <v>144</v>
      </c>
      <c r="B42" s="23">
        <v>91.3</v>
      </c>
      <c r="C42" s="23" t="s">
        <v>145</v>
      </c>
      <c r="D42" s="23" t="s">
        <v>30</v>
      </c>
      <c r="E42" s="23" t="s">
        <v>28</v>
      </c>
      <c r="F42" s="23" t="s">
        <v>26</v>
      </c>
      <c r="G42" s="23" t="s">
        <v>146</v>
      </c>
      <c r="H42" s="23" t="s">
        <v>4</v>
      </c>
      <c r="I42" s="24"/>
    </row>
    <row r="43" spans="1:9">
      <c r="A43" s="22" t="s">
        <v>147</v>
      </c>
      <c r="B43" s="23">
        <v>90.75</v>
      </c>
      <c r="C43" s="23" t="s">
        <v>148</v>
      </c>
      <c r="D43" s="23" t="s">
        <v>30</v>
      </c>
      <c r="E43" s="23" t="s">
        <v>28</v>
      </c>
      <c r="F43" s="23" t="s">
        <v>26</v>
      </c>
      <c r="G43" s="23" t="s">
        <v>149</v>
      </c>
      <c r="H43" s="23" t="s">
        <v>5</v>
      </c>
      <c r="I43" s="24"/>
    </row>
    <row r="44" spans="1:9">
      <c r="A44" s="22" t="s">
        <v>150</v>
      </c>
      <c r="B44" s="23">
        <v>87.71</v>
      </c>
      <c r="C44" s="23" t="s">
        <v>151</v>
      </c>
      <c r="D44" s="23" t="s">
        <v>30</v>
      </c>
      <c r="E44" s="23" t="s">
        <v>28</v>
      </c>
      <c r="F44" s="23" t="s">
        <v>26</v>
      </c>
      <c r="G44" s="23" t="s">
        <v>152</v>
      </c>
      <c r="H44" s="23" t="s">
        <v>6</v>
      </c>
      <c r="I44" s="24"/>
    </row>
    <row r="45" spans="1:9">
      <c r="A45" s="22" t="s">
        <v>153</v>
      </c>
      <c r="B45" s="23">
        <v>7.0549999999999997</v>
      </c>
      <c r="C45" s="23" t="s">
        <v>154</v>
      </c>
      <c r="D45" s="23" t="s">
        <v>58</v>
      </c>
      <c r="E45" s="23" t="s">
        <v>57</v>
      </c>
      <c r="F45" s="23">
        <v>9.2899999999999996E-2</v>
      </c>
      <c r="G45" s="23" t="s">
        <v>155</v>
      </c>
      <c r="H45" s="23" t="s">
        <v>17</v>
      </c>
      <c r="I45" s="24"/>
    </row>
    <row r="46" spans="1:9">
      <c r="A46" s="22" t="s">
        <v>156</v>
      </c>
      <c r="B46" s="23">
        <v>9.0269999999999992</v>
      </c>
      <c r="C46" s="23" t="s">
        <v>157</v>
      </c>
      <c r="D46" s="23" t="s">
        <v>30</v>
      </c>
      <c r="E46" s="23" t="s">
        <v>52</v>
      </c>
      <c r="F46" s="23">
        <v>1.5800000000000002E-2</v>
      </c>
      <c r="G46" s="23" t="s">
        <v>158</v>
      </c>
      <c r="H46" s="23" t="s">
        <v>18</v>
      </c>
      <c r="I46" s="24"/>
    </row>
    <row r="47" spans="1:9">
      <c r="A47" s="22" t="s">
        <v>159</v>
      </c>
      <c r="B47" s="23">
        <v>17.920000000000002</v>
      </c>
      <c r="C47" s="23" t="s">
        <v>160</v>
      </c>
      <c r="D47" s="23" t="s">
        <v>30</v>
      </c>
      <c r="E47" s="23" t="s">
        <v>28</v>
      </c>
      <c r="F47" s="23" t="s">
        <v>26</v>
      </c>
      <c r="G47" s="23" t="s">
        <v>161</v>
      </c>
      <c r="H47" s="23" t="s">
        <v>19</v>
      </c>
      <c r="I47" s="24"/>
    </row>
    <row r="48" spans="1:9">
      <c r="A48" s="22" t="s">
        <v>162</v>
      </c>
      <c r="B48" s="23">
        <v>19.46</v>
      </c>
      <c r="C48" s="23" t="s">
        <v>163</v>
      </c>
      <c r="D48" s="23" t="s">
        <v>30</v>
      </c>
      <c r="E48" s="23" t="s">
        <v>28</v>
      </c>
      <c r="F48" s="23" t="s">
        <v>26</v>
      </c>
      <c r="G48" s="23" t="s">
        <v>164</v>
      </c>
      <c r="H48" s="23" t="s">
        <v>10</v>
      </c>
      <c r="I48" s="24"/>
    </row>
    <row r="49" spans="1:9">
      <c r="A49" s="22" t="s">
        <v>165</v>
      </c>
      <c r="B49" s="23">
        <v>91.3</v>
      </c>
      <c r="C49" s="23" t="s">
        <v>145</v>
      </c>
      <c r="D49" s="23" t="s">
        <v>30</v>
      </c>
      <c r="E49" s="23" t="s">
        <v>28</v>
      </c>
      <c r="F49" s="23" t="s">
        <v>26</v>
      </c>
      <c r="G49" s="23" t="s">
        <v>166</v>
      </c>
      <c r="H49" s="23" t="s">
        <v>11</v>
      </c>
      <c r="I49" s="24"/>
    </row>
    <row r="50" spans="1:9">
      <c r="A50" s="22" t="s">
        <v>167</v>
      </c>
      <c r="B50" s="23">
        <v>-3.2890000000000001</v>
      </c>
      <c r="C50" s="23" t="s">
        <v>168</v>
      </c>
      <c r="D50" s="23" t="s">
        <v>58</v>
      </c>
      <c r="E50" s="23" t="s">
        <v>57</v>
      </c>
      <c r="F50" s="23">
        <v>0.85409999999999997</v>
      </c>
      <c r="G50" s="23" t="s">
        <v>169</v>
      </c>
      <c r="H50" s="23" t="s">
        <v>12</v>
      </c>
      <c r="I50" s="24"/>
    </row>
    <row r="51" spans="1:9">
      <c r="A51" s="22" t="s">
        <v>170</v>
      </c>
      <c r="B51" s="23">
        <v>1.349</v>
      </c>
      <c r="C51" s="23" t="s">
        <v>171</v>
      </c>
      <c r="D51" s="23" t="s">
        <v>58</v>
      </c>
      <c r="E51" s="23" t="s">
        <v>57</v>
      </c>
      <c r="F51" s="23">
        <v>0.99929999999999997</v>
      </c>
      <c r="G51" s="23" t="s">
        <v>172</v>
      </c>
      <c r="H51" s="23" t="s">
        <v>13</v>
      </c>
      <c r="I51" s="24"/>
    </row>
    <row r="52" spans="1:9">
      <c r="A52" s="22" t="s">
        <v>173</v>
      </c>
      <c r="B52" s="23">
        <v>2.7069999999999999</v>
      </c>
      <c r="C52" s="23" t="s">
        <v>174</v>
      </c>
      <c r="D52" s="23" t="s">
        <v>58</v>
      </c>
      <c r="E52" s="23" t="s">
        <v>57</v>
      </c>
      <c r="F52" s="23">
        <v>0.94850000000000001</v>
      </c>
      <c r="G52" s="23" t="s">
        <v>175</v>
      </c>
      <c r="H52" s="23" t="s">
        <v>14</v>
      </c>
      <c r="I52" s="24"/>
    </row>
    <row r="53" spans="1:9">
      <c r="A53" s="22"/>
      <c r="B53" s="23"/>
      <c r="C53" s="23"/>
      <c r="D53" s="23"/>
      <c r="E53" s="23"/>
      <c r="F53" s="23"/>
      <c r="G53" s="23"/>
      <c r="H53" s="23"/>
      <c r="I53" s="24"/>
    </row>
    <row r="54" spans="1:9">
      <c r="A54" s="22" t="s">
        <v>176</v>
      </c>
      <c r="B54" s="23" t="s">
        <v>177</v>
      </c>
      <c r="C54" s="23" t="s">
        <v>178</v>
      </c>
      <c r="D54" s="23" t="s">
        <v>138</v>
      </c>
      <c r="E54" s="23" t="s">
        <v>179</v>
      </c>
      <c r="F54" s="23" t="s">
        <v>180</v>
      </c>
      <c r="G54" s="23" t="s">
        <v>181</v>
      </c>
      <c r="H54" s="23" t="s">
        <v>182</v>
      </c>
      <c r="I54" s="24" t="s">
        <v>183</v>
      </c>
    </row>
    <row r="55" spans="1:9">
      <c r="A55" s="22" t="s">
        <v>144</v>
      </c>
      <c r="B55" s="23">
        <v>91.3</v>
      </c>
      <c r="C55" s="23">
        <v>0</v>
      </c>
      <c r="D55" s="23">
        <v>91.3</v>
      </c>
      <c r="E55" s="23">
        <v>2.5819999999999999</v>
      </c>
      <c r="F55" s="23">
        <v>6</v>
      </c>
      <c r="G55" s="23">
        <v>3</v>
      </c>
      <c r="H55" s="23">
        <v>35.36</v>
      </c>
      <c r="I55" s="24">
        <v>27</v>
      </c>
    </row>
    <row r="56" spans="1:9">
      <c r="A56" s="22" t="s">
        <v>147</v>
      </c>
      <c r="B56" s="23">
        <v>91.3</v>
      </c>
      <c r="C56" s="23">
        <v>0.55010000000000003</v>
      </c>
      <c r="D56" s="23">
        <v>90.75</v>
      </c>
      <c r="E56" s="23">
        <v>2.5819999999999999</v>
      </c>
      <c r="F56" s="23">
        <v>6</v>
      </c>
      <c r="G56" s="23">
        <v>3</v>
      </c>
      <c r="H56" s="23">
        <v>35.15</v>
      </c>
      <c r="I56" s="24">
        <v>27</v>
      </c>
    </row>
    <row r="57" spans="1:9">
      <c r="A57" s="22" t="s">
        <v>150</v>
      </c>
      <c r="B57" s="23">
        <v>91.3</v>
      </c>
      <c r="C57" s="23">
        <v>3.581</v>
      </c>
      <c r="D57" s="23">
        <v>87.71</v>
      </c>
      <c r="E57" s="23">
        <v>2.5819999999999999</v>
      </c>
      <c r="F57" s="23">
        <v>6</v>
      </c>
      <c r="G57" s="23">
        <v>3</v>
      </c>
      <c r="H57" s="23">
        <v>33.97</v>
      </c>
      <c r="I57" s="24">
        <v>27</v>
      </c>
    </row>
    <row r="58" spans="1:9">
      <c r="A58" s="22" t="s">
        <v>153</v>
      </c>
      <c r="B58" s="23">
        <v>91.3</v>
      </c>
      <c r="C58" s="23">
        <v>84.24</v>
      </c>
      <c r="D58" s="23">
        <v>7.0549999999999997</v>
      </c>
      <c r="E58" s="23">
        <v>2.5819999999999999</v>
      </c>
      <c r="F58" s="23">
        <v>6</v>
      </c>
      <c r="G58" s="23">
        <v>3</v>
      </c>
      <c r="H58" s="23">
        <v>2.7320000000000002</v>
      </c>
      <c r="I58" s="24">
        <v>27</v>
      </c>
    </row>
    <row r="59" spans="1:9">
      <c r="A59" s="22" t="s">
        <v>156</v>
      </c>
      <c r="B59" s="23">
        <v>91.3</v>
      </c>
      <c r="C59" s="23">
        <v>82.27</v>
      </c>
      <c r="D59" s="23">
        <v>9.0269999999999992</v>
      </c>
      <c r="E59" s="23">
        <v>2.5819999999999999</v>
      </c>
      <c r="F59" s="23">
        <v>6</v>
      </c>
      <c r="G59" s="23">
        <v>3</v>
      </c>
      <c r="H59" s="23">
        <v>3.496</v>
      </c>
      <c r="I59" s="24">
        <v>27</v>
      </c>
    </row>
    <row r="60" spans="1:9">
      <c r="A60" s="22" t="s">
        <v>159</v>
      </c>
      <c r="B60" s="23">
        <v>91.3</v>
      </c>
      <c r="C60" s="23">
        <v>73.38</v>
      </c>
      <c r="D60" s="23">
        <v>17.920000000000002</v>
      </c>
      <c r="E60" s="23">
        <v>2.5819999999999999</v>
      </c>
      <c r="F60" s="23">
        <v>6</v>
      </c>
      <c r="G60" s="23">
        <v>3</v>
      </c>
      <c r="H60" s="23">
        <v>6.94</v>
      </c>
      <c r="I60" s="24">
        <v>27</v>
      </c>
    </row>
    <row r="61" spans="1:9">
      <c r="A61" s="22" t="s">
        <v>162</v>
      </c>
      <c r="B61" s="23">
        <v>91.3</v>
      </c>
      <c r="C61" s="23">
        <v>71.83</v>
      </c>
      <c r="D61" s="23">
        <v>19.46</v>
      </c>
      <c r="E61" s="23">
        <v>2.5819999999999999</v>
      </c>
      <c r="F61" s="23">
        <v>6</v>
      </c>
      <c r="G61" s="23">
        <v>3</v>
      </c>
      <c r="H61" s="23">
        <v>7.5380000000000003</v>
      </c>
      <c r="I61" s="24">
        <v>27</v>
      </c>
    </row>
    <row r="62" spans="1:9">
      <c r="A62" s="22" t="s">
        <v>165</v>
      </c>
      <c r="B62" s="23">
        <v>91.3</v>
      </c>
      <c r="C62" s="23">
        <v>0</v>
      </c>
      <c r="D62" s="23">
        <v>91.3</v>
      </c>
      <c r="E62" s="23">
        <v>2.5819999999999999</v>
      </c>
      <c r="F62" s="23">
        <v>6</v>
      </c>
      <c r="G62" s="23">
        <v>3</v>
      </c>
      <c r="H62" s="23">
        <v>35.36</v>
      </c>
      <c r="I62" s="24">
        <v>27</v>
      </c>
    </row>
    <row r="63" spans="1:9">
      <c r="A63" s="22" t="s">
        <v>167</v>
      </c>
      <c r="B63" s="23">
        <v>91.3</v>
      </c>
      <c r="C63" s="23">
        <v>94.59</v>
      </c>
      <c r="D63" s="23">
        <v>-3.2890000000000001</v>
      </c>
      <c r="E63" s="23">
        <v>2.5819999999999999</v>
      </c>
      <c r="F63" s="23">
        <v>6</v>
      </c>
      <c r="G63" s="23">
        <v>3</v>
      </c>
      <c r="H63" s="23">
        <v>1.274</v>
      </c>
      <c r="I63" s="24">
        <v>27</v>
      </c>
    </row>
    <row r="64" spans="1:9">
      <c r="A64" s="22" t="s">
        <v>170</v>
      </c>
      <c r="B64" s="23">
        <v>91.3</v>
      </c>
      <c r="C64" s="23">
        <v>89.95</v>
      </c>
      <c r="D64" s="23">
        <v>1.349</v>
      </c>
      <c r="E64" s="23">
        <v>2.5819999999999999</v>
      </c>
      <c r="F64" s="23">
        <v>6</v>
      </c>
      <c r="G64" s="23">
        <v>3</v>
      </c>
      <c r="H64" s="23">
        <v>0.52259999999999995</v>
      </c>
      <c r="I64" s="24">
        <v>27</v>
      </c>
    </row>
    <row r="65" spans="1:9">
      <c r="A65" s="22" t="s">
        <v>173</v>
      </c>
      <c r="B65" s="23">
        <v>91.3</v>
      </c>
      <c r="C65" s="23">
        <v>88.59</v>
      </c>
      <c r="D65" s="23">
        <v>2.7069999999999999</v>
      </c>
      <c r="E65" s="23">
        <v>2.5819999999999999</v>
      </c>
      <c r="F65" s="23">
        <v>6</v>
      </c>
      <c r="G65" s="23">
        <v>3</v>
      </c>
      <c r="H65" s="23">
        <v>1.048</v>
      </c>
      <c r="I65" s="24">
        <v>27</v>
      </c>
    </row>
    <row r="66" spans="1:9" ht="17" thickBot="1">
      <c r="A66" s="25"/>
      <c r="B66" s="26"/>
      <c r="C66" s="26"/>
      <c r="D66" s="26"/>
      <c r="E66" s="26"/>
      <c r="F66" s="26"/>
      <c r="G66" s="26"/>
      <c r="H66" s="26"/>
      <c r="I66" s="27"/>
    </row>
    <row r="67" spans="1:9" ht="17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2021-12-17T03:12:53Z</dcterms:created>
  <dcterms:modified xsi:type="dcterms:W3CDTF">2022-04-29T17:53:59Z</dcterms:modified>
</cp:coreProperties>
</file>