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20399A61-A15B-A347-B30C-88DE98D99CA5}" xr6:coauthVersionLast="47" xr6:coauthVersionMax="47" xr10:uidLastSave="{00000000-0000-0000-0000-000000000000}"/>
  <bookViews>
    <workbookView xWindow="7540" yWindow="3340" windowWidth="30240" windowHeight="17300" xr2:uid="{4D390F41-0FDF-E044-AD35-D757B6F34C81}"/>
  </bookViews>
  <sheets>
    <sheet name="Fig2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G13" i="1"/>
  <c r="H13" i="1"/>
  <c r="I13" i="1"/>
  <c r="J13" i="1"/>
  <c r="L13" i="1"/>
  <c r="M13" i="1"/>
  <c r="N13" i="1"/>
  <c r="O13" i="1"/>
  <c r="B13" i="1"/>
  <c r="C12" i="1"/>
  <c r="D12" i="1"/>
  <c r="E12" i="1"/>
  <c r="G12" i="1"/>
  <c r="H12" i="1"/>
  <c r="I12" i="1"/>
  <c r="J12" i="1"/>
  <c r="L12" i="1"/>
  <c r="M12" i="1"/>
  <c r="N12" i="1"/>
  <c r="O12" i="1"/>
  <c r="B12" i="1"/>
</calcChain>
</file>

<file path=xl/sharedStrings.xml><?xml version="1.0" encoding="utf-8"?>
<sst xmlns="http://schemas.openxmlformats.org/spreadsheetml/2006/main" count="88" uniqueCount="42">
  <si>
    <t>E14.5</t>
  </si>
  <si>
    <t>E18.5</t>
  </si>
  <si>
    <t>P0</t>
  </si>
  <si>
    <t>Epithelium</t>
    <phoneticPr fontId="1"/>
  </si>
  <si>
    <t>4 Weeks</t>
    <phoneticPr fontId="1"/>
  </si>
  <si>
    <t>Mesenchyme</t>
    <phoneticPr fontId="1"/>
  </si>
  <si>
    <t>Endothelium</t>
    <phoneticPr fontId="1"/>
  </si>
  <si>
    <t>average</t>
    <phoneticPr fontId="1"/>
  </si>
  <si>
    <t>SD</t>
    <phoneticPr fontId="1"/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</si>
  <si>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</si>
  <si>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</si>
  <si>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</si>
  <si>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</si>
  <si>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</si>
  <si>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</si>
  <si>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E14.5 vs. E18.5</t>
  </si>
  <si>
    <t>-26.41 to -8.724</t>
  </si>
  <si>
    <t>Yes</t>
  </si>
  <si>
    <t>***</t>
  </si>
  <si>
    <t>E14.5 vs. P0</t>
  </si>
  <si>
    <t>-23.06 to -5.892</t>
  </si>
  <si>
    <t>E14.5 vs. 4W</t>
  </si>
  <si>
    <t>-37.58 to -16.65</t>
  </si>
  <si>
    <t>****</t>
  </si>
  <si>
    <t>&lt;0.0001</t>
  </si>
  <si>
    <t>E18.5 vs. P0</t>
  </si>
  <si>
    <t>-4.533 to 10.71</t>
  </si>
  <si>
    <t>No</t>
  </si>
  <si>
    <t>ns</t>
  </si>
  <si>
    <t>E18.5 vs. 4W</t>
  </si>
  <si>
    <t>-19.24 to 0.1366</t>
  </si>
  <si>
    <t>P0 vs. 4W</t>
  </si>
  <si>
    <t>-22.09 to -3.185</t>
  </si>
  <si>
    <t>**</t>
  </si>
  <si>
    <t>-46.88 to -19.45</t>
  </si>
  <si>
    <t>-44.71 to -18.08</t>
  </si>
  <si>
    <t>-59.44 to -26.99</t>
  </si>
  <si>
    <t>-10.05 to 13.59</t>
  </si>
  <si>
    <t>-25.07 to 4.974</t>
  </si>
  <si>
    <t>-26.49 to 2.838</t>
  </si>
  <si>
    <t>Endhothelium</t>
    <phoneticPr fontId="1"/>
  </si>
  <si>
    <t>Figure2E FCM quantitative analyses for CD31-Epcam+ lung epithelium, CD31-Epcam- mesenchyme, and CD31+Epcam- endothelium at E14.5, E18.5, P0, and four weeks adult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</si>
</sst>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BAAC-E90C-BF45-935E-ED4A96EEEBD8}">
  <dimension ref="A1:O33"/>
  <sheetViews>
    <sheetView tabSelected="1" workbookViewId="0"/>
  </sheetViews>
  <sheetFormatPr baseColWidth="10" defaultRowHeight="16"/>
  <cols>
    <col min="1" max="1" width="14.28515625" style="3" customWidth="1"/>
    <col min="2" max="16384" width="10.7109375" style="3"/>
  </cols>
  <sheetData>
    <row r="1" spans="1:15">
      <c r="A1" s="5" t="s">
        <v>41</v>
      </c>
    </row>
    <row r="2" spans="1:15">
      <c r="A2" s="2"/>
      <c r="B2" s="2" t="s">
        <v>3</v>
      </c>
      <c r="C2" s="2"/>
      <c r="D2" s="2"/>
      <c r="E2" s="2"/>
      <c r="F2" s="2"/>
      <c r="G2" s="2" t="s">
        <v>5</v>
      </c>
      <c r="H2" s="2"/>
      <c r="I2" s="2"/>
      <c r="J2" s="2"/>
      <c r="K2" s="2"/>
      <c r="L2" s="2" t="s">
        <v>6</v>
      </c>
      <c r="M2" s="2"/>
      <c r="N2" s="2"/>
      <c r="O2" s="2"/>
    </row>
    <row r="3" spans="1:15">
      <c r="B3" s="1" t="s">
        <v>0</v>
      </c>
      <c r="C3" s="1" t="s">
        <v>1</v>
      </c>
      <c r="D3" s="1" t="s">
        <v>2</v>
      </c>
      <c r="E3" s="1" t="s">
        <v>4</v>
      </c>
      <c r="G3" s="1" t="s">
        <v>0</v>
      </c>
      <c r="H3" s="1" t="s">
        <v>1</v>
      </c>
      <c r="I3" s="1" t="s">
        <v>2</v>
      </c>
      <c r="J3" s="1" t="s">
        <v>4</v>
      </c>
      <c r="L3" s="1" t="s">
        <v>0</v>
      </c>
      <c r="M3" s="1" t="s">
        <v>1</v>
      </c>
      <c r="N3" s="1" t="s">
        <v>2</v>
      </c>
      <c r="O3" s="1" t="s">
        <v>4</v>
      </c>
    </row>
    <row r="4" spans="1:15">
      <c r="B4" s="1">
        <v>92.4</v>
      </c>
      <c r="C4" s="1">
        <v>97.5</v>
      </c>
      <c r="D4" s="1">
        <v>99.7</v>
      </c>
      <c r="E4" s="1">
        <v>100</v>
      </c>
      <c r="G4" s="1">
        <v>21.1</v>
      </c>
      <c r="H4" s="1">
        <v>38.5</v>
      </c>
      <c r="I4" s="1">
        <v>49.6</v>
      </c>
      <c r="J4" s="1">
        <v>49.7</v>
      </c>
      <c r="L4" s="1">
        <v>13.4</v>
      </c>
      <c r="M4" s="1">
        <v>47.8</v>
      </c>
      <c r="N4" s="1">
        <v>60.2</v>
      </c>
      <c r="O4" s="1">
        <v>65.900000000000006</v>
      </c>
    </row>
    <row r="5" spans="1:15">
      <c r="B5" s="1">
        <v>95.3</v>
      </c>
      <c r="C5" s="1">
        <v>97.8</v>
      </c>
      <c r="D5" s="1">
        <v>99.2</v>
      </c>
      <c r="E5" s="1">
        <v>99.9</v>
      </c>
      <c r="G5" s="1">
        <v>32.4</v>
      </c>
      <c r="H5" s="1">
        <v>40</v>
      </c>
      <c r="I5" s="1">
        <v>37.799999999999997</v>
      </c>
      <c r="J5" s="1">
        <v>53.1</v>
      </c>
      <c r="L5" s="1">
        <v>24.3</v>
      </c>
      <c r="M5" s="1">
        <v>52.5</v>
      </c>
      <c r="N5" s="1">
        <v>51.3</v>
      </c>
      <c r="O5" s="1">
        <v>63.7</v>
      </c>
    </row>
    <row r="6" spans="1:15">
      <c r="B6" s="1">
        <v>90.9</v>
      </c>
      <c r="C6" s="1">
        <v>97.7</v>
      </c>
      <c r="D6" s="1">
        <v>99.1</v>
      </c>
      <c r="E6" s="1">
        <v>100</v>
      </c>
      <c r="G6" s="1">
        <v>21.2</v>
      </c>
      <c r="H6" s="1">
        <v>45.2</v>
      </c>
      <c r="I6" s="1">
        <v>38.9</v>
      </c>
      <c r="J6" s="1">
        <v>51</v>
      </c>
      <c r="L6" s="1">
        <v>15.5</v>
      </c>
      <c r="M6" s="1">
        <v>53.8</v>
      </c>
      <c r="N6" s="1">
        <v>41.6</v>
      </c>
      <c r="O6" s="1">
        <v>50.3</v>
      </c>
    </row>
    <row r="7" spans="1:15">
      <c r="B7" s="1">
        <v>94.5</v>
      </c>
      <c r="C7" s="1">
        <v>97</v>
      </c>
      <c r="D7" s="1">
        <v>99.6</v>
      </c>
      <c r="E7" s="1"/>
      <c r="G7" s="1">
        <v>21.9</v>
      </c>
      <c r="H7" s="1">
        <v>39.4</v>
      </c>
      <c r="I7" s="1">
        <v>38.799999999999997</v>
      </c>
      <c r="J7" s="1"/>
      <c r="L7" s="1">
        <v>13.8</v>
      </c>
      <c r="M7" s="1">
        <v>47.5</v>
      </c>
      <c r="N7" s="1">
        <v>49.3</v>
      </c>
      <c r="O7" s="1"/>
    </row>
    <row r="8" spans="1:15">
      <c r="B8" s="1"/>
      <c r="C8" s="1">
        <v>97.2</v>
      </c>
      <c r="D8" s="1">
        <v>99.1</v>
      </c>
      <c r="E8" s="1"/>
      <c r="G8" s="1"/>
      <c r="H8" s="1">
        <v>43.3</v>
      </c>
      <c r="I8" s="1">
        <v>37.6</v>
      </c>
      <c r="J8" s="1"/>
      <c r="L8" s="1"/>
      <c r="M8" s="1">
        <v>45.9</v>
      </c>
      <c r="N8" s="1">
        <v>43.8</v>
      </c>
      <c r="O8" s="1"/>
    </row>
    <row r="9" spans="1:15">
      <c r="C9" s="1">
        <v>97</v>
      </c>
      <c r="D9" s="1">
        <v>99.4</v>
      </c>
      <c r="E9" s="1"/>
      <c r="H9" s="1">
        <v>43.9</v>
      </c>
      <c r="I9" s="1">
        <v>39.5</v>
      </c>
      <c r="J9" s="1"/>
      <c r="M9" s="1">
        <v>52</v>
      </c>
      <c r="N9" s="1">
        <v>59.1</v>
      </c>
      <c r="O9" s="1"/>
    </row>
    <row r="10" spans="1:15">
      <c r="C10" s="1"/>
      <c r="D10" s="1">
        <v>99.2</v>
      </c>
      <c r="E10" s="1"/>
      <c r="H10" s="1"/>
      <c r="I10" s="1">
        <v>28.2</v>
      </c>
      <c r="J10" s="1"/>
      <c r="M10" s="1"/>
      <c r="N10" s="1">
        <v>31.7</v>
      </c>
      <c r="O10" s="1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4" customFormat="1">
      <c r="A12" s="4" t="s">
        <v>7</v>
      </c>
      <c r="B12" s="4">
        <f>AVERAGE(B4:B11)</f>
        <v>93.275000000000006</v>
      </c>
      <c r="C12" s="4">
        <f t="shared" ref="C12:O12" si="0">AVERAGE(C4:C11)</f>
        <v>97.366666666666674</v>
      </c>
      <c r="D12" s="4">
        <f t="shared" si="0"/>
        <v>99.328571428571436</v>
      </c>
      <c r="E12" s="4">
        <f t="shared" si="0"/>
        <v>99.966666666666654</v>
      </c>
      <c r="F12" s="4" t="s">
        <v>7</v>
      </c>
      <c r="G12" s="4">
        <f t="shared" si="0"/>
        <v>24.15</v>
      </c>
      <c r="H12" s="4">
        <f t="shared" si="0"/>
        <v>41.716666666666661</v>
      </c>
      <c r="I12" s="4">
        <f t="shared" si="0"/>
        <v>38.628571428571433</v>
      </c>
      <c r="J12" s="4">
        <f t="shared" si="0"/>
        <v>51.266666666666673</v>
      </c>
      <c r="K12" s="4" t="s">
        <v>7</v>
      </c>
      <c r="L12" s="4">
        <f t="shared" si="0"/>
        <v>16.75</v>
      </c>
      <c r="M12" s="4">
        <f t="shared" si="0"/>
        <v>49.916666666666664</v>
      </c>
      <c r="N12" s="4">
        <f t="shared" si="0"/>
        <v>48.142857142857146</v>
      </c>
      <c r="O12" s="4">
        <f t="shared" si="0"/>
        <v>59.966666666666676</v>
      </c>
    </row>
    <row r="13" spans="1:15" s="4" customFormat="1">
      <c r="A13" s="4" t="s">
        <v>8</v>
      </c>
      <c r="B13" s="4">
        <f>STDEV(B4:B10)</f>
        <v>2.0006249023742515</v>
      </c>
      <c r="C13" s="4">
        <f t="shared" ref="C13:O13" si="1">STDEV(C4:C10)</f>
        <v>0.35023801430836482</v>
      </c>
      <c r="D13" s="4">
        <f t="shared" si="1"/>
        <v>0.24299715851758358</v>
      </c>
      <c r="E13" s="4">
        <f t="shared" si="1"/>
        <v>5.7735026918959292E-2</v>
      </c>
      <c r="F13" s="4" t="s">
        <v>8</v>
      </c>
      <c r="G13" s="4">
        <f t="shared" si="1"/>
        <v>5.5115031222586373</v>
      </c>
      <c r="H13" s="4">
        <f t="shared" si="1"/>
        <v>2.7592873476074704</v>
      </c>
      <c r="I13" s="4">
        <f t="shared" si="1"/>
        <v>6.214690736664255</v>
      </c>
      <c r="J13" s="4">
        <f t="shared" si="1"/>
        <v>1.7156145643277021</v>
      </c>
      <c r="K13" s="4" t="s">
        <v>8</v>
      </c>
      <c r="L13" s="4">
        <f t="shared" si="1"/>
        <v>5.1150105897576923</v>
      </c>
      <c r="M13" s="4">
        <f t="shared" si="1"/>
        <v>3.2418616051069584</v>
      </c>
      <c r="N13" s="4">
        <f t="shared" si="1"/>
        <v>10.072877302084885</v>
      </c>
      <c r="O13" s="4">
        <f t="shared" si="1"/>
        <v>8.4435379630419884</v>
      </c>
    </row>
    <row r="17" spans="1:6">
      <c r="A17" s="3" t="s">
        <v>5</v>
      </c>
    </row>
    <row r="18" spans="1:6">
      <c r="A18" s="1" t="s">
        <v>9</v>
      </c>
      <c r="B18" s="1" t="s">
        <v>10</v>
      </c>
      <c r="C18" s="1" t="s">
        <v>11</v>
      </c>
      <c r="D18" s="1" t="s">
        <v>12</v>
      </c>
      <c r="E18" s="1" t="s">
        <v>13</v>
      </c>
      <c r="F18" s="1" t="s">
        <v>14</v>
      </c>
    </row>
    <row r="19" spans="1:6">
      <c r="A19" s="1" t="s">
        <v>15</v>
      </c>
      <c r="B19" s="1">
        <v>-17.57</v>
      </c>
      <c r="C19" s="1" t="s">
        <v>16</v>
      </c>
      <c r="D19" s="1" t="s">
        <v>17</v>
      </c>
      <c r="E19" s="1" t="s">
        <v>18</v>
      </c>
      <c r="F19" s="1">
        <v>2.0000000000000001E-4</v>
      </c>
    </row>
    <row r="20" spans="1:6">
      <c r="A20" s="1" t="s">
        <v>19</v>
      </c>
      <c r="B20" s="1">
        <v>-14.48</v>
      </c>
      <c r="C20" s="1" t="s">
        <v>20</v>
      </c>
      <c r="D20" s="1" t="s">
        <v>17</v>
      </c>
      <c r="E20" s="1" t="s">
        <v>18</v>
      </c>
      <c r="F20" s="1">
        <v>1E-3</v>
      </c>
    </row>
    <row r="21" spans="1:6">
      <c r="A21" s="1" t="s">
        <v>21</v>
      </c>
      <c r="B21" s="1">
        <v>-27.12</v>
      </c>
      <c r="C21" s="1" t="s">
        <v>22</v>
      </c>
      <c r="D21" s="1" t="s">
        <v>17</v>
      </c>
      <c r="E21" s="1" t="s">
        <v>23</v>
      </c>
      <c r="F21" s="1" t="s">
        <v>24</v>
      </c>
    </row>
    <row r="22" spans="1:6">
      <c r="A22" s="1" t="s">
        <v>25</v>
      </c>
      <c r="B22" s="1">
        <v>3.0880000000000001</v>
      </c>
      <c r="C22" s="1" t="s">
        <v>26</v>
      </c>
      <c r="D22" s="1" t="s">
        <v>27</v>
      </c>
      <c r="E22" s="1" t="s">
        <v>28</v>
      </c>
      <c r="F22" s="1">
        <v>0.65980000000000005</v>
      </c>
    </row>
    <row r="23" spans="1:6">
      <c r="A23" s="1" t="s">
        <v>29</v>
      </c>
      <c r="B23" s="1">
        <v>-9.5500000000000007</v>
      </c>
      <c r="C23" s="1" t="s">
        <v>30</v>
      </c>
      <c r="D23" s="1" t="s">
        <v>27</v>
      </c>
      <c r="E23" s="1" t="s">
        <v>28</v>
      </c>
      <c r="F23" s="1">
        <v>5.3999999999999999E-2</v>
      </c>
    </row>
    <row r="24" spans="1:6">
      <c r="A24" s="1" t="s">
        <v>31</v>
      </c>
      <c r="B24" s="1">
        <v>-12.64</v>
      </c>
      <c r="C24" s="1" t="s">
        <v>32</v>
      </c>
      <c r="D24" s="1" t="s">
        <v>17</v>
      </c>
      <c r="E24" s="1" t="s">
        <v>33</v>
      </c>
      <c r="F24" s="1">
        <v>7.3000000000000001E-3</v>
      </c>
    </row>
    <row r="26" spans="1:6">
      <c r="A26" s="1" t="s">
        <v>40</v>
      </c>
    </row>
    <row r="27" spans="1:6">
      <c r="A27" s="1" t="s">
        <v>9</v>
      </c>
      <c r="B27" s="1" t="s">
        <v>10</v>
      </c>
      <c r="C27" s="1" t="s">
        <v>11</v>
      </c>
      <c r="D27" s="1" t="s">
        <v>12</v>
      </c>
      <c r="E27" s="1" t="s">
        <v>13</v>
      </c>
      <c r="F27" s="1" t="s">
        <v>14</v>
      </c>
    </row>
    <row r="28" spans="1:6">
      <c r="A28" s="1" t="s">
        <v>15</v>
      </c>
      <c r="B28" s="1">
        <v>-33.17</v>
      </c>
      <c r="C28" s="1" t="s">
        <v>34</v>
      </c>
      <c r="D28" s="1" t="s">
        <v>17</v>
      </c>
      <c r="E28" s="1" t="s">
        <v>23</v>
      </c>
      <c r="F28" s="1" t="s">
        <v>24</v>
      </c>
    </row>
    <row r="29" spans="1:6">
      <c r="A29" s="1" t="s">
        <v>19</v>
      </c>
      <c r="B29" s="1">
        <v>-31.39</v>
      </c>
      <c r="C29" s="1" t="s">
        <v>35</v>
      </c>
      <c r="D29" s="1" t="s">
        <v>17</v>
      </c>
      <c r="E29" s="1" t="s">
        <v>23</v>
      </c>
      <c r="F29" s="1" t="s">
        <v>24</v>
      </c>
    </row>
    <row r="30" spans="1:6">
      <c r="A30" s="1" t="s">
        <v>21</v>
      </c>
      <c r="B30" s="1">
        <v>-43.22</v>
      </c>
      <c r="C30" s="1" t="s">
        <v>36</v>
      </c>
      <c r="D30" s="1" t="s">
        <v>17</v>
      </c>
      <c r="E30" s="1" t="s">
        <v>23</v>
      </c>
      <c r="F30" s="1" t="s">
        <v>24</v>
      </c>
    </row>
    <row r="31" spans="1:6">
      <c r="A31" s="1" t="s">
        <v>25</v>
      </c>
      <c r="B31" s="1">
        <v>1.774</v>
      </c>
      <c r="C31" s="1" t="s">
        <v>37</v>
      </c>
      <c r="D31" s="1" t="s">
        <v>27</v>
      </c>
      <c r="E31" s="1" t="s">
        <v>28</v>
      </c>
      <c r="F31" s="1">
        <v>0.97260000000000002</v>
      </c>
    </row>
    <row r="32" spans="1:6">
      <c r="A32" s="1" t="s">
        <v>29</v>
      </c>
      <c r="B32" s="1">
        <v>-10.050000000000001</v>
      </c>
      <c r="C32" s="1" t="s">
        <v>38</v>
      </c>
      <c r="D32" s="1" t="s">
        <v>27</v>
      </c>
      <c r="E32" s="1" t="s">
        <v>28</v>
      </c>
      <c r="F32" s="1">
        <v>0.26129999999999998</v>
      </c>
    </row>
    <row r="33" spans="1:6">
      <c r="A33" s="1" t="s">
        <v>31</v>
      </c>
      <c r="B33" s="1">
        <v>-11.82</v>
      </c>
      <c r="C33" s="1" t="s">
        <v>39</v>
      </c>
      <c r="D33" s="1" t="s">
        <v>27</v>
      </c>
      <c r="E33" s="1" t="s">
        <v>28</v>
      </c>
      <c r="F33" s="1">
        <v>0.13780000000000001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Fig2-source1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2023-08-03T17:01:22Z</dcterms:created>
  <dcterms:modified xsi:type="dcterms:W3CDTF">2023-09-02T16:26:08Z</dcterms:modified>
</cp:coreProperties>
</file>