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636DB007-E817-C44F-8133-0E430F2BBA92}" xr6:coauthVersionLast="47" xr6:coauthVersionMax="47" xr10:uidLastSave="{00000000-0000-0000-0000-000000000000}"/>
  <bookViews>
    <workbookView xWindow="1360" yWindow="1320" windowWidth="27900" windowHeight="16740" xr2:uid="{5D3FCD7C-D77D-8E48-9287-CAD4A4A56938}"/>
  </bookViews>
  <sheets>
    <sheet name="Fig2-sourc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C19" i="2"/>
  <c r="D19" i="2"/>
  <c r="E19" i="2"/>
  <c r="F19" i="2"/>
  <c r="G19" i="2"/>
  <c r="B20" i="2"/>
  <c r="C20" i="2"/>
  <c r="D20" i="2"/>
  <c r="E20" i="2"/>
  <c r="F20" i="2"/>
  <c r="G20" i="2"/>
</calcChain>
</file>

<file path=xl/sharedStrings.xml><?xml version="1.0" encoding="utf-8"?>
<sst xmlns="http://schemas.openxmlformats.org/spreadsheetml/2006/main" count="24" uniqueCount="24">
  <si>
    <t>SD</t>
    <phoneticPr fontId="2"/>
  </si>
  <si>
    <t>average</t>
    <phoneticPr fontId="2"/>
  </si>
  <si>
    <t>Sample15</t>
  </si>
  <si>
    <t>Sample14</t>
  </si>
  <si>
    <t>Sample13</t>
  </si>
  <si>
    <t>Sample12</t>
  </si>
  <si>
    <t>Sample11</t>
  </si>
  <si>
    <t>Sample10</t>
  </si>
  <si>
    <t>Sample9</t>
  </si>
  <si>
    <t>Sample8</t>
  </si>
  <si>
    <t>Sample7</t>
  </si>
  <si>
    <t>Sample6</t>
  </si>
  <si>
    <t>Sample5</t>
  </si>
  <si>
    <t>Sample4</t>
  </si>
  <si>
    <t>Sample3</t>
  </si>
  <si>
    <t>Sample2</t>
  </si>
  <si>
    <t>Sample1</t>
    <phoneticPr fontId="2"/>
  </si>
  <si>
    <t>WT1</t>
  </si>
  <si>
    <t>Pecam1</t>
  </si>
  <si>
    <t>VE-cadherin</t>
  </si>
  <si>
    <t>Sma</t>
  </si>
  <si>
    <t>Pdgfrβ</t>
  </si>
  <si>
    <t>Nkx2-1</t>
  </si>
  <si>
    <t>Figure2G The morphometric analysis: % of E14.5 Foxa2-lineage labeling with each lung marker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</si>
</sst>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/>
    </xf>
    <xf numFmtId="176" fontId="1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5BF-8EE6-CD40-ABDA-763E5ACD2BF5}">
  <dimension ref="A1:G20"/>
  <sheetViews>
    <sheetView tabSelected="1" workbookViewId="0"/>
  </sheetViews>
  <sheetFormatPr baseColWidth="10" defaultRowHeight="16"/>
  <cols>
    <col min="1" max="16384" width="10.7109375" style="1"/>
  </cols>
  <sheetData>
    <row r="1" spans="1:7">
      <c r="A1" s="6" t="s">
        <v>23</v>
      </c>
    </row>
    <row r="2" spans="1:7">
      <c r="A2" s="4"/>
      <c r="B2" s="3" t="s">
        <v>22</v>
      </c>
      <c r="C2" s="3" t="s">
        <v>21</v>
      </c>
      <c r="D2" s="3" t="s">
        <v>20</v>
      </c>
      <c r="E2" s="3" t="s">
        <v>19</v>
      </c>
      <c r="F2" s="3" t="s">
        <v>18</v>
      </c>
      <c r="G2" s="3" t="s">
        <v>17</v>
      </c>
    </row>
    <row r="3" spans="1:7">
      <c r="A3" s="2" t="s">
        <v>16</v>
      </c>
      <c r="B3" s="5">
        <v>100</v>
      </c>
      <c r="C3" s="5">
        <v>35.134050000000002</v>
      </c>
      <c r="D3" s="5">
        <v>43.382352900000001</v>
      </c>
      <c r="E3" s="5">
        <v>47.319270000000003</v>
      </c>
      <c r="F3" s="5">
        <v>46.913580199999998</v>
      </c>
      <c r="G3" s="5">
        <v>60</v>
      </c>
    </row>
    <row r="4" spans="1:7">
      <c r="A4" s="2" t="s">
        <v>15</v>
      </c>
      <c r="B4" s="5">
        <v>100</v>
      </c>
      <c r="C4" s="5">
        <v>35.518990000000002</v>
      </c>
      <c r="D4" s="5">
        <v>29.870129899999998</v>
      </c>
      <c r="E4" s="5">
        <v>53.945369999999997</v>
      </c>
      <c r="F4" s="5">
        <v>53.3333333</v>
      </c>
      <c r="G4" s="5">
        <v>61.538461499999997</v>
      </c>
    </row>
    <row r="5" spans="1:7">
      <c r="A5" s="2" t="s">
        <v>14</v>
      </c>
      <c r="B5" s="5">
        <v>100</v>
      </c>
      <c r="C5" s="5">
        <v>43.534030000000001</v>
      </c>
      <c r="D5" s="5">
        <v>37</v>
      </c>
      <c r="E5" s="5">
        <v>55.824939999999998</v>
      </c>
      <c r="F5" s="5">
        <v>49.295774600000001</v>
      </c>
      <c r="G5" s="5">
        <v>23.529411799999998</v>
      </c>
    </row>
    <row r="6" spans="1:7">
      <c r="A6" s="2" t="s">
        <v>13</v>
      </c>
      <c r="B6" s="5">
        <v>100</v>
      </c>
      <c r="C6" s="5">
        <v>25.38439</v>
      </c>
      <c r="D6" s="5">
        <v>28.571428600000001</v>
      </c>
      <c r="E6" s="5">
        <v>51.429600000000001</v>
      </c>
      <c r="F6" s="5">
        <v>40.909090900000002</v>
      </c>
      <c r="G6" s="5">
        <v>77.777777799999996</v>
      </c>
    </row>
    <row r="7" spans="1:7">
      <c r="A7" s="2" t="s">
        <v>12</v>
      </c>
      <c r="B7" s="5">
        <v>100</v>
      </c>
      <c r="C7" s="5">
        <v>45.988439999999997</v>
      </c>
      <c r="D7" s="5">
        <v>45.238095199999997</v>
      </c>
      <c r="E7" s="5">
        <v>33.653930000000003</v>
      </c>
      <c r="F7" s="5">
        <v>46.031745999999998</v>
      </c>
      <c r="G7" s="5">
        <v>31.578947400000001</v>
      </c>
    </row>
    <row r="8" spans="1:7">
      <c r="A8" s="2" t="s">
        <v>11</v>
      </c>
      <c r="B8" s="5">
        <v>100</v>
      </c>
      <c r="C8" s="5">
        <v>53.169620000000002</v>
      </c>
      <c r="D8" s="5">
        <v>37</v>
      </c>
      <c r="E8" s="5">
        <v>48.902560000000001</v>
      </c>
      <c r="F8" s="5">
        <v>43.137254900000002</v>
      </c>
      <c r="G8" s="5">
        <v>60</v>
      </c>
    </row>
    <row r="9" spans="1:7">
      <c r="A9" s="2" t="s">
        <v>10</v>
      </c>
      <c r="B9" s="5">
        <v>100</v>
      </c>
      <c r="C9" s="5">
        <v>46.306849999999997</v>
      </c>
      <c r="D9" s="5">
        <v>44.444444400000002</v>
      </c>
      <c r="E9" s="5">
        <v>39.444009999999999</v>
      </c>
      <c r="F9" s="5">
        <v>43.902439000000001</v>
      </c>
      <c r="G9" s="5">
        <v>14.814814800000001</v>
      </c>
    </row>
    <row r="10" spans="1:7">
      <c r="A10" s="2" t="s">
        <v>9</v>
      </c>
      <c r="B10" s="5">
        <v>100</v>
      </c>
      <c r="C10" s="5">
        <v>45.915959999999998</v>
      </c>
      <c r="D10" s="5">
        <v>26.4150943</v>
      </c>
      <c r="E10" s="5">
        <v>21.342890000000001</v>
      </c>
      <c r="F10" s="5">
        <v>33.3333333</v>
      </c>
      <c r="G10" s="5">
        <v>51.219512199999997</v>
      </c>
    </row>
    <row r="11" spans="1:7">
      <c r="A11" s="2" t="s">
        <v>8</v>
      </c>
      <c r="B11" s="5">
        <v>100</v>
      </c>
      <c r="C11" s="5">
        <v>38.801540000000003</v>
      </c>
      <c r="D11" s="5">
        <v>28.260869599999999</v>
      </c>
      <c r="E11" s="5">
        <v>27.83221</v>
      </c>
      <c r="F11" s="5">
        <v>30.769230799999999</v>
      </c>
      <c r="G11" s="5">
        <v>16.6666667</v>
      </c>
    </row>
    <row r="12" spans="1:7">
      <c r="A12" s="2" t="s">
        <v>7</v>
      </c>
      <c r="B12" s="5">
        <v>100</v>
      </c>
      <c r="C12" s="5">
        <v>32.479109999999999</v>
      </c>
      <c r="D12" s="5">
        <v>41.592920399999997</v>
      </c>
      <c r="E12" s="5">
        <v>30.205190000000002</v>
      </c>
      <c r="F12" s="5">
        <v>31.707317100000001</v>
      </c>
      <c r="G12" s="5">
        <v>10</v>
      </c>
    </row>
    <row r="13" spans="1:7">
      <c r="A13" s="2" t="s">
        <v>6</v>
      </c>
      <c r="B13" s="5">
        <v>100</v>
      </c>
      <c r="C13" s="5">
        <v>27.02317</v>
      </c>
      <c r="D13" s="5">
        <v>31.901840499999999</v>
      </c>
      <c r="E13" s="5">
        <v>20.120180000000001</v>
      </c>
      <c r="F13" s="5">
        <v>26.9662921</v>
      </c>
      <c r="G13" s="5">
        <v>22.222222200000001</v>
      </c>
    </row>
    <row r="14" spans="1:7">
      <c r="A14" s="2" t="s">
        <v>5</v>
      </c>
      <c r="B14" s="5">
        <v>100</v>
      </c>
      <c r="C14" s="5">
        <v>43.234059999999999</v>
      </c>
      <c r="D14" s="5">
        <v>25</v>
      </c>
      <c r="E14" s="5">
        <v>31.676549999999999</v>
      </c>
      <c r="F14" s="5">
        <v>21.1538462</v>
      </c>
      <c r="G14" s="5">
        <v>0</v>
      </c>
    </row>
    <row r="15" spans="1:7">
      <c r="A15" s="2" t="s">
        <v>4</v>
      </c>
      <c r="B15" s="5">
        <v>100</v>
      </c>
      <c r="C15" s="5">
        <v>31.6494</v>
      </c>
      <c r="D15" s="5">
        <v>21.5827338</v>
      </c>
      <c r="E15" s="5">
        <v>31.451540000000001</v>
      </c>
      <c r="F15" s="5">
        <v>18.181818199999999</v>
      </c>
      <c r="G15" s="5">
        <v>15.384615399999999</v>
      </c>
    </row>
    <row r="16" spans="1:7">
      <c r="A16" s="2" t="s">
        <v>3</v>
      </c>
      <c r="B16" s="5">
        <v>100</v>
      </c>
      <c r="C16" s="5">
        <v>62.641970000000001</v>
      </c>
      <c r="D16" s="5">
        <v>21.138211399999999</v>
      </c>
      <c r="E16" s="5">
        <v>38.794469999999997</v>
      </c>
      <c r="F16" s="5">
        <v>32.8125</v>
      </c>
      <c r="G16" s="5">
        <v>19.354838699999998</v>
      </c>
    </row>
    <row r="17" spans="1:7">
      <c r="A17" s="4" t="s">
        <v>2</v>
      </c>
      <c r="B17" s="3">
        <v>100</v>
      </c>
      <c r="C17" s="3">
        <v>53.728360000000002</v>
      </c>
      <c r="D17" s="3">
        <v>16.6666667</v>
      </c>
      <c r="E17" s="3">
        <v>57.903210000000001</v>
      </c>
      <c r="F17" s="3">
        <v>34.285714300000002</v>
      </c>
      <c r="G17" s="3">
        <v>14.2857143</v>
      </c>
    </row>
    <row r="18" spans="1:7">
      <c r="A18" s="2"/>
    </row>
    <row r="19" spans="1:7">
      <c r="A19" s="2" t="s">
        <v>1</v>
      </c>
      <c r="B19" s="1">
        <f t="shared" ref="B19:G19" si="0">AVERAGE(B3:B18)</f>
        <v>100</v>
      </c>
      <c r="C19" s="1">
        <f t="shared" si="0"/>
        <v>41.367329333333331</v>
      </c>
      <c r="D19" s="1">
        <f t="shared" si="0"/>
        <v>31.87098584666666</v>
      </c>
      <c r="E19" s="1">
        <f t="shared" si="0"/>
        <v>39.323061333333335</v>
      </c>
      <c r="F19" s="1">
        <f t="shared" si="0"/>
        <v>36.848884726666668</v>
      </c>
      <c r="G19" s="1">
        <f t="shared" si="0"/>
        <v>31.891532186666666</v>
      </c>
    </row>
    <row r="20" spans="1:7">
      <c r="A20" s="2" t="s">
        <v>0</v>
      </c>
      <c r="B20" s="1">
        <f t="shared" ref="B20:G20" si="1">STDEV(B3:B17)</f>
        <v>0</v>
      </c>
      <c r="C20" s="1">
        <f t="shared" si="1"/>
        <v>10.466307485032628</v>
      </c>
      <c r="D20" s="1">
        <f t="shared" si="1"/>
        <v>9.1555062233311659</v>
      </c>
      <c r="E20" s="1">
        <f t="shared" si="1"/>
        <v>12.517689730934988</v>
      </c>
      <c r="F20" s="1">
        <f t="shared" si="1"/>
        <v>10.382489206295677</v>
      </c>
      <c r="G20" s="1">
        <f t="shared" si="1"/>
        <v>23.696112753497648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Fig2-source2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2023-09-02T15:48:49Z</dcterms:created>
  <dcterms:modified xsi:type="dcterms:W3CDTF">2023-09-02T16:26:22Z</dcterms:modified>
</cp:coreProperties>
</file>