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Source data files\"/>
    </mc:Choice>
  </mc:AlternateContent>
  <xr:revisionPtr revIDLastSave="1" documentId="13_ncr:1_{AC546120-2646-4E01-84FD-94E607FA60A8}" xr6:coauthVersionLast="36" xr6:coauthVersionMax="45" xr10:uidLastSave="{3F36C12B-1434-41B6-BE79-0BDF4AED681A}"/>
  <bookViews>
    <workbookView xWindow="-120" yWindow="-120" windowWidth="20736" windowHeight="11160" activeTab="1" xr2:uid="{119E97C0-11EB-4633-9A4C-D614009EE627}"/>
  </bookViews>
  <sheets>
    <sheet name="TRPV1" sheetId="1" r:id="rId1"/>
    <sheet name="TRPV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Z27" i="1"/>
  <c r="Y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W27" i="1"/>
  <c r="V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T27" i="1"/>
  <c r="S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Q27" i="1"/>
  <c r="P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N27" i="1"/>
  <c r="M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K27" i="1"/>
  <c r="J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H27" i="1"/>
  <c r="G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E27" i="1"/>
  <c r="D27" i="1"/>
</calcChain>
</file>

<file path=xl/sharedStrings.xml><?xml version="1.0" encoding="utf-8"?>
<sst xmlns="http://schemas.openxmlformats.org/spreadsheetml/2006/main" count="40" uniqueCount="7">
  <si>
    <t>mean</t>
  </si>
  <si>
    <t>SEM</t>
  </si>
  <si>
    <t>CONTROL</t>
  </si>
  <si>
    <t>CBD</t>
  </si>
  <si>
    <t>control</t>
  </si>
  <si>
    <t>normalized data</t>
  </si>
  <si>
    <t>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</si>
</sst>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8083-3B35-481A-8C3C-42BEE408E3AC}">
  <dimension ref="D2:Z47"/>
  <sheetViews>
    <sheetView topLeftCell="A19" workbookViewId="0">
      <selection activeCell="U7" sqref="U7"/>
    </sheetView>
  </sheetViews>
  <sheetFormatPr defaultRowHeight="14.4" x14ac:dyDescent="0.3"/>
  <cols>
    <col min="22" max="22" width="12.6640625" bestFit="1" customWidth="1"/>
  </cols>
  <sheetData>
    <row r="2" spans="4:20" x14ac:dyDescent="0.3">
      <c r="D2" t="s">
        <v>4</v>
      </c>
      <c r="E2" t="s">
        <v>3</v>
      </c>
      <c r="G2" t="s">
        <v>4</v>
      </c>
      <c r="H2" t="s">
        <v>3</v>
      </c>
      <c r="J2" t="s">
        <v>4</v>
      </c>
      <c r="K2" t="s">
        <v>3</v>
      </c>
      <c r="M2" t="s">
        <v>4</v>
      </c>
      <c r="N2" t="s">
        <v>3</v>
      </c>
      <c r="P2" t="s">
        <v>4</v>
      </c>
      <c r="Q2" t="s">
        <v>3</v>
      </c>
      <c r="S2" t="s">
        <v>4</v>
      </c>
      <c r="T2" t="s">
        <v>3</v>
      </c>
    </row>
    <row r="3" spans="4:20" x14ac:dyDescent="0.3">
      <c r="D3">
        <v>-0.228954878209188</v>
      </c>
      <c r="E3">
        <v>-0.27378943125074701</v>
      </c>
      <c r="G3">
        <v>-2.86979870602177E-2</v>
      </c>
      <c r="H3">
        <v>-0.12870937536289401</v>
      </c>
      <c r="J3">
        <v>-8.1143238688966002E-2</v>
      </c>
      <c r="K3">
        <v>-9.96518377963867E-2</v>
      </c>
      <c r="M3">
        <v>-0.166637141530106</v>
      </c>
      <c r="N3">
        <v>-0.172218253234211</v>
      </c>
      <c r="P3">
        <v>-0.14760586595852199</v>
      </c>
      <c r="Q3">
        <v>-0.113622814171812</v>
      </c>
      <c r="S3">
        <v>-0.60945107842544299</v>
      </c>
      <c r="T3">
        <v>-0.55639075957136297</v>
      </c>
    </row>
    <row r="4" spans="4:20" x14ac:dyDescent="0.3">
      <c r="D4">
        <v>-0.23268567592512701</v>
      </c>
      <c r="E4">
        <v>-0.24099100299703999</v>
      </c>
      <c r="G4">
        <v>-2.6093720878859101E-2</v>
      </c>
      <c r="H4">
        <v>-0.13474452053732799</v>
      </c>
      <c r="J4">
        <v>-7.2963340491227199E-2</v>
      </c>
      <c r="K4">
        <v>-7.8902754125948799E-2</v>
      </c>
      <c r="M4">
        <v>-0.15448336406549901</v>
      </c>
      <c r="N4">
        <v>-0.154220541721175</v>
      </c>
      <c r="P4">
        <v>-0.147380223935939</v>
      </c>
      <c r="Q4">
        <v>-0.108415622346224</v>
      </c>
      <c r="S4">
        <v>-0.492314961685482</v>
      </c>
      <c r="T4">
        <v>-0.578456487295679</v>
      </c>
    </row>
    <row r="5" spans="4:20" x14ac:dyDescent="0.3">
      <c r="D5">
        <v>-0.17876713896740401</v>
      </c>
      <c r="E5">
        <v>-0.227618262188019</v>
      </c>
      <c r="G5">
        <v>-1.9530548065580199E-2</v>
      </c>
      <c r="H5">
        <v>-0.114998824566678</v>
      </c>
      <c r="J5">
        <v>-6.4148281406521498E-2</v>
      </c>
      <c r="K5">
        <v>-9.4417250155672705E-2</v>
      </c>
      <c r="M5">
        <v>-0.13585614485099001</v>
      </c>
      <c r="N5">
        <v>-0.13092611057525</v>
      </c>
      <c r="P5">
        <v>-0.114881168260925</v>
      </c>
      <c r="Q5">
        <v>-9.8877088892287607E-2</v>
      </c>
      <c r="S5">
        <v>-0.49026751188384499</v>
      </c>
      <c r="T5">
        <v>-0.53326660994937503</v>
      </c>
    </row>
    <row r="6" spans="4:20" x14ac:dyDescent="0.3">
      <c r="D6">
        <v>-0.14113043856450599</v>
      </c>
      <c r="E6">
        <v>-0.23236725992544899</v>
      </c>
      <c r="G6">
        <v>-1.7824237902123001E-2</v>
      </c>
      <c r="H6">
        <v>-9.9541919062720002E-2</v>
      </c>
      <c r="J6">
        <v>-5.7774481681870202E-2</v>
      </c>
      <c r="K6">
        <v>-5.89107380251759E-2</v>
      </c>
      <c r="M6">
        <v>-0.13090392830405101</v>
      </c>
      <c r="N6">
        <v>-0.10742258947168</v>
      </c>
      <c r="P6">
        <v>-0.10721312611992199</v>
      </c>
      <c r="Q6">
        <v>-0.10308787250965901</v>
      </c>
      <c r="S6">
        <v>-0.39850619907367502</v>
      </c>
      <c r="T6">
        <v>-0.39477828833448197</v>
      </c>
    </row>
    <row r="7" spans="4:20" x14ac:dyDescent="0.3">
      <c r="D7">
        <v>-0.14207598077214301</v>
      </c>
      <c r="E7">
        <v>-0.118687771316048</v>
      </c>
      <c r="G7">
        <v>-1.68906329942374E-2</v>
      </c>
      <c r="H7">
        <v>-9.0032416663521894E-2</v>
      </c>
      <c r="J7">
        <v>-4.7868978160905101E-2</v>
      </c>
      <c r="K7">
        <v>-6.0084191929057902E-2</v>
      </c>
      <c r="M7">
        <v>-9.3678630649569702E-2</v>
      </c>
      <c r="N7">
        <v>-0.107490769736764</v>
      </c>
      <c r="P7">
        <v>-7.7552751067732698E-2</v>
      </c>
      <c r="Q7">
        <v>-8.6867866715926903E-2</v>
      </c>
      <c r="S7">
        <v>-0.36142713530966902</v>
      </c>
      <c r="T7">
        <v>-0.34436057269085701</v>
      </c>
    </row>
    <row r="8" spans="4:20" x14ac:dyDescent="0.3">
      <c r="D8">
        <v>-9.6252109219583007E-2</v>
      </c>
      <c r="E8">
        <v>-0.109226830029005</v>
      </c>
      <c r="G8">
        <v>-1.8648970870192998E-2</v>
      </c>
      <c r="H8">
        <v>-7.2721106192065094E-2</v>
      </c>
      <c r="J8">
        <v>-4.0792151588717303E-2</v>
      </c>
      <c r="K8">
        <v>-5.8018477449213998E-2</v>
      </c>
      <c r="M8">
        <v>-7.7119352850857706E-2</v>
      </c>
      <c r="N8">
        <v>-8.0238926668760202E-2</v>
      </c>
      <c r="P8">
        <v>-7.1834610239083496E-2</v>
      </c>
      <c r="Q8">
        <v>-7.3319002070341199E-2</v>
      </c>
      <c r="S8">
        <v>-0.25020247853483502</v>
      </c>
      <c r="T8">
        <v>-0.25125461500794299</v>
      </c>
    </row>
    <row r="9" spans="4:20" x14ac:dyDescent="0.3">
      <c r="D9">
        <v>-7.7238487458035299E-2</v>
      </c>
      <c r="E9">
        <v>-0.105248351838058</v>
      </c>
      <c r="G9">
        <v>-1.0705141077972701E-2</v>
      </c>
      <c r="H9">
        <v>-6.47799946243659E-2</v>
      </c>
      <c r="J9">
        <v>-3.2769276593864499E-2</v>
      </c>
      <c r="K9">
        <v>-4.0778948175095003E-2</v>
      </c>
      <c r="M9">
        <v>-8.0166744447531899E-2</v>
      </c>
      <c r="N9">
        <v>-7.1142349677008998E-2</v>
      </c>
      <c r="P9">
        <v>-5.0932351673844301E-2</v>
      </c>
      <c r="Q9">
        <v>-5.7104809260499802E-2</v>
      </c>
      <c r="S9">
        <v>-0.21738064545465599</v>
      </c>
      <c r="T9">
        <v>-0.224794939532622</v>
      </c>
    </row>
    <row r="10" spans="4:20" x14ac:dyDescent="0.3">
      <c r="D10">
        <v>-5.7427316169588599E-2</v>
      </c>
      <c r="E10">
        <v>-6.8004688814022496E-2</v>
      </c>
      <c r="G10">
        <v>-7.97080628340072E-3</v>
      </c>
      <c r="H10">
        <v>-4.7299650536041099E-2</v>
      </c>
      <c r="J10">
        <v>-2.4071779709133299E-2</v>
      </c>
      <c r="K10">
        <v>-2.9887978756289801E-2</v>
      </c>
      <c r="M10">
        <v>-5.5299115755943998E-2</v>
      </c>
      <c r="N10">
        <v>-5.8897429703032599E-2</v>
      </c>
      <c r="P10">
        <v>-3.5346281793522998E-2</v>
      </c>
      <c r="Q10">
        <v>-4.2465119766351797E-2</v>
      </c>
      <c r="S10">
        <v>-0.145220056734117</v>
      </c>
      <c r="T10">
        <v>-0.186404365619567</v>
      </c>
    </row>
    <row r="11" spans="4:20" x14ac:dyDescent="0.3">
      <c r="D11">
        <v>-3.7511312309839E-2</v>
      </c>
      <c r="E11">
        <v>-4.2074148722715497E-2</v>
      </c>
      <c r="G11">
        <v>-5.6796696799968002E-3</v>
      </c>
      <c r="H11">
        <v>-2.91763785431585E-2</v>
      </c>
      <c r="J11">
        <v>-1.5700153229075701E-2</v>
      </c>
      <c r="K11">
        <v>-2.2949989083828799E-2</v>
      </c>
      <c r="M11">
        <v>-3.6932374882874201E-2</v>
      </c>
      <c r="N11">
        <v>-4.4711687591638197E-2</v>
      </c>
      <c r="P11">
        <v>-2.7176946547875901E-2</v>
      </c>
      <c r="Q11">
        <v>-2.6512376482269499E-2</v>
      </c>
      <c r="S11">
        <v>-9.7123406686145802E-2</v>
      </c>
      <c r="T11">
        <v>-0.103048391213659</v>
      </c>
    </row>
    <row r="12" spans="4:20" x14ac:dyDescent="0.3">
      <c r="D12">
        <v>-1.8061916140508401E-2</v>
      </c>
      <c r="E12">
        <v>-2.0440672349071601E-2</v>
      </c>
      <c r="G12">
        <v>-3.76525000261077E-3</v>
      </c>
      <c r="H12">
        <v>-1.4615700188814499E-2</v>
      </c>
      <c r="J12">
        <v>-9.2158904711150801E-3</v>
      </c>
      <c r="K12">
        <v>-1.0598957375437699E-2</v>
      </c>
      <c r="M12">
        <v>-1.7712659935782402E-2</v>
      </c>
      <c r="N12">
        <v>-1.9699141125902399E-2</v>
      </c>
      <c r="P12">
        <v>-1.1677712378645001E-2</v>
      </c>
      <c r="Q12">
        <v>-1.2996917731491101E-2</v>
      </c>
      <c r="S12">
        <v>-5.6430078472110103E-2</v>
      </c>
      <c r="T12">
        <v>-5.6158647135614803E-2</v>
      </c>
    </row>
    <row r="13" spans="4:20" x14ac:dyDescent="0.3">
      <c r="D13" s="1">
        <v>4.3166069373347798E-5</v>
      </c>
      <c r="E13">
        <v>2.0522167312518702E-3</v>
      </c>
      <c r="G13">
        <v>-6.6672284887877903E-4</v>
      </c>
      <c r="H13">
        <v>1.30715961823667E-3</v>
      </c>
      <c r="J13">
        <v>-1.15750953828306E-3</v>
      </c>
      <c r="K13">
        <v>-1.7682955401425501E-3</v>
      </c>
      <c r="M13">
        <v>8.0886565171279796E-4</v>
      </c>
      <c r="N13">
        <v>-2.3180807750013699E-4</v>
      </c>
      <c r="P13">
        <v>4.1642679663376098E-4</v>
      </c>
      <c r="Q13">
        <v>8.3227914961126999E-4</v>
      </c>
      <c r="S13">
        <v>-9.4258201122947097E-3</v>
      </c>
      <c r="T13">
        <v>-1.01990005647919E-2</v>
      </c>
    </row>
    <row r="14" spans="4:20" x14ac:dyDescent="0.3">
      <c r="D14">
        <v>1.8444243833086401E-2</v>
      </c>
      <c r="E14">
        <v>2.7315968105908799E-2</v>
      </c>
      <c r="G14">
        <v>2.0425613506556898E-3</v>
      </c>
      <c r="H14">
        <v>1.6623283688200801E-2</v>
      </c>
      <c r="J14">
        <v>7.7924774998909402E-3</v>
      </c>
      <c r="K14">
        <v>1.16210000454111E-2</v>
      </c>
      <c r="M14">
        <v>1.8385882882687801E-2</v>
      </c>
      <c r="N14">
        <v>1.979156181106E-2</v>
      </c>
      <c r="P14">
        <v>1.2758580274899199E-2</v>
      </c>
      <c r="Q14">
        <v>1.5659339403800699E-2</v>
      </c>
      <c r="S14">
        <v>3.5705757536928201E-2</v>
      </c>
      <c r="T14">
        <v>3.6017224393807397E-2</v>
      </c>
    </row>
    <row r="15" spans="4:20" x14ac:dyDescent="0.3">
      <c r="D15">
        <v>3.7638755365414597E-2</v>
      </c>
      <c r="E15">
        <v>4.8504922476668703E-2</v>
      </c>
      <c r="G15">
        <v>4.5331374072984697E-3</v>
      </c>
      <c r="H15">
        <v>3.7697454609770899E-2</v>
      </c>
      <c r="J15">
        <v>1.5970002399576501E-2</v>
      </c>
      <c r="K15">
        <v>2.6589324537783902E-2</v>
      </c>
      <c r="M15">
        <v>3.9054399877419002E-2</v>
      </c>
      <c r="N15">
        <v>4.0460356492544203E-2</v>
      </c>
      <c r="P15">
        <v>2.5329669645375499E-2</v>
      </c>
      <c r="Q15">
        <v>3.0229310616388401E-2</v>
      </c>
      <c r="S15">
        <v>8.3821132155320305E-2</v>
      </c>
      <c r="T15">
        <v>9.5703827199784403E-2</v>
      </c>
    </row>
    <row r="16" spans="4:20" x14ac:dyDescent="0.3">
      <c r="D16">
        <v>5.1197011822099799E-2</v>
      </c>
      <c r="E16">
        <v>7.1271931800354502E-2</v>
      </c>
      <c r="G16">
        <v>6.8050052792970796E-3</v>
      </c>
      <c r="H16">
        <v>5.9294089794954999E-2</v>
      </c>
      <c r="J16">
        <v>2.4786644028442498E-2</v>
      </c>
      <c r="K16">
        <v>3.8118396074942502E-2</v>
      </c>
      <c r="M16">
        <v>5.32994199432913E-2</v>
      </c>
      <c r="N16">
        <v>6.2579090512265803E-2</v>
      </c>
      <c r="P16">
        <v>3.6408727409110102E-2</v>
      </c>
      <c r="Q16">
        <v>5.2944865372544898E-2</v>
      </c>
      <c r="S16">
        <v>0.14035733620628099</v>
      </c>
      <c r="T16">
        <v>0.14801379170651199</v>
      </c>
    </row>
    <row r="17" spans="4:26" x14ac:dyDescent="0.3">
      <c r="D17">
        <v>7.3263099081604E-2</v>
      </c>
      <c r="E17">
        <v>9.4357522228310897E-2</v>
      </c>
      <c r="G17">
        <v>1.00702128634224E-2</v>
      </c>
      <c r="H17">
        <v>8.5782291921893197E-2</v>
      </c>
      <c r="J17">
        <v>3.2241415724635597E-2</v>
      </c>
      <c r="K17">
        <v>5.1069672170429598E-2</v>
      </c>
      <c r="M17">
        <v>7.9583398085092905E-2</v>
      </c>
      <c r="N17">
        <v>0.10856799015642001</v>
      </c>
      <c r="P17">
        <v>5.3609851625965099E-2</v>
      </c>
      <c r="Q17">
        <v>8.3121883013543701E-2</v>
      </c>
      <c r="S17">
        <v>0.158029179760479</v>
      </c>
      <c r="T17">
        <v>0.20388378616897501</v>
      </c>
    </row>
    <row r="18" spans="4:26" x14ac:dyDescent="0.3">
      <c r="D18">
        <v>8.9849146744565206E-2</v>
      </c>
      <c r="E18">
        <v>0.10880453965432001</v>
      </c>
      <c r="G18">
        <v>1.5596689982847699E-2</v>
      </c>
      <c r="H18">
        <v>0.107118188651338</v>
      </c>
      <c r="J18">
        <v>4.2905178646166602E-2</v>
      </c>
      <c r="K18">
        <v>6.6151556383702501E-2</v>
      </c>
      <c r="M18">
        <v>0.10072208163051501</v>
      </c>
      <c r="N18">
        <v>0.13500017543530299</v>
      </c>
      <c r="P18">
        <v>7.5591660443663097E-2</v>
      </c>
      <c r="Q18">
        <v>0.11244047917484901</v>
      </c>
      <c r="S18">
        <v>0.22421591750244299</v>
      </c>
      <c r="T18">
        <v>0.28412874790693499</v>
      </c>
    </row>
    <row r="19" spans="4:26" x14ac:dyDescent="0.3">
      <c r="D19">
        <v>0.106803129991748</v>
      </c>
      <c r="E19">
        <v>0.154323734267929</v>
      </c>
      <c r="G19">
        <v>1.6593883574861999E-2</v>
      </c>
      <c r="H19">
        <v>0.14951735000263999</v>
      </c>
      <c r="J19">
        <v>5.11852776949785E-2</v>
      </c>
      <c r="K19">
        <v>9.0199296345396002E-2</v>
      </c>
      <c r="M19">
        <v>0.12610814740606099</v>
      </c>
      <c r="N19">
        <v>0.17872553193167301</v>
      </c>
      <c r="P19">
        <v>8.4074134376991697E-2</v>
      </c>
      <c r="Q19">
        <v>0.15794712336399</v>
      </c>
      <c r="S19">
        <v>0.24444710055763699</v>
      </c>
      <c r="T19">
        <v>0.366586705903236</v>
      </c>
    </row>
    <row r="20" spans="4:26" x14ac:dyDescent="0.3">
      <c r="D20">
        <v>0.13947778876706199</v>
      </c>
      <c r="E20">
        <v>0.18861872951331099</v>
      </c>
      <c r="G20">
        <v>2.4139797763568598E-2</v>
      </c>
      <c r="H20">
        <v>0.18830980886097201</v>
      </c>
      <c r="J20">
        <v>6.0484804640406203E-2</v>
      </c>
      <c r="K20">
        <v>0.115490785433826</v>
      </c>
      <c r="M20">
        <v>0.15610858295740701</v>
      </c>
      <c r="N20">
        <v>0.23670634624892001</v>
      </c>
      <c r="P20">
        <v>0.12697070103984501</v>
      </c>
      <c r="Q20">
        <v>0.19313089063898001</v>
      </c>
      <c r="S20">
        <v>0.31464762686049602</v>
      </c>
      <c r="T20">
        <v>0.458955016332669</v>
      </c>
    </row>
    <row r="21" spans="4:26" x14ac:dyDescent="0.3">
      <c r="D21">
        <v>0.15173489425869</v>
      </c>
      <c r="E21">
        <v>0.217809115315551</v>
      </c>
      <c r="G21">
        <v>2.5296929040998398E-2</v>
      </c>
      <c r="H21">
        <v>0.238043839551947</v>
      </c>
      <c r="J21">
        <v>6.8782265038120002E-2</v>
      </c>
      <c r="K21">
        <v>0.114712086651513</v>
      </c>
      <c r="M21">
        <v>0.20104638515481801</v>
      </c>
      <c r="N21">
        <v>0.28774652718909599</v>
      </c>
      <c r="P21">
        <v>0.12825550693476201</v>
      </c>
      <c r="Q21">
        <v>0.24898363638682999</v>
      </c>
      <c r="S21">
        <v>0.39376208414397601</v>
      </c>
      <c r="T21">
        <v>0.49833981361623497</v>
      </c>
    </row>
    <row r="22" spans="4:26" x14ac:dyDescent="0.3">
      <c r="D22">
        <v>0.19628228324128</v>
      </c>
      <c r="E22">
        <v>0.27280406345677999</v>
      </c>
      <c r="G22">
        <v>3.7123553174449202E-2</v>
      </c>
      <c r="H22">
        <v>0.27104999269547297</v>
      </c>
      <c r="J22">
        <v>7.7519998134034401E-2</v>
      </c>
      <c r="K22">
        <v>0.13091875661296101</v>
      </c>
      <c r="M22">
        <v>0.24883271439756899</v>
      </c>
      <c r="N22">
        <v>0.39820839000355801</v>
      </c>
      <c r="P22">
        <v>0.18207916652162201</v>
      </c>
      <c r="Q22">
        <v>0.31426309069897901</v>
      </c>
      <c r="S22">
        <v>0.41003566597401597</v>
      </c>
      <c r="T22">
        <v>0.70376307465336296</v>
      </c>
    </row>
    <row r="23" spans="4:26" x14ac:dyDescent="0.3">
      <c r="D23">
        <v>0.197749933342909</v>
      </c>
      <c r="E23">
        <v>0.34456498199056601</v>
      </c>
      <c r="G23">
        <v>3.56927957569695E-2</v>
      </c>
      <c r="H23">
        <v>0.33945210266022902</v>
      </c>
      <c r="J23">
        <v>8.5073403682761006E-2</v>
      </c>
      <c r="K23">
        <v>0.23699486558167601</v>
      </c>
      <c r="M23">
        <v>0.29098275394497097</v>
      </c>
      <c r="N23">
        <v>0.49683893501154103</v>
      </c>
      <c r="P23">
        <v>0.288530484728034</v>
      </c>
      <c r="Q23">
        <v>0.45427336530985302</v>
      </c>
      <c r="S23">
        <v>0.469075022190232</v>
      </c>
      <c r="T23">
        <v>0.80071774675560603</v>
      </c>
    </row>
    <row r="25" spans="4:26" x14ac:dyDescent="0.3">
      <c r="V25" t="s">
        <v>2</v>
      </c>
      <c r="Y25" t="s">
        <v>3</v>
      </c>
    </row>
    <row r="26" spans="4:26" x14ac:dyDescent="0.3">
      <c r="V26" t="s">
        <v>0</v>
      </c>
      <c r="W26" t="s">
        <v>1</v>
      </c>
      <c r="Y26" t="s">
        <v>0</v>
      </c>
      <c r="Z26" t="s">
        <v>1</v>
      </c>
    </row>
    <row r="27" spans="4:26" x14ac:dyDescent="0.3">
      <c r="D27">
        <f>D3/$E$23</f>
        <v>-0.66447517935951095</v>
      </c>
      <c r="E27">
        <f>E3/$E$23</f>
        <v>-0.79459447582007392</v>
      </c>
      <c r="G27">
        <f>G3/$H$23</f>
        <v>-8.4542080709815629E-2</v>
      </c>
      <c r="H27">
        <f>H3/$H$23</f>
        <v>-0.37916800147714591</v>
      </c>
      <c r="J27">
        <f>J3/$K$23</f>
        <v>-0.34238395203123695</v>
      </c>
      <c r="K27">
        <f>K3/$K$23</f>
        <v>-0.42048099882587325</v>
      </c>
      <c r="M27">
        <f>M3/$N$23</f>
        <v>-0.33539469189594651</v>
      </c>
      <c r="N27">
        <f>N3/$N$23</f>
        <v>-0.34662793331647923</v>
      </c>
      <c r="P27">
        <f>P3/$Q$23</f>
        <v>-0.32492740545737753</v>
      </c>
      <c r="Q27">
        <f>Q3/$Q$23</f>
        <v>-0.25011991203647077</v>
      </c>
      <c r="S27">
        <f>S3/$T$23</f>
        <v>-0.76113097392289819</v>
      </c>
      <c r="T27">
        <f>T3/$T$23</f>
        <v>-0.69486502806485662</v>
      </c>
      <c r="V27">
        <f>AVERAGE(D27,G27,J27,M27,P27,S27)</f>
        <v>-0.41880904722946433</v>
      </c>
      <c r="W27">
        <f>STDEV(D27,G27,J27,M27,P27,S27)/SQRT(6)</f>
        <v>0.10179768618697858</v>
      </c>
      <c r="Y27">
        <f>AVERAGE(E27,H27,K27,N27,Q27,T27)</f>
        <v>-0.48097605825681672</v>
      </c>
      <c r="Z27">
        <f>STDEV(E27,H27,K27,N27,Q27,T27)/SQRT(6)</f>
        <v>8.7459231417448768E-2</v>
      </c>
    </row>
    <row r="28" spans="4:26" x14ac:dyDescent="0.3">
      <c r="D28">
        <f t="shared" ref="D28:E28" si="0">D4/$E$23</f>
        <v>-0.67530273848750488</v>
      </c>
      <c r="E28">
        <f t="shared" si="0"/>
        <v>-0.69940654330229701</v>
      </c>
      <c r="G28">
        <f t="shared" ref="G28:H28" si="1">G4/$H$23</f>
        <v>-7.6870111200864566E-2</v>
      </c>
      <c r="H28">
        <f t="shared" si="1"/>
        <v>-0.39694707878183066</v>
      </c>
      <c r="J28">
        <f t="shared" ref="J28:K28" si="2">J4/$K$23</f>
        <v>-0.30786886590199863</v>
      </c>
      <c r="K28">
        <f t="shared" si="2"/>
        <v>-0.33293022586076398</v>
      </c>
      <c r="M28">
        <f t="shared" ref="M28:N28" si="3">M4/$N$23</f>
        <v>-0.31093248370703985</v>
      </c>
      <c r="N28">
        <f t="shared" si="3"/>
        <v>-0.31040349468101291</v>
      </c>
      <c r="P28">
        <f t="shared" ref="P28:Q28" si="4">P4/$Q$23</f>
        <v>-0.32443069567905036</v>
      </c>
      <c r="Q28">
        <f t="shared" si="4"/>
        <v>-0.23865722850001417</v>
      </c>
      <c r="S28">
        <f t="shared" ref="S28:T28" si="5">S4/$T$23</f>
        <v>-0.61484207597530083</v>
      </c>
      <c r="T28">
        <f t="shared" si="5"/>
        <v>-0.72242246364527585</v>
      </c>
      <c r="V28">
        <f t="shared" ref="V28:V47" si="6">AVERAGE(D28,G28,J28,M28,P28,S28)</f>
        <v>-0.38504116182529319</v>
      </c>
      <c r="W28">
        <f t="shared" ref="W28:W47" si="7">STDEV(D28,G28,J28,M28,P28,S28)/SQRT(6)</f>
        <v>9.0765435328387045E-2</v>
      </c>
      <c r="Y28">
        <f t="shared" ref="Y28:Y47" si="8">AVERAGE(E28,H28,K28,N28,Q28,T28)</f>
        <v>-0.45012783912853244</v>
      </c>
      <c r="Z28">
        <f t="shared" ref="Z28:Z47" si="9">STDEV(E28,H28,K28,N28,Q28,T28)/SQRT(6)</f>
        <v>8.5066722893045843E-2</v>
      </c>
    </row>
    <row r="29" spans="4:26" x14ac:dyDescent="0.3">
      <c r="D29">
        <f t="shared" ref="D29:E29" si="10">D5/$E$23</f>
        <v>-0.51881981138843225</v>
      </c>
      <c r="E29">
        <f t="shared" si="10"/>
        <v>-0.66059603872993411</v>
      </c>
      <c r="G29">
        <f t="shared" ref="G29:H29" si="11">G5/$H$23</f>
        <v>-5.7535504751694215E-2</v>
      </c>
      <c r="H29">
        <f t="shared" si="11"/>
        <v>-0.33877776471393622</v>
      </c>
      <c r="J29">
        <f t="shared" ref="J29:K29" si="12">J5/$K$23</f>
        <v>-0.27067371796885598</v>
      </c>
      <c r="K29">
        <f t="shared" si="12"/>
        <v>-0.39839365263857796</v>
      </c>
      <c r="M29">
        <f t="shared" ref="M29:N29" si="13">M5/$N$23</f>
        <v>-0.27344101936744192</v>
      </c>
      <c r="N29">
        <f t="shared" si="13"/>
        <v>-0.26351821757328403</v>
      </c>
      <c r="P29">
        <f t="shared" ref="P29:Q29" si="14">P5/$Q$23</f>
        <v>-0.25288994916654706</v>
      </c>
      <c r="Q29">
        <f t="shared" si="14"/>
        <v>-0.21765988596942071</v>
      </c>
      <c r="S29">
        <f t="shared" ref="S29:T29" si="15">S5/$T$23</f>
        <v>-0.61228505783759501</v>
      </c>
      <c r="T29">
        <f t="shared" si="15"/>
        <v>-0.66598575104660185</v>
      </c>
      <c r="V29">
        <f t="shared" si="6"/>
        <v>-0.33094084341342772</v>
      </c>
      <c r="W29">
        <f t="shared" si="7"/>
        <v>8.210437484759886E-2</v>
      </c>
      <c r="Y29">
        <f t="shared" si="8"/>
        <v>-0.42415521844529253</v>
      </c>
      <c r="Z29">
        <f t="shared" si="9"/>
        <v>7.9746223370774721E-2</v>
      </c>
    </row>
    <row r="30" spans="4:26" x14ac:dyDescent="0.3">
      <c r="D30">
        <f t="shared" ref="D30:E30" si="16">D6/$E$23</f>
        <v>-0.40959019616325976</v>
      </c>
      <c r="E30">
        <f t="shared" si="16"/>
        <v>-0.67437862833029005</v>
      </c>
      <c r="G30">
        <f t="shared" ref="G30:H30" si="17">G6/$H$23</f>
        <v>-5.2508845172669273E-2</v>
      </c>
      <c r="H30">
        <f t="shared" si="17"/>
        <v>-0.29324290019895805</v>
      </c>
      <c r="J30">
        <f t="shared" ref="J30:K30" si="18">J6/$K$23</f>
        <v>-0.24377946560179495</v>
      </c>
      <c r="K30">
        <f t="shared" si="18"/>
        <v>-0.24857390003191177</v>
      </c>
      <c r="M30">
        <f t="shared" ref="M30:N30" si="19">M6/$N$23</f>
        <v>-0.26347357076797989</v>
      </c>
      <c r="N30">
        <f t="shared" si="19"/>
        <v>-0.21621209994177426</v>
      </c>
      <c r="P30">
        <f t="shared" ref="P30:Q30" si="20">P6/$Q$23</f>
        <v>-0.23601015227206537</v>
      </c>
      <c r="Q30">
        <f t="shared" si="20"/>
        <v>-0.22692915848003617</v>
      </c>
      <c r="S30">
        <f t="shared" ref="S30:T30" si="21">S6/$T$23</f>
        <v>-0.49768623299329284</v>
      </c>
      <c r="T30">
        <f t="shared" si="21"/>
        <v>-0.49303052159648919</v>
      </c>
      <c r="V30">
        <f t="shared" si="6"/>
        <v>-0.28384141049517703</v>
      </c>
      <c r="W30">
        <f t="shared" si="7"/>
        <v>6.3077930258778434E-2</v>
      </c>
      <c r="Y30">
        <f t="shared" si="8"/>
        <v>-0.35872786809657659</v>
      </c>
      <c r="Z30">
        <f t="shared" si="9"/>
        <v>7.5669550658002585E-2</v>
      </c>
    </row>
    <row r="31" spans="4:26" x14ac:dyDescent="0.3">
      <c r="D31">
        <f t="shared" ref="D31:E31" si="22">D7/$E$23</f>
        <v>-0.41233435838826177</v>
      </c>
      <c r="E31">
        <f t="shared" si="22"/>
        <v>-0.34445685870451459</v>
      </c>
      <c r="G31">
        <f t="shared" ref="G31:H31" si="23">G7/$H$23</f>
        <v>-4.9758516332255275E-2</v>
      </c>
      <c r="H31">
        <f t="shared" si="23"/>
        <v>-0.26522863154463616</v>
      </c>
      <c r="J31">
        <f t="shared" ref="J31:K31" si="24">J7/$K$23</f>
        <v>-0.20198318661215012</v>
      </c>
      <c r="K31">
        <f t="shared" si="24"/>
        <v>-0.25352528959472737</v>
      </c>
      <c r="M31">
        <f t="shared" ref="M31:N31" si="25">M7/$N$23</f>
        <v>-0.18854929444568116</v>
      </c>
      <c r="N31">
        <f t="shared" si="25"/>
        <v>-0.21634932804585275</v>
      </c>
      <c r="P31">
        <f t="shared" ref="P31:Q31" si="26">P7/$Q$23</f>
        <v>-0.17071824366113814</v>
      </c>
      <c r="Q31">
        <f t="shared" si="26"/>
        <v>-0.19122377262130622</v>
      </c>
      <c r="S31">
        <f t="shared" ref="S31:T31" si="27">S7/$T$23</f>
        <v>-0.45137894941647061</v>
      </c>
      <c r="T31">
        <f t="shared" si="27"/>
        <v>-0.43006486878323463</v>
      </c>
      <c r="V31">
        <f t="shared" si="6"/>
        <v>-0.24578709147599284</v>
      </c>
      <c r="W31">
        <f t="shared" si="7"/>
        <v>6.3051165953454474E-2</v>
      </c>
      <c r="Y31">
        <f t="shared" si="8"/>
        <v>-0.28347479154904531</v>
      </c>
      <c r="Z31">
        <f t="shared" si="9"/>
        <v>3.6264508188228337E-2</v>
      </c>
    </row>
    <row r="32" spans="4:26" x14ac:dyDescent="0.3">
      <c r="D32">
        <f t="shared" ref="D32:E32" si="28">D8/$E$23</f>
        <v>-0.27934385166922832</v>
      </c>
      <c r="E32">
        <f t="shared" si="28"/>
        <v>-0.31699921854506841</v>
      </c>
      <c r="G32">
        <f t="shared" ref="G32:H32" si="29">G8/$H$23</f>
        <v>-5.493844558346863E-2</v>
      </c>
      <c r="H32">
        <f t="shared" si="29"/>
        <v>-0.21423083145504776</v>
      </c>
      <c r="J32">
        <f t="shared" ref="J32:K32" si="30">J8/$K$23</f>
        <v>-0.172122511973404</v>
      </c>
      <c r="K32">
        <f t="shared" si="30"/>
        <v>-0.24480900591164484</v>
      </c>
      <c r="M32">
        <f t="shared" ref="M32:N32" si="31">M8/$N$23</f>
        <v>-0.15522002688671391</v>
      </c>
      <c r="N32">
        <f t="shared" si="31"/>
        <v>-0.16149887018596146</v>
      </c>
      <c r="P32">
        <f t="shared" ref="P32:Q32" si="32">P8/$Q$23</f>
        <v>-0.15813079904010263</v>
      </c>
      <c r="Q32">
        <f t="shared" si="32"/>
        <v>-0.16139841705298177</v>
      </c>
      <c r="S32">
        <f t="shared" ref="S32:T32" si="33">S8/$T$23</f>
        <v>-0.31247275278788278</v>
      </c>
      <c r="T32">
        <f t="shared" si="33"/>
        <v>-0.31378674448766847</v>
      </c>
      <c r="V32">
        <f t="shared" si="6"/>
        <v>-0.18870473132346668</v>
      </c>
      <c r="W32">
        <f t="shared" si="7"/>
        <v>3.8191776270118015E-2</v>
      </c>
      <c r="Y32">
        <f t="shared" si="8"/>
        <v>-0.23545384793972879</v>
      </c>
      <c r="Z32">
        <f t="shared" si="9"/>
        <v>2.8447127058529097E-2</v>
      </c>
    </row>
    <row r="33" spans="4:26" x14ac:dyDescent="0.3">
      <c r="D33">
        <f t="shared" ref="D33:E33" si="34">D9/$E$23</f>
        <v>-0.22416232494615498</v>
      </c>
      <c r="E33">
        <f t="shared" si="34"/>
        <v>-0.30545283861997224</v>
      </c>
      <c r="G33">
        <f t="shared" ref="G33:H33" si="35">G9/$H$23</f>
        <v>-3.1536528995043223E-2</v>
      </c>
      <c r="H33">
        <f t="shared" si="35"/>
        <v>-0.1908369225487071</v>
      </c>
      <c r="J33">
        <f t="shared" ref="J33:K33" si="36">J9/$K$23</f>
        <v>-0.13826998535785223</v>
      </c>
      <c r="K33">
        <f t="shared" si="36"/>
        <v>-0.1720668001604502</v>
      </c>
      <c r="M33">
        <f t="shared" ref="M33:N33" si="37">M9/$N$23</f>
        <v>-0.16135358724587417</v>
      </c>
      <c r="N33">
        <f t="shared" si="37"/>
        <v>-0.14318996492365565</v>
      </c>
      <c r="P33">
        <f t="shared" ref="P33:Q33" si="38">P9/$Q$23</f>
        <v>-0.11211828727643786</v>
      </c>
      <c r="Q33">
        <f t="shared" si="38"/>
        <v>-0.12570582741858413</v>
      </c>
      <c r="S33">
        <f t="shared" ref="S33:T33" si="39">S9/$T$23</f>
        <v>-0.27148223744940253</v>
      </c>
      <c r="T33">
        <f t="shared" si="39"/>
        <v>-0.28074179752285872</v>
      </c>
      <c r="V33">
        <f t="shared" si="6"/>
        <v>-0.15648715854512751</v>
      </c>
      <c r="W33">
        <f t="shared" si="7"/>
        <v>3.4515986831931356E-2</v>
      </c>
      <c r="Y33">
        <f t="shared" si="8"/>
        <v>-0.20299902519903801</v>
      </c>
      <c r="Z33">
        <f t="shared" si="9"/>
        <v>3.0109137004101567E-2</v>
      </c>
    </row>
    <row r="34" spans="4:26" x14ac:dyDescent="0.3">
      <c r="D34">
        <f t="shared" ref="D34:E34" si="40">D10/$E$23</f>
        <v>-0.16666614186336826</v>
      </c>
      <c r="E34">
        <f t="shared" si="40"/>
        <v>-0.19736390047867494</v>
      </c>
      <c r="G34">
        <f t="shared" ref="G34:H34" si="41">G10/$H$23</f>
        <v>-2.3481387273594279E-2</v>
      </c>
      <c r="H34">
        <f t="shared" si="41"/>
        <v>-0.13934116231822308</v>
      </c>
      <c r="J34">
        <f t="shared" ref="J34:K34" si="42">J10/$K$23</f>
        <v>-0.10157089120919117</v>
      </c>
      <c r="K34">
        <f t="shared" si="42"/>
        <v>-0.1261123471301088</v>
      </c>
      <c r="M34">
        <f t="shared" ref="M34:N34" si="43">M10/$N$23</f>
        <v>-0.11130189656867262</v>
      </c>
      <c r="N34">
        <f t="shared" si="43"/>
        <v>-0.11854431195426436</v>
      </c>
      <c r="P34">
        <f t="shared" ref="P34:Q34" si="44">P10/$Q$23</f>
        <v>-7.7808395764990171E-2</v>
      </c>
      <c r="Q34">
        <f t="shared" si="44"/>
        <v>-9.3479219802787644E-2</v>
      </c>
      <c r="S34">
        <f t="shared" ref="S34:T34" si="45">S10/$T$23</f>
        <v>-0.18136235561473182</v>
      </c>
      <c r="T34">
        <f t="shared" si="45"/>
        <v>-0.23279659577279369</v>
      </c>
      <c r="V34">
        <f t="shared" si="6"/>
        <v>-0.11036517804909139</v>
      </c>
      <c r="W34">
        <f t="shared" si="7"/>
        <v>2.3732784527965872E-2</v>
      </c>
      <c r="Y34">
        <f t="shared" si="8"/>
        <v>-0.15127292290947542</v>
      </c>
      <c r="Z34">
        <f t="shared" si="9"/>
        <v>2.1569409687956651E-2</v>
      </c>
    </row>
    <row r="35" spans="4:26" x14ac:dyDescent="0.3">
      <c r="D35">
        <f t="shared" ref="D35:E35" si="46">D11/$E$23</f>
        <v>-0.10886571262446523</v>
      </c>
      <c r="E35">
        <f t="shared" si="46"/>
        <v>-0.12210802293271771</v>
      </c>
      <c r="G35">
        <f t="shared" ref="G35:H35" si="47">G11/$H$23</f>
        <v>-1.6731873614822781E-2</v>
      </c>
      <c r="H35">
        <f t="shared" si="47"/>
        <v>-8.5951385525404406E-2</v>
      </c>
      <c r="J35">
        <f t="shared" ref="J35:K35" si="48">J11/$K$23</f>
        <v>-6.6246807459484497E-2</v>
      </c>
      <c r="K35">
        <f t="shared" si="48"/>
        <v>-9.6837494886232028E-2</v>
      </c>
      <c r="M35">
        <f t="shared" ref="M35:N35" si="49">M11/$N$23</f>
        <v>-7.4334703422581611E-2</v>
      </c>
      <c r="N35">
        <f t="shared" si="49"/>
        <v>-8.9992318316598097E-2</v>
      </c>
      <c r="P35">
        <f t="shared" ref="P35:Q35" si="50">P11/$Q$23</f>
        <v>-5.9825093486031072E-2</v>
      </c>
      <c r="Q35">
        <f t="shared" si="50"/>
        <v>-5.836216363727556E-2</v>
      </c>
      <c r="S35">
        <f t="shared" ref="S35:T35" si="51">S11/$T$23</f>
        <v>-0.12129543410231131</v>
      </c>
      <c r="T35">
        <f t="shared" si="51"/>
        <v>-0.12869502597038265</v>
      </c>
      <c r="V35">
        <f t="shared" si="6"/>
        <v>-7.4549937451616075E-2</v>
      </c>
      <c r="W35">
        <f t="shared" si="7"/>
        <v>1.526592252025571E-2</v>
      </c>
      <c r="Y35">
        <f t="shared" si="8"/>
        <v>-9.6991068544768411E-2</v>
      </c>
      <c r="Z35">
        <f t="shared" si="9"/>
        <v>1.0486618932901336E-2</v>
      </c>
    </row>
    <row r="36" spans="4:26" x14ac:dyDescent="0.3">
      <c r="D36">
        <f t="shared" ref="D36:E36" si="52">D12/$E$23</f>
        <v>-5.2419476976923111E-2</v>
      </c>
      <c r="E36">
        <f t="shared" si="52"/>
        <v>-5.9323127472167947E-2</v>
      </c>
      <c r="G36">
        <f t="shared" ref="G36:H36" si="53">G12/$H$23</f>
        <v>-1.1092139282989084E-2</v>
      </c>
      <c r="H36">
        <f t="shared" si="53"/>
        <v>-4.3056737826260953E-2</v>
      </c>
      <c r="J36">
        <f t="shared" ref="J36:K36" si="54">J12/$K$23</f>
        <v>-3.8886456246618517E-2</v>
      </c>
      <c r="K36">
        <f t="shared" si="54"/>
        <v>-4.472230801044489E-2</v>
      </c>
      <c r="M36">
        <f t="shared" ref="M36:N36" si="55">M12/$N$23</f>
        <v>-3.5650708283099748E-2</v>
      </c>
      <c r="N36">
        <f t="shared" si="55"/>
        <v>-3.9648948054855665E-2</v>
      </c>
      <c r="P36">
        <f t="shared" ref="P36:Q36" si="56">P12/$Q$23</f>
        <v>-2.5706354962457042E-2</v>
      </c>
      <c r="Q36">
        <f t="shared" si="56"/>
        <v>-2.8610345056497202E-2</v>
      </c>
      <c r="S36">
        <f t="shared" ref="S36:T36" si="57">S12/$T$23</f>
        <v>-7.0474369652423374E-2</v>
      </c>
      <c r="T36">
        <f t="shared" si="57"/>
        <v>-7.0135384613569038E-2</v>
      </c>
      <c r="V36">
        <f t="shared" si="6"/>
        <v>-3.903825090075181E-2</v>
      </c>
      <c r="W36">
        <f t="shared" si="7"/>
        <v>8.4409909843497447E-3</v>
      </c>
      <c r="Y36">
        <f t="shared" si="8"/>
        <v>-4.7582808505632616E-2</v>
      </c>
      <c r="Z36">
        <f t="shared" si="9"/>
        <v>6.049854181160279E-3</v>
      </c>
    </row>
    <row r="37" spans="4:26" x14ac:dyDescent="0.3">
      <c r="D37">
        <f t="shared" ref="D37:E37" si="58">D13/$E$23</f>
        <v>1.25277006165791E-4</v>
      </c>
      <c r="E37">
        <f t="shared" si="58"/>
        <v>5.9559642985080206E-3</v>
      </c>
      <c r="G37">
        <f t="shared" ref="G37:H37" si="59">G13/$H$23</f>
        <v>-1.9641146531536682E-3</v>
      </c>
      <c r="H37">
        <f t="shared" si="59"/>
        <v>3.8507925212207554E-3</v>
      </c>
      <c r="J37">
        <f t="shared" ref="J37:K37" si="60">J13/$K$23</f>
        <v>-4.8841123010917933E-3</v>
      </c>
      <c r="K37">
        <f t="shared" si="60"/>
        <v>-7.4613242603483272E-3</v>
      </c>
      <c r="M37">
        <f t="shared" ref="M37:N37" si="61">M13/$N$23</f>
        <v>1.62802388201321E-3</v>
      </c>
      <c r="N37">
        <f t="shared" si="61"/>
        <v>-4.6656584491461473E-4</v>
      </c>
      <c r="P37">
        <f t="shared" ref="P37:Q37" si="62">P13/$Q$23</f>
        <v>9.1668767846365485E-4</v>
      </c>
      <c r="Q37">
        <f t="shared" si="62"/>
        <v>1.8321108239387641E-3</v>
      </c>
      <c r="S37">
        <f t="shared" ref="S37:T37" si="63">S13/$T$23</f>
        <v>-1.1771713753675108E-2</v>
      </c>
      <c r="T37">
        <f t="shared" si="63"/>
        <v>-1.2737322990675296E-2</v>
      </c>
      <c r="V37">
        <f t="shared" si="6"/>
        <v>-2.6583253568796526E-3</v>
      </c>
      <c r="W37">
        <f t="shared" si="7"/>
        <v>2.0606783204341816E-3</v>
      </c>
      <c r="Y37">
        <f t="shared" si="8"/>
        <v>-1.5043909087117831E-3</v>
      </c>
      <c r="Z37">
        <f t="shared" si="9"/>
        <v>2.9337577278693069E-3</v>
      </c>
    </row>
    <row r="38" spans="4:26" x14ac:dyDescent="0.3">
      <c r="D38">
        <f t="shared" ref="D38:E38" si="64">D14/$E$23</f>
        <v>5.3529072300189211E-2</v>
      </c>
      <c r="E38">
        <f t="shared" si="64"/>
        <v>7.9276680840006816E-2</v>
      </c>
      <c r="G38">
        <f t="shared" ref="G38:H38" si="65">G14/$H$23</f>
        <v>6.0172299262502135E-3</v>
      </c>
      <c r="H38">
        <f t="shared" si="65"/>
        <v>4.8970925670888246E-2</v>
      </c>
      <c r="J38">
        <f t="shared" ref="J38:K38" si="66">J14/$K$23</f>
        <v>3.2880364225466321E-2</v>
      </c>
      <c r="K38">
        <f t="shared" si="66"/>
        <v>4.9034817766573646E-2</v>
      </c>
      <c r="M38">
        <f t="shared" ref="M38:N38" si="67">M14/$N$23</f>
        <v>3.7005720741794756E-2</v>
      </c>
      <c r="N38">
        <f t="shared" si="67"/>
        <v>3.9834965451329342E-2</v>
      </c>
      <c r="P38">
        <f t="shared" ref="P38:Q38" si="68">P14/$Q$23</f>
        <v>2.8085688594568524E-2</v>
      </c>
      <c r="Q38">
        <f t="shared" si="68"/>
        <v>3.447118101040262E-2</v>
      </c>
      <c r="S38">
        <f t="shared" ref="S38:T38" si="69">S14/$T$23</f>
        <v>4.459218954694439E-2</v>
      </c>
      <c r="T38">
        <f t="shared" si="69"/>
        <v>4.498117412751753E-2</v>
      </c>
      <c r="V38">
        <f t="shared" si="6"/>
        <v>3.3685044222535571E-2</v>
      </c>
      <c r="W38">
        <f t="shared" si="7"/>
        <v>6.6364810035135823E-3</v>
      </c>
      <c r="Y38">
        <f t="shared" si="8"/>
        <v>4.9428290811119692E-2</v>
      </c>
      <c r="Z38">
        <f t="shared" si="9"/>
        <v>6.3948267192367658E-3</v>
      </c>
    </row>
    <row r="39" spans="4:26" x14ac:dyDescent="0.3">
      <c r="D39">
        <f t="shared" ref="D39:E39" si="70">D15/$E$23</f>
        <v>0.10923557915831715</v>
      </c>
      <c r="E39">
        <f t="shared" si="70"/>
        <v>0.14077148001649437</v>
      </c>
      <c r="G39">
        <f t="shared" ref="G39:H39" si="71">G15/$H$23</f>
        <v>1.3354277000416361E-2</v>
      </c>
      <c r="H39">
        <f t="shared" si="71"/>
        <v>0.11105382560409051</v>
      </c>
      <c r="J39">
        <f t="shared" ref="J39:K39" si="72">J15/$K$23</f>
        <v>6.7385436221919864E-2</v>
      </c>
      <c r="K39">
        <f t="shared" si="72"/>
        <v>0.11219367336302216</v>
      </c>
      <c r="M39">
        <f t="shared" ref="M39:N39" si="73">M15/$N$23</f>
        <v>7.8605755558412121E-2</v>
      </c>
      <c r="N39">
        <f t="shared" si="73"/>
        <v>8.1435559174935335E-2</v>
      </c>
      <c r="P39">
        <f t="shared" ref="P39:Q39" si="74">P15/$Q$23</f>
        <v>5.5758650142516089E-2</v>
      </c>
      <c r="Q39">
        <f t="shared" si="74"/>
        <v>6.6544316538940038E-2</v>
      </c>
      <c r="S39">
        <f t="shared" ref="S39:T39" si="75">S15/$T$23</f>
        <v>0.10468249579199607</v>
      </c>
      <c r="T39">
        <f t="shared" si="75"/>
        <v>0.11952255034631447</v>
      </c>
      <c r="V39">
        <f t="shared" si="6"/>
        <v>7.1503698978929595E-2</v>
      </c>
      <c r="W39">
        <f t="shared" si="7"/>
        <v>1.440044961673605E-2</v>
      </c>
      <c r="Y39">
        <f t="shared" si="8"/>
        <v>0.10525356750729947</v>
      </c>
      <c r="Z39">
        <f t="shared" si="9"/>
        <v>1.0973661915393867E-2</v>
      </c>
    </row>
    <row r="40" spans="4:26" x14ac:dyDescent="0.3">
      <c r="D40">
        <f t="shared" ref="D40:E40" si="76">D16/$E$23</f>
        <v>0.14858448913273939</v>
      </c>
      <c r="E40">
        <f t="shared" si="76"/>
        <v>0.20684612634926983</v>
      </c>
      <c r="G40">
        <f t="shared" ref="G40:H40" si="77">G16/$H$23</f>
        <v>2.0047026446345151E-2</v>
      </c>
      <c r="H40">
        <f t="shared" si="77"/>
        <v>0.17467586540273927</v>
      </c>
      <c r="J40">
        <f t="shared" ref="J40:K40" si="78">J16/$K$23</f>
        <v>0.10458726170124655</v>
      </c>
      <c r="K40">
        <f t="shared" si="78"/>
        <v>0.160840598725147</v>
      </c>
      <c r="M40">
        <f t="shared" ref="M40:N40" si="79">M16/$N$23</f>
        <v>0.10727705939964872</v>
      </c>
      <c r="N40">
        <f t="shared" si="79"/>
        <v>0.12595448162856271</v>
      </c>
      <c r="P40">
        <f t="shared" ref="P40:Q40" si="80">P16/$Q$23</f>
        <v>8.014717610458244E-2</v>
      </c>
      <c r="Q40">
        <f t="shared" si="80"/>
        <v>0.11654846930423052</v>
      </c>
      <c r="S40">
        <f t="shared" ref="S40:T40" si="81">S16/$T$23</f>
        <v>0.17528940350702713</v>
      </c>
      <c r="T40">
        <f t="shared" si="81"/>
        <v>0.18485139402272865</v>
      </c>
      <c r="V40">
        <f t="shared" si="6"/>
        <v>0.10598873604859822</v>
      </c>
      <c r="W40">
        <f t="shared" si="7"/>
        <v>2.2116636474300042E-2</v>
      </c>
      <c r="Y40">
        <f t="shared" si="8"/>
        <v>0.16161948923877964</v>
      </c>
      <c r="Z40">
        <f t="shared" si="9"/>
        <v>1.4212242772763322E-2</v>
      </c>
    </row>
    <row r="41" spans="4:26" x14ac:dyDescent="0.3">
      <c r="D41">
        <f t="shared" ref="D41:E41" si="82">D17/$E$23</f>
        <v>0.21262491231221489</v>
      </c>
      <c r="E41">
        <f t="shared" si="82"/>
        <v>0.27384536200749021</v>
      </c>
      <c r="G41">
        <f t="shared" ref="G41:H41" si="83">G17/$H$23</f>
        <v>2.9666078909230009E-2</v>
      </c>
      <c r="H41">
        <f t="shared" si="83"/>
        <v>0.25270808826821756</v>
      </c>
      <c r="J41">
        <f t="shared" ref="J41:K41" si="84">J17/$K$23</f>
        <v>0.13604267605335177</v>
      </c>
      <c r="K41">
        <f t="shared" si="84"/>
        <v>0.21548851720937118</v>
      </c>
      <c r="M41">
        <f t="shared" ref="M41:N41" si="85">M17/$N$23</f>
        <v>0.16017947160933405</v>
      </c>
      <c r="N41">
        <f t="shared" si="85"/>
        <v>0.21851747619960196</v>
      </c>
      <c r="P41">
        <f t="shared" ref="P41:Q41" si="86">P17/$Q$23</f>
        <v>0.11801231531458735</v>
      </c>
      <c r="Q41">
        <f t="shared" si="86"/>
        <v>0.18297767239082466</v>
      </c>
      <c r="S41">
        <f t="shared" ref="S41:T41" si="87">S17/$T$23</f>
        <v>0.19735940710792371</v>
      </c>
      <c r="T41">
        <f t="shared" si="87"/>
        <v>0.25462628622268335</v>
      </c>
      <c r="V41">
        <f t="shared" si="6"/>
        <v>0.14231414355110694</v>
      </c>
      <c r="W41">
        <f t="shared" si="7"/>
        <v>2.6840424622956775E-2</v>
      </c>
      <c r="Y41">
        <f t="shared" si="8"/>
        <v>0.2330272337163648</v>
      </c>
      <c r="Z41">
        <f t="shared" si="9"/>
        <v>1.3592979721213537E-2</v>
      </c>
    </row>
    <row r="42" spans="4:26" x14ac:dyDescent="0.3">
      <c r="D42">
        <f t="shared" ref="D42:E42" si="88">D18/$E$23</f>
        <v>0.26076110876242559</v>
      </c>
      <c r="E42">
        <f t="shared" si="88"/>
        <v>0.31577364311878625</v>
      </c>
      <c r="G42">
        <f t="shared" ref="G42:H42" si="89">G18/$H$23</f>
        <v>4.5946658926602796E-2</v>
      </c>
      <c r="H42">
        <f t="shared" si="89"/>
        <v>0.31556201246617943</v>
      </c>
      <c r="J42">
        <f t="shared" ref="J42:K42" si="90">J18/$K$23</f>
        <v>0.18103843111056811</v>
      </c>
      <c r="K42">
        <f t="shared" si="90"/>
        <v>0.27912653812706573</v>
      </c>
      <c r="M42">
        <f t="shared" ref="M42:N42" si="91">M18/$N$23</f>
        <v>0.20272582225902916</v>
      </c>
      <c r="N42">
        <f t="shared" si="91"/>
        <v>0.27171818857587537</v>
      </c>
      <c r="P42">
        <f t="shared" ref="P42:Q42" si="92">P18/$Q$23</f>
        <v>0.16640126015775361</v>
      </c>
      <c r="Q42">
        <f t="shared" si="92"/>
        <v>0.24751721707953328</v>
      </c>
      <c r="S42">
        <f t="shared" ref="S42:T42" si="93">S18/$T$23</f>
        <v>0.28001866876428538</v>
      </c>
      <c r="T42">
        <f t="shared" si="93"/>
        <v>0.35484257599907598</v>
      </c>
      <c r="V42">
        <f t="shared" si="6"/>
        <v>0.18948199166344412</v>
      </c>
      <c r="W42">
        <f t="shared" si="7"/>
        <v>3.3989903946731244E-2</v>
      </c>
      <c r="Y42">
        <f t="shared" si="8"/>
        <v>0.29742336256108604</v>
      </c>
      <c r="Z42">
        <f t="shared" si="9"/>
        <v>1.57573925503432E-2</v>
      </c>
    </row>
    <row r="43" spans="4:26" x14ac:dyDescent="0.3">
      <c r="D43">
        <f t="shared" ref="D43:E43" si="94">D19/$E$23</f>
        <v>0.30996513161245215</v>
      </c>
      <c r="E43">
        <f t="shared" si="94"/>
        <v>0.4478799133225741</v>
      </c>
      <c r="G43">
        <f t="shared" ref="G43:H43" si="95">G19/$H$23</f>
        <v>4.888431517972204E-2</v>
      </c>
      <c r="H43">
        <f t="shared" si="95"/>
        <v>0.44046670747035493</v>
      </c>
      <c r="J43">
        <f t="shared" ref="J43:K43" si="96">J19/$K$23</f>
        <v>0.21597631480053484</v>
      </c>
      <c r="K43">
        <f t="shared" si="96"/>
        <v>0.38059599360523039</v>
      </c>
      <c r="M43">
        <f t="shared" ref="M43:N43" si="97">M19/$N$23</f>
        <v>0.25382098406424536</v>
      </c>
      <c r="N43">
        <f t="shared" si="97"/>
        <v>0.35972529392754093</v>
      </c>
      <c r="P43">
        <f t="shared" ref="P43:Q43" si="98">P19/$Q$23</f>
        <v>0.1850738801726709</v>
      </c>
      <c r="Q43">
        <f t="shared" si="98"/>
        <v>0.34769179843123016</v>
      </c>
      <c r="S43">
        <f t="shared" ref="S43:T43" si="99">S19/$T$23</f>
        <v>0.30528497906796964</v>
      </c>
      <c r="T43">
        <f t="shared" si="99"/>
        <v>0.45782263149354813</v>
      </c>
      <c r="V43">
        <f t="shared" si="6"/>
        <v>0.21983426748293247</v>
      </c>
      <c r="W43">
        <f t="shared" si="7"/>
        <v>3.959273847581591E-2</v>
      </c>
      <c r="Y43">
        <f t="shared" si="8"/>
        <v>0.40569705637507986</v>
      </c>
      <c r="Z43">
        <f t="shared" si="9"/>
        <v>1.9843952800800604E-2</v>
      </c>
    </row>
    <row r="44" spans="4:26" x14ac:dyDescent="0.3">
      <c r="D44">
        <f t="shared" ref="D44:E44" si="100">D20/$E$23</f>
        <v>0.40479385908949045</v>
      </c>
      <c r="E44">
        <f t="shared" si="100"/>
        <v>0.54741119780557168</v>
      </c>
      <c r="G44">
        <f t="shared" ref="G44:H44" si="101">G20/$H$23</f>
        <v>7.1114002754406477E-2</v>
      </c>
      <c r="H44">
        <f t="shared" si="101"/>
        <v>0.55474633206045776</v>
      </c>
      <c r="J44">
        <f t="shared" ref="J44:K44" si="102">J20/$K$23</f>
        <v>0.25521567520863109</v>
      </c>
      <c r="K44">
        <f t="shared" si="102"/>
        <v>0.48731344938789056</v>
      </c>
      <c r="M44">
        <f t="shared" ref="M44:N44" si="103">M20/$N$23</f>
        <v>0.3142036019254022</v>
      </c>
      <c r="N44">
        <f t="shared" si="103"/>
        <v>0.47642471144782883</v>
      </c>
      <c r="P44">
        <f t="shared" ref="P44:Q44" si="104">P20/$Q$23</f>
        <v>0.27950285166562694</v>
      </c>
      <c r="Q44">
        <f t="shared" si="104"/>
        <v>0.4251424481099576</v>
      </c>
      <c r="S44">
        <f t="shared" ref="S44:T44" si="105">S20/$T$23</f>
        <v>0.3929569790795861</v>
      </c>
      <c r="T44">
        <f t="shared" si="105"/>
        <v>0.57317952323685739</v>
      </c>
      <c r="V44">
        <f t="shared" si="6"/>
        <v>0.28629782828719058</v>
      </c>
      <c r="W44">
        <f t="shared" si="7"/>
        <v>4.9501705924884336E-2</v>
      </c>
      <c r="Y44">
        <f t="shared" si="8"/>
        <v>0.51070294367476066</v>
      </c>
      <c r="Z44">
        <f t="shared" si="9"/>
        <v>2.3261773380733541E-2</v>
      </c>
    </row>
    <row r="45" spans="4:26" x14ac:dyDescent="0.3">
      <c r="D45">
        <f t="shared" ref="D45:E45" si="106">D21/$E$23</f>
        <v>0.44036655548138204</v>
      </c>
      <c r="E45">
        <f t="shared" si="106"/>
        <v>0.63212783277412232</v>
      </c>
      <c r="G45">
        <f t="shared" ref="G45:H45" si="107">G21/$H$23</f>
        <v>7.452282322822755E-2</v>
      </c>
      <c r="H45">
        <f t="shared" si="107"/>
        <v>0.70125899261320657</v>
      </c>
      <c r="J45">
        <f t="shared" ref="J45:K45" si="108">J21/$K$23</f>
        <v>0.2902268151223531</v>
      </c>
      <c r="K45">
        <f t="shared" si="108"/>
        <v>0.48402772933483468</v>
      </c>
      <c r="M45">
        <f t="shared" ref="M45:N45" si="109">M21/$N$23</f>
        <v>0.40465102669569952</v>
      </c>
      <c r="N45">
        <f t="shared" si="109"/>
        <v>0.57915454468642225</v>
      </c>
      <c r="P45">
        <f t="shared" ref="P45:Q45" si="110">P21/$Q$23</f>
        <v>0.28233111762403429</v>
      </c>
      <c r="Q45">
        <f t="shared" si="110"/>
        <v>0.54809208595578129</v>
      </c>
      <c r="S45">
        <f t="shared" ref="S45:T45" si="111">S21/$T$23</f>
        <v>0.4917614049887663</v>
      </c>
      <c r="T45">
        <f t="shared" si="111"/>
        <v>0.62236639019858964</v>
      </c>
      <c r="V45">
        <f t="shared" si="6"/>
        <v>0.33064329052341046</v>
      </c>
      <c r="W45">
        <f t="shared" si="7"/>
        <v>6.1384210238155518E-2</v>
      </c>
      <c r="Y45">
        <f t="shared" si="8"/>
        <v>0.59450459592715943</v>
      </c>
      <c r="Z45">
        <f t="shared" si="9"/>
        <v>3.0650270227010643E-2</v>
      </c>
    </row>
    <row r="46" spans="4:26" x14ac:dyDescent="0.3">
      <c r="D46">
        <f t="shared" ref="D46:E46" si="112">D22/$E$23</f>
        <v>0.56965244148534544</v>
      </c>
      <c r="E46">
        <f t="shared" si="112"/>
        <v>0.79173473137281603</v>
      </c>
      <c r="G46">
        <f t="shared" ref="G46:H46" si="113">G22/$H$23</f>
        <v>0.10936315575457675</v>
      </c>
      <c r="H46">
        <f t="shared" si="113"/>
        <v>0.79849260196445915</v>
      </c>
      <c r="J46">
        <f t="shared" ref="J46:K46" si="114">J22/$K$23</f>
        <v>0.32709568599206018</v>
      </c>
      <c r="K46">
        <f t="shared" si="114"/>
        <v>0.55241178449852202</v>
      </c>
      <c r="M46">
        <f t="shared" ref="M46:N46" si="115">M22/$N$23</f>
        <v>0.50083175222929921</v>
      </c>
      <c r="N46">
        <f t="shared" si="115"/>
        <v>0.80148386517716863</v>
      </c>
      <c r="P46">
        <f t="shared" ref="P46:Q46" si="116">P22/$Q$23</f>
        <v>0.40081409218748398</v>
      </c>
      <c r="Q46">
        <f t="shared" si="116"/>
        <v>0.69179290422326412</v>
      </c>
      <c r="S46">
        <f t="shared" ref="S46:T46" si="117">S22/$T$23</f>
        <v>0.51208514815042117</v>
      </c>
      <c r="T46">
        <f t="shared" si="117"/>
        <v>0.87891529506484711</v>
      </c>
      <c r="V46">
        <f t="shared" si="6"/>
        <v>0.40330704596653111</v>
      </c>
      <c r="W46">
        <f t="shared" si="7"/>
        <v>6.8612907254470987E-2</v>
      </c>
      <c r="Y46">
        <f t="shared" si="8"/>
        <v>0.75247186371684627</v>
      </c>
      <c r="Z46">
        <f t="shared" si="9"/>
        <v>4.6817222673461549E-2</v>
      </c>
    </row>
    <row r="47" spans="4:26" x14ac:dyDescent="0.3">
      <c r="D47">
        <f t="shared" ref="D47:E47" si="118">D23/$E$23</f>
        <v>0.57391187055776682</v>
      </c>
      <c r="E47">
        <f t="shared" si="118"/>
        <v>1</v>
      </c>
      <c r="G47">
        <f t="shared" ref="G47:H47" si="119">G23/$H$23</f>
        <v>0.10514825354520141</v>
      </c>
      <c r="H47">
        <f t="shared" si="119"/>
        <v>1</v>
      </c>
      <c r="J47">
        <f t="shared" ref="J47:K47" si="120">J23/$K$23</f>
        <v>0.35896728595346716</v>
      </c>
      <c r="K47">
        <f t="shared" si="120"/>
        <v>1</v>
      </c>
      <c r="M47">
        <f t="shared" ref="M47:N47" si="121">M23/$N$23</f>
        <v>0.58566817823609529</v>
      </c>
      <c r="N47">
        <f t="shared" si="121"/>
        <v>1</v>
      </c>
      <c r="P47">
        <f t="shared" ref="P47:Q47" si="122">P23/$Q$23</f>
        <v>0.63514726321502846</v>
      </c>
      <c r="Q47">
        <f t="shared" si="122"/>
        <v>1</v>
      </c>
      <c r="S47">
        <f t="shared" ref="S47:T47" si="123">S23/$T$23</f>
        <v>0.58581819135501489</v>
      </c>
      <c r="T47">
        <f t="shared" si="123"/>
        <v>1</v>
      </c>
      <c r="V47">
        <f t="shared" si="6"/>
        <v>0.47411017381042903</v>
      </c>
      <c r="W47">
        <f t="shared" si="7"/>
        <v>8.3707422132603404E-2</v>
      </c>
      <c r="Y47">
        <f t="shared" si="8"/>
        <v>1</v>
      </c>
      <c r="Z47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B4E0-4DD7-4FEC-BC29-9F1C91744AB8}">
  <dimension ref="D3:W53"/>
  <sheetViews>
    <sheetView tabSelected="1" topLeftCell="A23" workbookViewId="0">
      <selection activeCell="H33" sqref="H33"/>
    </sheetView>
  </sheetViews>
  <sheetFormatPr defaultRowHeight="14.4" x14ac:dyDescent="0.3"/>
  <sheetData>
    <row r="3" spans="4:23" x14ac:dyDescent="0.3">
      <c r="D3" t="s">
        <v>5</v>
      </c>
    </row>
    <row r="5" spans="4:23" x14ac:dyDescent="0.3">
      <c r="D5" t="s">
        <v>3</v>
      </c>
      <c r="E5" t="s">
        <v>4</v>
      </c>
      <c r="G5" t="s">
        <v>3</v>
      </c>
      <c r="H5" t="s">
        <v>4</v>
      </c>
      <c r="J5" t="s">
        <v>3</v>
      </c>
      <c r="K5" t="s">
        <v>4</v>
      </c>
      <c r="M5" t="s">
        <v>3</v>
      </c>
      <c r="N5" t="s">
        <v>4</v>
      </c>
      <c r="P5" t="s">
        <v>3</v>
      </c>
      <c r="Q5" t="s">
        <v>4</v>
      </c>
      <c r="S5" t="s">
        <v>3</v>
      </c>
      <c r="T5" t="s">
        <v>4</v>
      </c>
      <c r="V5" t="s">
        <v>3</v>
      </c>
      <c r="W5" t="s">
        <v>4</v>
      </c>
    </row>
    <row r="6" spans="4:23" x14ac:dyDescent="0.3">
      <c r="D6">
        <v>-0.70715979976241605</v>
      </c>
      <c r="E6">
        <v>-0.180679214203809</v>
      </c>
      <c r="G6">
        <v>-0.29941299001976102</v>
      </c>
      <c r="H6">
        <v>-0.122212268967899</v>
      </c>
      <c r="J6">
        <v>-0.35694097988701801</v>
      </c>
      <c r="K6">
        <v>-3.8393080422471797E-2</v>
      </c>
      <c r="M6">
        <v>-0.48914665117385198</v>
      </c>
      <c r="N6">
        <v>-0.12101674692301601</v>
      </c>
      <c r="P6">
        <v>-0.34425058775732698</v>
      </c>
      <c r="Q6">
        <v>-0.194331941389943</v>
      </c>
      <c r="S6">
        <v>-0.733955037782969</v>
      </c>
      <c r="T6">
        <v>-0.46530318946397398</v>
      </c>
      <c r="V6">
        <v>-0.24528220153039701</v>
      </c>
      <c r="W6">
        <v>-3.3358075821439299E-2</v>
      </c>
    </row>
    <row r="7" spans="4:23" x14ac:dyDescent="0.3">
      <c r="D7">
        <v>-0.73216941401599001</v>
      </c>
      <c r="E7">
        <v>-0.14737741949654601</v>
      </c>
      <c r="G7">
        <v>-0.35858544066213699</v>
      </c>
      <c r="H7">
        <v>-0.110866743443752</v>
      </c>
      <c r="J7">
        <v>-0.24428354999235799</v>
      </c>
      <c r="K7">
        <v>-3.3545233366513501E-2</v>
      </c>
      <c r="M7">
        <v>-0.54032488753674102</v>
      </c>
      <c r="N7">
        <v>-9.7432309805852907E-2</v>
      </c>
      <c r="P7">
        <v>-0.335941561939813</v>
      </c>
      <c r="Q7">
        <v>-0.220924664075139</v>
      </c>
      <c r="S7">
        <v>-0.54696864126432199</v>
      </c>
      <c r="T7">
        <v>-0.47508264700537101</v>
      </c>
      <c r="V7">
        <v>-0.259666173621175</v>
      </c>
      <c r="W7">
        <v>-3.1878179626458301E-2</v>
      </c>
    </row>
    <row r="8" spans="4:23" x14ac:dyDescent="0.3">
      <c r="D8">
        <v>-0.72323047503610904</v>
      </c>
      <c r="E8">
        <v>-0.13242532502596899</v>
      </c>
      <c r="G8">
        <v>-0.298243826362519</v>
      </c>
      <c r="H8">
        <v>-0.101335542634705</v>
      </c>
      <c r="J8">
        <v>-0.309485472597399</v>
      </c>
      <c r="K8">
        <v>-2.92897259718327E-2</v>
      </c>
      <c r="M8">
        <v>-0.58081114693334901</v>
      </c>
      <c r="N8">
        <v>-8.3928696584484694E-2</v>
      </c>
      <c r="P8">
        <v>-0.30743599718954701</v>
      </c>
      <c r="Q8">
        <v>-0.19563121050116999</v>
      </c>
      <c r="S8">
        <v>-0.58830370898081596</v>
      </c>
      <c r="T8">
        <v>-0.35750570391332198</v>
      </c>
      <c r="V8">
        <v>-0.263065223400341</v>
      </c>
      <c r="W8">
        <v>-2.3901560508402201E-2</v>
      </c>
    </row>
    <row r="9" spans="4:23" x14ac:dyDescent="0.3">
      <c r="D9">
        <v>-0.53864057614782201</v>
      </c>
      <c r="E9">
        <v>-0.110152156950174</v>
      </c>
      <c r="G9">
        <v>-0.237490747626564</v>
      </c>
      <c r="H9">
        <v>-6.7226420501874204E-2</v>
      </c>
      <c r="J9">
        <v>-0.31165313545027101</v>
      </c>
      <c r="K9">
        <v>-2.4691285089043901E-2</v>
      </c>
      <c r="M9">
        <v>-0.67621995923460798</v>
      </c>
      <c r="N9">
        <v>-7.1972373724250305E-2</v>
      </c>
      <c r="P9">
        <v>-0.17164011942746699</v>
      </c>
      <c r="Q9">
        <v>-0.18017868080697599</v>
      </c>
      <c r="S9">
        <v>-0.47608601125996602</v>
      </c>
      <c r="T9">
        <v>-0.28233252475343901</v>
      </c>
      <c r="V9">
        <v>-0.25449793356816602</v>
      </c>
      <c r="W9">
        <v>-1.95609971298603E-2</v>
      </c>
    </row>
    <row r="10" spans="4:23" x14ac:dyDescent="0.3">
      <c r="D10">
        <v>-0.36754709315649098</v>
      </c>
      <c r="E10">
        <v>-0.12034494896869399</v>
      </c>
      <c r="G10">
        <v>-0.14055906232913101</v>
      </c>
      <c r="H10">
        <v>-4.5648166071396698E-2</v>
      </c>
      <c r="J10">
        <v>-0.248830296412998</v>
      </c>
      <c r="K10">
        <v>-3.2859364149531799E-2</v>
      </c>
      <c r="M10">
        <v>-0.69765715749003498</v>
      </c>
      <c r="N10">
        <v>-6.6720964992779505E-2</v>
      </c>
      <c r="P10">
        <v>-0.22495167754505799</v>
      </c>
      <c r="Q10">
        <v>-0.15198280544305001</v>
      </c>
      <c r="S10">
        <v>-0.414059774619918</v>
      </c>
      <c r="T10">
        <v>-0.233015720324244</v>
      </c>
      <c r="V10">
        <v>-0.22682958556938701</v>
      </c>
      <c r="W10">
        <v>-2.86241636471175E-2</v>
      </c>
    </row>
    <row r="11" spans="4:23" x14ac:dyDescent="0.3">
      <c r="D11">
        <v>-0.40984219527717303</v>
      </c>
      <c r="E11">
        <v>-0.11047581429112199</v>
      </c>
      <c r="G11">
        <v>-0.195920692776553</v>
      </c>
      <c r="H11">
        <v>-3.9092441709394E-2</v>
      </c>
      <c r="J11">
        <v>-0.23488050882948699</v>
      </c>
      <c r="K11">
        <v>-4.4082675553642703E-2</v>
      </c>
      <c r="M11">
        <v>-0.52578003764227599</v>
      </c>
      <c r="N11">
        <v>-6.9112229564826405E-2</v>
      </c>
      <c r="P11">
        <v>-0.19025974615402</v>
      </c>
      <c r="Q11">
        <v>-0.119916628002656</v>
      </c>
      <c r="S11">
        <v>-0.33804458204106802</v>
      </c>
      <c r="T11">
        <v>-0.21433150738885401</v>
      </c>
      <c r="V11">
        <v>-0.204447721191333</v>
      </c>
      <c r="W11">
        <v>-2.1756759860571701E-2</v>
      </c>
    </row>
    <row r="12" spans="4:23" x14ac:dyDescent="0.3">
      <c r="D12">
        <v>-0.29546961704741898</v>
      </c>
      <c r="E12">
        <v>-7.8212269593899597E-2</v>
      </c>
      <c r="G12">
        <v>-0.12585800431858199</v>
      </c>
      <c r="H12">
        <v>-3.0335348069935701E-2</v>
      </c>
      <c r="J12">
        <v>-0.19322677387797901</v>
      </c>
      <c r="K12">
        <v>-4.0731270018232499E-2</v>
      </c>
      <c r="M12">
        <v>-0.35504294077925802</v>
      </c>
      <c r="N12">
        <v>-4.1542361186785802E-2</v>
      </c>
      <c r="P12">
        <v>-0.13597779341892799</v>
      </c>
      <c r="Q12">
        <v>-9.6502751132817893E-2</v>
      </c>
      <c r="S12">
        <v>-0.27447999609746498</v>
      </c>
      <c r="T12">
        <v>-0.15836067002141499</v>
      </c>
      <c r="V12">
        <v>-0.14487410416741101</v>
      </c>
      <c r="W12">
        <v>-1.6680477144517002E-2</v>
      </c>
    </row>
    <row r="13" spans="4:23" x14ac:dyDescent="0.3">
      <c r="D13">
        <v>-0.17298060356699599</v>
      </c>
      <c r="E13">
        <v>-5.8055910186949201E-2</v>
      </c>
      <c r="G13">
        <v>-0.107108212146069</v>
      </c>
      <c r="H13">
        <v>-3.2246426836565499E-2</v>
      </c>
      <c r="J13">
        <v>-0.115655798329919</v>
      </c>
      <c r="K13">
        <v>-3.0677053412002001E-2</v>
      </c>
      <c r="M13">
        <v>-0.20509163923623899</v>
      </c>
      <c r="N13">
        <v>-6.3813941274814406E-2</v>
      </c>
      <c r="P13">
        <v>-0.12985212120446099</v>
      </c>
      <c r="Q13">
        <v>-7.1955505282101595E-2</v>
      </c>
      <c r="S13">
        <v>-0.180946602303593</v>
      </c>
      <c r="T13">
        <v>-0.11333455123513</v>
      </c>
      <c r="V13">
        <v>-0.10662206205356201</v>
      </c>
      <c r="W13">
        <v>-1.5172316446102599E-2</v>
      </c>
    </row>
    <row r="14" spans="4:23" x14ac:dyDescent="0.3">
      <c r="D14">
        <v>-7.9924521333111398E-2</v>
      </c>
      <c r="E14">
        <v>-3.2600834172913998E-2</v>
      </c>
      <c r="G14">
        <v>-4.7719119868582398E-2</v>
      </c>
      <c r="H14">
        <v>-1.6933606257265001E-2</v>
      </c>
      <c r="J14">
        <v>-7.4344524064979697E-2</v>
      </c>
      <c r="K14">
        <v>-1.4309722880528401E-2</v>
      </c>
      <c r="M14">
        <v>-0.12297900699462699</v>
      </c>
      <c r="N14">
        <v>-4.7450190355711998E-2</v>
      </c>
      <c r="P14">
        <v>-7.9330495232092096E-2</v>
      </c>
      <c r="Q14">
        <v>-4.3344692922275101E-2</v>
      </c>
      <c r="S14">
        <v>-0.10863927149064601</v>
      </c>
      <c r="T14">
        <v>-7.2032303047482094E-2</v>
      </c>
      <c r="V14">
        <v>-5.6758351737241697E-2</v>
      </c>
      <c r="W14">
        <v>-1.01978790613741E-2</v>
      </c>
    </row>
    <row r="15" spans="4:23" x14ac:dyDescent="0.3">
      <c r="D15">
        <v>-2.6884227645810901E-2</v>
      </c>
      <c r="E15">
        <v>-1.57341494587722E-2</v>
      </c>
      <c r="G15">
        <v>-1.29257334298803E-2</v>
      </c>
      <c r="H15">
        <v>-6.8702066080104799E-3</v>
      </c>
      <c r="J15">
        <v>-2.4526194443474699E-2</v>
      </c>
      <c r="K15">
        <v>-5.1440185671712503E-3</v>
      </c>
      <c r="M15">
        <v>-6.25206599345286E-2</v>
      </c>
      <c r="N15">
        <v>-2.5225496287914099E-2</v>
      </c>
      <c r="P15">
        <v>-3.4449325117477302E-2</v>
      </c>
      <c r="Q15">
        <v>-2.1976422413058298E-2</v>
      </c>
      <c r="S15">
        <v>-4.2387183558513598E-2</v>
      </c>
      <c r="T15">
        <v>-3.4923282823688603E-2</v>
      </c>
      <c r="V15">
        <v>-1.49892197636863E-2</v>
      </c>
      <c r="W15">
        <v>-4.3830504227037603E-3</v>
      </c>
    </row>
    <row r="16" spans="4:23" x14ac:dyDescent="0.3">
      <c r="D16">
        <v>2.4565226884816299E-2</v>
      </c>
      <c r="E16">
        <v>4.2200418191764202E-3</v>
      </c>
      <c r="G16">
        <v>1.5870288691618401E-2</v>
      </c>
      <c r="H16">
        <v>2.3223234421463402E-3</v>
      </c>
      <c r="J16">
        <v>1.1945316327370999E-2</v>
      </c>
      <c r="K16">
        <v>-1.79261233152183E-3</v>
      </c>
      <c r="M16">
        <v>8.3035256523740896E-3</v>
      </c>
      <c r="N16">
        <v>-3.1883525608013799E-3</v>
      </c>
      <c r="P16">
        <v>-3.3964128284925598E-3</v>
      </c>
      <c r="Q16">
        <v>-2.4326104725600202E-3</v>
      </c>
      <c r="S16">
        <v>8.5001030009321608E-3</v>
      </c>
      <c r="T16">
        <v>-1.4409698203981199E-3</v>
      </c>
      <c r="V16">
        <v>1.49605658046653E-2</v>
      </c>
      <c r="W16">
        <v>2.9427841973951401E-4</v>
      </c>
    </row>
    <row r="17" spans="4:23" x14ac:dyDescent="0.3">
      <c r="D17">
        <v>8.4522049887604103E-2</v>
      </c>
      <c r="E17">
        <v>2.2933836814581599E-2</v>
      </c>
      <c r="G17">
        <v>4.9342957708564603E-2</v>
      </c>
      <c r="H17">
        <v>9.07157524100617E-3</v>
      </c>
      <c r="J17">
        <v>7.3448217829194903E-2</v>
      </c>
      <c r="K17">
        <v>2.4161295850675898E-3</v>
      </c>
      <c r="M17">
        <v>0.13182524107739099</v>
      </c>
      <c r="N17">
        <v>2.66790113777415E-2</v>
      </c>
      <c r="P17">
        <v>2.5715693558522199E-2</v>
      </c>
      <c r="Q17">
        <v>1.86039388250018E-2</v>
      </c>
      <c r="S17">
        <v>6.6964623163093803E-2</v>
      </c>
      <c r="T17">
        <v>3.03251309137486E-2</v>
      </c>
      <c r="V17">
        <v>5.1518365609911701E-2</v>
      </c>
      <c r="W17">
        <v>6.5533543473283397E-3</v>
      </c>
    </row>
    <row r="18" spans="4:23" x14ac:dyDescent="0.3">
      <c r="D18">
        <v>0.15940378103754901</v>
      </c>
      <c r="E18">
        <v>5.93367536305218E-2</v>
      </c>
      <c r="G18">
        <v>7.7207980190268699E-2</v>
      </c>
      <c r="H18">
        <v>2.8738750260393901E-2</v>
      </c>
      <c r="J18">
        <v>0.16964587104684001</v>
      </c>
      <c r="K18">
        <v>4.5516766651281203E-3</v>
      </c>
      <c r="M18">
        <v>0.24281026648439899</v>
      </c>
      <c r="N18">
        <v>5.3826895881170303E-2</v>
      </c>
      <c r="P18">
        <v>7.0900111038708094E-2</v>
      </c>
      <c r="Q18">
        <v>3.3807755468999598E-2</v>
      </c>
      <c r="S18">
        <v>0.13371850980549799</v>
      </c>
      <c r="T18">
        <v>6.2058851437816698E-2</v>
      </c>
      <c r="V18">
        <v>0.101693812888673</v>
      </c>
      <c r="W18">
        <v>1.3613207140779199E-2</v>
      </c>
    </row>
    <row r="19" spans="4:23" x14ac:dyDescent="0.3">
      <c r="D19">
        <v>0.224268119881328</v>
      </c>
      <c r="E19">
        <v>0.10804888561680399</v>
      </c>
      <c r="G19">
        <v>0.116223339341677</v>
      </c>
      <c r="H19">
        <v>5.4332690949907801E-2</v>
      </c>
      <c r="J19">
        <v>0.23540199772359199</v>
      </c>
      <c r="K19">
        <v>9.2748206345016695E-3</v>
      </c>
      <c r="M19">
        <v>0.38776842657028598</v>
      </c>
      <c r="N19">
        <v>9.6588335594939803E-2</v>
      </c>
      <c r="P19">
        <v>0.11238485808654999</v>
      </c>
      <c r="Q19">
        <v>4.8154627157519003E-2</v>
      </c>
      <c r="S19">
        <v>0.200974510785249</v>
      </c>
      <c r="T19">
        <v>0.11615174182971801</v>
      </c>
      <c r="V19">
        <v>0.15203394193427</v>
      </c>
      <c r="W19">
        <v>2.96541402639388E-2</v>
      </c>
    </row>
    <row r="20" spans="4:23" x14ac:dyDescent="0.3">
      <c r="D20">
        <v>0.276270329983971</v>
      </c>
      <c r="E20">
        <v>0.15502194820427401</v>
      </c>
      <c r="G20">
        <v>0.188862382506082</v>
      </c>
      <c r="H20">
        <v>8.2321521909135595E-2</v>
      </c>
      <c r="J20">
        <v>0.37411732651035701</v>
      </c>
      <c r="K20">
        <v>1.19715321643849E-2</v>
      </c>
      <c r="M20">
        <v>0.69217573199145399</v>
      </c>
      <c r="N20">
        <v>0.14150659685622199</v>
      </c>
      <c r="P20">
        <v>0.18910739016456199</v>
      </c>
      <c r="Q20">
        <v>7.3531175561173806E-2</v>
      </c>
      <c r="S20">
        <v>0.27883528576873801</v>
      </c>
      <c r="T20">
        <v>0.16208453493307701</v>
      </c>
      <c r="V20">
        <v>0.225368272739637</v>
      </c>
      <c r="W20">
        <v>4.51008598399706E-2</v>
      </c>
    </row>
    <row r="21" spans="4:23" x14ac:dyDescent="0.3">
      <c r="D21">
        <v>0.410893531799501</v>
      </c>
      <c r="E21">
        <v>0.26025286027279598</v>
      </c>
      <c r="G21">
        <v>0.25442185337947398</v>
      </c>
      <c r="H21">
        <v>0.16152220815513099</v>
      </c>
      <c r="J21">
        <v>0.507520463351121</v>
      </c>
      <c r="K21">
        <v>2.0404604163482599E-2</v>
      </c>
      <c r="M21">
        <v>0.70742573315600499</v>
      </c>
      <c r="N21">
        <v>0.198521845500122</v>
      </c>
      <c r="P21">
        <v>0.25181972709303901</v>
      </c>
      <c r="Q21">
        <v>0.103524149953515</v>
      </c>
      <c r="S21">
        <v>0.36425716609574998</v>
      </c>
      <c r="T21">
        <v>0.196926704441929</v>
      </c>
      <c r="V21">
        <v>0.31322632685462698</v>
      </c>
      <c r="W21">
        <v>8.2615690826220001E-2</v>
      </c>
    </row>
    <row r="22" spans="4:23" x14ac:dyDescent="0.3">
      <c r="D22">
        <v>0.465363017144935</v>
      </c>
      <c r="E22">
        <v>0.367115651154445</v>
      </c>
      <c r="G22">
        <v>0.35172187070202698</v>
      </c>
      <c r="H22">
        <v>0.21004880017049499</v>
      </c>
      <c r="J22">
        <v>0.51671143845860501</v>
      </c>
      <c r="K22">
        <v>2.59383204364225E-2</v>
      </c>
      <c r="M22">
        <v>1.09351267299413</v>
      </c>
      <c r="N22">
        <v>0.267258767205653</v>
      </c>
      <c r="P22">
        <v>0.34449318260210998</v>
      </c>
      <c r="Q22">
        <v>0.12959178889740799</v>
      </c>
      <c r="S22">
        <v>0.51157605225818403</v>
      </c>
      <c r="T22">
        <v>0.30469168324732299</v>
      </c>
      <c r="V22">
        <v>0.441098012909168</v>
      </c>
      <c r="W22">
        <v>0.11850066769753601</v>
      </c>
    </row>
    <row r="23" spans="4:23" x14ac:dyDescent="0.3">
      <c r="D23">
        <v>0.61712243800678901</v>
      </c>
      <c r="E23">
        <v>0.52472738053560797</v>
      </c>
      <c r="G23">
        <v>0.45904665230370001</v>
      </c>
      <c r="H23">
        <v>0.36341845672636303</v>
      </c>
      <c r="J23">
        <v>0.65384665105618001</v>
      </c>
      <c r="K23">
        <v>4.5688228913804099E-2</v>
      </c>
      <c r="M23">
        <v>0.91750979014013301</v>
      </c>
      <c r="N23">
        <v>0.32099133534105101</v>
      </c>
      <c r="P23">
        <v>0.50248648866183299</v>
      </c>
      <c r="Q23">
        <v>0.17426305427972599</v>
      </c>
      <c r="S23">
        <v>0.63373480858292996</v>
      </c>
      <c r="T23">
        <v>0.36009614346751301</v>
      </c>
      <c r="V23">
        <v>0.51370167651888199</v>
      </c>
      <c r="W23">
        <v>0.20608249673119899</v>
      </c>
    </row>
    <row r="24" spans="4:23" x14ac:dyDescent="0.3">
      <c r="D24">
        <v>0.72653451181802398</v>
      </c>
      <c r="E24">
        <v>0.76502722793802302</v>
      </c>
      <c r="G24">
        <v>0.60008248090044702</v>
      </c>
      <c r="H24">
        <v>0.38545613887569702</v>
      </c>
      <c r="J24">
        <v>0.73541044680810197</v>
      </c>
      <c r="K24">
        <v>5.3840721208851597E-2</v>
      </c>
      <c r="M24">
        <v>1.2264768773391601</v>
      </c>
      <c r="N24">
        <v>0.41786056704754698</v>
      </c>
      <c r="P24">
        <v>0.52498773957350198</v>
      </c>
      <c r="Q24">
        <v>0.19560352238352099</v>
      </c>
      <c r="S24">
        <v>0.75940711413474804</v>
      </c>
      <c r="T24">
        <v>0.52146874883239502</v>
      </c>
      <c r="V24">
        <v>0.67456821243903897</v>
      </c>
      <c r="W24">
        <v>0.30124170304463199</v>
      </c>
    </row>
    <row r="25" spans="4:23" x14ac:dyDescent="0.3">
      <c r="D25">
        <v>0.96121118685190499</v>
      </c>
      <c r="E25">
        <v>1.17884745329968</v>
      </c>
      <c r="G25">
        <v>0.81055301562001603</v>
      </c>
      <c r="H25">
        <v>0.62908226834854397</v>
      </c>
      <c r="J25">
        <v>0.71062313370972097</v>
      </c>
      <c r="K25">
        <v>5.55398041247172E-2</v>
      </c>
      <c r="M25">
        <v>1.3237306829679301</v>
      </c>
      <c r="N25">
        <v>0.45025978920386001</v>
      </c>
      <c r="P25">
        <v>0.88106449076986804</v>
      </c>
      <c r="Q25">
        <v>0.24511248250098699</v>
      </c>
      <c r="S25">
        <v>0.799803057658653</v>
      </c>
      <c r="T25">
        <v>0.585794115453669</v>
      </c>
      <c r="V25">
        <v>0.843737197611092</v>
      </c>
      <c r="W25">
        <v>0.410538475998104</v>
      </c>
    </row>
    <row r="26" spans="4:23" x14ac:dyDescent="0.3">
      <c r="D26">
        <v>1.0000001822842399</v>
      </c>
      <c r="E26">
        <v>1.64632767095043</v>
      </c>
      <c r="G26">
        <v>1.00000029960682</v>
      </c>
      <c r="H26">
        <v>1.02801436245948</v>
      </c>
      <c r="J26">
        <v>1</v>
      </c>
      <c r="K26">
        <v>6.7807511721654903E-2</v>
      </c>
      <c r="M26">
        <v>1.00000199495622</v>
      </c>
      <c r="N26">
        <v>0.48884791433712199</v>
      </c>
      <c r="P26">
        <v>0.99999960014517997</v>
      </c>
      <c r="Q26">
        <v>0.36137930763596998</v>
      </c>
      <c r="S26">
        <v>1</v>
      </c>
      <c r="T26">
        <v>0.78340136873945199</v>
      </c>
      <c r="V26">
        <v>0.99999991030393098</v>
      </c>
      <c r="W26">
        <v>0.60050336536890503</v>
      </c>
    </row>
    <row r="31" spans="4:23" x14ac:dyDescent="0.3">
      <c r="D31" s="2" t="s">
        <v>0</v>
      </c>
      <c r="E31" s="2"/>
      <c r="F31" s="2" t="s">
        <v>1</v>
      </c>
      <c r="G31" s="2"/>
    </row>
    <row r="32" spans="4:23" x14ac:dyDescent="0.3">
      <c r="D32" t="s">
        <v>3</v>
      </c>
      <c r="E32" t="s">
        <v>4</v>
      </c>
      <c r="F32" t="s">
        <v>3</v>
      </c>
      <c r="G32" t="s">
        <v>4</v>
      </c>
      <c r="H32" t="s">
        <v>6</v>
      </c>
    </row>
    <row r="33" spans="4:8" x14ac:dyDescent="0.3">
      <c r="D33">
        <v>-0.453735463987677</v>
      </c>
      <c r="E33">
        <v>-0.16504207388465</v>
      </c>
      <c r="F33">
        <v>7.4422403589716399E-2</v>
      </c>
      <c r="G33">
        <v>5.5294109416516399E-2</v>
      </c>
      <c r="H33">
        <v>-100</v>
      </c>
    </row>
    <row r="34" spans="4:8" x14ac:dyDescent="0.3">
      <c r="D34">
        <v>-0.43113423843321902</v>
      </c>
      <c r="E34">
        <v>-0.15958674240280399</v>
      </c>
      <c r="F34">
        <v>6.8068913680715798E-2</v>
      </c>
      <c r="G34">
        <v>5.8121757424857402E-2</v>
      </c>
      <c r="H34">
        <v>-90</v>
      </c>
    </row>
    <row r="35" spans="4:8" x14ac:dyDescent="0.3">
      <c r="D35">
        <v>-0.43865369292858303</v>
      </c>
      <c r="E35">
        <v>-0.13200253787712601</v>
      </c>
      <c r="F35">
        <v>7.0379340858627196E-2</v>
      </c>
      <c r="G35">
        <v>4.3749222162503897E-2</v>
      </c>
      <c r="H35">
        <v>-80</v>
      </c>
    </row>
    <row r="36" spans="4:8" x14ac:dyDescent="0.3">
      <c r="D36">
        <v>-0.38088978324498002</v>
      </c>
      <c r="E36">
        <v>-0.108016348422231</v>
      </c>
      <c r="F36">
        <v>7.0082411628574107E-2</v>
      </c>
      <c r="G36">
        <v>3.5633215813713301E-2</v>
      </c>
      <c r="H36">
        <v>-70</v>
      </c>
    </row>
    <row r="37" spans="4:8" x14ac:dyDescent="0.3">
      <c r="D37">
        <v>-0.33149066387471698</v>
      </c>
      <c r="E37">
        <v>-9.7028019085259307E-2</v>
      </c>
      <c r="F37">
        <v>7.0337237805107797E-2</v>
      </c>
      <c r="G37">
        <v>2.8623780152688301E-2</v>
      </c>
      <c r="H37">
        <v>-60</v>
      </c>
    </row>
    <row r="38" spans="4:8" x14ac:dyDescent="0.3">
      <c r="D38">
        <v>-0.29988221198741599</v>
      </c>
      <c r="E38">
        <v>-8.8395436624438301E-2</v>
      </c>
      <c r="F38">
        <v>4.8974103455113903E-2</v>
      </c>
      <c r="G38">
        <v>2.5141496678579501E-2</v>
      </c>
      <c r="H38">
        <v>-50</v>
      </c>
    </row>
    <row r="39" spans="4:8" x14ac:dyDescent="0.3">
      <c r="D39">
        <v>-0.217847032815292</v>
      </c>
      <c r="E39">
        <v>-6.6052163881086298E-2</v>
      </c>
      <c r="F39">
        <v>3.4209102959991702E-2</v>
      </c>
      <c r="G39">
        <v>1.8613294799180401E-2</v>
      </c>
      <c r="H39">
        <v>-40</v>
      </c>
    </row>
    <row r="40" spans="4:8" x14ac:dyDescent="0.3">
      <c r="D40">
        <v>-0.145465291262977</v>
      </c>
      <c r="E40">
        <v>-5.5036529239095099E-2</v>
      </c>
      <c r="F40">
        <v>1.5184387454110699E-2</v>
      </c>
      <c r="G40">
        <v>1.24144683583315E-2</v>
      </c>
      <c r="H40">
        <v>-30</v>
      </c>
    </row>
    <row r="41" spans="4:8" x14ac:dyDescent="0.3">
      <c r="D41">
        <v>-8.1385041531611704E-2</v>
      </c>
      <c r="E41">
        <v>-3.3838461242507202E-2</v>
      </c>
      <c r="F41">
        <v>1.00813858542706E-2</v>
      </c>
      <c r="G41">
        <v>8.39780548535367E-3</v>
      </c>
      <c r="H41">
        <v>-20</v>
      </c>
    </row>
    <row r="42" spans="4:8" x14ac:dyDescent="0.3">
      <c r="D42">
        <v>-3.1240363413338801E-2</v>
      </c>
      <c r="E42">
        <v>-1.6322375225902699E-2</v>
      </c>
      <c r="F42">
        <v>6.5038217888274399E-3</v>
      </c>
      <c r="G42">
        <v>4.40351648761438E-3</v>
      </c>
      <c r="H42">
        <v>-10</v>
      </c>
    </row>
    <row r="43" spans="4:8" x14ac:dyDescent="0.3">
      <c r="D43">
        <v>1.1535516219040601E-2</v>
      </c>
      <c r="E43">
        <v>-2.8827164345986801E-4</v>
      </c>
      <c r="F43">
        <v>3.2480195970697899E-3</v>
      </c>
      <c r="G43">
        <v>1.0244612276065501E-3</v>
      </c>
      <c r="H43">
        <v>0</v>
      </c>
    </row>
    <row r="44" spans="4:8" x14ac:dyDescent="0.3">
      <c r="D44">
        <v>6.90481641191832E-2</v>
      </c>
      <c r="E44">
        <v>1.6654711014925098E-2</v>
      </c>
      <c r="F44">
        <v>1.27030144042653E-2</v>
      </c>
      <c r="G44">
        <v>4.0616453494095603E-3</v>
      </c>
      <c r="H44">
        <v>10</v>
      </c>
    </row>
    <row r="45" spans="4:8" x14ac:dyDescent="0.3">
      <c r="D45">
        <v>0.13648290464170501</v>
      </c>
      <c r="E45">
        <v>3.65619843549728E-2</v>
      </c>
      <c r="F45">
        <v>2.2867735152016799E-2</v>
      </c>
      <c r="G45">
        <v>8.5731480841862995E-3</v>
      </c>
      <c r="H45">
        <v>20</v>
      </c>
    </row>
    <row r="46" spans="4:8" x14ac:dyDescent="0.3">
      <c r="D46">
        <v>0.20415074204613601</v>
      </c>
      <c r="E46">
        <v>6.6029320292475602E-2</v>
      </c>
      <c r="F46">
        <v>3.5848643079371398E-2</v>
      </c>
      <c r="G46">
        <v>1.55932656200105E-2</v>
      </c>
      <c r="H46">
        <v>30</v>
      </c>
    </row>
    <row r="47" spans="4:8" x14ac:dyDescent="0.3">
      <c r="D47">
        <v>0.31781953138068603</v>
      </c>
      <c r="E47">
        <v>9.5934024209748503E-2</v>
      </c>
      <c r="F47">
        <v>6.6958073410130395E-2</v>
      </c>
      <c r="G47">
        <v>2.1965899288564999E-2</v>
      </c>
      <c r="H47">
        <v>40</v>
      </c>
    </row>
    <row r="48" spans="4:8" x14ac:dyDescent="0.3">
      <c r="D48">
        <v>0.40136640024707398</v>
      </c>
      <c r="E48">
        <v>0.14625258047331399</v>
      </c>
      <c r="F48">
        <v>6.1360457585108399E-2</v>
      </c>
      <c r="G48">
        <v>3.0953980384963001E-2</v>
      </c>
      <c r="H48">
        <v>50</v>
      </c>
    </row>
    <row r="49" spans="4:8" x14ac:dyDescent="0.3">
      <c r="D49">
        <v>0.53206803529559499</v>
      </c>
      <c r="E49">
        <v>0.20330652554418299</v>
      </c>
      <c r="F49">
        <v>9.7138830020028794E-2</v>
      </c>
      <c r="G49">
        <v>4.50748328638347E-2</v>
      </c>
      <c r="H49">
        <v>60</v>
      </c>
    </row>
    <row r="50" spans="4:8" x14ac:dyDescent="0.3">
      <c r="D50">
        <v>0.61392121503863495</v>
      </c>
      <c r="E50">
        <v>0.28503815657075199</v>
      </c>
      <c r="F50">
        <v>5.7860808764511502E-2</v>
      </c>
      <c r="G50">
        <v>5.90226420185537E-2</v>
      </c>
      <c r="H50">
        <v>70</v>
      </c>
    </row>
    <row r="51" spans="4:8" x14ac:dyDescent="0.3">
      <c r="D51">
        <v>0.74963819757328898</v>
      </c>
      <c r="E51">
        <v>0.37721408990438099</v>
      </c>
      <c r="F51">
        <v>8.5450767052765997E-2</v>
      </c>
      <c r="G51">
        <v>8.6774617957651096E-2</v>
      </c>
      <c r="H51">
        <v>80</v>
      </c>
    </row>
    <row r="52" spans="4:8" x14ac:dyDescent="0.3">
      <c r="D52">
        <v>0.90438896645559896</v>
      </c>
      <c r="E52">
        <v>0.50788205556136601</v>
      </c>
      <c r="F52">
        <v>7.5685361246737595E-2</v>
      </c>
      <c r="G52">
        <v>0.134289293676884</v>
      </c>
      <c r="H52">
        <v>90</v>
      </c>
    </row>
    <row r="53" spans="4:8" x14ac:dyDescent="0.3">
      <c r="D53">
        <v>1.0000002838994799</v>
      </c>
      <c r="E53">
        <v>0.710897357316147</v>
      </c>
      <c r="F53" s="1">
        <v>2.9707217955047799E-7</v>
      </c>
      <c r="G53">
        <v>0.193837812876655</v>
      </c>
      <c r="H53">
        <v>100</v>
      </c>
    </row>
  </sheetData>
  <mergeCells count="2">
    <mergeCell ref="F31:G31"/>
    <mergeCell ref="D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TRPV1</vt:lpstr>
      <vt:lpstr>TRPV3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2020-09-24T14:59:12Z</dcterms:created>
  <dcterms:modified xsi:type="dcterms:W3CDTF">2023-01-19T22:13:19Z</dcterms:modified>
</cp:coreProperties>
</file>