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bot1011/Documents/paper/TPC1_pore_2022/JLu paper_part2/final_manuscript/elIfe_2023/full_submission/additional submitted files/"/>
    </mc:Choice>
  </mc:AlternateContent>
  <xr:revisionPtr revIDLastSave="0" documentId="13_ncr:1_{8682A554-E96E-604D-83BA-D0F73711B1E3}" xr6:coauthVersionLast="47" xr6:coauthVersionMax="47" xr10:uidLastSave="{00000000-0000-0000-0000-000000000000}"/>
  <bookViews>
    <workbookView xWindow="1240" yWindow="1020" windowWidth="39080" windowHeight="20480" xr2:uid="{00000000-000D-0000-FFFF-FFFF00000000}"/>
  </bookViews>
  <sheets>
    <sheet name="Half deactivation tim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1" l="1"/>
  <c r="B79" i="1"/>
  <c r="B80" i="1"/>
  <c r="B81" i="1"/>
  <c r="B82" i="1"/>
  <c r="B77" i="1"/>
  <c r="B56" i="1"/>
  <c r="B57" i="1"/>
  <c r="B58" i="1"/>
  <c r="B59" i="1"/>
  <c r="B60" i="1"/>
  <c r="B55" i="1"/>
  <c r="B35" i="1"/>
  <c r="B36" i="1"/>
  <c r="B37" i="1"/>
  <c r="B38" i="1"/>
  <c r="B39" i="1"/>
  <c r="B34" i="1"/>
</calcChain>
</file>

<file path=xl/sharedStrings.xml><?xml version="1.0" encoding="utf-8"?>
<sst xmlns="http://schemas.openxmlformats.org/spreadsheetml/2006/main" count="232" uniqueCount="60">
  <si>
    <t>AtTPC1</t>
    <phoneticPr fontId="1" type="noConversion"/>
  </si>
  <si>
    <t>10 Ca</t>
    <phoneticPr fontId="1" type="noConversion"/>
  </si>
  <si>
    <t>VfTPC1</t>
    <phoneticPr fontId="1" type="noConversion"/>
  </si>
  <si>
    <t>0Ca</t>
    <phoneticPr fontId="1" type="noConversion"/>
  </si>
  <si>
    <t>50 Ca</t>
    <phoneticPr fontId="1" type="noConversion"/>
  </si>
  <si>
    <t>E605A/D606N</t>
  </si>
  <si>
    <t>E605AD606NE457N</t>
  </si>
  <si>
    <t>voltage (mV)</t>
    <phoneticPr fontId="1" type="noConversion"/>
  </si>
  <si>
    <t>Exp 1</t>
    <phoneticPr fontId="1" type="noConversion"/>
  </si>
  <si>
    <t>Exp 2</t>
  </si>
  <si>
    <t>Exp 3</t>
  </si>
  <si>
    <t>Exp 4</t>
  </si>
  <si>
    <t>Exp 5</t>
  </si>
  <si>
    <t>Exp 6</t>
  </si>
  <si>
    <t>Half deactivation time (s) at different voltages</t>
    <phoneticPr fontId="1" type="noConversion"/>
  </si>
  <si>
    <t>-60 mV</t>
    <phoneticPr fontId="1" type="noConversion"/>
  </si>
  <si>
    <t>ANOVA</t>
  </si>
  <si>
    <t>-50 mV</t>
    <phoneticPr fontId="1" type="noConversion"/>
  </si>
  <si>
    <t>-40 mV</t>
    <phoneticPr fontId="1" type="noConversion"/>
  </si>
  <si>
    <t>-30 mV</t>
    <phoneticPr fontId="1" type="noConversion"/>
  </si>
  <si>
    <t>-20 mV</t>
    <phoneticPr fontId="1" type="noConversion"/>
  </si>
  <si>
    <t>-10 mV</t>
    <phoneticPr fontId="1" type="noConversion"/>
  </si>
  <si>
    <t>Half deactivation time at -60mV</t>
    <phoneticPr fontId="1" type="noConversion"/>
  </si>
  <si>
    <t>Half deactivation time at -50mV</t>
    <phoneticPr fontId="1" type="noConversion"/>
  </si>
  <si>
    <t>Half deactivation time at -40mV</t>
    <phoneticPr fontId="1" type="noConversion"/>
  </si>
  <si>
    <t>Half deactivation time at -30mV</t>
    <phoneticPr fontId="1" type="noConversion"/>
  </si>
  <si>
    <t>Half deactivation time at -20mV</t>
    <phoneticPr fontId="1" type="noConversion"/>
  </si>
  <si>
    <t>Half deactivation time at -10mV</t>
    <phoneticPr fontId="1" type="noConversion"/>
  </si>
  <si>
    <t>Sum of Squares</t>
  </si>
  <si>
    <t>df</t>
  </si>
  <si>
    <t>Mean Square</t>
  </si>
  <si>
    <t>F</t>
  </si>
  <si>
    <t>Between Groups</t>
  </si>
  <si>
    <t>Within Groups</t>
  </si>
  <si>
    <t>Total</t>
  </si>
  <si>
    <t>Multiple Comparisons</t>
  </si>
  <si>
    <t>Half deactivation time at -60mV
Dunnett t (2-sided)</t>
    <phoneticPr fontId="1" type="noConversion"/>
  </si>
  <si>
    <t>Half deactivation time at -50mV
Dunnett t (2-sided)</t>
    <phoneticPr fontId="1" type="noConversion"/>
  </si>
  <si>
    <t>Half deactivation time at -40mV
Dunnett t (2-sided)</t>
    <phoneticPr fontId="1" type="noConversion"/>
  </si>
  <si>
    <t>Half deactivation time at -30mV
Dunnett t (2-sided)</t>
    <phoneticPr fontId="1" type="noConversion"/>
  </si>
  <si>
    <t>Half deactivation time at -20mV
Dunnett t (2-sided)</t>
    <phoneticPr fontId="1" type="noConversion"/>
  </si>
  <si>
    <t>Half deactivation time at -10mV
Dunnett t (2-sided)</t>
    <phoneticPr fontId="1" type="noConversion"/>
  </si>
  <si>
    <t>Half deactivation time at -60mV</t>
  </si>
  <si>
    <t>Mean Difference (I-J)</t>
  </si>
  <si>
    <t>Std. Error</t>
  </si>
  <si>
    <t>Sig.</t>
  </si>
  <si>
    <t>95% Confidence Interval</t>
  </si>
  <si>
    <t>Half deactivation time at -50mV</t>
  </si>
  <si>
    <t>Half deactivation time at -40mV</t>
  </si>
  <si>
    <t>Half deactivation time at -30mV</t>
  </si>
  <si>
    <t>Half deactivation time at -20mV</t>
  </si>
  <si>
    <t>Half deactivation time at -10mV</t>
  </si>
  <si>
    <t>Lower Bound</t>
  </si>
  <si>
    <t>Upper Bound</t>
  </si>
  <si>
    <t>AtTPC1 double</t>
  </si>
  <si>
    <t>AtTPC1</t>
  </si>
  <si>
    <t>VfTPC1</t>
  </si>
  <si>
    <t>AtTPC1 triple</t>
  </si>
  <si>
    <t/>
  </si>
  <si>
    <t>*. The mean difference is significant at the 0.05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</si>
</sst>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6"/>
      <color theme="1"/>
      <name val="Calibri"/>
      <family val="3"/>
      <charset val="134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49" fontId="2" fillId="2" borderId="0" xfId="0" applyNumberFormat="1" applyFont="1" applyFill="1"/>
    <xf numFmtId="49" fontId="0" fillId="0" borderId="0" xfId="0" applyNumberFormat="1"/>
    <xf numFmtId="0" fontId="3" fillId="0" borderId="0" xfId="1"/>
    <xf numFmtId="49" fontId="3" fillId="0" borderId="0" xfId="1" applyNumberFormat="1" applyAlignment="1">
      <alignment horizontal="center" vertical="top" wrapText="1"/>
    </xf>
    <xf numFmtId="49" fontId="3" fillId="0" borderId="0" xfId="1" applyNumberFormat="1" applyAlignment="1">
      <alignment horizontal="left"/>
    </xf>
    <xf numFmtId="0" fontId="3" fillId="0" borderId="0" xfId="1" applyAlignment="1">
      <alignment vertical="center"/>
    </xf>
    <xf numFmtId="49" fontId="3" fillId="0" borderId="0" xfId="2" applyNumberFormat="1" applyAlignment="1">
      <alignment horizontal="left" vertical="top" wrapText="1"/>
    </xf>
    <xf numFmtId="49" fontId="3" fillId="0" borderId="0" xfId="1" applyNumberFormat="1" applyAlignment="1">
      <alignment horizontal="left" vertical="top"/>
    </xf>
    <xf numFmtId="49" fontId="3" fillId="0" borderId="0" xfId="3" applyNumberFormat="1" applyAlignment="1">
      <alignment horizontal="left"/>
    </xf>
    <xf numFmtId="49" fontId="3" fillId="3" borderId="0" xfId="1" applyNumberFormat="1" applyFill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3" fillId="0" borderId="0" xfId="1" applyNumberFormat="1" applyAlignment="1">
      <alignment horizontal="center" vertical="top" wrapText="1"/>
    </xf>
    <xf numFmtId="49" fontId="3" fillId="3" borderId="0" xfId="1" applyNumberFormat="1" applyFill="1" applyAlignment="1">
      <alignment horizontal="center" vertical="center" wrapText="1"/>
    </xf>
    <xf numFmtId="0" fontId="3" fillId="0" borderId="0" xfId="1"/>
    <xf numFmtId="49" fontId="3" fillId="0" borderId="0" xfId="1" applyNumberFormat="1" applyAlignment="1">
      <alignment horizontal="center" vertical="top"/>
    </xf>
    <xf numFmtId="49" fontId="3" fillId="3" borderId="0" xfId="2" applyNumberForma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</cellXfs>
  <cellStyles count="4">
    <cellStyle name="Standard" xfId="0" builtinId="0"/>
    <cellStyle name="常规_10Ca-0Ca V1" xfId="3" xr:uid="{538E1961-9798-4C10-B605-C51E758BDC49}"/>
    <cellStyle name="常规_Half deactivation time" xfId="1" xr:uid="{81930AB5-1534-40B6-807A-1B11DFC8A87A}"/>
    <cellStyle name="常规_Sheet1_1" xfId="2" xr:uid="{18053DCF-2BB8-4090-89CC-D7EF25111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2"/>
  <sheetViews>
    <sheetView tabSelected="1" topLeftCell="A28" zoomScale="89" zoomScaleNormal="89" workbookViewId="0">
      <selection activeCell="M58" sqref="M58"/>
    </sheetView>
  </sheetViews>
  <sheetFormatPr baseColWidth="10" defaultColWidth="8.83203125" defaultRowHeight="15" x14ac:dyDescent="0.2"/>
  <cols>
    <col min="11" max="11" width="11.6640625" style="2" customWidth="1"/>
    <col min="20" max="20" width="11.83203125" customWidth="1"/>
    <col min="29" max="29" width="12.6640625" customWidth="1"/>
  </cols>
  <sheetData>
    <row r="1" spans="1:63" ht="20" customHeight="1" x14ac:dyDescent="0.25">
      <c r="B1" s="24" t="s">
        <v>14</v>
      </c>
      <c r="C1" s="24"/>
      <c r="D1" s="24"/>
      <c r="E1" s="24"/>
      <c r="F1" s="24"/>
      <c r="G1" s="24"/>
      <c r="H1" s="24"/>
      <c r="K1" s="1" t="s">
        <v>15</v>
      </c>
      <c r="L1" s="20" t="s">
        <v>16</v>
      </c>
      <c r="M1" s="21"/>
      <c r="N1" s="21"/>
      <c r="O1" s="21"/>
      <c r="P1" s="21"/>
      <c r="Q1" s="23"/>
      <c r="T1" s="1" t="s">
        <v>17</v>
      </c>
      <c r="U1" s="20" t="s">
        <v>16</v>
      </c>
      <c r="V1" s="21"/>
      <c r="W1" s="21"/>
      <c r="X1" s="21"/>
      <c r="Y1" s="21"/>
      <c r="Z1" s="23"/>
      <c r="AC1" s="1" t="s">
        <v>18</v>
      </c>
      <c r="AD1" s="20" t="s">
        <v>16</v>
      </c>
      <c r="AE1" s="21"/>
      <c r="AF1" s="21"/>
      <c r="AG1" s="21"/>
      <c r="AH1" s="21"/>
      <c r="AI1" s="23"/>
      <c r="AL1" s="1" t="s">
        <v>19</v>
      </c>
      <c r="AM1" s="20" t="s">
        <v>16</v>
      </c>
      <c r="AN1" s="21"/>
      <c r="AO1" s="21"/>
      <c r="AP1" s="21"/>
      <c r="AQ1" s="21"/>
      <c r="AR1" s="23"/>
      <c r="AU1" s="1" t="s">
        <v>20</v>
      </c>
      <c r="AV1" s="20" t="s">
        <v>16</v>
      </c>
      <c r="AW1" s="21"/>
      <c r="AX1" s="21"/>
      <c r="AY1" s="21"/>
      <c r="AZ1" s="21"/>
      <c r="BA1" s="23"/>
      <c r="BD1" s="1" t="s">
        <v>21</v>
      </c>
      <c r="BE1" s="20" t="s">
        <v>16</v>
      </c>
      <c r="BF1" s="21"/>
      <c r="BG1" s="21"/>
      <c r="BH1" s="21"/>
      <c r="BI1" s="21"/>
      <c r="BJ1" s="23"/>
    </row>
    <row r="2" spans="1:63" ht="14" customHeight="1" thickBot="1" x14ac:dyDescent="0.25">
      <c r="B2" s="24"/>
      <c r="C2" s="24"/>
      <c r="D2" s="24"/>
      <c r="E2" s="24"/>
      <c r="F2" s="24"/>
      <c r="G2" s="24"/>
      <c r="H2" s="24"/>
      <c r="L2" s="22" t="s">
        <v>22</v>
      </c>
      <c r="M2" s="22"/>
      <c r="N2" s="22"/>
      <c r="O2" s="22"/>
      <c r="P2" s="22"/>
      <c r="U2" s="22" t="s">
        <v>23</v>
      </c>
      <c r="V2" s="22"/>
      <c r="W2" s="22"/>
      <c r="X2" s="22"/>
      <c r="Y2" s="22"/>
      <c r="AD2" s="22" t="s">
        <v>24</v>
      </c>
      <c r="AE2" s="22"/>
      <c r="AF2" s="22"/>
      <c r="AG2" s="22"/>
      <c r="AH2" s="22"/>
      <c r="AM2" s="22" t="s">
        <v>25</v>
      </c>
      <c r="AN2" s="22"/>
      <c r="AO2" s="22"/>
      <c r="AP2" s="22"/>
      <c r="AQ2" s="22"/>
      <c r="AV2" s="22" t="s">
        <v>26</v>
      </c>
      <c r="AW2" s="22"/>
      <c r="AX2" s="22"/>
      <c r="AY2" s="22"/>
      <c r="AZ2" s="22"/>
      <c r="BE2" s="22" t="s">
        <v>27</v>
      </c>
      <c r="BF2" s="22"/>
      <c r="BG2" s="22"/>
      <c r="BH2" s="22"/>
      <c r="BI2" s="22"/>
    </row>
    <row r="3" spans="1:63" ht="28" x14ac:dyDescent="0.2">
      <c r="A3" s="11" t="s">
        <v>0</v>
      </c>
      <c r="B3" s="12"/>
      <c r="C3" s="12"/>
      <c r="D3" s="12"/>
      <c r="E3" s="12"/>
      <c r="F3" s="12"/>
      <c r="G3" s="12"/>
      <c r="H3" s="13"/>
      <c r="L3" s="3"/>
      <c r="M3" s="4" t="s">
        <v>28</v>
      </c>
      <c r="N3" s="4" t="s">
        <v>29</v>
      </c>
      <c r="O3" s="4" t="s">
        <v>30</v>
      </c>
      <c r="P3" s="4" t="s">
        <v>31</v>
      </c>
      <c r="U3" s="3"/>
      <c r="V3" s="4" t="s">
        <v>28</v>
      </c>
      <c r="W3" s="4" t="s">
        <v>29</v>
      </c>
      <c r="X3" s="4" t="s">
        <v>30</v>
      </c>
      <c r="Y3" s="4" t="s">
        <v>31</v>
      </c>
      <c r="AD3" s="3"/>
      <c r="AE3" s="4" t="s">
        <v>28</v>
      </c>
      <c r="AF3" s="4" t="s">
        <v>29</v>
      </c>
      <c r="AG3" s="4" t="s">
        <v>30</v>
      </c>
      <c r="AH3" s="4" t="s">
        <v>31</v>
      </c>
      <c r="AM3" s="3"/>
      <c r="AN3" s="4" t="s">
        <v>28</v>
      </c>
      <c r="AO3" s="4" t="s">
        <v>29</v>
      </c>
      <c r="AP3" s="4" t="s">
        <v>30</v>
      </c>
      <c r="AQ3" s="4" t="s">
        <v>31</v>
      </c>
      <c r="AV3" s="3"/>
      <c r="AW3" s="4" t="s">
        <v>28</v>
      </c>
      <c r="AX3" s="4" t="s">
        <v>29</v>
      </c>
      <c r="AY3" s="4" t="s">
        <v>30</v>
      </c>
      <c r="AZ3" s="4" t="s">
        <v>31</v>
      </c>
      <c r="BE3" s="3"/>
      <c r="BF3" s="4" t="s">
        <v>28</v>
      </c>
      <c r="BG3" s="4" t="s">
        <v>29</v>
      </c>
      <c r="BH3" s="4" t="s">
        <v>30</v>
      </c>
      <c r="BI3" s="4" t="s">
        <v>31</v>
      </c>
    </row>
    <row r="4" spans="1:63" x14ac:dyDescent="0.2">
      <c r="A4" s="14"/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15"/>
      <c r="L4" s="5" t="s">
        <v>32</v>
      </c>
      <c r="M4" s="6">
        <v>1.3777616111111115E-3</v>
      </c>
      <c r="N4" s="6">
        <v>3</v>
      </c>
      <c r="O4" s="6">
        <v>4.5925387037037052E-4</v>
      </c>
      <c r="P4" s="6">
        <v>10.399274402481744</v>
      </c>
      <c r="U4" s="5" t="s">
        <v>32</v>
      </c>
      <c r="V4" s="6">
        <v>1.4749764444444444E-3</v>
      </c>
      <c r="W4" s="6">
        <v>3</v>
      </c>
      <c r="X4" s="6">
        <v>4.9165881481481476E-4</v>
      </c>
      <c r="Y4" s="6">
        <v>8.9841954914812874</v>
      </c>
      <c r="AD4" s="5" t="s">
        <v>32</v>
      </c>
      <c r="AE4" s="6">
        <v>1.5035119444444442E-3</v>
      </c>
      <c r="AF4" s="6">
        <v>3</v>
      </c>
      <c r="AG4" s="6">
        <v>5.0117064814814811E-4</v>
      </c>
      <c r="AH4" s="6">
        <v>6.3279264916038089</v>
      </c>
      <c r="AM4" s="5" t="s">
        <v>32</v>
      </c>
      <c r="AN4" s="6">
        <v>1.7185050000000002E-3</v>
      </c>
      <c r="AO4" s="6">
        <v>3</v>
      </c>
      <c r="AP4" s="6">
        <v>5.7283500000000005E-4</v>
      </c>
      <c r="AQ4" s="6">
        <v>4.168584705588823</v>
      </c>
      <c r="AV4" s="5" t="s">
        <v>32</v>
      </c>
      <c r="AW4" s="6">
        <v>2.0396524444444447E-3</v>
      </c>
      <c r="AX4" s="6">
        <v>3</v>
      </c>
      <c r="AY4" s="6">
        <v>6.7988414814814822E-4</v>
      </c>
      <c r="AZ4" s="6">
        <v>2.4224648794908683</v>
      </c>
      <c r="BE4" s="5" t="s">
        <v>32</v>
      </c>
      <c r="BF4" s="6">
        <v>2.9555851111111114E-3</v>
      </c>
      <c r="BG4" s="6">
        <v>3</v>
      </c>
      <c r="BH4" s="6">
        <v>9.8519503703703719E-4</v>
      </c>
      <c r="BI4" s="6">
        <v>1.9592375342469879</v>
      </c>
    </row>
    <row r="5" spans="1:63" x14ac:dyDescent="0.2">
      <c r="A5" t="s">
        <v>3</v>
      </c>
      <c r="B5">
        <v>-60</v>
      </c>
      <c r="C5">
        <v>1.26E-2</v>
      </c>
      <c r="D5">
        <v>6.0000000000000001E-3</v>
      </c>
      <c r="E5">
        <v>1.8E-3</v>
      </c>
      <c r="F5">
        <v>4.3E-3</v>
      </c>
      <c r="G5">
        <v>6.7999999999999996E-3</v>
      </c>
      <c r="H5" s="15"/>
      <c r="L5" s="5" t="s">
        <v>33</v>
      </c>
      <c r="M5" s="6">
        <v>6.1826950000000002E-4</v>
      </c>
      <c r="N5" s="6">
        <v>14</v>
      </c>
      <c r="O5" s="6">
        <v>4.4162107142857142E-5</v>
      </c>
      <c r="P5" s="3"/>
      <c r="U5" s="5" t="s">
        <v>33</v>
      </c>
      <c r="V5" s="6">
        <v>7.6614800000000013E-4</v>
      </c>
      <c r="W5" s="6">
        <v>14</v>
      </c>
      <c r="X5" s="6">
        <v>5.4724857142857152E-5</v>
      </c>
      <c r="Y5" s="3"/>
      <c r="AD5" s="5" t="s">
        <v>33</v>
      </c>
      <c r="AE5" s="6">
        <v>1.1087974999999999E-3</v>
      </c>
      <c r="AF5" s="6">
        <v>14</v>
      </c>
      <c r="AG5" s="6">
        <v>7.9199821428571415E-5</v>
      </c>
      <c r="AH5" s="3"/>
      <c r="AM5" s="5" t="s">
        <v>33</v>
      </c>
      <c r="AN5" s="6">
        <v>1.92384E-3</v>
      </c>
      <c r="AO5" s="6">
        <v>14</v>
      </c>
      <c r="AP5" s="6">
        <v>1.3741714285714287E-4</v>
      </c>
      <c r="AQ5" s="3"/>
      <c r="AV5" s="5" t="s">
        <v>33</v>
      </c>
      <c r="AW5" s="6">
        <v>3.9292120000000005E-3</v>
      </c>
      <c r="AX5" s="6">
        <v>14</v>
      </c>
      <c r="AY5" s="6">
        <v>2.8065800000000004E-4</v>
      </c>
      <c r="AZ5" s="3"/>
      <c r="BE5" s="5" t="s">
        <v>33</v>
      </c>
      <c r="BF5" s="6">
        <v>7.0398459999999998E-3</v>
      </c>
      <c r="BG5" s="6">
        <v>14</v>
      </c>
      <c r="BH5" s="6">
        <v>5.0284614285714283E-4</v>
      </c>
      <c r="BI5" s="3"/>
    </row>
    <row r="6" spans="1:63" x14ac:dyDescent="0.2">
      <c r="A6" s="14"/>
      <c r="B6">
        <v>-50</v>
      </c>
      <c r="C6">
        <v>1.55E-2</v>
      </c>
      <c r="D6">
        <v>7.4999999999999997E-3</v>
      </c>
      <c r="E6">
        <v>2.0999999999999999E-3</v>
      </c>
      <c r="F6">
        <v>5.1000000000000004E-3</v>
      </c>
      <c r="G6">
        <v>8.3000000000000001E-3</v>
      </c>
      <c r="H6" s="15"/>
      <c r="L6" s="5" t="s">
        <v>34</v>
      </c>
      <c r="M6" s="6">
        <v>1.9960311111111113E-3</v>
      </c>
      <c r="N6" s="6">
        <v>17</v>
      </c>
      <c r="O6" s="3"/>
      <c r="P6" s="3"/>
      <c r="U6" s="5" t="s">
        <v>34</v>
      </c>
      <c r="V6" s="6">
        <v>2.2411244444444445E-3</v>
      </c>
      <c r="W6" s="6">
        <v>17</v>
      </c>
      <c r="X6" s="3"/>
      <c r="Y6" s="3"/>
      <c r="AD6" s="5" t="s">
        <v>34</v>
      </c>
      <c r="AE6" s="6">
        <v>2.6123094444444441E-3</v>
      </c>
      <c r="AF6" s="6">
        <v>17</v>
      </c>
      <c r="AG6" s="3"/>
      <c r="AH6" s="3"/>
      <c r="AM6" s="5" t="s">
        <v>34</v>
      </c>
      <c r="AN6" s="6">
        <v>3.642345E-3</v>
      </c>
      <c r="AO6" s="6">
        <v>17</v>
      </c>
      <c r="AP6" s="3"/>
      <c r="AQ6" s="3"/>
      <c r="AV6" s="5" t="s">
        <v>34</v>
      </c>
      <c r="AW6" s="6">
        <v>5.9688644444444456E-3</v>
      </c>
      <c r="AX6" s="6">
        <v>17</v>
      </c>
      <c r="AY6" s="3"/>
      <c r="AZ6" s="3"/>
      <c r="BE6" s="5" t="s">
        <v>34</v>
      </c>
      <c r="BF6" s="6">
        <v>9.9954311111111107E-3</v>
      </c>
      <c r="BG6" s="6">
        <v>17</v>
      </c>
      <c r="BH6" s="3"/>
      <c r="BI6" s="3"/>
    </row>
    <row r="7" spans="1:63" x14ac:dyDescent="0.2">
      <c r="A7" s="14"/>
      <c r="B7">
        <v>-40</v>
      </c>
      <c r="C7">
        <v>2.0400000000000001E-2</v>
      </c>
      <c r="D7">
        <v>7.4999999999999997E-3</v>
      </c>
      <c r="E7">
        <v>3.0000000000000001E-3</v>
      </c>
      <c r="F7">
        <v>6.0000000000000001E-3</v>
      </c>
      <c r="G7">
        <v>8.9999999999999993E-3</v>
      </c>
      <c r="H7" s="15"/>
    </row>
    <row r="8" spans="1:63" x14ac:dyDescent="0.2">
      <c r="A8" s="14"/>
      <c r="B8">
        <v>-30</v>
      </c>
      <c r="C8">
        <v>2.6599999999999999E-2</v>
      </c>
      <c r="D8">
        <v>8.8999999999999999E-3</v>
      </c>
      <c r="E8">
        <v>4.7000000000000002E-3</v>
      </c>
      <c r="F8">
        <v>7.1999999999999998E-3</v>
      </c>
      <c r="G8">
        <v>1.14E-2</v>
      </c>
      <c r="H8" s="15"/>
      <c r="L8" s="20" t="s">
        <v>35</v>
      </c>
      <c r="M8" s="21"/>
      <c r="N8" s="21"/>
      <c r="O8" s="21"/>
      <c r="P8" s="21"/>
      <c r="Q8" s="21"/>
      <c r="R8" s="21"/>
      <c r="S8" s="7"/>
      <c r="T8" s="7"/>
      <c r="U8" s="20" t="s">
        <v>35</v>
      </c>
      <c r="V8" s="21"/>
      <c r="W8" s="21"/>
      <c r="X8" s="21"/>
      <c r="Y8" s="21"/>
      <c r="Z8" s="21"/>
      <c r="AA8" s="21"/>
      <c r="AB8" s="7"/>
      <c r="AC8" s="7"/>
      <c r="AD8" s="20" t="s">
        <v>35</v>
      </c>
      <c r="AE8" s="21"/>
      <c r="AF8" s="21"/>
      <c r="AG8" s="21"/>
      <c r="AH8" s="21"/>
      <c r="AI8" s="21"/>
      <c r="AJ8" s="21"/>
      <c r="AK8" s="7"/>
      <c r="AL8" s="7"/>
      <c r="AM8" s="20" t="s">
        <v>35</v>
      </c>
      <c r="AN8" s="21"/>
      <c r="AO8" s="21"/>
      <c r="AP8" s="21"/>
      <c r="AQ8" s="21"/>
      <c r="AR8" s="21"/>
      <c r="AS8" s="21"/>
      <c r="AT8" s="7"/>
      <c r="AU8" s="7"/>
      <c r="AV8" s="20" t="s">
        <v>35</v>
      </c>
      <c r="AW8" s="21"/>
      <c r="AX8" s="21"/>
      <c r="AY8" s="21"/>
      <c r="AZ8" s="21"/>
      <c r="BA8" s="21"/>
      <c r="BB8" s="21"/>
      <c r="BC8" s="7"/>
      <c r="BD8" s="7"/>
      <c r="BE8" s="20" t="s">
        <v>35</v>
      </c>
      <c r="BF8" s="21"/>
      <c r="BG8" s="21"/>
      <c r="BH8" s="21"/>
      <c r="BI8" s="21"/>
      <c r="BJ8" s="21"/>
      <c r="BK8" s="21"/>
    </row>
    <row r="9" spans="1:63" x14ac:dyDescent="0.2">
      <c r="A9" s="14"/>
      <c r="B9">
        <v>-20</v>
      </c>
      <c r="C9">
        <v>3.5900000000000001E-2</v>
      </c>
      <c r="D9">
        <v>1.34E-2</v>
      </c>
      <c r="E9">
        <v>6.8999999999999999E-3</v>
      </c>
      <c r="F9">
        <v>8.9999999999999993E-3</v>
      </c>
      <c r="G9">
        <v>2.0799999999999999E-2</v>
      </c>
      <c r="H9" s="15"/>
      <c r="L9" s="19" t="s">
        <v>36</v>
      </c>
      <c r="M9" s="19"/>
      <c r="N9" s="19"/>
      <c r="O9" s="19"/>
      <c r="P9" s="19"/>
      <c r="Q9" s="19"/>
      <c r="R9" s="19"/>
      <c r="U9" s="19" t="s">
        <v>37</v>
      </c>
      <c r="V9" s="19"/>
      <c r="W9" s="19"/>
      <c r="X9" s="19"/>
      <c r="Y9" s="19"/>
      <c r="Z9" s="19"/>
      <c r="AA9" s="19"/>
      <c r="AD9" s="19" t="s">
        <v>38</v>
      </c>
      <c r="AE9" s="19"/>
      <c r="AF9" s="19"/>
      <c r="AG9" s="19"/>
      <c r="AH9" s="19"/>
      <c r="AI9" s="19"/>
      <c r="AJ9" s="19"/>
      <c r="AM9" s="19" t="s">
        <v>39</v>
      </c>
      <c r="AN9" s="22"/>
      <c r="AO9" s="22"/>
      <c r="AP9" s="22"/>
      <c r="AQ9" s="22"/>
      <c r="AR9" s="22"/>
      <c r="AS9" s="22"/>
      <c r="AV9" s="19" t="s">
        <v>40</v>
      </c>
      <c r="AW9" s="19"/>
      <c r="AX9" s="19"/>
      <c r="AY9" s="19"/>
      <c r="AZ9" s="19"/>
      <c r="BA9" s="19"/>
      <c r="BB9" s="19"/>
      <c r="BE9" s="19" t="s">
        <v>41</v>
      </c>
      <c r="BF9" s="22"/>
      <c r="BG9" s="22"/>
      <c r="BH9" s="22"/>
      <c r="BI9" s="22"/>
      <c r="BJ9" s="22"/>
      <c r="BK9" s="22"/>
    </row>
    <row r="10" spans="1:63" ht="42" x14ac:dyDescent="0.2">
      <c r="A10" s="14"/>
      <c r="B10">
        <v>-10</v>
      </c>
      <c r="C10">
        <v>4.9299999999999997E-2</v>
      </c>
      <c r="D10">
        <v>1.8200000000000001E-2</v>
      </c>
      <c r="E10">
        <v>1.5299999999999999E-2</v>
      </c>
      <c r="F10">
        <v>1.0200000000000001E-2</v>
      </c>
      <c r="G10">
        <v>2.5600000000000001E-2</v>
      </c>
      <c r="H10" s="15"/>
      <c r="L10" s="8" t="s">
        <v>42</v>
      </c>
      <c r="M10" s="8" t="s">
        <v>42</v>
      </c>
      <c r="N10" s="4" t="s">
        <v>43</v>
      </c>
      <c r="O10" s="4" t="s">
        <v>44</v>
      </c>
      <c r="P10" s="4" t="s">
        <v>45</v>
      </c>
      <c r="Q10" s="19" t="s">
        <v>46</v>
      </c>
      <c r="R10" s="19"/>
      <c r="U10" s="8" t="s">
        <v>47</v>
      </c>
      <c r="V10" s="8" t="s">
        <v>47</v>
      </c>
      <c r="W10" s="4" t="s">
        <v>43</v>
      </c>
      <c r="X10" s="4" t="s">
        <v>44</v>
      </c>
      <c r="Y10" s="4" t="s">
        <v>45</v>
      </c>
      <c r="Z10" s="19" t="s">
        <v>46</v>
      </c>
      <c r="AA10" s="19"/>
      <c r="AD10" s="8" t="s">
        <v>48</v>
      </c>
      <c r="AE10" s="8" t="s">
        <v>48</v>
      </c>
      <c r="AF10" s="4" t="s">
        <v>43</v>
      </c>
      <c r="AG10" s="4" t="s">
        <v>44</v>
      </c>
      <c r="AH10" s="4" t="s">
        <v>45</v>
      </c>
      <c r="AI10" s="19" t="s">
        <v>46</v>
      </c>
      <c r="AJ10" s="19"/>
      <c r="AM10" s="8" t="s">
        <v>49</v>
      </c>
      <c r="AN10" s="8" t="s">
        <v>49</v>
      </c>
      <c r="AO10" s="4" t="s">
        <v>43</v>
      </c>
      <c r="AP10" s="4" t="s">
        <v>44</v>
      </c>
      <c r="AQ10" s="4" t="s">
        <v>45</v>
      </c>
      <c r="AR10" s="19" t="s">
        <v>46</v>
      </c>
      <c r="AS10" s="19"/>
      <c r="AV10" s="8" t="s">
        <v>50</v>
      </c>
      <c r="AW10" s="8" t="s">
        <v>50</v>
      </c>
      <c r="AX10" s="4" t="s">
        <v>43</v>
      </c>
      <c r="AY10" s="4" t="s">
        <v>44</v>
      </c>
      <c r="AZ10" s="4" t="s">
        <v>45</v>
      </c>
      <c r="BA10" s="19" t="s">
        <v>46</v>
      </c>
      <c r="BB10" s="19"/>
      <c r="BE10" s="8" t="s">
        <v>51</v>
      </c>
      <c r="BF10" s="8" t="s">
        <v>51</v>
      </c>
      <c r="BG10" s="4" t="s">
        <v>43</v>
      </c>
      <c r="BH10" s="4" t="s">
        <v>44</v>
      </c>
      <c r="BI10" s="4" t="s">
        <v>45</v>
      </c>
      <c r="BJ10" s="19" t="s">
        <v>46</v>
      </c>
      <c r="BK10" s="19"/>
    </row>
    <row r="11" spans="1:63" ht="28" x14ac:dyDescent="0.2">
      <c r="A11" s="14" t="s">
        <v>1</v>
      </c>
      <c r="C11" t="s">
        <v>8</v>
      </c>
      <c r="D11" t="s">
        <v>9</v>
      </c>
      <c r="E11" t="s">
        <v>10</v>
      </c>
      <c r="H11" s="15"/>
      <c r="L11" s="3"/>
      <c r="M11" s="3"/>
      <c r="N11" s="3"/>
      <c r="O11" s="3"/>
      <c r="P11" s="3"/>
      <c r="Q11" s="4" t="s">
        <v>52</v>
      </c>
      <c r="R11" s="4" t="s">
        <v>53</v>
      </c>
      <c r="U11" s="3"/>
      <c r="V11" s="3"/>
      <c r="W11" s="3"/>
      <c r="X11" s="3"/>
      <c r="Y11" s="3"/>
      <c r="Z11" s="4" t="s">
        <v>52</v>
      </c>
      <c r="AA11" s="4" t="s">
        <v>53</v>
      </c>
      <c r="AD11" s="3"/>
      <c r="AE11" s="3"/>
      <c r="AF11" s="3"/>
      <c r="AG11" s="3"/>
      <c r="AH11" s="3"/>
      <c r="AI11" s="4" t="s">
        <v>52</v>
      </c>
      <c r="AJ11" s="4" t="s">
        <v>53</v>
      </c>
      <c r="AM11" s="3"/>
      <c r="AN11" s="3"/>
      <c r="AO11" s="3"/>
      <c r="AP11" s="3"/>
      <c r="AQ11" s="3"/>
      <c r="AR11" s="4" t="s">
        <v>52</v>
      </c>
      <c r="AS11" s="4" t="s">
        <v>53</v>
      </c>
      <c r="AV11" s="3"/>
      <c r="AW11" s="3"/>
      <c r="AX11" s="3"/>
      <c r="AY11" s="3"/>
      <c r="AZ11" s="3"/>
      <c r="BA11" s="4" t="s">
        <v>52</v>
      </c>
      <c r="BB11" s="4" t="s">
        <v>53</v>
      </c>
      <c r="BE11" s="3"/>
      <c r="BF11" s="3"/>
      <c r="BG11" s="3"/>
      <c r="BH11" s="3"/>
      <c r="BI11" s="3"/>
      <c r="BJ11" s="4" t="s">
        <v>52</v>
      </c>
      <c r="BK11" s="4" t="s">
        <v>53</v>
      </c>
    </row>
    <row r="12" spans="1:63" x14ac:dyDescent="0.2">
      <c r="A12" s="14"/>
      <c r="B12">
        <v>-60</v>
      </c>
      <c r="C12">
        <v>1.4E-3</v>
      </c>
      <c r="D12">
        <v>2.2000000000000001E-3</v>
      </c>
      <c r="E12">
        <v>1.8E-3</v>
      </c>
      <c r="H12" s="15"/>
      <c r="L12" s="9" t="s">
        <v>54</v>
      </c>
      <c r="M12" s="9" t="s">
        <v>55</v>
      </c>
      <c r="N12" s="6">
        <v>2.3350000000000003E-2</v>
      </c>
      <c r="O12" s="6">
        <v>4.4579085022334987E-3</v>
      </c>
      <c r="P12" s="6">
        <v>3.5303740011949358E-4</v>
      </c>
      <c r="Q12" s="6">
        <v>1.1581661750852486E-2</v>
      </c>
      <c r="R12" s="6">
        <v>3.5118338249147521E-2</v>
      </c>
      <c r="U12" s="9" t="s">
        <v>54</v>
      </c>
      <c r="V12" s="9" t="s">
        <v>55</v>
      </c>
      <c r="W12" s="6">
        <v>2.4250000000000001E-2</v>
      </c>
      <c r="X12" s="6">
        <v>4.9624777797271516E-3</v>
      </c>
      <c r="Y12" s="6">
        <v>6.7182442135449438E-4</v>
      </c>
      <c r="Z12" s="6">
        <v>1.1149660000547771E-2</v>
      </c>
      <c r="AA12" s="6">
        <v>3.7350339999452226E-2</v>
      </c>
      <c r="AD12" s="9" t="s">
        <v>54</v>
      </c>
      <c r="AE12" s="9" t="s">
        <v>55</v>
      </c>
      <c r="AF12" s="6">
        <v>2.4669999999999997E-2</v>
      </c>
      <c r="AG12" s="6">
        <v>5.9699178924719843E-3</v>
      </c>
      <c r="AH12" s="6">
        <v>2.7987184140872978E-3</v>
      </c>
      <c r="AI12" s="6">
        <v>8.9101401816460424E-3</v>
      </c>
      <c r="AJ12" s="6">
        <v>4.0429859818353953E-2</v>
      </c>
      <c r="AM12" s="9" t="s">
        <v>54</v>
      </c>
      <c r="AN12" s="9" t="s">
        <v>55</v>
      </c>
      <c r="AO12" s="6">
        <v>2.5590000000000002E-2</v>
      </c>
      <c r="AP12" s="6">
        <v>7.8636959685452167E-3</v>
      </c>
      <c r="AQ12" s="6">
        <v>1.540565770593405E-2</v>
      </c>
      <c r="AR12" s="6">
        <v>4.8307955434858905E-3</v>
      </c>
      <c r="AS12" s="6">
        <v>4.6349204456514109E-2</v>
      </c>
      <c r="AV12" s="9" t="s">
        <v>54</v>
      </c>
      <c r="AW12" s="9" t="s">
        <v>55</v>
      </c>
      <c r="AX12" s="6">
        <v>2.5849999999999998E-2</v>
      </c>
      <c r="AY12" s="6">
        <v>1.1238153762963027E-2</v>
      </c>
      <c r="AZ12" s="6">
        <v>9.3365293441809549E-2</v>
      </c>
      <c r="BA12" s="6">
        <v>-3.8173641265218522E-3</v>
      </c>
      <c r="BB12" s="6">
        <v>5.5517364126521848E-2</v>
      </c>
      <c r="BE12" s="9" t="s">
        <v>54</v>
      </c>
      <c r="BF12" s="9" t="s">
        <v>55</v>
      </c>
      <c r="BG12" s="6">
        <v>3.0030000000000001E-2</v>
      </c>
      <c r="BH12" s="6">
        <v>1.5042631561190159E-2</v>
      </c>
      <c r="BI12" s="6">
        <v>0.15871045574094578</v>
      </c>
      <c r="BJ12" s="6">
        <v>-9.6807244979778967E-3</v>
      </c>
      <c r="BK12" s="6">
        <v>6.9740724497977899E-2</v>
      </c>
    </row>
    <row r="13" spans="1:63" x14ac:dyDescent="0.2">
      <c r="A13" s="14"/>
      <c r="B13">
        <v>-50</v>
      </c>
      <c r="C13">
        <v>1.6000000000000001E-3</v>
      </c>
      <c r="D13">
        <v>2.3999999999999998E-3</v>
      </c>
      <c r="E13">
        <v>2.2000000000000001E-3</v>
      </c>
      <c r="H13" s="15"/>
      <c r="L13" s="9" t="s">
        <v>56</v>
      </c>
      <c r="M13" s="9" t="s">
        <v>55</v>
      </c>
      <c r="N13" s="6">
        <v>2.7749999999999997E-3</v>
      </c>
      <c r="O13" s="6">
        <v>4.4579085022334987E-3</v>
      </c>
      <c r="P13" s="6">
        <v>0.87246657962930407</v>
      </c>
      <c r="Q13" s="6">
        <v>-8.9933382491475169E-3</v>
      </c>
      <c r="R13" s="6">
        <v>1.4543338249147516E-2</v>
      </c>
      <c r="U13" s="9" t="s">
        <v>56</v>
      </c>
      <c r="V13" s="9" t="s">
        <v>55</v>
      </c>
      <c r="W13" s="6">
        <v>3.0500000000000006E-3</v>
      </c>
      <c r="X13" s="6">
        <v>4.9624777797271516E-3</v>
      </c>
      <c r="Y13" s="6">
        <v>0.87637747022848089</v>
      </c>
      <c r="Z13" s="6">
        <v>-1.0050339999452228E-2</v>
      </c>
      <c r="AA13" s="6">
        <v>1.6150339999452229E-2</v>
      </c>
      <c r="AD13" s="9" t="s">
        <v>56</v>
      </c>
      <c r="AE13" s="9" t="s">
        <v>55</v>
      </c>
      <c r="AF13" s="6">
        <v>3.9949999999999986E-3</v>
      </c>
      <c r="AG13" s="6">
        <v>5.9699178924719843E-3</v>
      </c>
      <c r="AH13" s="6">
        <v>0.84823702153473435</v>
      </c>
      <c r="AI13" s="6">
        <v>-1.1764859818353957E-2</v>
      </c>
      <c r="AJ13" s="6">
        <v>1.9754859818353954E-2</v>
      </c>
      <c r="AM13" s="9" t="s">
        <v>56</v>
      </c>
      <c r="AN13" s="9" t="s">
        <v>55</v>
      </c>
      <c r="AO13" s="6">
        <v>4.5900000000000003E-3</v>
      </c>
      <c r="AP13" s="6">
        <v>7.8636959685452167E-3</v>
      </c>
      <c r="AQ13" s="6">
        <v>0.89120244116191949</v>
      </c>
      <c r="AR13" s="6">
        <v>-1.6169204456514111E-2</v>
      </c>
      <c r="AS13" s="6">
        <v>2.5349204456514111E-2</v>
      </c>
      <c r="AV13" s="9" t="s">
        <v>56</v>
      </c>
      <c r="AW13" s="9" t="s">
        <v>55</v>
      </c>
      <c r="AX13" s="6">
        <v>5.4499999999999965E-3</v>
      </c>
      <c r="AY13" s="6">
        <v>1.1238153762963027E-2</v>
      </c>
      <c r="AZ13" s="6">
        <v>0.93243795205666424</v>
      </c>
      <c r="BA13" s="6">
        <v>-2.4217364126521854E-2</v>
      </c>
      <c r="BB13" s="6">
        <v>3.5117364126521847E-2</v>
      </c>
      <c r="BE13" s="9" t="s">
        <v>56</v>
      </c>
      <c r="BF13" s="9" t="s">
        <v>55</v>
      </c>
      <c r="BG13" s="6">
        <v>7.5800000000000034E-3</v>
      </c>
      <c r="BH13" s="6">
        <v>1.5042631561190159E-2</v>
      </c>
      <c r="BI13" s="6">
        <v>0.92528844819001865</v>
      </c>
      <c r="BJ13" s="6">
        <v>-3.2130724497977894E-2</v>
      </c>
      <c r="BK13" s="6">
        <v>4.7290724497977901E-2</v>
      </c>
    </row>
    <row r="14" spans="1:63" x14ac:dyDescent="0.2">
      <c r="A14" s="14"/>
      <c r="B14">
        <v>-40</v>
      </c>
      <c r="C14">
        <v>1.6999999999999999E-3</v>
      </c>
      <c r="D14">
        <v>2.8E-3</v>
      </c>
      <c r="E14">
        <v>2.0999999999999999E-3</v>
      </c>
      <c r="H14" s="15"/>
      <c r="L14" s="9" t="s">
        <v>57</v>
      </c>
      <c r="M14" s="9" t="s">
        <v>55</v>
      </c>
      <c r="N14" s="6">
        <v>6.7399999999999995E-3</v>
      </c>
      <c r="O14" s="6">
        <v>4.2029564424512968E-3</v>
      </c>
      <c r="P14" s="6">
        <v>0.29745426718111667</v>
      </c>
      <c r="Q14" s="6">
        <v>-4.3552957056923088E-3</v>
      </c>
      <c r="R14" s="6">
        <v>1.7835295705692308E-2</v>
      </c>
      <c r="U14" s="9" t="s">
        <v>57</v>
      </c>
      <c r="V14" s="9" t="s">
        <v>55</v>
      </c>
      <c r="W14" s="6">
        <v>7.5200000000000006E-3</v>
      </c>
      <c r="X14" s="6">
        <v>4.6786689193768416E-3</v>
      </c>
      <c r="Y14" s="6">
        <v>0.2958275128050678</v>
      </c>
      <c r="Z14" s="6">
        <v>-4.8311189992827231E-3</v>
      </c>
      <c r="AA14" s="6">
        <v>1.9871118999282726E-2</v>
      </c>
      <c r="AD14" s="9" t="s">
        <v>57</v>
      </c>
      <c r="AE14" s="9" t="s">
        <v>55</v>
      </c>
      <c r="AF14" s="6">
        <v>1.0959999999999998E-2</v>
      </c>
      <c r="AG14" s="6">
        <v>5.6284925665251234E-3</v>
      </c>
      <c r="AH14" s="6">
        <v>0.17235841772982963</v>
      </c>
      <c r="AI14" s="6">
        <v>-3.8985383308099662E-3</v>
      </c>
      <c r="AJ14" s="6">
        <v>2.5818538330809961E-2</v>
      </c>
      <c r="AM14" s="9" t="s">
        <v>57</v>
      </c>
      <c r="AN14" s="9" t="s">
        <v>55</v>
      </c>
      <c r="AO14" s="6">
        <v>1.542E-2</v>
      </c>
      <c r="AP14" s="6">
        <v>7.4139636593968513E-3</v>
      </c>
      <c r="AQ14" s="6">
        <v>0.13761934464724956</v>
      </c>
      <c r="AR14" s="6">
        <v>-4.1519656576521659E-3</v>
      </c>
      <c r="AS14" s="6">
        <v>3.4991965657652169E-2</v>
      </c>
      <c r="AV14" s="9" t="s">
        <v>57</v>
      </c>
      <c r="AW14" s="9" t="s">
        <v>55</v>
      </c>
      <c r="AX14" s="6">
        <v>2.0840000000000004E-2</v>
      </c>
      <c r="AY14" s="6">
        <v>1.0595432978411029E-2</v>
      </c>
      <c r="AZ14" s="6">
        <v>0.16678006979353432</v>
      </c>
      <c r="BA14" s="6">
        <v>-7.1306591383921494E-3</v>
      </c>
      <c r="BB14" s="6">
        <v>4.8810659138392158E-2</v>
      </c>
      <c r="BE14" s="9" t="s">
        <v>57</v>
      </c>
      <c r="BF14" s="9" t="s">
        <v>55</v>
      </c>
      <c r="BG14" s="6">
        <v>2.7000000000000003E-2</v>
      </c>
      <c r="BH14" s="6">
        <v>1.4182329045077793E-2</v>
      </c>
      <c r="BI14" s="6">
        <v>0.18525819228608276</v>
      </c>
      <c r="BJ14" s="6">
        <v>-1.0439630104467905E-2</v>
      </c>
      <c r="BK14" s="6">
        <v>6.4439630104467904E-2</v>
      </c>
    </row>
    <row r="15" spans="1:63" x14ac:dyDescent="0.2">
      <c r="A15" s="14"/>
      <c r="B15">
        <v>-30</v>
      </c>
      <c r="C15">
        <v>1.9E-3</v>
      </c>
      <c r="D15">
        <v>3.3E-3</v>
      </c>
      <c r="E15">
        <v>2.3999999999999998E-3</v>
      </c>
      <c r="H15" s="15"/>
      <c r="L15" s="10" t="s">
        <v>58</v>
      </c>
      <c r="M15" s="3"/>
      <c r="N15" s="3"/>
      <c r="O15" s="3"/>
      <c r="P15" s="3"/>
      <c r="Q15" s="3"/>
      <c r="R15" s="3"/>
      <c r="U15" s="10" t="s">
        <v>58</v>
      </c>
      <c r="V15" s="3"/>
      <c r="W15" s="3"/>
      <c r="X15" s="3"/>
      <c r="Y15" s="3"/>
      <c r="Z15" s="3"/>
      <c r="AA15" s="3"/>
      <c r="AD15" s="10" t="s">
        <v>58</v>
      </c>
      <c r="AE15" s="3"/>
      <c r="AF15" s="3"/>
      <c r="AG15" s="3"/>
      <c r="AH15" s="3"/>
      <c r="AI15" s="3"/>
      <c r="AJ15" s="3"/>
      <c r="AM15" s="10" t="s">
        <v>58</v>
      </c>
      <c r="AN15" s="3"/>
      <c r="AO15" s="3"/>
      <c r="AP15" s="3"/>
      <c r="AQ15" s="3"/>
      <c r="AR15" s="3"/>
      <c r="AS15" s="3"/>
      <c r="AV15" s="10" t="s">
        <v>58</v>
      </c>
      <c r="AW15" s="3"/>
      <c r="AX15" s="3"/>
      <c r="AY15" s="3"/>
      <c r="AZ15" s="3"/>
      <c r="BA15" s="3"/>
      <c r="BB15" s="3"/>
      <c r="BE15" s="10" t="s">
        <v>58</v>
      </c>
      <c r="BF15" s="3"/>
      <c r="BG15" s="3"/>
      <c r="BH15" s="3"/>
      <c r="BI15" s="3"/>
      <c r="BJ15" s="3"/>
      <c r="BK15" s="3"/>
    </row>
    <row r="16" spans="1:63" x14ac:dyDescent="0.2">
      <c r="A16" s="14"/>
      <c r="B16">
        <v>-20</v>
      </c>
      <c r="C16">
        <v>2.3999999999999998E-3</v>
      </c>
      <c r="D16">
        <v>4.0000000000000001E-3</v>
      </c>
      <c r="E16">
        <v>2.7000000000000001E-3</v>
      </c>
      <c r="H16" s="15"/>
      <c r="L16" s="10" t="s">
        <v>59</v>
      </c>
      <c r="M16" s="3"/>
      <c r="N16" s="3"/>
      <c r="O16" s="3"/>
      <c r="P16" s="3"/>
      <c r="Q16" s="3"/>
      <c r="R16" s="3"/>
      <c r="U16" s="10" t="s">
        <v>59</v>
      </c>
      <c r="V16" s="3"/>
      <c r="W16" s="3"/>
      <c r="X16" s="3"/>
      <c r="Y16" s="3"/>
      <c r="Z16" s="3"/>
      <c r="AA16" s="3"/>
      <c r="AD16" s="10" t="s">
        <v>59</v>
      </c>
      <c r="AE16" s="3"/>
      <c r="AF16" s="3"/>
      <c r="AG16" s="3"/>
      <c r="AH16" s="3"/>
      <c r="AI16" s="3"/>
      <c r="AJ16" s="3"/>
      <c r="AM16" s="10" t="s">
        <v>59</v>
      </c>
      <c r="AN16" s="3"/>
      <c r="AO16" s="3"/>
      <c r="AP16" s="3"/>
      <c r="AQ16" s="3"/>
      <c r="AR16" s="3"/>
      <c r="AS16" s="3"/>
    </row>
    <row r="17" spans="1:8" ht="16" thickBot="1" x14ac:dyDescent="0.25">
      <c r="A17" s="16"/>
      <c r="B17" s="17">
        <v>-10</v>
      </c>
      <c r="C17" s="17">
        <v>2.3E-3</v>
      </c>
      <c r="D17" s="17">
        <v>5.0000000000000001E-3</v>
      </c>
      <c r="E17" s="17">
        <v>3.3E-3</v>
      </c>
      <c r="F17" s="17"/>
      <c r="G17" s="17"/>
      <c r="H17" s="18"/>
    </row>
    <row r="18" spans="1:8" x14ac:dyDescent="0.2">
      <c r="A18" s="11" t="s">
        <v>2</v>
      </c>
      <c r="B18" s="12"/>
      <c r="C18" s="12"/>
      <c r="D18" s="12"/>
      <c r="E18" s="12"/>
      <c r="F18" s="12"/>
      <c r="G18" s="12"/>
      <c r="H18" s="13"/>
    </row>
    <row r="19" spans="1:8" x14ac:dyDescent="0.2">
      <c r="A19" s="14"/>
      <c r="C19" t="s">
        <v>8</v>
      </c>
      <c r="D19" t="s">
        <v>9</v>
      </c>
      <c r="E19" t="s">
        <v>10</v>
      </c>
      <c r="F19" t="s">
        <v>11</v>
      </c>
      <c r="H19" s="15"/>
    </row>
    <row r="20" spans="1:8" x14ac:dyDescent="0.2">
      <c r="A20" s="14" t="s">
        <v>3</v>
      </c>
      <c r="B20">
        <v>-60</v>
      </c>
      <c r="C20">
        <v>3.0700000000000002E-2</v>
      </c>
      <c r="D20">
        <v>4.4499999999999998E-2</v>
      </c>
      <c r="E20">
        <v>2.3300000000000001E-2</v>
      </c>
      <c r="F20">
        <v>2.01E-2</v>
      </c>
      <c r="H20" s="15"/>
    </row>
    <row r="21" spans="1:8" x14ac:dyDescent="0.2">
      <c r="A21" s="14"/>
      <c r="B21">
        <v>-50</v>
      </c>
      <c r="C21">
        <v>3.0800000000000001E-2</v>
      </c>
      <c r="D21">
        <v>4.8000000000000001E-2</v>
      </c>
      <c r="E21">
        <v>2.7E-2</v>
      </c>
      <c r="F21">
        <v>2.1999999999999999E-2</v>
      </c>
      <c r="H21" s="15"/>
    </row>
    <row r="22" spans="1:8" x14ac:dyDescent="0.2">
      <c r="A22" s="14"/>
      <c r="B22">
        <v>-40</v>
      </c>
      <c r="C22">
        <v>3.2800000000000003E-2</v>
      </c>
      <c r="D22">
        <v>4.9799999999999997E-2</v>
      </c>
      <c r="E22">
        <v>2.8799999999999999E-2</v>
      </c>
      <c r="F22">
        <v>2.4E-2</v>
      </c>
      <c r="H22" s="15"/>
    </row>
    <row r="23" spans="1:8" x14ac:dyDescent="0.2">
      <c r="A23" s="14"/>
      <c r="B23">
        <v>-30</v>
      </c>
      <c r="C23">
        <v>3.8100000000000002E-2</v>
      </c>
      <c r="D23">
        <v>5.3600000000000002E-2</v>
      </c>
      <c r="E23">
        <v>2.87E-2</v>
      </c>
      <c r="F23">
        <v>2.9000000000000001E-2</v>
      </c>
      <c r="H23" s="15"/>
    </row>
    <row r="24" spans="1:8" x14ac:dyDescent="0.2">
      <c r="A24" s="14"/>
      <c r="B24">
        <v>-20</v>
      </c>
      <c r="C24">
        <v>4.7E-2</v>
      </c>
      <c r="D24">
        <v>6.1800000000000001E-2</v>
      </c>
      <c r="E24">
        <v>3.2300000000000002E-2</v>
      </c>
      <c r="F24">
        <v>3.1099999999999999E-2</v>
      </c>
      <c r="H24" s="15"/>
    </row>
    <row r="25" spans="1:8" x14ac:dyDescent="0.2">
      <c r="A25" s="14"/>
      <c r="B25">
        <v>-10</v>
      </c>
      <c r="C25">
        <v>5.3600000000000002E-2</v>
      </c>
      <c r="D25">
        <v>7.6899999999999996E-2</v>
      </c>
      <c r="E25">
        <v>4.1099999999999998E-2</v>
      </c>
      <c r="F25">
        <v>4.3400000000000001E-2</v>
      </c>
      <c r="H25" s="15"/>
    </row>
    <row r="26" spans="1:8" x14ac:dyDescent="0.2">
      <c r="A26" s="14"/>
      <c r="C26" t="s">
        <v>8</v>
      </c>
      <c r="D26" t="s">
        <v>9</v>
      </c>
      <c r="E26" t="s">
        <v>10</v>
      </c>
      <c r="F26" t="s">
        <v>11</v>
      </c>
      <c r="H26" s="15"/>
    </row>
    <row r="27" spans="1:8" x14ac:dyDescent="0.2">
      <c r="A27" s="14" t="s">
        <v>1</v>
      </c>
      <c r="B27">
        <v>-60</v>
      </c>
      <c r="C27">
        <v>7.7999999999999996E-3</v>
      </c>
      <c r="D27">
        <v>1.0200000000000001E-2</v>
      </c>
      <c r="E27">
        <v>1.1900000000000001E-2</v>
      </c>
      <c r="F27">
        <v>1.4500000000000001E-2</v>
      </c>
      <c r="H27" s="15"/>
    </row>
    <row r="28" spans="1:8" x14ac:dyDescent="0.2">
      <c r="A28" s="14"/>
      <c r="B28">
        <v>-50</v>
      </c>
      <c r="C28">
        <v>8.8000000000000005E-3</v>
      </c>
      <c r="D28">
        <v>1.18E-2</v>
      </c>
      <c r="E28">
        <v>1.41E-2</v>
      </c>
      <c r="F28">
        <v>1.72E-2</v>
      </c>
      <c r="H28" s="15"/>
    </row>
    <row r="29" spans="1:8" x14ac:dyDescent="0.2">
      <c r="A29" s="14"/>
      <c r="B29">
        <v>-40</v>
      </c>
      <c r="C29">
        <v>1.0999999999999999E-2</v>
      </c>
      <c r="D29">
        <v>1.3299999999999999E-2</v>
      </c>
      <c r="E29">
        <v>1.47E-2</v>
      </c>
      <c r="F29">
        <v>1.6199999999999999E-2</v>
      </c>
      <c r="H29" s="15"/>
    </row>
    <row r="30" spans="1:8" x14ac:dyDescent="0.2">
      <c r="A30" s="14"/>
      <c r="B30">
        <v>-30</v>
      </c>
      <c r="C30">
        <v>1.18E-2</v>
      </c>
      <c r="D30">
        <v>1.5599999999999999E-2</v>
      </c>
      <c r="E30">
        <v>1.4E-2</v>
      </c>
      <c r="F30">
        <v>1.7100000000000001E-2</v>
      </c>
      <c r="H30" s="15"/>
    </row>
    <row r="31" spans="1:8" x14ac:dyDescent="0.2">
      <c r="A31" s="14"/>
      <c r="B31">
        <v>-20</v>
      </c>
      <c r="C31">
        <v>1.17E-2</v>
      </c>
      <c r="D31">
        <v>1.8599999999999998E-2</v>
      </c>
      <c r="E31">
        <v>1.4999999999999999E-2</v>
      </c>
      <c r="F31">
        <v>1.8700000000000001E-2</v>
      </c>
      <c r="H31" s="15"/>
    </row>
    <row r="32" spans="1:8" x14ac:dyDescent="0.2">
      <c r="A32" s="14"/>
      <c r="B32">
        <v>-10</v>
      </c>
      <c r="C32">
        <v>1.2999999999999999E-2</v>
      </c>
      <c r="D32">
        <v>2.35E-2</v>
      </c>
      <c r="E32">
        <v>1.5299999999999999E-2</v>
      </c>
      <c r="F32">
        <v>1.9300000000000001E-2</v>
      </c>
      <c r="H32" s="15"/>
    </row>
    <row r="33" spans="1:8" x14ac:dyDescent="0.2">
      <c r="A33" s="14"/>
      <c r="C33" t="s">
        <v>8</v>
      </c>
      <c r="D33" t="s">
        <v>9</v>
      </c>
      <c r="E33" t="s">
        <v>10</v>
      </c>
      <c r="F33" t="s">
        <v>11</v>
      </c>
      <c r="G33" t="s">
        <v>12</v>
      </c>
      <c r="H33" s="15" t="s">
        <v>13</v>
      </c>
    </row>
    <row r="34" spans="1:8" x14ac:dyDescent="0.2">
      <c r="A34" s="14" t="s">
        <v>4</v>
      </c>
      <c r="B34">
        <f>B27+3.8</f>
        <v>-56.2</v>
      </c>
      <c r="C34">
        <v>1.2800000000000001E-2</v>
      </c>
      <c r="D34">
        <v>9.1000000000000004E-3</v>
      </c>
      <c r="E34">
        <v>1.37E-2</v>
      </c>
      <c r="F34">
        <v>5.1999999999999998E-3</v>
      </c>
      <c r="G34">
        <v>8.8000000000000005E-3</v>
      </c>
      <c r="H34" s="15">
        <v>1.0699999999999999E-2</v>
      </c>
    </row>
    <row r="35" spans="1:8" x14ac:dyDescent="0.2">
      <c r="A35" s="14"/>
      <c r="B35">
        <f t="shared" ref="B35:B39" si="0">B28+3.8</f>
        <v>-46.2</v>
      </c>
      <c r="C35">
        <v>1.5100000000000001E-2</v>
      </c>
      <c r="D35">
        <v>8.9999999999999993E-3</v>
      </c>
      <c r="E35">
        <v>1.61E-2</v>
      </c>
      <c r="F35">
        <v>5.3E-3</v>
      </c>
      <c r="G35">
        <v>1.09E-2</v>
      </c>
      <c r="H35" s="15">
        <v>1.11E-2</v>
      </c>
    </row>
    <row r="36" spans="1:8" x14ac:dyDescent="0.2">
      <c r="A36" s="14"/>
      <c r="B36">
        <f t="shared" si="0"/>
        <v>-36.200000000000003</v>
      </c>
      <c r="C36">
        <v>1.7000000000000001E-2</v>
      </c>
      <c r="D36">
        <v>1.11E-2</v>
      </c>
      <c r="E36">
        <v>1.7100000000000001E-2</v>
      </c>
      <c r="F36">
        <v>6.8999999999999999E-3</v>
      </c>
      <c r="G36">
        <v>1.06E-2</v>
      </c>
      <c r="H36" s="15">
        <v>1.3299999999999999E-2</v>
      </c>
    </row>
    <row r="37" spans="1:8" x14ac:dyDescent="0.2">
      <c r="A37" s="14"/>
      <c r="B37">
        <f t="shared" si="0"/>
        <v>-26.2</v>
      </c>
      <c r="C37">
        <v>1.9199999999999998E-2</v>
      </c>
      <c r="D37">
        <v>1.2699999999999999E-2</v>
      </c>
      <c r="E37">
        <v>2.0799999999999999E-2</v>
      </c>
      <c r="F37">
        <v>8.8000000000000005E-3</v>
      </c>
      <c r="G37">
        <v>1.2800000000000001E-2</v>
      </c>
      <c r="H37" s="15">
        <v>1.34E-2</v>
      </c>
    </row>
    <row r="38" spans="1:8" x14ac:dyDescent="0.2">
      <c r="A38" s="14"/>
      <c r="B38">
        <f t="shared" si="0"/>
        <v>-16.2</v>
      </c>
      <c r="C38">
        <v>2.2800000000000001E-2</v>
      </c>
      <c r="D38">
        <v>1.6199999999999999E-2</v>
      </c>
      <c r="E38">
        <v>2.4400000000000002E-2</v>
      </c>
      <c r="F38">
        <v>8.6E-3</v>
      </c>
      <c r="G38">
        <v>1.49E-2</v>
      </c>
      <c r="H38" s="15">
        <v>1.5900000000000001E-2</v>
      </c>
    </row>
    <row r="39" spans="1:8" ht="16" thickBot="1" x14ac:dyDescent="0.25">
      <c r="A39" s="16"/>
      <c r="B39">
        <f t="shared" si="0"/>
        <v>-6.2</v>
      </c>
      <c r="C39" s="17">
        <v>2.7799999999999998E-2</v>
      </c>
      <c r="D39" s="17">
        <v>0.02</v>
      </c>
      <c r="E39" s="17">
        <v>2.7E-2</v>
      </c>
      <c r="F39" s="17">
        <v>1.0200000000000001E-2</v>
      </c>
      <c r="G39" s="17">
        <v>1.6199999999999999E-2</v>
      </c>
      <c r="H39" s="18">
        <v>1.7100000000000001E-2</v>
      </c>
    </row>
    <row r="40" spans="1:8" x14ac:dyDescent="0.2">
      <c r="A40" s="11" t="s">
        <v>5</v>
      </c>
      <c r="B40" s="12"/>
      <c r="C40" s="12" t="s">
        <v>8</v>
      </c>
      <c r="D40" s="12" t="s">
        <v>9</v>
      </c>
      <c r="E40" s="12" t="s">
        <v>10</v>
      </c>
      <c r="F40" s="12" t="s">
        <v>11</v>
      </c>
      <c r="G40" s="12"/>
      <c r="H40" s="13"/>
    </row>
    <row r="41" spans="1:8" x14ac:dyDescent="0.2">
      <c r="A41" s="14" t="s">
        <v>3</v>
      </c>
      <c r="B41">
        <v>-60</v>
      </c>
      <c r="C41">
        <v>9.5999999999999992E-3</v>
      </c>
      <c r="D41">
        <v>7.4999999999999997E-3</v>
      </c>
      <c r="E41">
        <v>1.2699999999999999E-2</v>
      </c>
      <c r="F41">
        <v>6.4999999999999997E-3</v>
      </c>
      <c r="H41" s="15"/>
    </row>
    <row r="42" spans="1:8" x14ac:dyDescent="0.2">
      <c r="A42" s="14"/>
      <c r="B42">
        <v>-50</v>
      </c>
      <c r="C42">
        <v>1.1599999999999999E-2</v>
      </c>
      <c r="D42">
        <v>8.8999999999999999E-3</v>
      </c>
      <c r="E42">
        <v>1.49E-2</v>
      </c>
      <c r="F42">
        <v>7.6E-3</v>
      </c>
      <c r="H42" s="15"/>
    </row>
    <row r="43" spans="1:8" x14ac:dyDescent="0.2">
      <c r="A43" s="14"/>
      <c r="B43">
        <v>-40</v>
      </c>
      <c r="C43">
        <v>1.47E-2</v>
      </c>
      <c r="D43">
        <v>1.06E-2</v>
      </c>
      <c r="E43">
        <v>1.9099999999999999E-2</v>
      </c>
      <c r="F43">
        <v>8.3000000000000001E-3</v>
      </c>
      <c r="H43" s="15"/>
    </row>
    <row r="44" spans="1:8" x14ac:dyDescent="0.2">
      <c r="A44" s="14"/>
      <c r="B44">
        <v>-30</v>
      </c>
      <c r="C44">
        <v>1.9300000000000001E-2</v>
      </c>
      <c r="D44">
        <v>1.32E-2</v>
      </c>
      <c r="E44">
        <v>2.3699999999999999E-2</v>
      </c>
      <c r="F44">
        <v>9.1999999999999998E-3</v>
      </c>
      <c r="H44" s="15"/>
    </row>
    <row r="45" spans="1:8" x14ac:dyDescent="0.2">
      <c r="A45" s="14"/>
      <c r="B45">
        <v>-20</v>
      </c>
      <c r="C45">
        <v>2.64E-2</v>
      </c>
      <c r="D45">
        <v>1.6199999999999999E-2</v>
      </c>
      <c r="E45">
        <v>3.5099999999999999E-2</v>
      </c>
      <c r="F45">
        <v>1.29E-2</v>
      </c>
      <c r="H45" s="15"/>
    </row>
    <row r="46" spans="1:8" x14ac:dyDescent="0.2">
      <c r="A46" s="14"/>
      <c r="B46">
        <v>-10</v>
      </c>
      <c r="C46">
        <v>3.44E-2</v>
      </c>
      <c r="D46">
        <v>2.6499999999999999E-2</v>
      </c>
      <c r="E46">
        <v>4.5900000000000003E-2</v>
      </c>
      <c r="F46">
        <v>1.84E-2</v>
      </c>
      <c r="H46" s="15"/>
    </row>
    <row r="47" spans="1:8" x14ac:dyDescent="0.2">
      <c r="A47" s="14"/>
      <c r="C47" t="s">
        <v>8</v>
      </c>
      <c r="D47" t="s">
        <v>9</v>
      </c>
      <c r="E47" t="s">
        <v>10</v>
      </c>
      <c r="F47" t="s">
        <v>11</v>
      </c>
      <c r="G47" t="s">
        <v>12</v>
      </c>
      <c r="H47" s="15"/>
    </row>
    <row r="48" spans="1:8" x14ac:dyDescent="0.2">
      <c r="A48" s="14" t="s">
        <v>1</v>
      </c>
      <c r="B48">
        <v>-60</v>
      </c>
      <c r="C48">
        <v>2.8E-3</v>
      </c>
      <c r="D48">
        <v>2.2000000000000001E-3</v>
      </c>
      <c r="E48">
        <v>2.5000000000000001E-3</v>
      </c>
      <c r="F48">
        <v>2.2000000000000001E-3</v>
      </c>
      <c r="G48">
        <v>2.5000000000000001E-3</v>
      </c>
      <c r="H48" s="15"/>
    </row>
    <row r="49" spans="1:8" x14ac:dyDescent="0.2">
      <c r="A49" s="14"/>
      <c r="B49">
        <v>-50</v>
      </c>
      <c r="C49">
        <v>2.8999999999999998E-3</v>
      </c>
      <c r="D49">
        <v>2.5000000000000001E-3</v>
      </c>
      <c r="E49">
        <v>2.5999999999999999E-3</v>
      </c>
      <c r="F49">
        <v>2.3999999999999998E-3</v>
      </c>
      <c r="G49">
        <v>2.5999999999999999E-3</v>
      </c>
      <c r="H49" s="15"/>
    </row>
    <row r="50" spans="1:8" x14ac:dyDescent="0.2">
      <c r="A50" s="14"/>
      <c r="B50">
        <v>-40</v>
      </c>
      <c r="C50">
        <v>3.0000000000000001E-3</v>
      </c>
      <c r="D50">
        <v>2.7000000000000001E-3</v>
      </c>
      <c r="E50">
        <v>2.5999999999999999E-3</v>
      </c>
      <c r="F50">
        <v>2.5000000000000001E-3</v>
      </c>
      <c r="G50">
        <v>3.2000000000000002E-3</v>
      </c>
      <c r="H50" s="15"/>
    </row>
    <row r="51" spans="1:8" x14ac:dyDescent="0.2">
      <c r="A51" s="14"/>
      <c r="B51">
        <v>-30</v>
      </c>
      <c r="C51">
        <v>3.7000000000000002E-3</v>
      </c>
      <c r="D51">
        <v>2.7000000000000001E-3</v>
      </c>
      <c r="E51">
        <v>3.0999999999999999E-3</v>
      </c>
      <c r="F51">
        <v>2.3999999999999998E-3</v>
      </c>
      <c r="G51">
        <v>3.3999999999999998E-3</v>
      </c>
      <c r="H51" s="15"/>
    </row>
    <row r="52" spans="1:8" x14ac:dyDescent="0.2">
      <c r="A52" s="14"/>
      <c r="B52">
        <v>-20</v>
      </c>
      <c r="C52">
        <v>4.1000000000000003E-3</v>
      </c>
      <c r="D52">
        <v>3.0999999999999999E-3</v>
      </c>
      <c r="E52">
        <v>3.7000000000000002E-3</v>
      </c>
      <c r="F52">
        <v>3.3E-3</v>
      </c>
      <c r="G52">
        <v>4.1000000000000003E-3</v>
      </c>
      <c r="H52" s="15"/>
    </row>
    <row r="53" spans="1:8" x14ac:dyDescent="0.2">
      <c r="A53" s="14"/>
      <c r="B53">
        <v>-10</v>
      </c>
      <c r="C53">
        <v>5.1000000000000004E-3</v>
      </c>
      <c r="D53">
        <v>3.3E-3</v>
      </c>
      <c r="E53">
        <v>4.1999999999999997E-3</v>
      </c>
      <c r="F53">
        <v>3.7000000000000002E-3</v>
      </c>
      <c r="G53">
        <v>5.3E-3</v>
      </c>
      <c r="H53" s="15"/>
    </row>
    <row r="54" spans="1:8" x14ac:dyDescent="0.2">
      <c r="A54" s="14"/>
      <c r="C54" t="s">
        <v>8</v>
      </c>
      <c r="D54" t="s">
        <v>9</v>
      </c>
      <c r="E54" t="s">
        <v>10</v>
      </c>
      <c r="F54" t="s">
        <v>11</v>
      </c>
      <c r="H54" s="15"/>
    </row>
    <row r="55" spans="1:8" x14ac:dyDescent="0.2">
      <c r="A55" s="14" t="s">
        <v>4</v>
      </c>
      <c r="B55">
        <f>B48+3.8</f>
        <v>-56.2</v>
      </c>
      <c r="C55">
        <v>2E-3</v>
      </c>
      <c r="D55">
        <v>1.8E-3</v>
      </c>
      <c r="E55">
        <v>8.0000000000000004E-4</v>
      </c>
      <c r="F55">
        <v>1.2999999999999999E-3</v>
      </c>
      <c r="H55" s="15"/>
    </row>
    <row r="56" spans="1:8" x14ac:dyDescent="0.2">
      <c r="A56" s="14"/>
      <c r="B56">
        <f t="shared" ref="B56:B60" si="1">B49+3.8</f>
        <v>-46.2</v>
      </c>
      <c r="C56">
        <v>2.3999999999999998E-3</v>
      </c>
      <c r="D56">
        <v>2E-3</v>
      </c>
      <c r="E56">
        <v>8.9999999999999998E-4</v>
      </c>
      <c r="F56">
        <v>1.4E-3</v>
      </c>
      <c r="H56" s="15"/>
    </row>
    <row r="57" spans="1:8" x14ac:dyDescent="0.2">
      <c r="A57" s="14"/>
      <c r="B57">
        <f t="shared" si="1"/>
        <v>-36.200000000000003</v>
      </c>
      <c r="C57">
        <v>2.3E-3</v>
      </c>
      <c r="D57">
        <v>2.0999999999999999E-3</v>
      </c>
      <c r="E57">
        <v>1E-3</v>
      </c>
      <c r="F57">
        <v>1.5E-3</v>
      </c>
      <c r="H57" s="15"/>
    </row>
    <row r="58" spans="1:8" x14ac:dyDescent="0.2">
      <c r="A58" s="14"/>
      <c r="B58">
        <f t="shared" si="1"/>
        <v>-26.2</v>
      </c>
      <c r="C58">
        <v>2.5000000000000001E-3</v>
      </c>
      <c r="D58">
        <v>2.3E-3</v>
      </c>
      <c r="E58">
        <v>1.1000000000000001E-3</v>
      </c>
      <c r="F58">
        <v>1.6999999999999999E-3</v>
      </c>
      <c r="H58" s="15"/>
    </row>
    <row r="59" spans="1:8" x14ac:dyDescent="0.2">
      <c r="A59" s="14"/>
      <c r="B59">
        <f t="shared" si="1"/>
        <v>-16.2</v>
      </c>
      <c r="C59">
        <v>2.7000000000000001E-3</v>
      </c>
      <c r="D59">
        <v>2.3999999999999998E-3</v>
      </c>
      <c r="E59">
        <v>1.1999999999999999E-3</v>
      </c>
      <c r="F59">
        <v>1.9E-3</v>
      </c>
      <c r="H59" s="15"/>
    </row>
    <row r="60" spans="1:8" ht="16" thickBot="1" x14ac:dyDescent="0.25">
      <c r="A60" s="16"/>
      <c r="B60">
        <f t="shared" si="1"/>
        <v>-6.2</v>
      </c>
      <c r="C60" s="17">
        <v>2.8E-3</v>
      </c>
      <c r="D60" s="17">
        <v>2.7000000000000001E-3</v>
      </c>
      <c r="E60" s="17">
        <v>1.1999999999999999E-3</v>
      </c>
      <c r="F60" s="17">
        <v>2E-3</v>
      </c>
      <c r="G60" s="17"/>
      <c r="H60" s="18"/>
    </row>
    <row r="61" spans="1:8" x14ac:dyDescent="0.2">
      <c r="A61" s="11" t="s">
        <v>6</v>
      </c>
      <c r="B61" s="12"/>
      <c r="C61" s="12"/>
      <c r="D61" s="12"/>
      <c r="E61" s="12"/>
      <c r="F61" s="12"/>
      <c r="G61" s="12"/>
      <c r="H61" s="13"/>
    </row>
    <row r="62" spans="1:8" x14ac:dyDescent="0.2">
      <c r="A62" s="14"/>
      <c r="B62" s="25"/>
      <c r="C62" s="25" t="s">
        <v>8</v>
      </c>
      <c r="D62" s="25" t="s">
        <v>9</v>
      </c>
      <c r="E62" s="25" t="s">
        <v>10</v>
      </c>
      <c r="F62" s="25" t="s">
        <v>11</v>
      </c>
      <c r="G62" s="25" t="s">
        <v>12</v>
      </c>
      <c r="H62" s="15"/>
    </row>
    <row r="63" spans="1:8" x14ac:dyDescent="0.2">
      <c r="A63" s="14" t="s">
        <v>3</v>
      </c>
      <c r="B63" s="25">
        <v>-60</v>
      </c>
      <c r="C63" s="25">
        <v>1.83E-2</v>
      </c>
      <c r="D63" s="25">
        <v>9.1000000000000004E-3</v>
      </c>
      <c r="E63" s="25">
        <v>1.24E-2</v>
      </c>
      <c r="F63" s="25">
        <v>4.4999999999999997E-3</v>
      </c>
      <c r="G63" s="25">
        <v>2.0899999999999998E-2</v>
      </c>
      <c r="H63" s="15"/>
    </row>
    <row r="64" spans="1:8" x14ac:dyDescent="0.2">
      <c r="A64" s="14"/>
      <c r="B64" s="25">
        <v>-50</v>
      </c>
      <c r="C64" s="25">
        <v>2.0299999999999999E-2</v>
      </c>
      <c r="D64" s="25">
        <v>1.09E-2</v>
      </c>
      <c r="E64" s="25">
        <v>1.4500000000000001E-2</v>
      </c>
      <c r="F64" s="25">
        <v>5.0000000000000001E-3</v>
      </c>
      <c r="G64" s="25">
        <v>2.5399999999999999E-2</v>
      </c>
      <c r="H64" s="15"/>
    </row>
    <row r="65" spans="1:8" x14ac:dyDescent="0.2">
      <c r="A65" s="14"/>
      <c r="B65" s="25">
        <v>-40</v>
      </c>
      <c r="C65" s="25">
        <v>2.7799999999999998E-2</v>
      </c>
      <c r="D65" s="25">
        <v>1.37E-2</v>
      </c>
      <c r="E65" s="25">
        <v>1.8700000000000001E-2</v>
      </c>
      <c r="F65" s="25">
        <v>6.4000000000000003E-3</v>
      </c>
      <c r="G65" s="25">
        <v>3.4099999999999998E-2</v>
      </c>
      <c r="H65" s="15"/>
    </row>
    <row r="66" spans="1:8" x14ac:dyDescent="0.2">
      <c r="A66" s="14"/>
      <c r="B66" s="25">
        <v>-30</v>
      </c>
      <c r="C66" s="25">
        <v>3.6799999999999999E-2</v>
      </c>
      <c r="D66" s="25">
        <v>1.6899999999999998E-2</v>
      </c>
      <c r="E66" s="25">
        <v>2.5999999999999999E-2</v>
      </c>
      <c r="F66" s="25">
        <v>7.0000000000000001E-3</v>
      </c>
      <c r="G66" s="25">
        <v>4.9200000000000001E-2</v>
      </c>
      <c r="H66" s="15"/>
    </row>
    <row r="67" spans="1:8" x14ac:dyDescent="0.2">
      <c r="A67" s="14"/>
      <c r="B67" s="25">
        <v>-20</v>
      </c>
      <c r="C67" s="25">
        <v>5.0799999999999998E-2</v>
      </c>
      <c r="D67" s="25">
        <v>2.29E-2</v>
      </c>
      <c r="E67" s="25">
        <v>3.6900000000000002E-2</v>
      </c>
      <c r="F67" s="25">
        <v>7.7999999999999996E-3</v>
      </c>
      <c r="G67" s="25">
        <v>7.1800000000000003E-2</v>
      </c>
      <c r="H67" s="15"/>
    </row>
    <row r="68" spans="1:8" x14ac:dyDescent="0.2">
      <c r="A68" s="14"/>
      <c r="B68" s="25">
        <v>-10</v>
      </c>
      <c r="C68" s="25">
        <v>5.21E-2</v>
      </c>
      <c r="D68" s="25">
        <v>3.2000000000000001E-2</v>
      </c>
      <c r="E68" s="25">
        <v>5.5199999999999999E-2</v>
      </c>
      <c r="F68" s="25">
        <v>1.01E-2</v>
      </c>
      <c r="G68" s="25">
        <v>0.1042</v>
      </c>
      <c r="H68" s="15"/>
    </row>
    <row r="69" spans="1:8" x14ac:dyDescent="0.2">
      <c r="A69" s="14"/>
      <c r="B69" s="25"/>
      <c r="C69" s="25" t="s">
        <v>8</v>
      </c>
      <c r="D69" s="25" t="s">
        <v>9</v>
      </c>
      <c r="E69" s="25" t="s">
        <v>10</v>
      </c>
      <c r="F69" s="25" t="s">
        <v>11</v>
      </c>
      <c r="G69" s="25" t="s">
        <v>12</v>
      </c>
      <c r="H69" s="15"/>
    </row>
    <row r="70" spans="1:8" x14ac:dyDescent="0.2">
      <c r="A70" s="14" t="s">
        <v>1</v>
      </c>
      <c r="B70" s="25">
        <v>-60</v>
      </c>
      <c r="C70" s="25">
        <v>5.3E-3</v>
      </c>
      <c r="D70" s="25">
        <v>4.5999999999999999E-3</v>
      </c>
      <c r="E70" s="25">
        <v>4.4000000000000003E-3</v>
      </c>
      <c r="F70" s="25">
        <v>4.3E-3</v>
      </c>
      <c r="G70" s="25">
        <v>3.8999999999999998E-3</v>
      </c>
      <c r="H70" s="15"/>
    </row>
    <row r="71" spans="1:8" x14ac:dyDescent="0.2">
      <c r="A71" s="14"/>
      <c r="B71" s="25">
        <v>-50</v>
      </c>
      <c r="C71" s="25">
        <v>5.5999999999999999E-3</v>
      </c>
      <c r="D71" s="25">
        <v>5.1999999999999998E-3</v>
      </c>
      <c r="E71" s="25">
        <v>5.1000000000000004E-3</v>
      </c>
      <c r="F71" s="25">
        <v>5.0000000000000001E-3</v>
      </c>
      <c r="G71" s="25">
        <v>5.0000000000000001E-3</v>
      </c>
      <c r="H71" s="15"/>
    </row>
    <row r="72" spans="1:8" x14ac:dyDescent="0.2">
      <c r="A72" s="14"/>
      <c r="B72" s="25">
        <v>-40</v>
      </c>
      <c r="C72" s="25">
        <v>6.7000000000000002E-3</v>
      </c>
      <c r="D72" s="25">
        <v>5.4999999999999997E-3</v>
      </c>
      <c r="E72" s="25">
        <v>5.8999999999999999E-3</v>
      </c>
      <c r="F72" s="25">
        <v>5.4000000000000003E-3</v>
      </c>
      <c r="G72" s="25">
        <v>4.8999999999999998E-3</v>
      </c>
      <c r="H72" s="15"/>
    </row>
    <row r="73" spans="1:8" x14ac:dyDescent="0.2">
      <c r="A73" s="14"/>
      <c r="B73" s="25">
        <v>-30</v>
      </c>
      <c r="C73" s="25">
        <v>7.1000000000000004E-3</v>
      </c>
      <c r="D73" s="25">
        <v>6.4000000000000003E-3</v>
      </c>
      <c r="E73" s="25">
        <v>6.4000000000000003E-3</v>
      </c>
      <c r="F73" s="25">
        <v>6.4000000000000003E-3</v>
      </c>
      <c r="G73" s="25">
        <v>5.3E-3</v>
      </c>
      <c r="H73" s="15"/>
    </row>
    <row r="74" spans="1:8" x14ac:dyDescent="0.2">
      <c r="A74" s="14"/>
      <c r="B74" s="25">
        <v>-20</v>
      </c>
      <c r="C74" s="25">
        <v>8.6E-3</v>
      </c>
      <c r="D74" s="25">
        <v>1.06E-2</v>
      </c>
      <c r="E74" s="25">
        <v>8.2000000000000007E-3</v>
      </c>
      <c r="F74" s="25">
        <v>8.3999999999999995E-3</v>
      </c>
      <c r="G74" s="25">
        <v>6.1999999999999998E-3</v>
      </c>
      <c r="H74" s="15"/>
    </row>
    <row r="75" spans="1:8" x14ac:dyDescent="0.2">
      <c r="A75" s="14"/>
      <c r="B75" s="25">
        <v>-10</v>
      </c>
      <c r="C75" s="25">
        <v>1.0200000000000001E-2</v>
      </c>
      <c r="D75" s="25">
        <v>1.0999999999999999E-2</v>
      </c>
      <c r="E75" s="25">
        <v>1.1599999999999999E-2</v>
      </c>
      <c r="F75" s="25">
        <v>1.01E-2</v>
      </c>
      <c r="G75" s="25">
        <v>8.0999999999999996E-3</v>
      </c>
      <c r="H75" s="15"/>
    </row>
    <row r="76" spans="1:8" x14ac:dyDescent="0.2">
      <c r="A76" s="14"/>
      <c r="B76" s="25"/>
      <c r="C76" s="25" t="s">
        <v>8</v>
      </c>
      <c r="D76" s="25" t="s">
        <v>9</v>
      </c>
      <c r="E76" s="25" t="s">
        <v>10</v>
      </c>
      <c r="F76" s="25" t="s">
        <v>11</v>
      </c>
      <c r="G76" s="25"/>
      <c r="H76" s="15"/>
    </row>
    <row r="77" spans="1:8" x14ac:dyDescent="0.2">
      <c r="A77" s="14" t="s">
        <v>4</v>
      </c>
      <c r="B77" s="25">
        <f>B70+3.8</f>
        <v>-56.2</v>
      </c>
      <c r="C77" s="25">
        <v>2.2000000000000001E-3</v>
      </c>
      <c r="D77" s="25">
        <v>2.5000000000000001E-3</v>
      </c>
      <c r="E77" s="25">
        <v>2.8E-3</v>
      </c>
      <c r="F77" s="25">
        <v>2.5000000000000001E-3</v>
      </c>
      <c r="G77" s="25"/>
      <c r="H77" s="15"/>
    </row>
    <row r="78" spans="1:8" x14ac:dyDescent="0.2">
      <c r="A78" s="14"/>
      <c r="B78" s="25">
        <f t="shared" ref="B78:B82" si="2">B71+3.8</f>
        <v>-46.2</v>
      </c>
      <c r="C78" s="25">
        <v>2.3E-3</v>
      </c>
      <c r="D78" s="25">
        <v>2.7000000000000001E-3</v>
      </c>
      <c r="E78" s="25">
        <v>3.0999999999999999E-3</v>
      </c>
      <c r="F78" s="25">
        <v>2.7000000000000001E-3</v>
      </c>
      <c r="G78" s="25"/>
      <c r="H78" s="15"/>
    </row>
    <row r="79" spans="1:8" x14ac:dyDescent="0.2">
      <c r="A79" s="14"/>
      <c r="B79" s="25">
        <f t="shared" si="2"/>
        <v>-36.200000000000003</v>
      </c>
      <c r="C79" s="25">
        <v>2.8999999999999998E-3</v>
      </c>
      <c r="D79" s="25">
        <v>2.8999999999999998E-3</v>
      </c>
      <c r="E79" s="25">
        <v>3.5000000000000001E-3</v>
      </c>
      <c r="F79" s="25">
        <v>3.0000000000000001E-3</v>
      </c>
      <c r="G79" s="25"/>
      <c r="H79" s="15"/>
    </row>
    <row r="80" spans="1:8" x14ac:dyDescent="0.2">
      <c r="A80" s="14"/>
      <c r="B80" s="25">
        <f t="shared" si="2"/>
        <v>-26.2</v>
      </c>
      <c r="C80" s="25">
        <v>3.0999999999999999E-3</v>
      </c>
      <c r="D80" s="25">
        <v>3.5000000000000001E-3</v>
      </c>
      <c r="E80" s="25">
        <v>4.0000000000000001E-3</v>
      </c>
      <c r="F80" s="25">
        <v>3.2000000000000002E-3</v>
      </c>
      <c r="G80" s="25"/>
      <c r="H80" s="15"/>
    </row>
    <row r="81" spans="1:8" x14ac:dyDescent="0.2">
      <c r="A81" s="14"/>
      <c r="B81" s="25">
        <f t="shared" si="2"/>
        <v>-16.2</v>
      </c>
      <c r="C81" s="25">
        <v>3.3E-3</v>
      </c>
      <c r="D81" s="25">
        <v>4.0000000000000001E-3</v>
      </c>
      <c r="E81" s="25">
        <v>4.4999999999999997E-3</v>
      </c>
      <c r="F81" s="25">
        <v>3.5999999999999999E-3</v>
      </c>
      <c r="G81" s="25"/>
      <c r="H81" s="15"/>
    </row>
    <row r="82" spans="1:8" ht="16" thickBot="1" x14ac:dyDescent="0.25">
      <c r="A82" s="16"/>
      <c r="B82" s="17">
        <f t="shared" si="2"/>
        <v>-6.2</v>
      </c>
      <c r="C82" s="17">
        <v>3.5999999999999999E-3</v>
      </c>
      <c r="D82" s="17">
        <v>4.8999999999999998E-3</v>
      </c>
      <c r="E82" s="17">
        <v>5.0000000000000001E-3</v>
      </c>
      <c r="F82" s="17">
        <v>3.8999999999999998E-3</v>
      </c>
      <c r="G82" s="17"/>
      <c r="H82" s="18"/>
    </row>
  </sheetData>
  <mergeCells count="31">
    <mergeCell ref="B1:H2"/>
    <mergeCell ref="L1:Q1"/>
    <mergeCell ref="U1:Z1"/>
    <mergeCell ref="AD1:AI1"/>
    <mergeCell ref="AM1:AR1"/>
    <mergeCell ref="AV1:BA1"/>
    <mergeCell ref="BE1:BJ1"/>
    <mergeCell ref="L2:P2"/>
    <mergeCell ref="U2:Y2"/>
    <mergeCell ref="AD2:AH2"/>
    <mergeCell ref="AM2:AQ2"/>
    <mergeCell ref="AV2:AZ2"/>
    <mergeCell ref="BE2:BI2"/>
    <mergeCell ref="BE8:BK8"/>
    <mergeCell ref="L9:R9"/>
    <mergeCell ref="U9:AA9"/>
    <mergeCell ref="AD9:AJ9"/>
    <mergeCell ref="AM9:AS9"/>
    <mergeCell ref="AV9:BB9"/>
    <mergeCell ref="BE9:BK9"/>
    <mergeCell ref="L8:R8"/>
    <mergeCell ref="U8:AA8"/>
    <mergeCell ref="AD8:AJ8"/>
    <mergeCell ref="AM8:AS8"/>
    <mergeCell ref="AV8:BB8"/>
    <mergeCell ref="BJ10:BK10"/>
    <mergeCell ref="Q10:R10"/>
    <mergeCell ref="Z10:AA10"/>
    <mergeCell ref="AI10:AJ10"/>
    <mergeCell ref="AR10:AS10"/>
    <mergeCell ref="BA10:BB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Half deactivation time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IM</cp:lastModifiedBy>
  <dcterms:created xsi:type="dcterms:W3CDTF">2015-06-05T18:19:34Z</dcterms:created>
  <dcterms:modified xsi:type="dcterms:W3CDTF">2023-02-20T11:18:42Z</dcterms:modified>
</cp:coreProperties>
</file>