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stor\NOBEL Lab\Maresin 1 project\1 mm vs 2 mm metabolomics\"/>
    </mc:Choice>
  </mc:AlternateContent>
  <xr:revisionPtr revIDLastSave="0" documentId="13_ncr:1_{3B709335-1BCE-45F9-B242-527F91E69B72}" xr6:coauthVersionLast="47" xr6:coauthVersionMax="47" xr10:uidLastSave="{00000000-0000-0000-0000-000000000000}"/>
  <bookViews>
    <workbookView xWindow="-108" yWindow="-108" windowWidth="23256" windowHeight="12576" xr2:uid="{2DB766FC-5A5F-44C6-B602-2C197AF3D3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3" i="1" l="1"/>
  <c r="C143" i="1"/>
  <c r="E46" i="1"/>
  <c r="F46" i="1"/>
  <c r="H46" i="1"/>
  <c r="I46" i="1"/>
  <c r="K46" i="1"/>
  <c r="L46" i="1"/>
  <c r="N46" i="1"/>
  <c r="O46" i="1"/>
  <c r="Q46" i="1"/>
  <c r="R46" i="1"/>
  <c r="T46" i="1"/>
  <c r="U46" i="1"/>
  <c r="W46" i="1"/>
  <c r="C59" i="1"/>
  <c r="L60" i="1" s="1"/>
  <c r="E59" i="1"/>
  <c r="F59" i="1"/>
  <c r="H59" i="1"/>
  <c r="I59" i="1"/>
  <c r="K59" i="1"/>
  <c r="L59" i="1"/>
  <c r="N59" i="1"/>
  <c r="O59" i="1"/>
  <c r="Q59" i="1"/>
  <c r="R59" i="1"/>
  <c r="T59" i="1"/>
  <c r="U59" i="1"/>
  <c r="W59" i="1"/>
  <c r="C63" i="1"/>
  <c r="E63" i="1"/>
  <c r="F63" i="1"/>
  <c r="H63" i="1"/>
  <c r="I63" i="1"/>
  <c r="I64" i="1" s="1"/>
  <c r="K63" i="1"/>
  <c r="L63" i="1"/>
  <c r="N63" i="1"/>
  <c r="O63" i="1"/>
  <c r="O64" i="1" s="1"/>
  <c r="Q63" i="1"/>
  <c r="R63" i="1"/>
  <c r="T63" i="1"/>
  <c r="U63" i="1"/>
  <c r="U64" i="1" s="1"/>
  <c r="W63" i="1"/>
  <c r="C75" i="1"/>
  <c r="E75" i="1"/>
  <c r="F75" i="1"/>
  <c r="H75" i="1"/>
  <c r="I75" i="1"/>
  <c r="K75" i="1"/>
  <c r="L75" i="1"/>
  <c r="N75" i="1"/>
  <c r="O75" i="1"/>
  <c r="Q75" i="1"/>
  <c r="R75" i="1"/>
  <c r="T75" i="1"/>
  <c r="U75" i="1"/>
  <c r="W75" i="1"/>
  <c r="C90" i="1"/>
  <c r="E90" i="1"/>
  <c r="F90" i="1"/>
  <c r="H90" i="1"/>
  <c r="I90" i="1"/>
  <c r="K90" i="1"/>
  <c r="L90" i="1"/>
  <c r="L91" i="1" s="1"/>
  <c r="N90" i="1"/>
  <c r="O90" i="1"/>
  <c r="Q90" i="1"/>
  <c r="R90" i="1"/>
  <c r="T90" i="1"/>
  <c r="U90" i="1"/>
  <c r="W90" i="1"/>
  <c r="C115" i="1"/>
  <c r="E115" i="1"/>
  <c r="F115" i="1"/>
  <c r="H115" i="1"/>
  <c r="I115" i="1"/>
  <c r="K115" i="1"/>
  <c r="L115" i="1"/>
  <c r="N115" i="1"/>
  <c r="O115" i="1"/>
  <c r="Q115" i="1"/>
  <c r="R115" i="1"/>
  <c r="T115" i="1"/>
  <c r="U115" i="1"/>
  <c r="W115" i="1"/>
  <c r="E143" i="1"/>
  <c r="F143" i="1"/>
  <c r="H143" i="1"/>
  <c r="I143" i="1"/>
  <c r="L143" i="1"/>
  <c r="O143" i="1"/>
  <c r="Q143" i="1"/>
  <c r="R143" i="1"/>
  <c r="T143" i="1"/>
  <c r="U143" i="1"/>
  <c r="W143" i="1"/>
  <c r="C155" i="1"/>
  <c r="E155" i="1"/>
  <c r="F155" i="1"/>
  <c r="H155" i="1"/>
  <c r="I155" i="1"/>
  <c r="L155" i="1"/>
  <c r="N155" i="1"/>
  <c r="O155" i="1"/>
  <c r="Q155" i="1"/>
  <c r="R155" i="1"/>
  <c r="T155" i="1"/>
  <c r="U155" i="1"/>
  <c r="W155" i="1"/>
  <c r="F91" i="1" l="1"/>
  <c r="U91" i="1"/>
  <c r="O91" i="1"/>
  <c r="I91" i="1"/>
  <c r="O60" i="1"/>
  <c r="U60" i="1"/>
  <c r="I60" i="1"/>
  <c r="K155" i="1"/>
  <c r="K143" i="1"/>
  <c r="F156" i="1"/>
  <c r="F116" i="1"/>
  <c r="F76" i="1"/>
  <c r="F64" i="1"/>
  <c r="F60" i="1"/>
  <c r="U156" i="1"/>
  <c r="O156" i="1"/>
  <c r="I156" i="1"/>
  <c r="L156" i="1"/>
  <c r="F144" i="1"/>
  <c r="L144" i="1"/>
  <c r="U144" i="1"/>
  <c r="O144" i="1"/>
  <c r="I144" i="1"/>
  <c r="L116" i="1"/>
  <c r="U116" i="1"/>
  <c r="O116" i="1"/>
  <c r="I116" i="1"/>
  <c r="U76" i="1"/>
  <c r="O76" i="1"/>
  <c r="I76" i="1"/>
  <c r="L76" i="1"/>
  <c r="L64" i="1"/>
  <c r="R156" i="1"/>
  <c r="R144" i="1"/>
  <c r="R116" i="1"/>
  <c r="R91" i="1"/>
  <c r="R76" i="1"/>
  <c r="R64" i="1"/>
  <c r="R60" i="1"/>
  <c r="C46" i="1" l="1"/>
  <c r="F47" i="1" l="1"/>
  <c r="R47" i="1"/>
  <c r="L47" i="1"/>
  <c r="U47" i="1"/>
  <c r="O47" i="1"/>
  <c r="I47" i="1"/>
</calcChain>
</file>

<file path=xl/sharedStrings.xml><?xml version="1.0" encoding="utf-8"?>
<sst xmlns="http://schemas.openxmlformats.org/spreadsheetml/2006/main" count="1266" uniqueCount="160">
  <si>
    <t>3 days</t>
  </si>
  <si>
    <t>7 days</t>
  </si>
  <si>
    <t>14 days</t>
  </si>
  <si>
    <t>1 mm</t>
  </si>
  <si>
    <t>2 mm</t>
  </si>
  <si>
    <t>Cyclooxygenase</t>
  </si>
  <si>
    <t>PGE1</t>
  </si>
  <si>
    <t>ND</t>
  </si>
  <si>
    <t>PGF1a</t>
  </si>
  <si>
    <t>15-keto PGE1</t>
  </si>
  <si>
    <t>13,14dh-15k-PGE1</t>
  </si>
  <si>
    <t>D17-PGE1</t>
  </si>
  <si>
    <t>Bicyclo PGE1</t>
  </si>
  <si>
    <t>6-keto PGE1</t>
  </si>
  <si>
    <t>2,3-dinor PGE1</t>
  </si>
  <si>
    <t>19(R)-hydroxy PGE1</t>
  </si>
  <si>
    <t>15(R)-PGE1</t>
  </si>
  <si>
    <t>TXB2</t>
  </si>
  <si>
    <t>12(S)-HHTrE</t>
  </si>
  <si>
    <t>PGD2</t>
  </si>
  <si>
    <t>PGE2</t>
  </si>
  <si>
    <t>PGF2a</t>
  </si>
  <si>
    <t>6kPGF1a</t>
  </si>
  <si>
    <t>PGJ2</t>
  </si>
  <si>
    <t>PGA2</t>
  </si>
  <si>
    <t>15-keto PGE2</t>
  </si>
  <si>
    <t>15-keto PGF2a</t>
  </si>
  <si>
    <t>13,14dh-15k-PGE2</t>
  </si>
  <si>
    <t>13,14dh-15k-PGD2</t>
  </si>
  <si>
    <t>19(R)-OH PGF2a &amp; 20-OH PGF2a</t>
  </si>
  <si>
    <t>8-isoPGF2a &amp; 11bPGF2a</t>
  </si>
  <si>
    <t>11dh-2,3-dinor TXB2</t>
  </si>
  <si>
    <t>D12-PGJ2</t>
  </si>
  <si>
    <t>tetranor PGEM</t>
  </si>
  <si>
    <t>15d-D12,14-PGJ2</t>
  </si>
  <si>
    <t>Bicyclo PGE2</t>
  </si>
  <si>
    <t>19(R)-OH PGE2 &amp; 20-OH PGE2</t>
  </si>
  <si>
    <t>2,3-dinor TXB2</t>
  </si>
  <si>
    <t>11dh-TXB2</t>
  </si>
  <si>
    <t>13,14dh-15k-PGF2a</t>
  </si>
  <si>
    <t>6,15-diketo PGFa</t>
  </si>
  <si>
    <t>iPF-VI</t>
  </si>
  <si>
    <t>TXB3</t>
  </si>
  <si>
    <t>PGE3</t>
  </si>
  <si>
    <t>PGF3a</t>
  </si>
  <si>
    <t>PGD3</t>
  </si>
  <si>
    <t>11dh TXB3</t>
  </si>
  <si>
    <t>15d-D12,14-PGJ3</t>
  </si>
  <si>
    <t>sum</t>
  </si>
  <si>
    <t>5-LOX</t>
  </si>
  <si>
    <t>9(S)-HOTrE</t>
  </si>
  <si>
    <t>9-OxoOTrE</t>
  </si>
  <si>
    <t>5(S)-HETrE</t>
  </si>
  <si>
    <t>5-HETE</t>
  </si>
  <si>
    <t>5-oxoETE</t>
  </si>
  <si>
    <t>LTB4</t>
  </si>
  <si>
    <t>12-OxoLTB4</t>
  </si>
  <si>
    <t>5-HEPE</t>
  </si>
  <si>
    <t>LTB5</t>
  </si>
  <si>
    <t>4-HDoHE</t>
  </si>
  <si>
    <t>7-HDoHE</t>
  </si>
  <si>
    <t xml:space="preserve">sum </t>
  </si>
  <si>
    <t>8-LOX</t>
  </si>
  <si>
    <t>8-HETE</t>
  </si>
  <si>
    <t>8-HEPE</t>
  </si>
  <si>
    <t>12-LOX</t>
  </si>
  <si>
    <t>9-HODE</t>
  </si>
  <si>
    <t>9-OxoODE</t>
  </si>
  <si>
    <t>8(S)-HETrE</t>
  </si>
  <si>
    <t>11(R)-HEDE</t>
  </si>
  <si>
    <t>12-HETE</t>
  </si>
  <si>
    <t>5(S),12(S)-DiHETE</t>
  </si>
  <si>
    <t>tetranor 12-HETE</t>
  </si>
  <si>
    <t>12-OxoETE</t>
  </si>
  <si>
    <t>12-HEPE</t>
  </si>
  <si>
    <t>14-HDoHE</t>
  </si>
  <si>
    <t>15-LOX</t>
  </si>
  <si>
    <t>13-HODE</t>
  </si>
  <si>
    <t>13-OxoODE</t>
  </si>
  <si>
    <t>13(S)-HOTrE</t>
  </si>
  <si>
    <t>13(S)-HOTrE(g)</t>
  </si>
  <si>
    <t>15(S)-HEDE</t>
  </si>
  <si>
    <t>15-OxoEDE</t>
  </si>
  <si>
    <t>15-HETE</t>
  </si>
  <si>
    <t>15-OxoETE</t>
  </si>
  <si>
    <t>8(S),15(S)-DiHETE</t>
  </si>
  <si>
    <t>5(S),15(S)-DiHETE</t>
  </si>
  <si>
    <t>15(S)-HEPE</t>
  </si>
  <si>
    <t>5(S),15(S)-DiHEPE</t>
  </si>
  <si>
    <t>17-HDoHE</t>
  </si>
  <si>
    <t>Epoxygenase</t>
  </si>
  <si>
    <t>9(10)-EpOME</t>
  </si>
  <si>
    <t>12(13)-EpOME</t>
  </si>
  <si>
    <t>9,10-DiHOME</t>
  </si>
  <si>
    <t>12,13-DiHOME</t>
  </si>
  <si>
    <t>5(6)-EpETrE</t>
  </si>
  <si>
    <t>8(9)-EpETrE</t>
  </si>
  <si>
    <t>11(12)-EpETrE</t>
  </si>
  <si>
    <t>14(15)-EpETrE</t>
  </si>
  <si>
    <t>5,6-DiHETrE</t>
  </si>
  <si>
    <t>8,9-DiHETrE</t>
  </si>
  <si>
    <t>11,12-DiHETrE</t>
  </si>
  <si>
    <t>14,15-DiHETrE</t>
  </si>
  <si>
    <t>20-HETE</t>
  </si>
  <si>
    <t>8(9)-EpETE</t>
  </si>
  <si>
    <t>11(12)-EpETE</t>
  </si>
  <si>
    <t>14(15)-EpETE</t>
  </si>
  <si>
    <t>17(18)-EpETE</t>
  </si>
  <si>
    <t>18-HEPE</t>
  </si>
  <si>
    <t>7(8)-EpDPE</t>
  </si>
  <si>
    <t>10(11)-EpDPE</t>
  </si>
  <si>
    <t>13(14)-EpDPE</t>
  </si>
  <si>
    <t>16(17)-EpDPE</t>
  </si>
  <si>
    <t>19(20)-EpDPE</t>
  </si>
  <si>
    <t>Specialized pro-resolving mediators</t>
  </si>
  <si>
    <t>LXA4</t>
  </si>
  <si>
    <t>LXA5</t>
  </si>
  <si>
    <t>LXB4</t>
  </si>
  <si>
    <t>15-epi LXA4</t>
  </si>
  <si>
    <t>15-oxo LXA4</t>
  </si>
  <si>
    <t>RvE1</t>
  </si>
  <si>
    <t>RvE2</t>
  </si>
  <si>
    <t>RvE3</t>
  </si>
  <si>
    <t>RvD5(n-3DPA) (7,17-DiHDoPE)</t>
  </si>
  <si>
    <t>PD1(n-3, DPA)</t>
  </si>
  <si>
    <t>MaR1(n-3DPA)</t>
  </si>
  <si>
    <t>RvD1 &amp; AT-RvD1</t>
  </si>
  <si>
    <t>8-oxoRvD1</t>
  </si>
  <si>
    <t>17-oxoRvD1</t>
  </si>
  <si>
    <t>RvD2</t>
  </si>
  <si>
    <t>RvD3</t>
  </si>
  <si>
    <t>AT-RvD3</t>
  </si>
  <si>
    <t>RvD4</t>
  </si>
  <si>
    <t>RvD5</t>
  </si>
  <si>
    <t>RvD6 (4,17-DiHDoHE)</t>
  </si>
  <si>
    <t>PD1</t>
  </si>
  <si>
    <t>AT-PD1</t>
  </si>
  <si>
    <t>22-OH-PD1</t>
  </si>
  <si>
    <t>Maresin1</t>
  </si>
  <si>
    <t>7(S)-Maresin1</t>
  </si>
  <si>
    <t>Non-enzymatic</t>
  </si>
  <si>
    <t>9-HETE</t>
  </si>
  <si>
    <t>11-HETE</t>
  </si>
  <si>
    <t>9-HEPE</t>
  </si>
  <si>
    <t>11-HEPE</t>
  </si>
  <si>
    <t>8-HDoHE</t>
  </si>
  <si>
    <t>10-HDoHE</t>
  </si>
  <si>
    <t>11-HDoHE</t>
  </si>
  <si>
    <t>13-HDoHE</t>
  </si>
  <si>
    <t>16-HDoHE</t>
  </si>
  <si>
    <t>20-HDoHE</t>
  </si>
  <si>
    <t>±</t>
  </si>
  <si>
    <t>Pathway</t>
  </si>
  <si>
    <t>Analytes</t>
  </si>
  <si>
    <t>Uninjured</t>
  </si>
  <si>
    <t>Δ change</t>
  </si>
  <si>
    <t xml:space="preserve">Supplementary Table 1: Metabolite concentration (pmol/g) for different pathways in uninjured, 1 mm VML, and 2 mm (TA) tissue homogenates. </t>
  </si>
  <si>
    <t>Values are mean ± SEM of 5 mice/group. ND = Below limits of detection of the assay in ≥ 50% of samples.</t>
  </si>
  <si>
    <t>13,14dhPGE1</t>
  </si>
  <si>
    <t>PDX (10S,17S-DiHDoHE)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</si>
</sst>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0" xfId="0" applyBorder="1" applyAlignment="1">
      <alignment vertical="top" textRotation="90"/>
    </xf>
    <xf numFmtId="0" fontId="0" fillId="0" borderId="0" xfId="0" applyFill="1"/>
    <xf numFmtId="0" fontId="0" fillId="0" borderId="13" xfId="0" applyBorder="1"/>
    <xf numFmtId="0" fontId="0" fillId="0" borderId="0" xfId="0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11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7" xfId="0" applyFill="1" applyBorder="1" applyAlignment="1">
      <alignment horizontal="center" vertical="center" textRotation="90"/>
    </xf>
    <xf numFmtId="0" fontId="0" fillId="0" borderId="6" xfId="0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vertical="top"/>
    </xf>
    <xf numFmtId="0" fontId="0" fillId="0" borderId="13" xfId="0" applyFont="1" applyBorder="1" applyAlignment="1">
      <alignment vertical="top"/>
    </xf>
    <xf numFmtId="0" fontId="0" fillId="0" borderId="14" xfId="0" applyFont="1" applyBorder="1" applyAlignment="1">
      <alignment vertical="top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/>
    <xf numFmtId="0" fontId="0" fillId="0" borderId="10" xfId="0" applyFill="1" applyBorder="1"/>
    <xf numFmtId="0" fontId="0" fillId="0" borderId="3" xfId="0" applyFill="1" applyBorder="1"/>
    <xf numFmtId="0" fontId="0" fillId="0" borderId="11" xfId="0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1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6AAA-E97F-416A-A3A1-71C25EA9256F}">
  <dimension ref="A1:AA172"/>
  <sheetViews>
    <sheetView tabSelected="1" topLeftCell="A116" zoomScale="70" zoomScaleNormal="70" workbookViewId="0">
      <selection activeCell="G162" sqref="G162"/>
    </sheetView>
  </sheetViews>
  <sheetFormatPr defaultColWidth="9.109375" defaultRowHeight="14.4" x14ac:dyDescent="0.3"/>
  <cols>
    <col min="1" max="1" width="9.109375" style="10"/>
    <col min="2" max="2" width="29" style="10" bestFit="1" customWidth="1"/>
    <col min="3" max="16384" width="9.109375" style="10"/>
  </cols>
  <sheetData>
    <row r="1" spans="1:27" x14ac:dyDescent="0.3">
      <c r="A1" s="37" t="s">
        <v>156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/>
    </row>
    <row r="2" spans="1:27" customFormat="1" x14ac:dyDescent="0.3">
      <c r="A2" s="41"/>
      <c r="B2" s="42"/>
      <c r="C2" s="19"/>
      <c r="D2" s="20"/>
      <c r="E2" s="21"/>
      <c r="F2" s="20" t="s">
        <v>0</v>
      </c>
      <c r="G2" s="20"/>
      <c r="H2" s="20"/>
      <c r="I2" s="20"/>
      <c r="J2" s="20"/>
      <c r="K2" s="21"/>
      <c r="L2" s="19" t="s">
        <v>1</v>
      </c>
      <c r="M2" s="20"/>
      <c r="N2" s="20"/>
      <c r="O2" s="20"/>
      <c r="P2" s="20"/>
      <c r="Q2" s="21"/>
      <c r="R2" s="19" t="s">
        <v>2</v>
      </c>
      <c r="S2" s="20"/>
      <c r="T2" s="20"/>
      <c r="U2" s="20"/>
      <c r="V2" s="20"/>
      <c r="W2" s="21"/>
      <c r="Y2" s="8"/>
    </row>
    <row r="3" spans="1:27" customFormat="1" x14ac:dyDescent="0.3">
      <c r="A3" s="11" t="s">
        <v>152</v>
      </c>
      <c r="B3" s="14" t="s">
        <v>153</v>
      </c>
      <c r="C3" s="19" t="s">
        <v>154</v>
      </c>
      <c r="D3" s="20"/>
      <c r="E3" s="21"/>
      <c r="F3" s="19" t="s">
        <v>3</v>
      </c>
      <c r="G3" s="20"/>
      <c r="H3" s="21"/>
      <c r="I3" s="19" t="s">
        <v>4</v>
      </c>
      <c r="J3" s="20"/>
      <c r="K3" s="21"/>
      <c r="L3" s="19" t="s">
        <v>3</v>
      </c>
      <c r="M3" s="20"/>
      <c r="N3" s="21"/>
      <c r="O3" s="19" t="s">
        <v>4</v>
      </c>
      <c r="P3" s="20"/>
      <c r="Q3" s="21"/>
      <c r="R3" s="19" t="s">
        <v>3</v>
      </c>
      <c r="S3" s="20"/>
      <c r="T3" s="21"/>
      <c r="U3" s="19" t="s">
        <v>4</v>
      </c>
      <c r="V3" s="20"/>
      <c r="W3" s="21"/>
      <c r="Y3" s="49"/>
      <c r="Z3" s="49"/>
      <c r="AA3" s="49"/>
    </row>
    <row r="4" spans="1:27" customFormat="1" x14ac:dyDescent="0.3">
      <c r="A4" s="22" t="s">
        <v>5</v>
      </c>
      <c r="B4" s="1" t="s">
        <v>6</v>
      </c>
      <c r="C4" s="34" t="s">
        <v>7</v>
      </c>
      <c r="D4" s="35"/>
      <c r="E4" s="36"/>
      <c r="F4" s="1">
        <v>2.4919671599907662</v>
      </c>
      <c r="G4" s="5" t="s">
        <v>151</v>
      </c>
      <c r="H4" s="6">
        <v>0.3638398705397734</v>
      </c>
      <c r="I4" s="1">
        <v>3.5639113810308238</v>
      </c>
      <c r="J4" s="5" t="s">
        <v>151</v>
      </c>
      <c r="K4" s="6">
        <v>0.43339272861635664</v>
      </c>
      <c r="L4" s="1">
        <v>2.8323618858619146</v>
      </c>
      <c r="M4" s="5" t="s">
        <v>151</v>
      </c>
      <c r="N4" s="6">
        <v>1.313813651935716</v>
      </c>
      <c r="O4" s="1">
        <v>1.9719014318330228</v>
      </c>
      <c r="P4" s="5" t="s">
        <v>151</v>
      </c>
      <c r="Q4" s="6">
        <v>0.77361312281868011</v>
      </c>
      <c r="R4" s="1">
        <v>0.95344402604600964</v>
      </c>
      <c r="S4" s="5" t="s">
        <v>151</v>
      </c>
      <c r="T4" s="6">
        <v>0.50373511485483824</v>
      </c>
      <c r="U4" s="34" t="s">
        <v>7</v>
      </c>
      <c r="V4" s="35"/>
      <c r="W4" s="36"/>
      <c r="Y4" s="10"/>
    </row>
    <row r="5" spans="1:27" customFormat="1" x14ac:dyDescent="0.3">
      <c r="A5" s="23"/>
      <c r="B5" s="2" t="s">
        <v>8</v>
      </c>
      <c r="C5" s="2">
        <v>0.53507617179225209</v>
      </c>
      <c r="D5" s="8" t="s">
        <v>151</v>
      </c>
      <c r="E5" s="3">
        <v>0.18077855277505375</v>
      </c>
      <c r="F5" s="2">
        <v>0.9387208725332099</v>
      </c>
      <c r="G5" s="8" t="s">
        <v>151</v>
      </c>
      <c r="H5" s="3">
        <v>0.11826859359818159</v>
      </c>
      <c r="I5" s="2">
        <v>0.83961063460241459</v>
      </c>
      <c r="J5" s="8" t="s">
        <v>151</v>
      </c>
      <c r="K5" s="3">
        <v>0.29288221353502375</v>
      </c>
      <c r="L5" s="2">
        <v>1.0850335655267291</v>
      </c>
      <c r="M5" s="8" t="s">
        <v>151</v>
      </c>
      <c r="N5" s="3">
        <v>0.12687549712686333</v>
      </c>
      <c r="O5" s="2">
        <v>1.0641942111634302</v>
      </c>
      <c r="P5" s="8" t="s">
        <v>151</v>
      </c>
      <c r="Q5" s="3">
        <v>7.6652964993746769E-2</v>
      </c>
      <c r="R5" s="2">
        <v>0.73290747540302759</v>
      </c>
      <c r="S5" s="8" t="s">
        <v>151</v>
      </c>
      <c r="T5" s="3">
        <v>8.5164196199437631E-2</v>
      </c>
      <c r="U5" s="2">
        <v>1.1510280149807939</v>
      </c>
      <c r="V5" s="8" t="s">
        <v>151</v>
      </c>
      <c r="W5" s="3">
        <v>8.6088941759329143E-2</v>
      </c>
    </row>
    <row r="6" spans="1:27" customFormat="1" x14ac:dyDescent="0.3">
      <c r="A6" s="23"/>
      <c r="B6" s="2" t="s">
        <v>9</v>
      </c>
      <c r="C6" s="28" t="s">
        <v>7</v>
      </c>
      <c r="D6" s="29"/>
      <c r="E6" s="30"/>
      <c r="F6" s="28" t="s">
        <v>7</v>
      </c>
      <c r="G6" s="29"/>
      <c r="H6" s="30"/>
      <c r="I6" s="28" t="s">
        <v>7</v>
      </c>
      <c r="J6" s="29"/>
      <c r="K6" s="30"/>
      <c r="L6" s="28" t="s">
        <v>7</v>
      </c>
      <c r="M6" s="29"/>
      <c r="N6" s="30"/>
      <c r="O6" s="28" t="s">
        <v>7</v>
      </c>
      <c r="P6" s="29"/>
      <c r="Q6" s="30"/>
      <c r="R6" s="28" t="s">
        <v>7</v>
      </c>
      <c r="S6" s="29"/>
      <c r="T6" s="30"/>
      <c r="U6" s="28" t="s">
        <v>7</v>
      </c>
      <c r="V6" s="29"/>
      <c r="W6" s="30"/>
    </row>
    <row r="7" spans="1:27" customFormat="1" x14ac:dyDescent="0.3">
      <c r="A7" s="23"/>
      <c r="B7" s="2" t="s">
        <v>158</v>
      </c>
      <c r="C7" s="28" t="s">
        <v>7</v>
      </c>
      <c r="D7" s="29"/>
      <c r="E7" s="30"/>
      <c r="F7" s="28" t="s">
        <v>7</v>
      </c>
      <c r="G7" s="29"/>
      <c r="H7" s="30"/>
      <c r="I7" s="28" t="s">
        <v>7</v>
      </c>
      <c r="J7" s="29"/>
      <c r="K7" s="30"/>
      <c r="L7" s="28" t="s">
        <v>7</v>
      </c>
      <c r="M7" s="29"/>
      <c r="N7" s="30"/>
      <c r="O7" s="28" t="s">
        <v>7</v>
      </c>
      <c r="P7" s="29"/>
      <c r="Q7" s="30"/>
      <c r="R7" s="28" t="s">
        <v>7</v>
      </c>
      <c r="S7" s="29"/>
      <c r="T7" s="30"/>
      <c r="U7" s="28" t="s">
        <v>7</v>
      </c>
      <c r="V7" s="29"/>
      <c r="W7" s="30"/>
      <c r="Y7" s="8"/>
    </row>
    <row r="8" spans="1:27" customFormat="1" x14ac:dyDescent="0.3">
      <c r="A8" s="23"/>
      <c r="B8" s="2" t="s">
        <v>10</v>
      </c>
      <c r="C8" s="28" t="s">
        <v>7</v>
      </c>
      <c r="D8" s="29"/>
      <c r="E8" s="30"/>
      <c r="F8" s="2">
        <v>0.21429823996907657</v>
      </c>
      <c r="G8" s="8" t="s">
        <v>151</v>
      </c>
      <c r="H8" s="3">
        <v>8.8746003471848398E-2</v>
      </c>
      <c r="I8" s="2">
        <v>0.43275720832071873</v>
      </c>
      <c r="J8" s="8" t="s">
        <v>151</v>
      </c>
      <c r="K8" s="3">
        <v>0.15834775856635219</v>
      </c>
      <c r="L8" s="2">
        <v>0.49753094048025986</v>
      </c>
      <c r="M8" s="8" t="s">
        <v>151</v>
      </c>
      <c r="N8" s="3">
        <v>8.3906828500682012E-2</v>
      </c>
      <c r="O8" s="2">
        <v>0.37813205946849698</v>
      </c>
      <c r="P8" s="8" t="s">
        <v>151</v>
      </c>
      <c r="Q8" s="3">
        <v>0.13087873371645889</v>
      </c>
      <c r="R8" s="2">
        <v>0.20912725093332846</v>
      </c>
      <c r="S8" s="8" t="s">
        <v>151</v>
      </c>
      <c r="T8" s="3">
        <v>8.9098297328808404E-2</v>
      </c>
      <c r="U8" s="28" t="s">
        <v>7</v>
      </c>
      <c r="V8" s="29"/>
      <c r="W8" s="30"/>
    </row>
    <row r="9" spans="1:27" customFormat="1" x14ac:dyDescent="0.3">
      <c r="A9" s="23"/>
      <c r="B9" s="2" t="s">
        <v>11</v>
      </c>
      <c r="C9" s="28" t="s">
        <v>7</v>
      </c>
      <c r="D9" s="29"/>
      <c r="E9" s="30"/>
      <c r="F9" s="28" t="s">
        <v>7</v>
      </c>
      <c r="G9" s="29"/>
      <c r="H9" s="30"/>
      <c r="I9" s="28" t="s">
        <v>7</v>
      </c>
      <c r="J9" s="29"/>
      <c r="K9" s="30"/>
      <c r="L9" s="28" t="s">
        <v>7</v>
      </c>
      <c r="M9" s="29"/>
      <c r="N9" s="30"/>
      <c r="O9" s="28" t="s">
        <v>7</v>
      </c>
      <c r="P9" s="29"/>
      <c r="Q9" s="30"/>
      <c r="R9" s="28" t="s">
        <v>7</v>
      </c>
      <c r="S9" s="29"/>
      <c r="T9" s="30"/>
      <c r="U9" s="28" t="s">
        <v>7</v>
      </c>
      <c r="V9" s="29"/>
      <c r="W9" s="30"/>
    </row>
    <row r="10" spans="1:27" customFormat="1" x14ac:dyDescent="0.3">
      <c r="A10" s="23"/>
      <c r="B10" s="2" t="s">
        <v>12</v>
      </c>
      <c r="C10" s="28" t="s">
        <v>7</v>
      </c>
      <c r="D10" s="29"/>
      <c r="E10" s="30"/>
      <c r="F10" s="28" t="s">
        <v>7</v>
      </c>
      <c r="G10" s="29"/>
      <c r="H10" s="30"/>
      <c r="I10" s="48">
        <v>0.48982633493412753</v>
      </c>
      <c r="J10" s="8" t="s">
        <v>151</v>
      </c>
      <c r="K10" s="50">
        <v>0.16791746544876776</v>
      </c>
      <c r="L10" s="28" t="s">
        <v>7</v>
      </c>
      <c r="M10" s="29"/>
      <c r="N10" s="30"/>
      <c r="O10" s="28" t="s">
        <v>7</v>
      </c>
      <c r="P10" s="29"/>
      <c r="Q10" s="30"/>
      <c r="R10" s="28" t="s">
        <v>7</v>
      </c>
      <c r="S10" s="29"/>
      <c r="T10" s="30"/>
      <c r="U10" s="28" t="s">
        <v>7</v>
      </c>
      <c r="V10" s="29"/>
      <c r="W10" s="30"/>
    </row>
    <row r="11" spans="1:27" customFormat="1" x14ac:dyDescent="0.3">
      <c r="A11" s="23"/>
      <c r="B11" s="2" t="s">
        <v>13</v>
      </c>
      <c r="C11" s="28" t="s">
        <v>7</v>
      </c>
      <c r="D11" s="29"/>
      <c r="E11" s="30"/>
      <c r="F11" s="28" t="s">
        <v>7</v>
      </c>
      <c r="G11" s="29"/>
      <c r="H11" s="30"/>
      <c r="I11" s="28" t="s">
        <v>7</v>
      </c>
      <c r="J11" s="29"/>
      <c r="K11" s="30"/>
      <c r="L11" s="28" t="s">
        <v>7</v>
      </c>
      <c r="M11" s="29"/>
      <c r="N11" s="30"/>
      <c r="O11" s="28" t="s">
        <v>7</v>
      </c>
      <c r="P11" s="29"/>
      <c r="Q11" s="30"/>
      <c r="R11" s="28" t="s">
        <v>7</v>
      </c>
      <c r="S11" s="29"/>
      <c r="T11" s="30"/>
      <c r="U11" s="28" t="s">
        <v>7</v>
      </c>
      <c r="V11" s="29"/>
      <c r="W11" s="30"/>
    </row>
    <row r="12" spans="1:27" customFormat="1" x14ac:dyDescent="0.3">
      <c r="A12" s="23"/>
      <c r="B12" s="2" t="s">
        <v>14</v>
      </c>
      <c r="C12" s="28" t="s">
        <v>7</v>
      </c>
      <c r="D12" s="29"/>
      <c r="E12" s="30"/>
      <c r="F12" s="28" t="s">
        <v>7</v>
      </c>
      <c r="G12" s="29"/>
      <c r="H12" s="30"/>
      <c r="I12" s="28" t="s">
        <v>7</v>
      </c>
      <c r="J12" s="29"/>
      <c r="K12" s="30"/>
      <c r="L12" s="28" t="s">
        <v>7</v>
      </c>
      <c r="M12" s="29"/>
      <c r="N12" s="30"/>
      <c r="O12" s="28" t="s">
        <v>7</v>
      </c>
      <c r="P12" s="29"/>
      <c r="Q12" s="30"/>
      <c r="R12" s="28" t="s">
        <v>7</v>
      </c>
      <c r="S12" s="29"/>
      <c r="T12" s="30"/>
      <c r="U12" s="28" t="s">
        <v>7</v>
      </c>
      <c r="V12" s="29"/>
      <c r="W12" s="30"/>
    </row>
    <row r="13" spans="1:27" customFormat="1" x14ac:dyDescent="0.3">
      <c r="A13" s="23"/>
      <c r="B13" s="2" t="s">
        <v>15</v>
      </c>
      <c r="C13" s="28" t="s">
        <v>7</v>
      </c>
      <c r="D13" s="29"/>
      <c r="E13" s="30"/>
      <c r="F13" s="28" t="s">
        <v>7</v>
      </c>
      <c r="G13" s="29"/>
      <c r="H13" s="30"/>
      <c r="I13" s="28" t="s">
        <v>7</v>
      </c>
      <c r="J13" s="29"/>
      <c r="K13" s="30"/>
      <c r="L13" s="28" t="s">
        <v>7</v>
      </c>
      <c r="M13" s="29"/>
      <c r="N13" s="30"/>
      <c r="O13" s="28" t="s">
        <v>7</v>
      </c>
      <c r="P13" s="29"/>
      <c r="Q13" s="30"/>
      <c r="R13" s="28" t="s">
        <v>7</v>
      </c>
      <c r="S13" s="29"/>
      <c r="T13" s="30"/>
      <c r="U13" s="28" t="s">
        <v>7</v>
      </c>
      <c r="V13" s="29"/>
      <c r="W13" s="30"/>
    </row>
    <row r="14" spans="1:27" s="13" customFormat="1" x14ac:dyDescent="0.3">
      <c r="A14" s="23"/>
      <c r="B14" s="9" t="s">
        <v>16</v>
      </c>
      <c r="C14" s="31" t="s">
        <v>7</v>
      </c>
      <c r="D14" s="32"/>
      <c r="E14" s="33"/>
      <c r="F14" s="31" t="s">
        <v>7</v>
      </c>
      <c r="G14" s="32"/>
      <c r="H14" s="33"/>
      <c r="I14" s="46">
        <v>1.6526945162672759</v>
      </c>
      <c r="J14" s="7" t="s">
        <v>151</v>
      </c>
      <c r="K14" s="47">
        <v>0.2652667627744934</v>
      </c>
      <c r="L14" s="31" t="s">
        <v>7</v>
      </c>
      <c r="M14" s="32"/>
      <c r="N14" s="33"/>
      <c r="O14" s="31" t="s">
        <v>7</v>
      </c>
      <c r="P14" s="32"/>
      <c r="Q14" s="33"/>
      <c r="R14" s="31" t="s">
        <v>7</v>
      </c>
      <c r="S14" s="32"/>
      <c r="T14" s="33"/>
      <c r="U14" s="31" t="s">
        <v>7</v>
      </c>
      <c r="V14" s="32"/>
      <c r="W14" s="33"/>
    </row>
    <row r="15" spans="1:27" s="13" customFormat="1" x14ac:dyDescent="0.3">
      <c r="A15" s="23"/>
      <c r="B15" s="16" t="s">
        <v>17</v>
      </c>
      <c r="C15" s="1">
        <v>14.538730809072611</v>
      </c>
      <c r="D15" s="5" t="s">
        <v>151</v>
      </c>
      <c r="E15" s="6">
        <v>2.9193471453378739</v>
      </c>
      <c r="F15" s="1">
        <v>21.953023125880996</v>
      </c>
      <c r="G15" s="5" t="s">
        <v>151</v>
      </c>
      <c r="H15" s="6">
        <v>1.606664016867972</v>
      </c>
      <c r="I15" s="1">
        <v>23.558039387713258</v>
      </c>
      <c r="J15" s="5" t="s">
        <v>151</v>
      </c>
      <c r="K15" s="6">
        <v>8.6799872849174395</v>
      </c>
      <c r="L15" s="1">
        <v>27.842977435925985</v>
      </c>
      <c r="M15" s="5" t="s">
        <v>151</v>
      </c>
      <c r="N15" s="6">
        <v>4.9645935388565343</v>
      </c>
      <c r="O15" s="1">
        <v>19.978814052937938</v>
      </c>
      <c r="P15" s="5" t="s">
        <v>151</v>
      </c>
      <c r="Q15" s="6">
        <v>1.6240866596576449</v>
      </c>
      <c r="R15" s="1">
        <v>13.385305931631857</v>
      </c>
      <c r="S15" s="5" t="s">
        <v>151</v>
      </c>
      <c r="T15" s="6">
        <v>1.8195872325695901</v>
      </c>
      <c r="U15" s="1">
        <v>20.087147141373656</v>
      </c>
      <c r="V15" s="5" t="s">
        <v>151</v>
      </c>
      <c r="W15" s="6">
        <v>1.9706181552477327</v>
      </c>
    </row>
    <row r="16" spans="1:27" s="13" customFormat="1" x14ac:dyDescent="0.3">
      <c r="A16" s="23"/>
      <c r="B16" s="17" t="s">
        <v>18</v>
      </c>
      <c r="C16" s="2">
        <v>82.258634120589235</v>
      </c>
      <c r="D16" s="8" t="s">
        <v>151</v>
      </c>
      <c r="E16" s="3">
        <v>6.3165106653672956</v>
      </c>
      <c r="F16" s="2">
        <v>217.09236689288554</v>
      </c>
      <c r="G16" s="8" t="s">
        <v>151</v>
      </c>
      <c r="H16" s="3">
        <v>14.619693872576814</v>
      </c>
      <c r="I16" s="2">
        <v>350.79833259899618</v>
      </c>
      <c r="J16" s="8" t="s">
        <v>151</v>
      </c>
      <c r="K16" s="3">
        <v>23.939304737467303</v>
      </c>
      <c r="L16" s="2">
        <v>291.26393269310569</v>
      </c>
      <c r="M16" s="8" t="s">
        <v>151</v>
      </c>
      <c r="N16" s="3">
        <v>48.267673681907091</v>
      </c>
      <c r="O16" s="2">
        <v>338.102190084732</v>
      </c>
      <c r="P16" s="8" t="s">
        <v>151</v>
      </c>
      <c r="Q16" s="3">
        <v>16.165045647426766</v>
      </c>
      <c r="R16" s="2">
        <v>189.90266651691695</v>
      </c>
      <c r="S16" s="8" t="s">
        <v>151</v>
      </c>
      <c r="T16" s="3">
        <v>18.039175490503926</v>
      </c>
      <c r="U16" s="2">
        <v>334.12371179083334</v>
      </c>
      <c r="V16" s="8" t="s">
        <v>151</v>
      </c>
      <c r="W16" s="3">
        <v>41.557524431202943</v>
      </c>
    </row>
    <row r="17" spans="1:23" s="13" customFormat="1" x14ac:dyDescent="0.3">
      <c r="A17" s="23"/>
      <c r="B17" s="17" t="s">
        <v>19</v>
      </c>
      <c r="C17" s="2">
        <v>15.874060585571385</v>
      </c>
      <c r="D17" s="8" t="s">
        <v>151</v>
      </c>
      <c r="E17" s="3">
        <v>1.5214257183737443</v>
      </c>
      <c r="F17" s="2">
        <v>40.277018703155775</v>
      </c>
      <c r="G17" s="8" t="s">
        <v>151</v>
      </c>
      <c r="H17" s="3">
        <v>3.9324530859698688</v>
      </c>
      <c r="I17" s="2">
        <v>50.090187569342568</v>
      </c>
      <c r="J17" s="8" t="s">
        <v>151</v>
      </c>
      <c r="K17" s="3">
        <v>7.2447226538718263</v>
      </c>
      <c r="L17" s="2">
        <v>88.529666204531097</v>
      </c>
      <c r="M17" s="8" t="s">
        <v>151</v>
      </c>
      <c r="N17" s="3">
        <v>20.132178623922279</v>
      </c>
      <c r="O17" s="2">
        <v>77.352524938873813</v>
      </c>
      <c r="P17" s="8" t="s">
        <v>151</v>
      </c>
      <c r="Q17" s="3">
        <v>16.327666950399479</v>
      </c>
      <c r="R17" s="2">
        <v>39.103840670603688</v>
      </c>
      <c r="S17" s="8" t="s">
        <v>151</v>
      </c>
      <c r="T17" s="3">
        <v>7.7974622575786059</v>
      </c>
      <c r="U17" s="2">
        <v>64.023561072446412</v>
      </c>
      <c r="V17" s="8" t="s">
        <v>151</v>
      </c>
      <c r="W17" s="3">
        <v>10.122166537187058</v>
      </c>
    </row>
    <row r="18" spans="1:23" s="13" customFormat="1" x14ac:dyDescent="0.3">
      <c r="A18" s="23"/>
      <c r="B18" s="17" t="s">
        <v>20</v>
      </c>
      <c r="C18" s="2">
        <v>62.947154078263111</v>
      </c>
      <c r="D18" s="8" t="s">
        <v>151</v>
      </c>
      <c r="E18" s="3">
        <v>5.9597165853032665</v>
      </c>
      <c r="F18" s="2">
        <v>162.73863007468987</v>
      </c>
      <c r="G18" s="8" t="s">
        <v>151</v>
      </c>
      <c r="H18" s="3">
        <v>14.011189011153457</v>
      </c>
      <c r="I18" s="2">
        <v>257.61281647796</v>
      </c>
      <c r="J18" s="8" t="s">
        <v>151</v>
      </c>
      <c r="K18" s="3">
        <v>53.57187282440799</v>
      </c>
      <c r="L18" s="2">
        <v>213.09197714457221</v>
      </c>
      <c r="M18" s="8" t="s">
        <v>151</v>
      </c>
      <c r="N18" s="3">
        <v>40.911863905488431</v>
      </c>
      <c r="O18" s="2">
        <v>193.74378599319175</v>
      </c>
      <c r="P18" s="8" t="s">
        <v>151</v>
      </c>
      <c r="Q18" s="3">
        <v>37.770633952848442</v>
      </c>
      <c r="R18" s="2">
        <v>100.08214298187451</v>
      </c>
      <c r="S18" s="8" t="s">
        <v>151</v>
      </c>
      <c r="T18" s="3">
        <v>14.078945929405355</v>
      </c>
      <c r="U18" s="2">
        <v>148.17408536336595</v>
      </c>
      <c r="V18" s="8" t="s">
        <v>151</v>
      </c>
      <c r="W18" s="3">
        <v>12.320783797288893</v>
      </c>
    </row>
    <row r="19" spans="1:23" s="13" customFormat="1" x14ac:dyDescent="0.3">
      <c r="A19" s="23"/>
      <c r="B19" s="17" t="s">
        <v>21</v>
      </c>
      <c r="C19" s="2">
        <v>17.743571620678168</v>
      </c>
      <c r="D19" s="8" t="s">
        <v>151</v>
      </c>
      <c r="E19" s="3">
        <v>0.91480674446706545</v>
      </c>
      <c r="F19" s="2">
        <v>26.465333882536196</v>
      </c>
      <c r="G19" s="8" t="s">
        <v>151</v>
      </c>
      <c r="H19" s="3">
        <v>2.6533527814106752</v>
      </c>
      <c r="I19" s="2">
        <v>31.634400642700989</v>
      </c>
      <c r="J19" s="8" t="s">
        <v>151</v>
      </c>
      <c r="K19" s="3">
        <v>3.3411971675150749</v>
      </c>
      <c r="L19" s="2">
        <v>36.262759779072141</v>
      </c>
      <c r="M19" s="8" t="s">
        <v>151</v>
      </c>
      <c r="N19" s="3">
        <v>3.8666420930111309</v>
      </c>
      <c r="O19" s="2">
        <v>36.006373340660744</v>
      </c>
      <c r="P19" s="8" t="s">
        <v>151</v>
      </c>
      <c r="Q19" s="3">
        <v>1.6441342814792683</v>
      </c>
      <c r="R19" s="2">
        <v>24.662257136544536</v>
      </c>
      <c r="S19" s="8" t="s">
        <v>151</v>
      </c>
      <c r="T19" s="3">
        <v>1.7527776148228953</v>
      </c>
      <c r="U19" s="2">
        <v>37.524629563623421</v>
      </c>
      <c r="V19" s="8" t="s">
        <v>151</v>
      </c>
      <c r="W19" s="3">
        <v>2.6481386330776484</v>
      </c>
    </row>
    <row r="20" spans="1:23" s="13" customFormat="1" x14ac:dyDescent="0.3">
      <c r="A20" s="23"/>
      <c r="B20" s="17" t="s">
        <v>22</v>
      </c>
      <c r="C20" s="2">
        <v>16.20208369894609</v>
      </c>
      <c r="D20" s="8" t="s">
        <v>151</v>
      </c>
      <c r="E20" s="3">
        <v>3.0420565781094679</v>
      </c>
      <c r="F20" s="2">
        <v>26.415052685125012</v>
      </c>
      <c r="G20" s="8" t="s">
        <v>151</v>
      </c>
      <c r="H20" s="3">
        <v>2.5221634500413659</v>
      </c>
      <c r="I20" s="2">
        <v>41.134381557034786</v>
      </c>
      <c r="J20" s="8" t="s">
        <v>151</v>
      </c>
      <c r="K20" s="3">
        <v>4.3760480105515285</v>
      </c>
      <c r="L20" s="2">
        <v>47.212558058311892</v>
      </c>
      <c r="M20" s="8" t="s">
        <v>151</v>
      </c>
      <c r="N20" s="3">
        <v>8.3745454836111701</v>
      </c>
      <c r="O20" s="2">
        <v>41.966286152945898</v>
      </c>
      <c r="P20" s="8" t="s">
        <v>151</v>
      </c>
      <c r="Q20" s="3">
        <v>3.3089349707553066</v>
      </c>
      <c r="R20" s="2">
        <v>16.955671109588888</v>
      </c>
      <c r="S20" s="8" t="s">
        <v>151</v>
      </c>
      <c r="T20" s="3">
        <v>3.6724484388328973</v>
      </c>
      <c r="U20" s="2">
        <v>26.557237953624266</v>
      </c>
      <c r="V20" s="8" t="s">
        <v>151</v>
      </c>
      <c r="W20" s="3">
        <v>3.1088478117032832</v>
      </c>
    </row>
    <row r="21" spans="1:23" s="13" customFormat="1" x14ac:dyDescent="0.3">
      <c r="A21" s="23"/>
      <c r="B21" s="17" t="s">
        <v>23</v>
      </c>
      <c r="C21" s="2">
        <v>2.1739387018251972</v>
      </c>
      <c r="D21" s="8" t="s">
        <v>151</v>
      </c>
      <c r="E21" s="3">
        <v>0.4535356819882283</v>
      </c>
      <c r="F21" s="2">
        <v>4.2870077770052974</v>
      </c>
      <c r="G21" s="8" t="s">
        <v>151</v>
      </c>
      <c r="H21" s="3">
        <v>0.40751636299383481</v>
      </c>
      <c r="I21" s="2">
        <v>6.6398992776605104</v>
      </c>
      <c r="J21" s="8" t="s">
        <v>151</v>
      </c>
      <c r="K21" s="3">
        <v>0.79394490376743454</v>
      </c>
      <c r="L21" s="2">
        <v>9.4421446450147233</v>
      </c>
      <c r="M21" s="8" t="s">
        <v>151</v>
      </c>
      <c r="N21" s="3">
        <v>1.784218803242734</v>
      </c>
      <c r="O21" s="2">
        <v>7.7909416146062265</v>
      </c>
      <c r="P21" s="8" t="s">
        <v>151</v>
      </c>
      <c r="Q21" s="3">
        <v>1.1823636900491299</v>
      </c>
      <c r="R21" s="2">
        <v>4.7088022558834579</v>
      </c>
      <c r="S21" s="8" t="s">
        <v>151</v>
      </c>
      <c r="T21" s="3">
        <v>0.86252569576638283</v>
      </c>
      <c r="U21" s="2">
        <v>9.2972911065052557</v>
      </c>
      <c r="V21" s="8" t="s">
        <v>151</v>
      </c>
      <c r="W21" s="3">
        <v>1.396737533341613</v>
      </c>
    </row>
    <row r="22" spans="1:23" s="13" customFormat="1" x14ac:dyDescent="0.3">
      <c r="A22" s="23"/>
      <c r="B22" s="17" t="s">
        <v>24</v>
      </c>
      <c r="C22" s="2">
        <v>2.5858392581532805</v>
      </c>
      <c r="D22" s="8" t="s">
        <v>151</v>
      </c>
      <c r="E22" s="3">
        <v>0.5730447748075953</v>
      </c>
      <c r="F22" s="2">
        <v>5.9619186486220075</v>
      </c>
      <c r="G22" s="8" t="s">
        <v>151</v>
      </c>
      <c r="H22" s="3">
        <v>0.48014527002850255</v>
      </c>
      <c r="I22" s="2">
        <v>10.137701997541406</v>
      </c>
      <c r="J22" s="8" t="s">
        <v>151</v>
      </c>
      <c r="K22" s="3">
        <v>1.3825850541592328</v>
      </c>
      <c r="L22" s="2">
        <v>12.27536992924283</v>
      </c>
      <c r="M22" s="8" t="s">
        <v>151</v>
      </c>
      <c r="N22" s="3">
        <v>2.2512291588617792</v>
      </c>
      <c r="O22" s="2">
        <v>9.793397716933697</v>
      </c>
      <c r="P22" s="8" t="s">
        <v>151</v>
      </c>
      <c r="Q22" s="3">
        <v>1.620395599642906</v>
      </c>
      <c r="R22" s="2">
        <v>6.1466772258968394</v>
      </c>
      <c r="S22" s="8" t="s">
        <v>151</v>
      </c>
      <c r="T22" s="3">
        <v>1.4069030801720048</v>
      </c>
      <c r="U22" s="2">
        <v>11.949936549308426</v>
      </c>
      <c r="V22" s="8" t="s">
        <v>151</v>
      </c>
      <c r="W22" s="3">
        <v>1.9375592520086391</v>
      </c>
    </row>
    <row r="23" spans="1:23" s="13" customFormat="1" x14ac:dyDescent="0.3">
      <c r="A23" s="23"/>
      <c r="B23" s="17" t="s">
        <v>25</v>
      </c>
      <c r="C23" s="2">
        <v>4.207771909528339</v>
      </c>
      <c r="D23" s="8" t="s">
        <v>151</v>
      </c>
      <c r="E23" s="3">
        <v>0.4135936475410405</v>
      </c>
      <c r="F23" s="2">
        <v>4.0646189235693377</v>
      </c>
      <c r="G23" s="8" t="s">
        <v>151</v>
      </c>
      <c r="H23" s="3">
        <v>0.50365514653316756</v>
      </c>
      <c r="I23" s="2">
        <v>4.7554052540183056</v>
      </c>
      <c r="J23" s="8" t="s">
        <v>151</v>
      </c>
      <c r="K23" s="3">
        <v>0.78664200130980566</v>
      </c>
      <c r="L23" s="2">
        <v>7.5608810076700372</v>
      </c>
      <c r="M23" s="8" t="s">
        <v>151</v>
      </c>
      <c r="N23" s="3">
        <v>1.0311734716607972</v>
      </c>
      <c r="O23" s="2">
        <v>7.3648689391209343</v>
      </c>
      <c r="P23" s="8" t="s">
        <v>151</v>
      </c>
      <c r="Q23" s="3">
        <v>1.3761318961205076</v>
      </c>
      <c r="R23" s="2">
        <v>6.1156151545907154</v>
      </c>
      <c r="S23" s="8" t="s">
        <v>151</v>
      </c>
      <c r="T23" s="3">
        <v>0.68062266723854825</v>
      </c>
      <c r="U23" s="2">
        <v>8.4474793054777706</v>
      </c>
      <c r="V23" s="8" t="s">
        <v>151</v>
      </c>
      <c r="W23" s="3">
        <v>0.53435353621439807</v>
      </c>
    </row>
    <row r="24" spans="1:23" s="13" customFormat="1" x14ac:dyDescent="0.3">
      <c r="A24" s="23"/>
      <c r="B24" s="17" t="s">
        <v>26</v>
      </c>
      <c r="C24" s="2">
        <v>4.8758120438636858</v>
      </c>
      <c r="D24" s="8" t="s">
        <v>151</v>
      </c>
      <c r="E24" s="3">
        <v>0.31088757147285934</v>
      </c>
      <c r="F24" s="2">
        <v>9.8912078772553134</v>
      </c>
      <c r="G24" s="8" t="s">
        <v>151</v>
      </c>
      <c r="H24" s="3">
        <v>0.68353698148029296</v>
      </c>
      <c r="I24" s="2">
        <v>13.974211422405434</v>
      </c>
      <c r="J24" s="8" t="s">
        <v>151</v>
      </c>
      <c r="K24" s="3">
        <v>2.3769327393700763</v>
      </c>
      <c r="L24" s="2">
        <v>12.834750162906444</v>
      </c>
      <c r="M24" s="8" t="s">
        <v>151</v>
      </c>
      <c r="N24" s="3">
        <v>2.2967537018220643</v>
      </c>
      <c r="O24" s="2">
        <v>10.966292288025683</v>
      </c>
      <c r="P24" s="8" t="s">
        <v>151</v>
      </c>
      <c r="Q24" s="3">
        <v>2.1583147332155934</v>
      </c>
      <c r="R24" s="2">
        <v>7.4930585473322937</v>
      </c>
      <c r="S24" s="8" t="s">
        <v>151</v>
      </c>
      <c r="T24" s="3">
        <v>0.93358961985668065</v>
      </c>
      <c r="U24" s="2">
        <v>9.9056880381040049</v>
      </c>
      <c r="V24" s="8" t="s">
        <v>151</v>
      </c>
      <c r="W24" s="3">
        <v>1.0279137274376198</v>
      </c>
    </row>
    <row r="25" spans="1:23" s="13" customFormat="1" x14ac:dyDescent="0.3">
      <c r="A25" s="23"/>
      <c r="B25" s="17" t="s">
        <v>27</v>
      </c>
      <c r="C25" s="2">
        <v>3.264494823567837</v>
      </c>
      <c r="D25" s="8" t="s">
        <v>151</v>
      </c>
      <c r="E25" s="3">
        <v>0.23344741924598567</v>
      </c>
      <c r="F25" s="2">
        <v>12.943562315464712</v>
      </c>
      <c r="G25" s="8" t="s">
        <v>151</v>
      </c>
      <c r="H25" s="3">
        <v>1.2645285265305022</v>
      </c>
      <c r="I25" s="2">
        <v>16.189093582381403</v>
      </c>
      <c r="J25" s="8" t="s">
        <v>151</v>
      </c>
      <c r="K25" s="3">
        <v>1.6675320815505001</v>
      </c>
      <c r="L25" s="2">
        <v>11.253774371376911</v>
      </c>
      <c r="M25" s="8" t="s">
        <v>151</v>
      </c>
      <c r="N25" s="3">
        <v>2.0524849762246102</v>
      </c>
      <c r="O25" s="2">
        <v>10.951122683628228</v>
      </c>
      <c r="P25" s="8" t="s">
        <v>151</v>
      </c>
      <c r="Q25" s="3">
        <v>1.9344146925566357</v>
      </c>
      <c r="R25" s="2">
        <v>5.3076994792290222</v>
      </c>
      <c r="S25" s="8" t="s">
        <v>151</v>
      </c>
      <c r="T25" s="3">
        <v>0.70631457651725749</v>
      </c>
      <c r="U25" s="2">
        <v>6.7974804181712702</v>
      </c>
      <c r="V25" s="8" t="s">
        <v>151</v>
      </c>
      <c r="W25" s="3">
        <v>0.6980889553982228</v>
      </c>
    </row>
    <row r="26" spans="1:23" s="13" customFormat="1" x14ac:dyDescent="0.3">
      <c r="A26" s="23"/>
      <c r="B26" s="17" t="s">
        <v>28</v>
      </c>
      <c r="C26" s="2">
        <v>5.7308038606915552</v>
      </c>
      <c r="D26" s="8" t="s">
        <v>151</v>
      </c>
      <c r="E26" s="3">
        <v>0.76966134227787297</v>
      </c>
      <c r="F26" s="2">
        <v>7.1868269682252759</v>
      </c>
      <c r="G26" s="8" t="s">
        <v>151</v>
      </c>
      <c r="H26" s="3">
        <v>0.59295692774154873</v>
      </c>
      <c r="I26" s="2">
        <v>10.059230923190549</v>
      </c>
      <c r="J26" s="8" t="s">
        <v>151</v>
      </c>
      <c r="K26" s="3">
        <v>0.80020284588284507</v>
      </c>
      <c r="L26" s="2">
        <v>11.488025060394278</v>
      </c>
      <c r="M26" s="8" t="s">
        <v>151</v>
      </c>
      <c r="N26" s="3">
        <v>2.4153736698908843</v>
      </c>
      <c r="O26" s="2">
        <v>8.274530543998825</v>
      </c>
      <c r="P26" s="8" t="s">
        <v>151</v>
      </c>
      <c r="Q26" s="3">
        <v>1.3356785466466963</v>
      </c>
      <c r="R26" s="2">
        <v>4.50650107023242</v>
      </c>
      <c r="S26" s="8" t="s">
        <v>151</v>
      </c>
      <c r="T26" s="3">
        <v>0.98848035203549212</v>
      </c>
      <c r="U26" s="2">
        <v>7.6005967563582013</v>
      </c>
      <c r="V26" s="8" t="s">
        <v>151</v>
      </c>
      <c r="W26" s="3">
        <v>0.67631875481515424</v>
      </c>
    </row>
    <row r="27" spans="1:23" s="13" customFormat="1" x14ac:dyDescent="0.3">
      <c r="A27" s="23"/>
      <c r="B27" s="17" t="s">
        <v>29</v>
      </c>
      <c r="C27" s="28" t="s">
        <v>7</v>
      </c>
      <c r="D27" s="29"/>
      <c r="E27" s="30"/>
      <c r="F27" s="28" t="s">
        <v>7</v>
      </c>
      <c r="G27" s="29"/>
      <c r="H27" s="30"/>
      <c r="I27" s="28" t="s">
        <v>7</v>
      </c>
      <c r="J27" s="29"/>
      <c r="K27" s="30"/>
      <c r="L27" s="28" t="s">
        <v>7</v>
      </c>
      <c r="M27" s="29"/>
      <c r="N27" s="30"/>
      <c r="O27" s="28" t="s">
        <v>7</v>
      </c>
      <c r="P27" s="29"/>
      <c r="Q27" s="30"/>
      <c r="R27" s="28" t="s">
        <v>7</v>
      </c>
      <c r="S27" s="29"/>
      <c r="T27" s="30"/>
      <c r="U27" s="28" t="s">
        <v>7</v>
      </c>
      <c r="V27" s="29"/>
      <c r="W27" s="30"/>
    </row>
    <row r="28" spans="1:23" s="13" customFormat="1" x14ac:dyDescent="0.3">
      <c r="A28" s="23"/>
      <c r="B28" s="17" t="s">
        <v>30</v>
      </c>
      <c r="C28" s="2">
        <v>0.62994436490072303</v>
      </c>
      <c r="D28" s="8" t="s">
        <v>151</v>
      </c>
      <c r="E28" s="3">
        <v>0.2135057425509268</v>
      </c>
      <c r="F28" s="2">
        <v>1.3658905412629028</v>
      </c>
      <c r="G28" s="8" t="s">
        <v>151</v>
      </c>
      <c r="H28" s="3">
        <v>0.15758552769519482</v>
      </c>
      <c r="I28" s="2">
        <v>1.8866519403762461</v>
      </c>
      <c r="J28" s="8" t="s">
        <v>151</v>
      </c>
      <c r="K28" s="3">
        <v>0.25885412153991683</v>
      </c>
      <c r="L28" s="2">
        <v>1.3318445423494878</v>
      </c>
      <c r="M28" s="8" t="s">
        <v>151</v>
      </c>
      <c r="N28" s="3">
        <v>0.53149252192927077</v>
      </c>
      <c r="O28" s="2">
        <v>2.336479777685522</v>
      </c>
      <c r="P28" s="8" t="s">
        <v>151</v>
      </c>
      <c r="Q28" s="3">
        <v>9.4881780085913373E-2</v>
      </c>
      <c r="R28" s="2">
        <v>1.5391674418232573</v>
      </c>
      <c r="S28" s="8" t="s">
        <v>151</v>
      </c>
      <c r="T28" s="3">
        <v>0.25329313723329577</v>
      </c>
      <c r="U28" s="2">
        <v>1.5059484637528</v>
      </c>
      <c r="V28" s="8" t="s">
        <v>151</v>
      </c>
      <c r="W28" s="3">
        <v>0.50259049499939779</v>
      </c>
    </row>
    <row r="29" spans="1:23" s="13" customFormat="1" x14ac:dyDescent="0.3">
      <c r="A29" s="23"/>
      <c r="B29" s="17" t="s">
        <v>31</v>
      </c>
      <c r="C29" s="2">
        <v>0.32266101825596166</v>
      </c>
      <c r="D29" s="8" t="s">
        <v>151</v>
      </c>
      <c r="E29" s="3">
        <v>0.1176937080611532</v>
      </c>
      <c r="F29" s="2">
        <v>0.43370542872975937</v>
      </c>
      <c r="G29" s="8" t="s">
        <v>151</v>
      </c>
      <c r="H29" s="3">
        <v>0.11354951832347084</v>
      </c>
      <c r="I29" s="2">
        <v>0.17973150677175426</v>
      </c>
      <c r="J29" s="8" t="s">
        <v>151</v>
      </c>
      <c r="K29" s="3">
        <v>6.0456055209678505E-2</v>
      </c>
      <c r="L29" s="2" t="s">
        <v>7</v>
      </c>
      <c r="M29" s="8" t="s">
        <v>151</v>
      </c>
      <c r="N29" s="3" t="s">
        <v>7</v>
      </c>
      <c r="O29" s="2" t="s">
        <v>7</v>
      </c>
      <c r="P29" s="8" t="s">
        <v>151</v>
      </c>
      <c r="Q29" s="3" t="s">
        <v>7</v>
      </c>
      <c r="R29" s="2" t="s">
        <v>7</v>
      </c>
      <c r="S29" s="8" t="s">
        <v>151</v>
      </c>
      <c r="T29" s="3" t="s">
        <v>7</v>
      </c>
      <c r="U29" s="2" t="s">
        <v>7</v>
      </c>
      <c r="V29" s="8" t="s">
        <v>151</v>
      </c>
      <c r="W29" s="3" t="s">
        <v>7</v>
      </c>
    </row>
    <row r="30" spans="1:23" s="13" customFormat="1" x14ac:dyDescent="0.3">
      <c r="A30" s="23"/>
      <c r="B30" s="17" t="s">
        <v>32</v>
      </c>
      <c r="C30" s="2">
        <v>1.08960310884867</v>
      </c>
      <c r="D30" s="8" t="s">
        <v>151</v>
      </c>
      <c r="E30" s="3">
        <v>0.19583139947012881</v>
      </c>
      <c r="F30" s="2">
        <v>2.8957700747212782</v>
      </c>
      <c r="G30" s="8" t="s">
        <v>151</v>
      </c>
      <c r="H30" s="3">
        <v>0.29871999710326219</v>
      </c>
      <c r="I30" s="2">
        <v>3.2590048516571617</v>
      </c>
      <c r="J30" s="8" t="s">
        <v>151</v>
      </c>
      <c r="K30" s="3">
        <v>0.42846090127552278</v>
      </c>
      <c r="L30" s="2">
        <v>5.508134747195653</v>
      </c>
      <c r="M30" s="8" t="s">
        <v>151</v>
      </c>
      <c r="N30" s="3">
        <v>1.0974203620369287</v>
      </c>
      <c r="O30" s="2">
        <v>4.2707268525051267</v>
      </c>
      <c r="P30" s="8" t="s">
        <v>151</v>
      </c>
      <c r="Q30" s="3">
        <v>0.74476061448536579</v>
      </c>
      <c r="R30" s="2">
        <v>2.0969035374792666</v>
      </c>
      <c r="S30" s="8" t="s">
        <v>151</v>
      </c>
      <c r="T30" s="3">
        <v>0.38536344501527459</v>
      </c>
      <c r="U30" s="2">
        <v>4.268572487753894</v>
      </c>
      <c r="V30" s="8" t="s">
        <v>151</v>
      </c>
      <c r="W30" s="3">
        <v>0.64611855799024898</v>
      </c>
    </row>
    <row r="31" spans="1:23" s="13" customFormat="1" x14ac:dyDescent="0.3">
      <c r="A31" s="23"/>
      <c r="B31" s="17" t="s">
        <v>33</v>
      </c>
      <c r="C31" s="28" t="s">
        <v>7</v>
      </c>
      <c r="D31" s="29"/>
      <c r="E31" s="30"/>
      <c r="F31" s="48">
        <v>0.13261073385362529</v>
      </c>
      <c r="G31" s="8" t="s">
        <v>151</v>
      </c>
      <c r="H31" s="50">
        <v>5.9731849434156853E-2</v>
      </c>
      <c r="I31" s="28" t="s">
        <v>7</v>
      </c>
      <c r="J31" s="29"/>
      <c r="K31" s="30"/>
      <c r="L31" s="28" t="s">
        <v>7</v>
      </c>
      <c r="M31" s="29"/>
      <c r="N31" s="30"/>
      <c r="O31" s="28" t="s">
        <v>7</v>
      </c>
      <c r="P31" s="29"/>
      <c r="Q31" s="30"/>
      <c r="R31" s="28" t="s">
        <v>7</v>
      </c>
      <c r="S31" s="29"/>
      <c r="T31" s="30"/>
      <c r="U31" s="28" t="s">
        <v>7</v>
      </c>
      <c r="V31" s="29"/>
      <c r="W31" s="30"/>
    </row>
    <row r="32" spans="1:23" s="13" customFormat="1" x14ac:dyDescent="0.3">
      <c r="A32" s="23"/>
      <c r="B32" s="17" t="s">
        <v>34</v>
      </c>
      <c r="C32" s="28" t="s">
        <v>7</v>
      </c>
      <c r="D32" s="29"/>
      <c r="E32" s="30"/>
      <c r="F32" s="28" t="s">
        <v>7</v>
      </c>
      <c r="G32" s="29"/>
      <c r="H32" s="30"/>
      <c r="I32" s="28" t="s">
        <v>7</v>
      </c>
      <c r="J32" s="29"/>
      <c r="K32" s="30"/>
      <c r="L32" s="28" t="s">
        <v>7</v>
      </c>
      <c r="M32" s="29"/>
      <c r="N32" s="30"/>
      <c r="O32" s="28" t="s">
        <v>7</v>
      </c>
      <c r="P32" s="29"/>
      <c r="Q32" s="30"/>
      <c r="R32" s="28" t="s">
        <v>7</v>
      </c>
      <c r="S32" s="29"/>
      <c r="T32" s="30"/>
      <c r="U32" s="28" t="s">
        <v>7</v>
      </c>
      <c r="V32" s="29"/>
      <c r="W32" s="30"/>
    </row>
    <row r="33" spans="1:23" s="13" customFormat="1" x14ac:dyDescent="0.3">
      <c r="A33" s="23"/>
      <c r="B33" s="17" t="s">
        <v>35</v>
      </c>
      <c r="C33" s="28" t="s">
        <v>7</v>
      </c>
      <c r="D33" s="29"/>
      <c r="E33" s="30"/>
      <c r="F33" s="48">
        <v>0.95337337036734693</v>
      </c>
      <c r="G33" s="8" t="s">
        <v>151</v>
      </c>
      <c r="H33" s="50">
        <v>0.43698943373390553</v>
      </c>
      <c r="I33" s="28" t="s">
        <v>7</v>
      </c>
      <c r="J33" s="29"/>
      <c r="K33" s="30"/>
      <c r="L33" s="48">
        <v>0.62451274404971913</v>
      </c>
      <c r="M33" s="8" t="s">
        <v>151</v>
      </c>
      <c r="N33" s="50">
        <v>0.22376929428971842</v>
      </c>
      <c r="O33" s="28" t="s">
        <v>7</v>
      </c>
      <c r="P33" s="29"/>
      <c r="Q33" s="30"/>
      <c r="R33" s="28" t="s">
        <v>7</v>
      </c>
      <c r="S33" s="29"/>
      <c r="T33" s="30"/>
      <c r="U33" s="28" t="s">
        <v>7</v>
      </c>
      <c r="V33" s="29"/>
      <c r="W33" s="30"/>
    </row>
    <row r="34" spans="1:23" s="13" customFormat="1" x14ac:dyDescent="0.3">
      <c r="A34" s="23"/>
      <c r="B34" s="17" t="s">
        <v>36</v>
      </c>
      <c r="C34" s="28" t="s">
        <v>7</v>
      </c>
      <c r="D34" s="29"/>
      <c r="E34" s="30"/>
      <c r="F34" s="28" t="s">
        <v>7</v>
      </c>
      <c r="G34" s="29"/>
      <c r="H34" s="30"/>
      <c r="I34" s="28" t="s">
        <v>7</v>
      </c>
      <c r="J34" s="29"/>
      <c r="K34" s="30"/>
      <c r="L34" s="28" t="s">
        <v>7</v>
      </c>
      <c r="M34" s="29"/>
      <c r="N34" s="30"/>
      <c r="O34" s="28" t="s">
        <v>7</v>
      </c>
      <c r="P34" s="29"/>
      <c r="Q34" s="30"/>
      <c r="R34" s="28" t="s">
        <v>7</v>
      </c>
      <c r="S34" s="29"/>
      <c r="T34" s="30"/>
      <c r="U34" s="28" t="s">
        <v>7</v>
      </c>
      <c r="V34" s="29"/>
      <c r="W34" s="30"/>
    </row>
    <row r="35" spans="1:23" s="13" customFormat="1" x14ac:dyDescent="0.3">
      <c r="A35" s="23"/>
      <c r="B35" s="17" t="s">
        <v>37</v>
      </c>
      <c r="C35" s="28" t="s">
        <v>7</v>
      </c>
      <c r="D35" s="29"/>
      <c r="E35" s="30"/>
      <c r="F35" s="2">
        <v>0.68556661191203094</v>
      </c>
      <c r="G35" s="8" t="s">
        <v>151</v>
      </c>
      <c r="H35" s="3">
        <v>0.29942317454847583</v>
      </c>
      <c r="I35" s="2">
        <v>1.7785646948872944</v>
      </c>
      <c r="J35" s="8" t="s">
        <v>151</v>
      </c>
      <c r="K35" s="3">
        <v>0.28818090774274491</v>
      </c>
      <c r="L35" s="28" t="s">
        <v>7</v>
      </c>
      <c r="M35" s="29"/>
      <c r="N35" s="30"/>
      <c r="O35" s="2">
        <v>1.0792715756410429</v>
      </c>
      <c r="P35" s="8" t="s">
        <v>151</v>
      </c>
      <c r="Q35" s="3">
        <v>0.11500733345980585</v>
      </c>
      <c r="R35" s="2">
        <v>0.95238922833255235</v>
      </c>
      <c r="S35" s="8" t="s">
        <v>151</v>
      </c>
      <c r="T35" s="3">
        <v>0.38900285667279033</v>
      </c>
      <c r="U35" s="2">
        <v>1.4416679779733719</v>
      </c>
      <c r="V35" s="8" t="s">
        <v>151</v>
      </c>
      <c r="W35" s="3">
        <v>0.49378341792429115</v>
      </c>
    </row>
    <row r="36" spans="1:23" s="13" customFormat="1" x14ac:dyDescent="0.3">
      <c r="A36" s="23"/>
      <c r="B36" s="17" t="s">
        <v>38</v>
      </c>
      <c r="C36" s="28" t="s">
        <v>7</v>
      </c>
      <c r="D36" s="29"/>
      <c r="E36" s="30"/>
      <c r="F36" s="28" t="s">
        <v>7</v>
      </c>
      <c r="G36" s="29"/>
      <c r="H36" s="30"/>
      <c r="I36" s="28" t="s">
        <v>7</v>
      </c>
      <c r="J36" s="29"/>
      <c r="K36" s="30"/>
      <c r="L36" s="28" t="s">
        <v>7</v>
      </c>
      <c r="M36" s="29"/>
      <c r="N36" s="30"/>
      <c r="O36" s="28" t="s">
        <v>7</v>
      </c>
      <c r="P36" s="29"/>
      <c r="Q36" s="30"/>
      <c r="R36" s="28" t="s">
        <v>7</v>
      </c>
      <c r="S36" s="29"/>
      <c r="T36" s="30"/>
      <c r="U36" s="28" t="s">
        <v>7</v>
      </c>
      <c r="V36" s="29"/>
      <c r="W36" s="30"/>
    </row>
    <row r="37" spans="1:23" s="13" customFormat="1" x14ac:dyDescent="0.3">
      <c r="A37" s="23"/>
      <c r="B37" s="17" t="s">
        <v>39</v>
      </c>
      <c r="C37" s="28" t="s">
        <v>7</v>
      </c>
      <c r="D37" s="29"/>
      <c r="E37" s="30"/>
      <c r="F37" s="28" t="s">
        <v>7</v>
      </c>
      <c r="G37" s="29"/>
      <c r="H37" s="30"/>
      <c r="I37" s="28" t="s">
        <v>7</v>
      </c>
      <c r="J37" s="29"/>
      <c r="K37" s="30"/>
      <c r="L37" s="28" t="s">
        <v>7</v>
      </c>
      <c r="M37" s="29"/>
      <c r="N37" s="30"/>
      <c r="O37" s="28" t="s">
        <v>7</v>
      </c>
      <c r="P37" s="29"/>
      <c r="Q37" s="30"/>
      <c r="R37" s="28" t="s">
        <v>7</v>
      </c>
      <c r="S37" s="29"/>
      <c r="T37" s="30"/>
      <c r="U37" s="28" t="s">
        <v>7</v>
      </c>
      <c r="V37" s="29"/>
      <c r="W37" s="30"/>
    </row>
    <row r="38" spans="1:23" s="13" customFormat="1" x14ac:dyDescent="0.3">
      <c r="A38" s="23"/>
      <c r="B38" s="17" t="s">
        <v>40</v>
      </c>
      <c r="C38" s="28" t="s">
        <v>7</v>
      </c>
      <c r="D38" s="29"/>
      <c r="E38" s="30"/>
      <c r="F38" s="28" t="s">
        <v>7</v>
      </c>
      <c r="G38" s="29"/>
      <c r="H38" s="30"/>
      <c r="I38" s="28" t="s">
        <v>7</v>
      </c>
      <c r="J38" s="29"/>
      <c r="K38" s="30"/>
      <c r="L38" s="28" t="s">
        <v>7</v>
      </c>
      <c r="M38" s="29"/>
      <c r="N38" s="30"/>
      <c r="O38" s="28" t="s">
        <v>7</v>
      </c>
      <c r="P38" s="29"/>
      <c r="Q38" s="30"/>
      <c r="R38" s="28" t="s">
        <v>7</v>
      </c>
      <c r="S38" s="29"/>
      <c r="T38" s="30"/>
      <c r="U38" s="28" t="s">
        <v>7</v>
      </c>
      <c r="V38" s="29"/>
      <c r="W38" s="30"/>
    </row>
    <row r="39" spans="1:23" s="13" customFormat="1" x14ac:dyDescent="0.3">
      <c r="A39" s="23"/>
      <c r="B39" s="18" t="s">
        <v>41</v>
      </c>
      <c r="C39" s="31" t="s">
        <v>7</v>
      </c>
      <c r="D39" s="32"/>
      <c r="E39" s="33"/>
      <c r="F39" s="31" t="s">
        <v>7</v>
      </c>
      <c r="G39" s="32"/>
      <c r="H39" s="33"/>
      <c r="I39" s="31" t="s">
        <v>7</v>
      </c>
      <c r="J39" s="32"/>
      <c r="K39" s="33"/>
      <c r="L39" s="31" t="s">
        <v>7</v>
      </c>
      <c r="M39" s="32"/>
      <c r="N39" s="33"/>
      <c r="O39" s="31" t="s">
        <v>7</v>
      </c>
      <c r="P39" s="32"/>
      <c r="Q39" s="33"/>
      <c r="R39" s="31" t="s">
        <v>7</v>
      </c>
      <c r="S39" s="32"/>
      <c r="T39" s="33"/>
      <c r="U39" s="31" t="s">
        <v>7</v>
      </c>
      <c r="V39" s="32"/>
      <c r="W39" s="33"/>
    </row>
    <row r="40" spans="1:23" s="13" customFormat="1" x14ac:dyDescent="0.3">
      <c r="A40" s="23"/>
      <c r="B40" s="16" t="s">
        <v>42</v>
      </c>
      <c r="C40" s="34" t="s">
        <v>7</v>
      </c>
      <c r="D40" s="35"/>
      <c r="E40" s="36"/>
      <c r="F40" s="51">
        <v>0.47563299972671047</v>
      </c>
      <c r="G40" s="5" t="s">
        <v>151</v>
      </c>
      <c r="H40" s="52">
        <v>0.19514209281100928</v>
      </c>
      <c r="I40" s="51">
        <v>1.3398126531222769</v>
      </c>
      <c r="J40" s="5" t="s">
        <v>151</v>
      </c>
      <c r="K40" s="52">
        <v>0.4945860303891535</v>
      </c>
      <c r="L40" s="51" t="s">
        <v>7</v>
      </c>
      <c r="M40" s="5" t="s">
        <v>151</v>
      </c>
      <c r="N40" s="52" t="s">
        <v>7</v>
      </c>
      <c r="O40" s="51" t="s">
        <v>7</v>
      </c>
      <c r="P40" s="5" t="s">
        <v>151</v>
      </c>
      <c r="Q40" s="52" t="s">
        <v>7</v>
      </c>
      <c r="R40" s="51" t="s">
        <v>7</v>
      </c>
      <c r="S40" s="5" t="s">
        <v>151</v>
      </c>
      <c r="T40" s="52" t="s">
        <v>7</v>
      </c>
      <c r="U40" s="51" t="s">
        <v>7</v>
      </c>
      <c r="V40" s="5" t="s">
        <v>151</v>
      </c>
      <c r="W40" s="52" t="s">
        <v>7</v>
      </c>
    </row>
    <row r="41" spans="1:23" s="13" customFormat="1" x14ac:dyDescent="0.3">
      <c r="A41" s="23"/>
      <c r="B41" s="17" t="s">
        <v>43</v>
      </c>
      <c r="C41" s="2">
        <v>2.3058740342149244</v>
      </c>
      <c r="D41" s="8" t="s">
        <v>151</v>
      </c>
      <c r="E41" s="3">
        <v>0.59091309338969</v>
      </c>
      <c r="F41" s="2">
        <v>2.5022094194087359</v>
      </c>
      <c r="G41" s="8" t="s">
        <v>151</v>
      </c>
      <c r="H41" s="3">
        <v>0.24871368152941734</v>
      </c>
      <c r="I41" s="2">
        <v>3.7432938815460037</v>
      </c>
      <c r="J41" s="8" t="s">
        <v>151</v>
      </c>
      <c r="K41" s="3">
        <v>0.38579307159525794</v>
      </c>
      <c r="L41" s="2">
        <v>3.3020968549062761</v>
      </c>
      <c r="M41" s="8" t="s">
        <v>151</v>
      </c>
      <c r="N41" s="3">
        <v>0.54956511136478248</v>
      </c>
      <c r="O41" s="2">
        <v>2.7811894919453848</v>
      </c>
      <c r="P41" s="8" t="s">
        <v>151</v>
      </c>
      <c r="Q41" s="3">
        <v>0.62725960896434163</v>
      </c>
      <c r="R41" s="2">
        <v>1.5381341497864973</v>
      </c>
      <c r="S41" s="8" t="s">
        <v>151</v>
      </c>
      <c r="T41" s="3">
        <v>0.28539058773180709</v>
      </c>
      <c r="U41" s="2">
        <v>1.878501345751701</v>
      </c>
      <c r="V41" s="8" t="s">
        <v>151</v>
      </c>
      <c r="W41" s="3">
        <v>5.7739571547705412E-2</v>
      </c>
    </row>
    <row r="42" spans="1:23" s="13" customFormat="1" x14ac:dyDescent="0.3">
      <c r="A42" s="23"/>
      <c r="B42" s="17" t="s">
        <v>44</v>
      </c>
      <c r="C42" s="28" t="s">
        <v>7</v>
      </c>
      <c r="D42" s="29"/>
      <c r="E42" s="30"/>
      <c r="F42" s="28" t="s">
        <v>7</v>
      </c>
      <c r="G42" s="29"/>
      <c r="H42" s="30"/>
      <c r="I42" s="28" t="s">
        <v>7</v>
      </c>
      <c r="J42" s="29"/>
      <c r="K42" s="30"/>
      <c r="L42" s="48">
        <v>0.38677979048830524</v>
      </c>
      <c r="M42" s="8" t="s">
        <v>151</v>
      </c>
      <c r="N42" s="50">
        <v>2.0333641105514739E-2</v>
      </c>
      <c r="O42" s="28" t="s">
        <v>7</v>
      </c>
      <c r="P42" s="29"/>
      <c r="Q42" s="30"/>
      <c r="R42" s="28" t="s">
        <v>7</v>
      </c>
      <c r="S42" s="29"/>
      <c r="T42" s="30"/>
      <c r="U42" s="28" t="s">
        <v>7</v>
      </c>
      <c r="V42" s="29"/>
      <c r="W42" s="30"/>
    </row>
    <row r="43" spans="1:23" s="13" customFormat="1" x14ac:dyDescent="0.3">
      <c r="A43" s="23"/>
      <c r="B43" s="17" t="s">
        <v>45</v>
      </c>
      <c r="C43" s="28" t="s">
        <v>7</v>
      </c>
      <c r="D43" s="29"/>
      <c r="E43" s="30"/>
      <c r="F43" s="28" t="s">
        <v>7</v>
      </c>
      <c r="G43" s="29"/>
      <c r="H43" s="30"/>
      <c r="I43" s="28" t="s">
        <v>7</v>
      </c>
      <c r="J43" s="29"/>
      <c r="K43" s="30"/>
      <c r="L43" s="28" t="s">
        <v>7</v>
      </c>
      <c r="M43" s="29"/>
      <c r="N43" s="30"/>
      <c r="O43" s="28" t="s">
        <v>7</v>
      </c>
      <c r="P43" s="29"/>
      <c r="Q43" s="30"/>
      <c r="R43" s="28" t="s">
        <v>7</v>
      </c>
      <c r="S43" s="29"/>
      <c r="T43" s="30"/>
      <c r="U43" s="28" t="s">
        <v>7</v>
      </c>
      <c r="V43" s="29"/>
      <c r="W43" s="30"/>
    </row>
    <row r="44" spans="1:23" s="13" customFormat="1" x14ac:dyDescent="0.3">
      <c r="A44" s="23"/>
      <c r="B44" s="17" t="s">
        <v>46</v>
      </c>
      <c r="C44" s="28" t="s">
        <v>7</v>
      </c>
      <c r="D44" s="29"/>
      <c r="E44" s="30"/>
      <c r="F44" s="28" t="s">
        <v>7</v>
      </c>
      <c r="G44" s="29"/>
      <c r="H44" s="30"/>
      <c r="I44" s="28" t="s">
        <v>7</v>
      </c>
      <c r="J44" s="29"/>
      <c r="K44" s="30"/>
      <c r="L44" s="28" t="s">
        <v>7</v>
      </c>
      <c r="M44" s="29"/>
      <c r="N44" s="30"/>
      <c r="O44" s="28" t="s">
        <v>7</v>
      </c>
      <c r="P44" s="29"/>
      <c r="Q44" s="30"/>
      <c r="R44" s="28" t="s">
        <v>7</v>
      </c>
      <c r="S44" s="29"/>
      <c r="T44" s="30"/>
      <c r="U44" s="28" t="s">
        <v>7</v>
      </c>
      <c r="V44" s="29"/>
      <c r="W44" s="30"/>
    </row>
    <row r="45" spans="1:23" s="13" customFormat="1" x14ac:dyDescent="0.3">
      <c r="A45" s="23"/>
      <c r="B45" s="18" t="s">
        <v>47</v>
      </c>
      <c r="C45" s="31" t="s">
        <v>7</v>
      </c>
      <c r="D45" s="32"/>
      <c r="E45" s="33"/>
      <c r="F45" s="31" t="s">
        <v>7</v>
      </c>
      <c r="G45" s="32"/>
      <c r="H45" s="33"/>
      <c r="I45" s="31" t="s">
        <v>7</v>
      </c>
      <c r="J45" s="32"/>
      <c r="K45" s="33"/>
      <c r="L45" s="31" t="s">
        <v>7</v>
      </c>
      <c r="M45" s="32"/>
      <c r="N45" s="33"/>
      <c r="O45" s="31" t="s">
        <v>7</v>
      </c>
      <c r="P45" s="32"/>
      <c r="Q45" s="33"/>
      <c r="R45" s="31" t="s">
        <v>7</v>
      </c>
      <c r="S45" s="32"/>
      <c r="T45" s="33"/>
      <c r="U45" s="31" t="s">
        <v>7</v>
      </c>
      <c r="V45" s="32"/>
      <c r="W45" s="33"/>
    </row>
    <row r="46" spans="1:23" s="13" customFormat="1" x14ac:dyDescent="0.3">
      <c r="A46" s="23"/>
      <c r="B46" s="16" t="s">
        <v>48</v>
      </c>
      <c r="C46" s="1">
        <f>SUM(C4:C45)</f>
        <v>237.28605420876301</v>
      </c>
      <c r="D46" s="5" t="s">
        <v>151</v>
      </c>
      <c r="E46" s="6">
        <f>SUM(E4:E45)</f>
        <v>24.726756370539249</v>
      </c>
      <c r="F46" s="1">
        <f>SUM(F4:F45)</f>
        <v>552.36631332689092</v>
      </c>
      <c r="G46" s="5" t="s">
        <v>151</v>
      </c>
      <c r="H46" s="6">
        <f>SUM(H4:H45)</f>
        <v>45.658565176116703</v>
      </c>
      <c r="I46" s="1">
        <f>SUM(I4:I45)</f>
        <v>835.74956029446162</v>
      </c>
      <c r="J46" s="5" t="s">
        <v>151</v>
      </c>
      <c r="K46" s="6">
        <f>SUM(K4:K45)</f>
        <v>112.19511032146436</v>
      </c>
      <c r="L46" s="1">
        <f>SUM(L4:L45)</f>
        <v>784.62711156298258</v>
      </c>
      <c r="M46" s="5" t="s">
        <v>151</v>
      </c>
      <c r="N46" s="6">
        <f>SUM(N4:N45)</f>
        <v>142.29590801678899</v>
      </c>
      <c r="O46" s="1">
        <f>SUM(O4:O45)</f>
        <v>776.17302374989788</v>
      </c>
      <c r="P46" s="5" t="s">
        <v>151</v>
      </c>
      <c r="Q46" s="6">
        <f>SUM(Q4:Q45)</f>
        <v>89.010855779322668</v>
      </c>
      <c r="R46" s="1">
        <f>SUM(R4:R45)</f>
        <v>426.39231119012925</v>
      </c>
      <c r="S46" s="5" t="s">
        <v>151</v>
      </c>
      <c r="T46" s="6">
        <f>SUM(T4:T45)</f>
        <v>54.729880590335874</v>
      </c>
      <c r="U46" s="1">
        <f>SUM(U4:U45)</f>
        <v>694.73456334940443</v>
      </c>
      <c r="V46" s="5" t="s">
        <v>151</v>
      </c>
      <c r="W46" s="6">
        <f>SUM(W4:W45)</f>
        <v>79.785372109144163</v>
      </c>
    </row>
    <row r="47" spans="1:23" s="13" customFormat="1" x14ac:dyDescent="0.3">
      <c r="A47" s="24"/>
      <c r="B47" s="18" t="s">
        <v>155</v>
      </c>
      <c r="C47" s="9">
        <v>0</v>
      </c>
      <c r="D47" s="7" t="s">
        <v>151</v>
      </c>
      <c r="E47" s="4">
        <v>25.012881387486285</v>
      </c>
      <c r="F47" s="9">
        <f>(F46-$C$46)</f>
        <v>315.08025911812791</v>
      </c>
      <c r="G47" s="7" t="s">
        <v>151</v>
      </c>
      <c r="H47" s="4">
        <v>44.966701800137628</v>
      </c>
      <c r="I47" s="9">
        <f>(I46-$C$46)</f>
        <v>598.46350608569855</v>
      </c>
      <c r="J47" s="7" t="s">
        <v>151</v>
      </c>
      <c r="K47" s="4">
        <v>111.26734006285193</v>
      </c>
      <c r="L47" s="9">
        <f>(L46-$C$46)</f>
        <v>547.34105735421963</v>
      </c>
      <c r="M47" s="7" t="s">
        <v>151</v>
      </c>
      <c r="N47" s="4">
        <v>142.30955762897173</v>
      </c>
      <c r="O47" s="9">
        <f>(O46-$C$46)</f>
        <v>538.88696954113493</v>
      </c>
      <c r="P47" s="7" t="s">
        <v>151</v>
      </c>
      <c r="Q47" s="4">
        <v>89.054830953497301</v>
      </c>
      <c r="R47" s="9">
        <f>(R46-$C$46)</f>
        <v>189.10625698136624</v>
      </c>
      <c r="S47" s="7" t="s">
        <v>151</v>
      </c>
      <c r="T47" s="4">
        <v>22.000802224032629</v>
      </c>
      <c r="U47" s="9">
        <f>(U46-$C$46)</f>
        <v>457.44850914064142</v>
      </c>
      <c r="V47" s="7" t="s">
        <v>151</v>
      </c>
      <c r="W47" s="4">
        <v>80.777613881707623</v>
      </c>
    </row>
    <row r="48" spans="1:23" s="13" customFormat="1" x14ac:dyDescent="0.3">
      <c r="A48" s="22" t="s">
        <v>49</v>
      </c>
      <c r="B48" s="16" t="s">
        <v>50</v>
      </c>
      <c r="C48" s="1">
        <v>28.137128826191088</v>
      </c>
      <c r="D48" s="5" t="s">
        <v>151</v>
      </c>
      <c r="E48" s="6">
        <v>2.4010937582037326</v>
      </c>
      <c r="F48" s="1">
        <v>49.045781073785378</v>
      </c>
      <c r="G48" s="5" t="s">
        <v>151</v>
      </c>
      <c r="H48" s="6">
        <v>4.6688735577862026</v>
      </c>
      <c r="I48" s="1">
        <v>58.291376752466014</v>
      </c>
      <c r="J48" s="5" t="s">
        <v>151</v>
      </c>
      <c r="K48" s="6">
        <v>8.0274308133934085</v>
      </c>
      <c r="L48" s="1">
        <v>36.256033624506792</v>
      </c>
      <c r="M48" s="5" t="s">
        <v>151</v>
      </c>
      <c r="N48" s="6">
        <v>4.8830791961178095</v>
      </c>
      <c r="O48" s="1">
        <v>41.663728162806855</v>
      </c>
      <c r="P48" s="5" t="s">
        <v>151</v>
      </c>
      <c r="Q48" s="6">
        <v>4.1530143426602599</v>
      </c>
      <c r="R48" s="1">
        <v>54.638652543108194</v>
      </c>
      <c r="S48" s="5" t="s">
        <v>151</v>
      </c>
      <c r="T48" s="6">
        <v>3.2734270570920976</v>
      </c>
      <c r="U48" s="1">
        <v>73.377810339148454</v>
      </c>
      <c r="V48" s="5" t="s">
        <v>151</v>
      </c>
      <c r="W48" s="6">
        <v>3.1213114614355355</v>
      </c>
    </row>
    <row r="49" spans="1:23" s="13" customFormat="1" x14ac:dyDescent="0.3">
      <c r="A49" s="23"/>
      <c r="B49" s="17" t="s">
        <v>51</v>
      </c>
      <c r="C49" s="2">
        <v>15.298223553688009</v>
      </c>
      <c r="D49" s="8" t="s">
        <v>151</v>
      </c>
      <c r="E49" s="3">
        <v>1.5323925330961945</v>
      </c>
      <c r="F49" s="2">
        <v>19.735772011289789</v>
      </c>
      <c r="G49" s="8" t="s">
        <v>151</v>
      </c>
      <c r="H49" s="3">
        <v>0.97825793997153954</v>
      </c>
      <c r="I49" s="2">
        <v>21.216157296565282</v>
      </c>
      <c r="J49" s="8" t="s">
        <v>151</v>
      </c>
      <c r="K49" s="3">
        <v>0.89888303943803149</v>
      </c>
      <c r="L49" s="2">
        <v>13.584373674207702</v>
      </c>
      <c r="M49" s="8" t="s">
        <v>151</v>
      </c>
      <c r="N49" s="3">
        <v>2.5933409499094378</v>
      </c>
      <c r="O49" s="2">
        <v>17.024922387623242</v>
      </c>
      <c r="P49" s="8" t="s">
        <v>151</v>
      </c>
      <c r="Q49" s="3">
        <v>1.9054258250408345</v>
      </c>
      <c r="R49" s="2">
        <v>24.23979767049153</v>
      </c>
      <c r="S49" s="8" t="s">
        <v>151</v>
      </c>
      <c r="T49" s="3">
        <v>1.9914966492410429</v>
      </c>
      <c r="U49" s="2">
        <v>32.964263096722256</v>
      </c>
      <c r="V49" s="8" t="s">
        <v>151</v>
      </c>
      <c r="W49" s="3">
        <v>2.2998196228797161</v>
      </c>
    </row>
    <row r="50" spans="1:23" s="13" customFormat="1" x14ac:dyDescent="0.3">
      <c r="A50" s="23"/>
      <c r="B50" s="17" t="s">
        <v>52</v>
      </c>
      <c r="C50" s="2">
        <v>0.64119162630716198</v>
      </c>
      <c r="D50" s="8" t="s">
        <v>151</v>
      </c>
      <c r="E50" s="3">
        <v>0.12248281704799541</v>
      </c>
      <c r="F50" s="2">
        <v>1.6512957686475054</v>
      </c>
      <c r="G50" s="8" t="s">
        <v>151</v>
      </c>
      <c r="H50" s="3">
        <v>0.22211925491559012</v>
      </c>
      <c r="I50" s="2">
        <v>2.0083797991967467</v>
      </c>
      <c r="J50" s="8" t="s">
        <v>151</v>
      </c>
      <c r="K50" s="3">
        <v>0.26104935918605204</v>
      </c>
      <c r="L50" s="2">
        <v>1.5480283090559035</v>
      </c>
      <c r="M50" s="8" t="s">
        <v>151</v>
      </c>
      <c r="N50" s="3">
        <v>0.28034496167266654</v>
      </c>
      <c r="O50" s="2">
        <v>1.9765386020640232</v>
      </c>
      <c r="P50" s="8" t="s">
        <v>151</v>
      </c>
      <c r="Q50" s="3">
        <v>0.40162989464408538</v>
      </c>
      <c r="R50" s="2">
        <v>1.4286267919616642</v>
      </c>
      <c r="S50" s="8" t="s">
        <v>151</v>
      </c>
      <c r="T50" s="3">
        <v>0.19447066366353663</v>
      </c>
      <c r="U50" s="2">
        <v>3.3642263741770773</v>
      </c>
      <c r="V50" s="8" t="s">
        <v>151</v>
      </c>
      <c r="W50" s="3">
        <v>0.37872811434200915</v>
      </c>
    </row>
    <row r="51" spans="1:23" s="13" customFormat="1" x14ac:dyDescent="0.3">
      <c r="A51" s="23"/>
      <c r="B51" s="17" t="s">
        <v>53</v>
      </c>
      <c r="C51" s="2">
        <v>34.440254650494147</v>
      </c>
      <c r="D51" s="8" t="s">
        <v>151</v>
      </c>
      <c r="E51" s="3">
        <v>4.5179224205356343</v>
      </c>
      <c r="F51" s="2">
        <v>137.9782739744989</v>
      </c>
      <c r="G51" s="8" t="s">
        <v>151</v>
      </c>
      <c r="H51" s="3">
        <v>8.7119479478521296</v>
      </c>
      <c r="I51" s="2">
        <v>199.1843197428289</v>
      </c>
      <c r="J51" s="8" t="s">
        <v>151</v>
      </c>
      <c r="K51" s="3">
        <v>16.394754443746383</v>
      </c>
      <c r="L51" s="2">
        <v>99.914662063472505</v>
      </c>
      <c r="M51" s="8" t="s">
        <v>151</v>
      </c>
      <c r="N51" s="3">
        <v>20.07300184186445</v>
      </c>
      <c r="O51" s="2">
        <v>133.85049987768201</v>
      </c>
      <c r="P51" s="8" t="s">
        <v>151</v>
      </c>
      <c r="Q51" s="3">
        <v>16.512684877895861</v>
      </c>
      <c r="R51" s="2">
        <v>84.184425837682056</v>
      </c>
      <c r="S51" s="8" t="s">
        <v>151</v>
      </c>
      <c r="T51" s="3">
        <v>8.8437363486888749</v>
      </c>
      <c r="U51" s="2">
        <v>190.66820838555719</v>
      </c>
      <c r="V51" s="8" t="s">
        <v>151</v>
      </c>
      <c r="W51" s="3">
        <v>27.194412627065251</v>
      </c>
    </row>
    <row r="52" spans="1:23" s="13" customFormat="1" x14ac:dyDescent="0.3">
      <c r="A52" s="23"/>
      <c r="B52" s="17" t="s">
        <v>54</v>
      </c>
      <c r="C52" s="2">
        <v>11.391256791422645</v>
      </c>
      <c r="D52" s="8" t="s">
        <v>151</v>
      </c>
      <c r="E52" s="3">
        <v>1.2026696212137122</v>
      </c>
      <c r="F52" s="2">
        <v>25.893722078253028</v>
      </c>
      <c r="G52" s="8" t="s">
        <v>151</v>
      </c>
      <c r="H52" s="3">
        <v>2.4935382397993373</v>
      </c>
      <c r="I52" s="2">
        <v>41.77412489154365</v>
      </c>
      <c r="J52" s="8" t="s">
        <v>151</v>
      </c>
      <c r="K52" s="3">
        <v>7.3983200987451205</v>
      </c>
      <c r="L52" s="2">
        <v>19.350989295915664</v>
      </c>
      <c r="M52" s="8" t="s">
        <v>151</v>
      </c>
      <c r="N52" s="3">
        <v>4.5238743176984162</v>
      </c>
      <c r="O52" s="2">
        <v>33.527411924085783</v>
      </c>
      <c r="P52" s="8" t="s">
        <v>151</v>
      </c>
      <c r="Q52" s="3">
        <v>3.4102267600504752</v>
      </c>
      <c r="R52" s="2">
        <v>26.278302897336971</v>
      </c>
      <c r="S52" s="8" t="s">
        <v>151</v>
      </c>
      <c r="T52" s="3">
        <v>3.3047136439146358</v>
      </c>
      <c r="U52" s="2">
        <v>58.233989616369755</v>
      </c>
      <c r="V52" s="8" t="s">
        <v>151</v>
      </c>
      <c r="W52" s="3">
        <v>13.777039018219034</v>
      </c>
    </row>
    <row r="53" spans="1:23" s="13" customFormat="1" x14ac:dyDescent="0.3">
      <c r="A53" s="23"/>
      <c r="B53" s="17" t="s">
        <v>55</v>
      </c>
      <c r="C53" s="2">
        <v>1.2453868877301466</v>
      </c>
      <c r="D53" s="8" t="s">
        <v>151</v>
      </c>
      <c r="E53" s="3">
        <v>0.56045887064486022</v>
      </c>
      <c r="F53" s="2">
        <v>1.428767621653227</v>
      </c>
      <c r="G53" s="8" t="s">
        <v>151</v>
      </c>
      <c r="H53" s="3">
        <v>0.58685791210679317</v>
      </c>
      <c r="I53" s="2">
        <v>4.6387721416432708</v>
      </c>
      <c r="J53" s="8" t="s">
        <v>151</v>
      </c>
      <c r="K53" s="3">
        <v>0.53313991211541256</v>
      </c>
      <c r="L53" s="28" t="s">
        <v>7</v>
      </c>
      <c r="M53" s="29"/>
      <c r="N53" s="30"/>
      <c r="O53" s="2">
        <v>4.983473139324242</v>
      </c>
      <c r="P53" s="8" t="s">
        <v>151</v>
      </c>
      <c r="Q53" s="3">
        <v>0.57722283820419784</v>
      </c>
      <c r="R53" s="2">
        <v>1.7399346326994134</v>
      </c>
      <c r="S53" s="8" t="s">
        <v>151</v>
      </c>
      <c r="T53" s="3">
        <v>0.75830793901763838</v>
      </c>
      <c r="U53" s="2">
        <v>3.8034997200041083</v>
      </c>
      <c r="V53" s="8" t="s">
        <v>151</v>
      </c>
      <c r="W53" s="3">
        <v>1.8376970361222307</v>
      </c>
    </row>
    <row r="54" spans="1:23" s="13" customFormat="1" x14ac:dyDescent="0.3">
      <c r="A54" s="23"/>
      <c r="B54" s="17" t="s">
        <v>56</v>
      </c>
      <c r="C54" s="28" t="s">
        <v>7</v>
      </c>
      <c r="D54" s="29"/>
      <c r="E54" s="30"/>
      <c r="F54" s="28" t="s">
        <v>7</v>
      </c>
      <c r="G54" s="29"/>
      <c r="H54" s="30"/>
      <c r="I54" s="28" t="s">
        <v>7</v>
      </c>
      <c r="J54" s="29"/>
      <c r="K54" s="30"/>
      <c r="L54" s="28" t="s">
        <v>7</v>
      </c>
      <c r="M54" s="29"/>
      <c r="N54" s="30"/>
      <c r="O54" s="28" t="s">
        <v>7</v>
      </c>
      <c r="P54" s="29"/>
      <c r="Q54" s="30"/>
      <c r="R54" s="28" t="s">
        <v>7</v>
      </c>
      <c r="S54" s="29"/>
      <c r="T54" s="30"/>
      <c r="U54" s="28" t="s">
        <v>7</v>
      </c>
      <c r="V54" s="29"/>
      <c r="W54" s="30"/>
    </row>
    <row r="55" spans="1:23" s="13" customFormat="1" x14ac:dyDescent="0.3">
      <c r="A55" s="23"/>
      <c r="B55" s="17" t="s">
        <v>57</v>
      </c>
      <c r="C55" s="17">
        <v>11.459108154888529</v>
      </c>
      <c r="D55" s="8" t="s">
        <v>151</v>
      </c>
      <c r="E55" s="43">
        <v>1.4132963006111396</v>
      </c>
      <c r="F55" s="17">
        <v>23.568883590179219</v>
      </c>
      <c r="G55" s="8" t="s">
        <v>151</v>
      </c>
      <c r="H55" s="43">
        <v>2.3959403390191372</v>
      </c>
      <c r="I55" s="17">
        <v>32.209380265777426</v>
      </c>
      <c r="J55" s="8" t="s">
        <v>151</v>
      </c>
      <c r="K55" s="43">
        <v>4.9902707152942112</v>
      </c>
      <c r="L55" s="17">
        <v>17.728393136114232</v>
      </c>
      <c r="M55" s="8" t="s">
        <v>151</v>
      </c>
      <c r="N55" s="43">
        <v>3.1510267139179819</v>
      </c>
      <c r="O55" s="17">
        <v>18.614851607211435</v>
      </c>
      <c r="P55" s="8" t="s">
        <v>151</v>
      </c>
      <c r="Q55" s="43">
        <v>0.96280259617666764</v>
      </c>
      <c r="R55" s="17">
        <v>16.052310997897255</v>
      </c>
      <c r="S55" s="8" t="s">
        <v>151</v>
      </c>
      <c r="T55" s="43">
        <v>1.3061982998044199</v>
      </c>
      <c r="U55" s="17">
        <v>22.353984613278094</v>
      </c>
      <c r="V55" s="8" t="s">
        <v>151</v>
      </c>
      <c r="W55" s="43">
        <v>1.2713400427668153</v>
      </c>
    </row>
    <row r="56" spans="1:23" s="13" customFormat="1" x14ac:dyDescent="0.3">
      <c r="A56" s="23"/>
      <c r="B56" s="17" t="s">
        <v>58</v>
      </c>
      <c r="C56" s="28" t="s">
        <v>7</v>
      </c>
      <c r="D56" s="29"/>
      <c r="E56" s="30"/>
      <c r="F56" s="28" t="s">
        <v>7</v>
      </c>
      <c r="G56" s="29"/>
      <c r="H56" s="30"/>
      <c r="I56" s="28" t="s">
        <v>7</v>
      </c>
      <c r="J56" s="29"/>
      <c r="K56" s="30"/>
      <c r="L56" s="2">
        <v>0.23881066062641465</v>
      </c>
      <c r="M56" s="8" t="s">
        <v>151</v>
      </c>
      <c r="N56" s="3">
        <v>8.9037505740401771E-2</v>
      </c>
      <c r="O56" s="28" t="s">
        <v>7</v>
      </c>
      <c r="P56" s="29"/>
      <c r="Q56" s="30"/>
      <c r="R56" s="2">
        <v>0.43160175195578032</v>
      </c>
      <c r="S56" s="8" t="s">
        <v>151</v>
      </c>
      <c r="T56" s="3">
        <v>0.12771837762045959</v>
      </c>
      <c r="U56" s="2">
        <v>0.64331152724158946</v>
      </c>
      <c r="V56" s="8" t="s">
        <v>151</v>
      </c>
      <c r="W56" s="3">
        <v>0.23683116000138843</v>
      </c>
    </row>
    <row r="57" spans="1:23" s="13" customFormat="1" x14ac:dyDescent="0.3">
      <c r="A57" s="23"/>
      <c r="B57" s="17" t="s">
        <v>59</v>
      </c>
      <c r="C57" s="17">
        <v>35.201681990265584</v>
      </c>
      <c r="D57" s="8" t="s">
        <v>151</v>
      </c>
      <c r="E57" s="43">
        <v>2.975048878968114</v>
      </c>
      <c r="F57" s="17">
        <v>85.085907754712508</v>
      </c>
      <c r="G57" s="8" t="s">
        <v>151</v>
      </c>
      <c r="H57" s="43">
        <v>7.8026545986504496</v>
      </c>
      <c r="I57" s="17">
        <v>99.684809515810883</v>
      </c>
      <c r="J57" s="8" t="s">
        <v>151</v>
      </c>
      <c r="K57" s="43">
        <v>13.018417254572096</v>
      </c>
      <c r="L57" s="17">
        <v>42.077706299931464</v>
      </c>
      <c r="M57" s="8" t="s">
        <v>151</v>
      </c>
      <c r="N57" s="43">
        <v>7.9524232586324501</v>
      </c>
      <c r="O57" s="17">
        <v>66.588006083536726</v>
      </c>
      <c r="P57" s="8" t="s">
        <v>151</v>
      </c>
      <c r="Q57" s="43">
        <v>9.006675428428446</v>
      </c>
      <c r="R57" s="17">
        <v>61.871637547556496</v>
      </c>
      <c r="S57" s="8" t="s">
        <v>151</v>
      </c>
      <c r="T57" s="43">
        <v>4.7663024633329618</v>
      </c>
      <c r="U57" s="17">
        <v>114.96553248327993</v>
      </c>
      <c r="V57" s="8" t="s">
        <v>151</v>
      </c>
      <c r="W57" s="43">
        <v>10.9965605334329</v>
      </c>
    </row>
    <row r="58" spans="1:23" s="13" customFormat="1" x14ac:dyDescent="0.3">
      <c r="A58" s="23"/>
      <c r="B58" s="18" t="s">
        <v>60</v>
      </c>
      <c r="C58" s="18">
        <v>2.5386776515294938</v>
      </c>
      <c r="D58" s="7" t="s">
        <v>151</v>
      </c>
      <c r="E58" s="44">
        <v>0.66029159476390586</v>
      </c>
      <c r="F58" s="18">
        <v>9.2523622771658136</v>
      </c>
      <c r="G58" s="7" t="s">
        <v>151</v>
      </c>
      <c r="H58" s="44">
        <v>1.0185478070359526</v>
      </c>
      <c r="I58" s="18">
        <v>12.685619015842983</v>
      </c>
      <c r="J58" s="7" t="s">
        <v>151</v>
      </c>
      <c r="K58" s="44">
        <v>1.7154050226435753</v>
      </c>
      <c r="L58" s="18">
        <v>4.4524575327079239</v>
      </c>
      <c r="M58" s="7" t="s">
        <v>151</v>
      </c>
      <c r="N58" s="44">
        <v>0.95643067719614083</v>
      </c>
      <c r="O58" s="18">
        <v>7.2177217270079481</v>
      </c>
      <c r="P58" s="7" t="s">
        <v>151</v>
      </c>
      <c r="Q58" s="44">
        <v>0.85246192415340405</v>
      </c>
      <c r="R58" s="18">
        <v>5.1249831412246607</v>
      </c>
      <c r="S58" s="7" t="s">
        <v>151</v>
      </c>
      <c r="T58" s="44">
        <v>0.94913549096744709</v>
      </c>
      <c r="U58" s="18">
        <v>9.490060339787906</v>
      </c>
      <c r="V58" s="7" t="s">
        <v>151</v>
      </c>
      <c r="W58" s="44">
        <v>1.6777142870224351</v>
      </c>
    </row>
    <row r="59" spans="1:23" s="13" customFormat="1" x14ac:dyDescent="0.3">
      <c r="A59" s="23"/>
      <c r="B59" s="16" t="s">
        <v>61</v>
      </c>
      <c r="C59" s="1">
        <f>SUM(C48:C58)</f>
        <v>140.3529101325168</v>
      </c>
      <c r="D59" s="5" t="s">
        <v>151</v>
      </c>
      <c r="E59" s="6">
        <f>SUM(E48:E58)</f>
        <v>15.385656795085289</v>
      </c>
      <c r="F59" s="1">
        <f>SUM(F48:F58)</f>
        <v>353.64076615018536</v>
      </c>
      <c r="G59" s="5" t="s">
        <v>151</v>
      </c>
      <c r="H59" s="6">
        <f>SUM(H48:H58)</f>
        <v>28.878737597137132</v>
      </c>
      <c r="I59" s="1">
        <f>SUM(I48:I58)</f>
        <v>471.69293942167513</v>
      </c>
      <c r="J59" s="5" t="s">
        <v>151</v>
      </c>
      <c r="K59" s="6">
        <f>SUM(K48:K58)</f>
        <v>53.237670659134288</v>
      </c>
      <c r="L59" s="1">
        <f>SUM(L48:L58)</f>
        <v>235.1514545965386</v>
      </c>
      <c r="M59" s="5" t="s">
        <v>151</v>
      </c>
      <c r="N59" s="6">
        <f>SUM(N48:N58)</f>
        <v>44.502559422749748</v>
      </c>
      <c r="O59" s="1">
        <f>SUM(O48:O58)</f>
        <v>325.44715351134226</v>
      </c>
      <c r="P59" s="5" t="s">
        <v>151</v>
      </c>
      <c r="Q59" s="6">
        <f>SUM(Q48:Q58)</f>
        <v>37.782144487254229</v>
      </c>
      <c r="R59" s="1">
        <f>SUM(R48:R58)</f>
        <v>275.99027381191399</v>
      </c>
      <c r="S59" s="5" t="s">
        <v>151</v>
      </c>
      <c r="T59" s="6">
        <f>SUM(T48:T58)</f>
        <v>25.515506933343115</v>
      </c>
      <c r="U59" s="1">
        <f>SUM(U48:U58)</f>
        <v>509.86488649556628</v>
      </c>
      <c r="V59" s="5" t="s">
        <v>151</v>
      </c>
      <c r="W59" s="6">
        <f>SUM(W48:W58)</f>
        <v>62.791453903287312</v>
      </c>
    </row>
    <row r="60" spans="1:23" s="13" customFormat="1" x14ac:dyDescent="0.3">
      <c r="A60" s="24"/>
      <c r="B60" s="18" t="s">
        <v>155</v>
      </c>
      <c r="C60" s="9">
        <v>0</v>
      </c>
      <c r="D60" s="7" t="s">
        <v>151</v>
      </c>
      <c r="E60" s="4">
        <v>20.271008602555884</v>
      </c>
      <c r="F60" s="9">
        <f>(F59-$C$59)</f>
        <v>213.28785601766856</v>
      </c>
      <c r="G60" s="7" t="s">
        <v>151</v>
      </c>
      <c r="H60" s="4">
        <v>28.878737597137132</v>
      </c>
      <c r="I60" s="9">
        <f>(I59-$C$59)</f>
        <v>331.34002928915834</v>
      </c>
      <c r="J60" s="7" t="s">
        <v>151</v>
      </c>
      <c r="K60" s="4">
        <v>294.13279311789529</v>
      </c>
      <c r="L60" s="9">
        <f>(L59-$C$59)</f>
        <v>94.798544464021802</v>
      </c>
      <c r="M60" s="7" t="s">
        <v>151</v>
      </c>
      <c r="N60" s="4">
        <v>160.27522759831299</v>
      </c>
      <c r="O60" s="9">
        <f>(O59-$C$59)</f>
        <v>185.09424337882547</v>
      </c>
      <c r="P60" s="7" t="s">
        <v>151</v>
      </c>
      <c r="Q60" s="4">
        <v>53.938716398346855</v>
      </c>
      <c r="R60" s="9">
        <f>(R59-$C$59)</f>
        <v>135.6373636793972</v>
      </c>
      <c r="S60" s="7" t="s">
        <v>151</v>
      </c>
      <c r="T60" s="4">
        <v>25.387788555722654</v>
      </c>
      <c r="U60" s="9">
        <f>(U59-$C$59)</f>
        <v>369.51197636304948</v>
      </c>
      <c r="V60" s="7" t="s">
        <v>151</v>
      </c>
      <c r="W60" s="4">
        <v>128.10065410383038</v>
      </c>
    </row>
    <row r="61" spans="1:23" s="13" customFormat="1" x14ac:dyDescent="0.3">
      <c r="A61" s="22" t="s">
        <v>62</v>
      </c>
      <c r="B61" s="16" t="s">
        <v>63</v>
      </c>
      <c r="C61" s="1">
        <v>25.346895183872054</v>
      </c>
      <c r="D61" s="5" t="s">
        <v>151</v>
      </c>
      <c r="E61" s="6">
        <v>6.86151731518774</v>
      </c>
      <c r="F61" s="1">
        <v>93.140945920425608</v>
      </c>
      <c r="G61" s="5" t="s">
        <v>151</v>
      </c>
      <c r="H61" s="6">
        <v>19.266146551967843</v>
      </c>
      <c r="I61" s="1">
        <v>103.13841535921175</v>
      </c>
      <c r="J61" s="5" t="s">
        <v>151</v>
      </c>
      <c r="K61" s="6">
        <v>4.9046737303025685</v>
      </c>
      <c r="L61" s="1">
        <v>77.108560175584202</v>
      </c>
      <c r="M61" s="5" t="s">
        <v>151</v>
      </c>
      <c r="N61" s="6">
        <v>18.863734394047423</v>
      </c>
      <c r="O61" s="1">
        <v>71.638373782440141</v>
      </c>
      <c r="P61" s="5" t="s">
        <v>151</v>
      </c>
      <c r="Q61" s="6">
        <v>8.6981241359105805</v>
      </c>
      <c r="R61" s="1">
        <v>45.536388787224311</v>
      </c>
      <c r="S61" s="5" t="s">
        <v>151</v>
      </c>
      <c r="T61" s="6">
        <v>4.9553011228726183</v>
      </c>
      <c r="U61" s="1">
        <v>73.58396316671022</v>
      </c>
      <c r="V61" s="5" t="s">
        <v>151</v>
      </c>
      <c r="W61" s="6">
        <v>4.245809180392917</v>
      </c>
    </row>
    <row r="62" spans="1:23" s="13" customFormat="1" x14ac:dyDescent="0.3">
      <c r="A62" s="23"/>
      <c r="B62" s="18" t="s">
        <v>64</v>
      </c>
      <c r="C62" s="9">
        <v>5.7108077252753526</v>
      </c>
      <c r="D62" s="7" t="s">
        <v>151</v>
      </c>
      <c r="E62" s="4">
        <v>0.47951462739667333</v>
      </c>
      <c r="F62" s="9">
        <v>12.060603042642155</v>
      </c>
      <c r="G62" s="7" t="s">
        <v>151</v>
      </c>
      <c r="H62" s="4">
        <v>2.0331922789888721</v>
      </c>
      <c r="I62" s="9">
        <v>19.086863185034574</v>
      </c>
      <c r="J62" s="7" t="s">
        <v>151</v>
      </c>
      <c r="K62" s="4">
        <v>1.9713550896446344</v>
      </c>
      <c r="L62" s="9">
        <v>11.326990079899566</v>
      </c>
      <c r="M62" s="7" t="s">
        <v>151</v>
      </c>
      <c r="N62" s="4">
        <v>2.1607881911021338</v>
      </c>
      <c r="O62" s="9">
        <v>13.845758304487745</v>
      </c>
      <c r="P62" s="7" t="s">
        <v>151</v>
      </c>
      <c r="Q62" s="4">
        <v>1.9305511168323368</v>
      </c>
      <c r="R62" s="9">
        <v>11.553596856718283</v>
      </c>
      <c r="S62" s="7" t="s">
        <v>151</v>
      </c>
      <c r="T62" s="4">
        <v>1.7944649069275134</v>
      </c>
      <c r="U62" s="9">
        <v>13.317854430335395</v>
      </c>
      <c r="V62" s="7" t="s">
        <v>151</v>
      </c>
      <c r="W62" s="4">
        <v>2.010408249488993</v>
      </c>
    </row>
    <row r="63" spans="1:23" s="13" customFormat="1" x14ac:dyDescent="0.3">
      <c r="A63" s="23"/>
      <c r="B63" s="16" t="s">
        <v>48</v>
      </c>
      <c r="C63" s="1">
        <f>SUM(C61:C62)</f>
        <v>31.057702909147405</v>
      </c>
      <c r="D63" s="5" t="s">
        <v>151</v>
      </c>
      <c r="E63" s="6">
        <f>SUM(E61:E62)</f>
        <v>7.3410319425844133</v>
      </c>
      <c r="F63" s="1">
        <f>SUM(F61:F62)</f>
        <v>105.20154896306776</v>
      </c>
      <c r="G63" s="5" t="s">
        <v>151</v>
      </c>
      <c r="H63" s="6">
        <f>SUM(H61:H62)</f>
        <v>21.299338830956714</v>
      </c>
      <c r="I63" s="1">
        <f>SUM(I61:I62)</f>
        <v>122.22527854424632</v>
      </c>
      <c r="J63" s="5" t="s">
        <v>151</v>
      </c>
      <c r="K63" s="6">
        <f>SUM(K61:K62)</f>
        <v>6.8760288199472033</v>
      </c>
      <c r="L63" s="1">
        <f>SUM(L61:L62)</f>
        <v>88.435550255483776</v>
      </c>
      <c r="M63" s="5" t="s">
        <v>151</v>
      </c>
      <c r="N63" s="6">
        <f>SUM(N61:N62)</f>
        <v>21.024522585149558</v>
      </c>
      <c r="O63" s="1">
        <f>SUM(O61:O62)</f>
        <v>85.484132086927886</v>
      </c>
      <c r="P63" s="5" t="s">
        <v>151</v>
      </c>
      <c r="Q63" s="6">
        <f>SUM(Q61:Q62)</f>
        <v>10.628675252742918</v>
      </c>
      <c r="R63" s="1">
        <f>SUM(R61:R62)</f>
        <v>57.089985643942597</v>
      </c>
      <c r="S63" s="5" t="s">
        <v>151</v>
      </c>
      <c r="T63" s="6">
        <f>SUM(T61:T62)</f>
        <v>6.7497660298001314</v>
      </c>
      <c r="U63" s="1">
        <f>SUM(U61:U62)</f>
        <v>86.901817597045607</v>
      </c>
      <c r="V63" s="5" t="s">
        <v>151</v>
      </c>
      <c r="W63" s="6">
        <f>SUM(W61:W62)</f>
        <v>6.25621742988191</v>
      </c>
    </row>
    <row r="64" spans="1:23" s="13" customFormat="1" x14ac:dyDescent="0.3">
      <c r="A64" s="24"/>
      <c r="B64" s="18" t="s">
        <v>155</v>
      </c>
      <c r="C64" s="9">
        <v>0</v>
      </c>
      <c r="D64" s="7" t="s">
        <v>151</v>
      </c>
      <c r="E64" s="4">
        <v>7.3410319425844133</v>
      </c>
      <c r="F64" s="9">
        <f>(F63-$C$63)</f>
        <v>74.143846053920356</v>
      </c>
      <c r="G64" s="7" t="s">
        <v>151</v>
      </c>
      <c r="H64" s="4">
        <v>21.299338830956714</v>
      </c>
      <c r="I64" s="9">
        <f>(I63-$C$63)</f>
        <v>91.167575635098913</v>
      </c>
      <c r="J64" s="7" t="s">
        <v>151</v>
      </c>
      <c r="K64" s="4">
        <v>6.8760288199472033</v>
      </c>
      <c r="L64" s="9">
        <f>(L63-$C$63)</f>
        <v>57.377847346336367</v>
      </c>
      <c r="M64" s="7" t="s">
        <v>151</v>
      </c>
      <c r="N64" s="4">
        <v>21.024522585149558</v>
      </c>
      <c r="O64" s="9">
        <f>(O63-$C$63)</f>
        <v>54.426429177780477</v>
      </c>
      <c r="P64" s="7" t="s">
        <v>151</v>
      </c>
      <c r="Q64" s="4">
        <v>10.628675252742918</v>
      </c>
      <c r="R64" s="9">
        <f>(R63-$C$63)</f>
        <v>26.032282734795192</v>
      </c>
      <c r="S64" s="7" t="s">
        <v>151</v>
      </c>
      <c r="T64" s="4">
        <v>2.7107712703524736</v>
      </c>
      <c r="U64" s="9">
        <f>(U63-$C$63)</f>
        <v>55.844114687898198</v>
      </c>
      <c r="V64" s="7" t="s">
        <v>151</v>
      </c>
      <c r="W64" s="4">
        <v>6.25621742988191</v>
      </c>
    </row>
    <row r="65" spans="1:23" s="13" customFormat="1" x14ac:dyDescent="0.3">
      <c r="A65" s="22" t="s">
        <v>65</v>
      </c>
      <c r="B65" s="16" t="s">
        <v>66</v>
      </c>
      <c r="C65" s="1">
        <v>196.00345841151668</v>
      </c>
      <c r="D65" s="5" t="s">
        <v>151</v>
      </c>
      <c r="E65" s="6">
        <v>25.946949301911086</v>
      </c>
      <c r="F65" s="1">
        <v>450.06815046835374</v>
      </c>
      <c r="G65" s="5" t="s">
        <v>151</v>
      </c>
      <c r="H65" s="6">
        <v>44.572428505246933</v>
      </c>
      <c r="I65" s="1">
        <v>532.59141980934282</v>
      </c>
      <c r="J65" s="5" t="s">
        <v>151</v>
      </c>
      <c r="K65" s="6">
        <v>76.754858709815693</v>
      </c>
      <c r="L65" s="1">
        <v>431.00603782532778</v>
      </c>
      <c r="M65" s="5" t="s">
        <v>151</v>
      </c>
      <c r="N65" s="6">
        <v>41.447463081485623</v>
      </c>
      <c r="O65" s="1">
        <v>443.33172371947512</v>
      </c>
      <c r="P65" s="5" t="s">
        <v>151</v>
      </c>
      <c r="Q65" s="6">
        <v>15.947071597148058</v>
      </c>
      <c r="R65" s="1">
        <v>482.16208193821905</v>
      </c>
      <c r="S65" s="5" t="s">
        <v>151</v>
      </c>
      <c r="T65" s="6">
        <v>35.433027455140362</v>
      </c>
      <c r="U65" s="1">
        <v>777.55509873427491</v>
      </c>
      <c r="V65" s="5" t="s">
        <v>151</v>
      </c>
      <c r="W65" s="6">
        <v>119.56895547308537</v>
      </c>
    </row>
    <row r="66" spans="1:23" s="13" customFormat="1" x14ac:dyDescent="0.3">
      <c r="A66" s="23"/>
      <c r="B66" s="17" t="s">
        <v>67</v>
      </c>
      <c r="C66" s="2">
        <v>318.89743262135994</v>
      </c>
      <c r="D66" s="8" t="s">
        <v>151</v>
      </c>
      <c r="E66" s="3">
        <v>24.566567582429993</v>
      </c>
      <c r="F66" s="2">
        <v>566.12505502500755</v>
      </c>
      <c r="G66" s="8" t="s">
        <v>151</v>
      </c>
      <c r="H66" s="3">
        <v>70.199473555157539</v>
      </c>
      <c r="I66" s="2">
        <v>570.83424653721772</v>
      </c>
      <c r="J66" s="8" t="s">
        <v>151</v>
      </c>
      <c r="K66" s="3">
        <v>89.678950027113103</v>
      </c>
      <c r="L66" s="2">
        <v>441.90568262661748</v>
      </c>
      <c r="M66" s="8" t="s">
        <v>151</v>
      </c>
      <c r="N66" s="3">
        <v>46.728692770179741</v>
      </c>
      <c r="O66" s="2">
        <v>380.90013426516134</v>
      </c>
      <c r="P66" s="8" t="s">
        <v>151</v>
      </c>
      <c r="Q66" s="3">
        <v>66.566782147705965</v>
      </c>
      <c r="R66" s="2">
        <v>613.50867865853274</v>
      </c>
      <c r="S66" s="8" t="s">
        <v>151</v>
      </c>
      <c r="T66" s="3">
        <v>103.83886408533535</v>
      </c>
      <c r="U66" s="2">
        <v>612.10701570684273</v>
      </c>
      <c r="V66" s="8" t="s">
        <v>151</v>
      </c>
      <c r="W66" s="3">
        <v>70.166324957737672</v>
      </c>
    </row>
    <row r="67" spans="1:23" s="13" customFormat="1" x14ac:dyDescent="0.3">
      <c r="A67" s="23"/>
      <c r="B67" s="17" t="s">
        <v>68</v>
      </c>
      <c r="C67" s="2">
        <v>4.7358860925366848</v>
      </c>
      <c r="D67" s="8" t="s">
        <v>151</v>
      </c>
      <c r="E67" s="3">
        <v>0.61155585270622936</v>
      </c>
      <c r="F67" s="2">
        <v>15.739814860478736</v>
      </c>
      <c r="G67" s="8" t="s">
        <v>151</v>
      </c>
      <c r="H67" s="3">
        <v>1.7004842159388465</v>
      </c>
      <c r="I67" s="2">
        <v>18.868342855883974</v>
      </c>
      <c r="J67" s="8" t="s">
        <v>151</v>
      </c>
      <c r="K67" s="3">
        <v>1.4018068549762528</v>
      </c>
      <c r="L67" s="2">
        <v>6.7717650336268402</v>
      </c>
      <c r="M67" s="8" t="s">
        <v>151</v>
      </c>
      <c r="N67" s="3">
        <v>1.0434517547536808</v>
      </c>
      <c r="O67" s="2">
        <v>12.155675487351589</v>
      </c>
      <c r="P67" s="8" t="s">
        <v>151</v>
      </c>
      <c r="Q67" s="3">
        <v>1.4222745308822347</v>
      </c>
      <c r="R67" s="2">
        <v>11.409475283132444</v>
      </c>
      <c r="S67" s="8" t="s">
        <v>151</v>
      </c>
      <c r="T67" s="3">
        <v>1.8273800873916246</v>
      </c>
      <c r="U67" s="2">
        <v>21.424980572089215</v>
      </c>
      <c r="V67" s="8" t="s">
        <v>151</v>
      </c>
      <c r="W67" s="3">
        <v>1.8940864375189275</v>
      </c>
    </row>
    <row r="68" spans="1:23" s="13" customFormat="1" x14ac:dyDescent="0.3">
      <c r="A68" s="23"/>
      <c r="B68" s="17" t="s">
        <v>69</v>
      </c>
      <c r="C68" s="2">
        <v>5.957872495775856</v>
      </c>
      <c r="D68" s="8" t="s">
        <v>151</v>
      </c>
      <c r="E68" s="3">
        <v>0.64623638380278636</v>
      </c>
      <c r="F68" s="2">
        <v>24.583531755544382</v>
      </c>
      <c r="G68" s="8" t="s">
        <v>151</v>
      </c>
      <c r="H68" s="3">
        <v>2.7696775478327904</v>
      </c>
      <c r="I68" s="2">
        <v>36.568462023916808</v>
      </c>
      <c r="J68" s="8" t="s">
        <v>151</v>
      </c>
      <c r="K68" s="3">
        <v>4.0404379720355763</v>
      </c>
      <c r="L68" s="2">
        <v>15.071589249372973</v>
      </c>
      <c r="M68" s="8" t="s">
        <v>151</v>
      </c>
      <c r="N68" s="3">
        <v>3.9609523436164897</v>
      </c>
      <c r="O68" s="2">
        <v>20.012628625881703</v>
      </c>
      <c r="P68" s="8" t="s">
        <v>151</v>
      </c>
      <c r="Q68" s="3">
        <v>2.627438256583126</v>
      </c>
      <c r="R68" s="2">
        <v>13.511025744448222</v>
      </c>
      <c r="S68" s="8" t="s">
        <v>151</v>
      </c>
      <c r="T68" s="3">
        <v>1.947298795288577</v>
      </c>
      <c r="U68" s="2">
        <v>22.82707270973463</v>
      </c>
      <c r="V68" s="8" t="s">
        <v>151</v>
      </c>
      <c r="W68" s="3">
        <v>2.699603629056702</v>
      </c>
    </row>
    <row r="69" spans="1:23" s="13" customFormat="1" x14ac:dyDescent="0.3">
      <c r="A69" s="23"/>
      <c r="B69" s="17" t="s">
        <v>70</v>
      </c>
      <c r="C69" s="2">
        <v>1519.4645801646241</v>
      </c>
      <c r="D69" s="8" t="s">
        <v>151</v>
      </c>
      <c r="E69" s="3">
        <v>426.00611063710591</v>
      </c>
      <c r="F69" s="2">
        <v>4916.773507544247</v>
      </c>
      <c r="G69" s="8" t="s">
        <v>151</v>
      </c>
      <c r="H69" s="3">
        <v>506.85404572133092</v>
      </c>
      <c r="I69" s="2">
        <v>6373.8622738276554</v>
      </c>
      <c r="J69" s="8" t="s">
        <v>151</v>
      </c>
      <c r="K69" s="3">
        <v>156.17384879210087</v>
      </c>
      <c r="L69" s="2">
        <v>3755.5176390760748</v>
      </c>
      <c r="M69" s="8" t="s">
        <v>151</v>
      </c>
      <c r="N69" s="3">
        <v>852.76157459519027</v>
      </c>
      <c r="O69" s="2">
        <v>4507.3174225165239</v>
      </c>
      <c r="P69" s="8" t="s">
        <v>151</v>
      </c>
      <c r="Q69" s="3">
        <v>303.40649573273504</v>
      </c>
      <c r="R69" s="2">
        <v>2702.3938471927991</v>
      </c>
      <c r="S69" s="8" t="s">
        <v>151</v>
      </c>
      <c r="T69" s="3">
        <v>383.92684417508087</v>
      </c>
      <c r="U69" s="2">
        <v>4617.5132774903332</v>
      </c>
      <c r="V69" s="8" t="s">
        <v>151</v>
      </c>
      <c r="W69" s="3">
        <v>730.66907055215142</v>
      </c>
    </row>
    <row r="70" spans="1:23" s="13" customFormat="1" x14ac:dyDescent="0.3">
      <c r="A70" s="23"/>
      <c r="B70" s="17" t="s">
        <v>71</v>
      </c>
      <c r="C70" s="2">
        <v>5.4073789013453899</v>
      </c>
      <c r="D70" s="8" t="s">
        <v>151</v>
      </c>
      <c r="E70" s="3">
        <v>0.70295182049793248</v>
      </c>
      <c r="F70" s="2">
        <v>15.867026593451669</v>
      </c>
      <c r="G70" s="8" t="s">
        <v>151</v>
      </c>
      <c r="H70" s="3">
        <v>0.84252854449525783</v>
      </c>
      <c r="I70" s="2">
        <v>24.106946603108014</v>
      </c>
      <c r="J70" s="8" t="s">
        <v>151</v>
      </c>
      <c r="K70" s="3">
        <v>2.2212734249318009</v>
      </c>
      <c r="L70" s="2">
        <v>16.587077404358151</v>
      </c>
      <c r="M70" s="8" t="s">
        <v>151</v>
      </c>
      <c r="N70" s="3">
        <v>3.9267147344827489</v>
      </c>
      <c r="O70" s="2">
        <v>23.730919811467636</v>
      </c>
      <c r="P70" s="8" t="s">
        <v>151</v>
      </c>
      <c r="Q70" s="3">
        <v>2.817834993076255</v>
      </c>
      <c r="R70" s="2">
        <v>13.427242768981973</v>
      </c>
      <c r="S70" s="8" t="s">
        <v>151</v>
      </c>
      <c r="T70" s="3">
        <v>1.343417858773351</v>
      </c>
      <c r="U70" s="2">
        <v>26.123105742842235</v>
      </c>
      <c r="V70" s="8" t="s">
        <v>151</v>
      </c>
      <c r="W70" s="3">
        <v>5.398970882958011</v>
      </c>
    </row>
    <row r="71" spans="1:23" s="13" customFormat="1" x14ac:dyDescent="0.3">
      <c r="A71" s="23"/>
      <c r="B71" s="17" t="s">
        <v>72</v>
      </c>
      <c r="C71" s="2">
        <v>4.7980794164110696</v>
      </c>
      <c r="D71" s="8" t="s">
        <v>151</v>
      </c>
      <c r="E71" s="3">
        <v>1.7423419115697547</v>
      </c>
      <c r="F71" s="2">
        <v>11.231688864586079</v>
      </c>
      <c r="G71" s="8" t="s">
        <v>151</v>
      </c>
      <c r="H71" s="3">
        <v>0.97464478529797327</v>
      </c>
      <c r="I71" s="2">
        <v>13.857878515740282</v>
      </c>
      <c r="J71" s="8" t="s">
        <v>151</v>
      </c>
      <c r="K71" s="3">
        <v>1.466823152797414</v>
      </c>
      <c r="L71" s="2">
        <v>17.386868635261127</v>
      </c>
      <c r="M71" s="8" t="s">
        <v>151</v>
      </c>
      <c r="N71" s="3">
        <v>4.6718146896447399</v>
      </c>
      <c r="O71" s="2">
        <v>9.9152331944475804</v>
      </c>
      <c r="P71" s="8" t="s">
        <v>151</v>
      </c>
      <c r="Q71" s="3">
        <v>0.94964824186799168</v>
      </c>
      <c r="R71" s="2">
        <v>7.7317036404413368</v>
      </c>
      <c r="S71" s="8" t="s">
        <v>151</v>
      </c>
      <c r="T71" s="3">
        <v>0.21690118092040497</v>
      </c>
      <c r="U71" s="2">
        <v>7.5123819254151307</v>
      </c>
      <c r="V71" s="8" t="s">
        <v>151</v>
      </c>
      <c r="W71" s="3">
        <v>0.87823826362168378</v>
      </c>
    </row>
    <row r="72" spans="1:23" s="13" customFormat="1" x14ac:dyDescent="0.3">
      <c r="A72" s="23"/>
      <c r="B72" s="17" t="s">
        <v>73</v>
      </c>
      <c r="C72" s="28" t="s">
        <v>7</v>
      </c>
      <c r="D72" s="29"/>
      <c r="E72" s="30"/>
      <c r="F72" s="28" t="s">
        <v>7</v>
      </c>
      <c r="G72" s="29"/>
      <c r="H72" s="30"/>
      <c r="I72" s="2">
        <v>77.405809565089925</v>
      </c>
      <c r="J72" s="8" t="s">
        <v>151</v>
      </c>
      <c r="K72" s="3">
        <v>2.4767458839686287</v>
      </c>
      <c r="L72" s="28" t="s">
        <v>7</v>
      </c>
      <c r="M72" s="29"/>
      <c r="N72" s="30"/>
      <c r="O72" s="2">
        <v>73.852174186195342</v>
      </c>
      <c r="P72" s="8" t="s">
        <v>151</v>
      </c>
      <c r="Q72" s="3">
        <v>26.882010213634185</v>
      </c>
      <c r="R72" s="2">
        <v>34.946354199487935</v>
      </c>
      <c r="S72" s="8" t="s">
        <v>151</v>
      </c>
      <c r="T72" s="3">
        <v>14.730312788861426</v>
      </c>
      <c r="U72" s="2">
        <v>75.978651598511391</v>
      </c>
      <c r="V72" s="8" t="s">
        <v>151</v>
      </c>
      <c r="W72" s="3">
        <v>34.164986666318896</v>
      </c>
    </row>
    <row r="73" spans="1:23" s="13" customFormat="1" x14ac:dyDescent="0.3">
      <c r="A73" s="23"/>
      <c r="B73" s="17" t="s">
        <v>74</v>
      </c>
      <c r="C73" s="17">
        <v>554.86888346632168</v>
      </c>
      <c r="D73" s="8" t="s">
        <v>151</v>
      </c>
      <c r="E73" s="43">
        <v>90.349035313126805</v>
      </c>
      <c r="F73" s="17">
        <v>1055.3477214429458</v>
      </c>
      <c r="G73" s="8" t="s">
        <v>151</v>
      </c>
      <c r="H73" s="43">
        <v>121.41431116377073</v>
      </c>
      <c r="I73" s="17">
        <v>1563.3432031657464</v>
      </c>
      <c r="J73" s="8" t="s">
        <v>151</v>
      </c>
      <c r="K73" s="43">
        <v>290.40539478247729</v>
      </c>
      <c r="L73" s="17">
        <v>679.1964137160063</v>
      </c>
      <c r="M73" s="8" t="s">
        <v>151</v>
      </c>
      <c r="N73" s="43">
        <v>165.96764850367174</v>
      </c>
      <c r="O73" s="17">
        <v>1056.390822115708</v>
      </c>
      <c r="P73" s="8" t="s">
        <v>151</v>
      </c>
      <c r="Q73" s="43">
        <v>92.361373124979124</v>
      </c>
      <c r="R73" s="17">
        <v>904.91847120056741</v>
      </c>
      <c r="S73" s="8" t="s">
        <v>151</v>
      </c>
      <c r="T73" s="43">
        <v>134.31006574055056</v>
      </c>
      <c r="U73" s="17">
        <v>1250.5615838467486</v>
      </c>
      <c r="V73" s="8" t="s">
        <v>151</v>
      </c>
      <c r="W73" s="43">
        <v>139.15067364711504</v>
      </c>
    </row>
    <row r="74" spans="1:23" s="13" customFormat="1" x14ac:dyDescent="0.3">
      <c r="A74" s="23"/>
      <c r="B74" s="18" t="s">
        <v>75</v>
      </c>
      <c r="C74" s="18">
        <v>222.96993793032638</v>
      </c>
      <c r="D74" s="7" t="s">
        <v>151</v>
      </c>
      <c r="E74" s="44">
        <v>69.405958064895785</v>
      </c>
      <c r="F74" s="18">
        <v>1004.8630656441694</v>
      </c>
      <c r="G74" s="7" t="s">
        <v>151</v>
      </c>
      <c r="H74" s="44">
        <v>233.52160933179076</v>
      </c>
      <c r="I74" s="18">
        <v>1066.3376206954547</v>
      </c>
      <c r="J74" s="7" t="s">
        <v>151</v>
      </c>
      <c r="K74" s="44">
        <v>61.211585534008783</v>
      </c>
      <c r="L74" s="18">
        <v>853.68715928549511</v>
      </c>
      <c r="M74" s="7" t="s">
        <v>151</v>
      </c>
      <c r="N74" s="44">
        <v>172.01454350426638</v>
      </c>
      <c r="O74" s="18">
        <v>695.98371633135821</v>
      </c>
      <c r="P74" s="7" t="s">
        <v>151</v>
      </c>
      <c r="Q74" s="44">
        <v>81.851121338294803</v>
      </c>
      <c r="R74" s="18">
        <v>327.86574536664222</v>
      </c>
      <c r="S74" s="7" t="s">
        <v>151</v>
      </c>
      <c r="T74" s="44">
        <v>32.868235777671245</v>
      </c>
      <c r="U74" s="18">
        <v>470.30791277851648</v>
      </c>
      <c r="V74" s="7" t="s">
        <v>151</v>
      </c>
      <c r="W74" s="44">
        <v>21.703217877887823</v>
      </c>
    </row>
    <row r="75" spans="1:23" s="13" customFormat="1" x14ac:dyDescent="0.3">
      <c r="A75" s="23"/>
      <c r="B75" s="16" t="s">
        <v>48</v>
      </c>
      <c r="C75" s="1">
        <f>SUM(C65:C74)</f>
        <v>2833.103509500218</v>
      </c>
      <c r="D75" s="5" t="s">
        <v>151</v>
      </c>
      <c r="E75" s="6">
        <f>SUM(E65:E74)</f>
        <v>639.97770686804631</v>
      </c>
      <c r="F75" s="1">
        <f>SUM(F65:F74)</f>
        <v>8060.599562198784</v>
      </c>
      <c r="G75" s="5" t="s">
        <v>151</v>
      </c>
      <c r="H75" s="6">
        <f>SUM(H65:H74)</f>
        <v>982.8492033708618</v>
      </c>
      <c r="I75" s="1">
        <f>SUM(I65:I74)</f>
        <v>10277.776203599155</v>
      </c>
      <c r="J75" s="5" t="s">
        <v>151</v>
      </c>
      <c r="K75" s="6">
        <f>SUM(K65:K74)</f>
        <v>685.83172513422539</v>
      </c>
      <c r="L75" s="1">
        <f>SUM(L65:L74)</f>
        <v>6217.1302328521406</v>
      </c>
      <c r="M75" s="5" t="s">
        <v>151</v>
      </c>
      <c r="N75" s="6">
        <f>SUM(N65:N74)</f>
        <v>1292.5228559772913</v>
      </c>
      <c r="O75" s="1">
        <f>SUM(O65:O74)</f>
        <v>7223.5904502535705</v>
      </c>
      <c r="P75" s="5" t="s">
        <v>151</v>
      </c>
      <c r="Q75" s="6">
        <f>SUM(Q65:Q74)</f>
        <v>594.83205017690671</v>
      </c>
      <c r="R75" s="1">
        <f>SUM(R65:R74)</f>
        <v>5111.8746259932523</v>
      </c>
      <c r="S75" s="5" t="s">
        <v>151</v>
      </c>
      <c r="T75" s="6">
        <f>SUM(T65:T74)</f>
        <v>710.44234794501369</v>
      </c>
      <c r="U75" s="1">
        <f>SUM(U65:U74)</f>
        <v>7881.9110811053088</v>
      </c>
      <c r="V75" s="5" t="s">
        <v>151</v>
      </c>
      <c r="W75" s="6">
        <f>SUM(W65:W74)</f>
        <v>1126.2941283874516</v>
      </c>
    </row>
    <row r="76" spans="1:23" s="13" customFormat="1" x14ac:dyDescent="0.3">
      <c r="A76" s="24"/>
      <c r="B76" s="18" t="s">
        <v>155</v>
      </c>
      <c r="C76" s="9">
        <v>0</v>
      </c>
      <c r="D76" s="7" t="s">
        <v>151</v>
      </c>
      <c r="E76" s="4">
        <v>646.74324582051179</v>
      </c>
      <c r="F76" s="9">
        <f>(F75-$C$75)</f>
        <v>5227.496052698566</v>
      </c>
      <c r="G76" s="7" t="s">
        <v>151</v>
      </c>
      <c r="H76" s="4">
        <v>1002.0776243031395</v>
      </c>
      <c r="I76" s="9">
        <f>(I75-$C$75)</f>
        <v>7444.6726940989365</v>
      </c>
      <c r="J76" s="7" t="s">
        <v>151</v>
      </c>
      <c r="K76" s="4">
        <v>685.83172513422539</v>
      </c>
      <c r="L76" s="9">
        <f>(L75-$C$75)</f>
        <v>3384.0267233519226</v>
      </c>
      <c r="M76" s="7" t="s">
        <v>151</v>
      </c>
      <c r="N76" s="4">
        <v>1311.577301404121</v>
      </c>
      <c r="O76" s="9">
        <f>(O75-$C$75)</f>
        <v>4390.4869407533524</v>
      </c>
      <c r="P76" s="7" t="s">
        <v>151</v>
      </c>
      <c r="Q76" s="4">
        <v>594.83205017690671</v>
      </c>
      <c r="R76" s="9">
        <f>(R75-$C$75)</f>
        <v>2278.7711164930342</v>
      </c>
      <c r="S76" s="7" t="s">
        <v>151</v>
      </c>
      <c r="T76" s="4">
        <v>285.32051297015482</v>
      </c>
      <c r="U76" s="9">
        <f>(U75-$C$75)</f>
        <v>5048.8075716050907</v>
      </c>
      <c r="V76" s="7" t="s">
        <v>151</v>
      </c>
      <c r="W76" s="4">
        <v>1126.2941283874516</v>
      </c>
    </row>
    <row r="77" spans="1:23" s="13" customFormat="1" x14ac:dyDescent="0.3">
      <c r="A77" s="22" t="s">
        <v>76</v>
      </c>
      <c r="B77" s="16" t="s">
        <v>77</v>
      </c>
      <c r="C77" s="1">
        <v>1871.0930914910828</v>
      </c>
      <c r="D77" s="5" t="s">
        <v>151</v>
      </c>
      <c r="E77" s="6">
        <v>359.13945055989757</v>
      </c>
      <c r="F77" s="1">
        <v>3771.0534137655959</v>
      </c>
      <c r="G77" s="5" t="s">
        <v>151</v>
      </c>
      <c r="H77" s="6">
        <v>457.09394923883582</v>
      </c>
      <c r="I77" s="1">
        <v>4257.3058446479599</v>
      </c>
      <c r="J77" s="5" t="s">
        <v>151</v>
      </c>
      <c r="K77" s="6">
        <v>198.69770569816782</v>
      </c>
      <c r="L77" s="1">
        <v>3936.7051620295219</v>
      </c>
      <c r="M77" s="5" t="s">
        <v>151</v>
      </c>
      <c r="N77" s="6">
        <v>735.19592020643972</v>
      </c>
      <c r="O77" s="1">
        <v>3292.7979739911725</v>
      </c>
      <c r="P77" s="5" t="s">
        <v>151</v>
      </c>
      <c r="Q77" s="6">
        <v>283.21258037616195</v>
      </c>
      <c r="R77" s="1">
        <v>3391.6497360597737</v>
      </c>
      <c r="S77" s="5" t="s">
        <v>151</v>
      </c>
      <c r="T77" s="6">
        <v>130.20831435486011</v>
      </c>
      <c r="U77" s="1">
        <v>4710.1671578244323</v>
      </c>
      <c r="V77" s="5" t="s">
        <v>151</v>
      </c>
      <c r="W77" s="6">
        <v>180.00655529160235</v>
      </c>
    </row>
    <row r="78" spans="1:23" s="13" customFormat="1" x14ac:dyDescent="0.3">
      <c r="A78" s="23"/>
      <c r="B78" s="17" t="s">
        <v>78</v>
      </c>
      <c r="C78" s="2">
        <v>431.63643808157411</v>
      </c>
      <c r="D78" s="8" t="s">
        <v>151</v>
      </c>
      <c r="E78" s="3">
        <v>52.738214363117059</v>
      </c>
      <c r="F78" s="2">
        <v>627.42515074725395</v>
      </c>
      <c r="G78" s="8" t="s">
        <v>151</v>
      </c>
      <c r="H78" s="3">
        <v>23.114160171512911</v>
      </c>
      <c r="I78" s="2">
        <v>696.94740403158107</v>
      </c>
      <c r="J78" s="8" t="s">
        <v>151</v>
      </c>
      <c r="K78" s="3">
        <v>81.893872383770358</v>
      </c>
      <c r="L78" s="2">
        <v>559.18476306602065</v>
      </c>
      <c r="M78" s="8" t="s">
        <v>151</v>
      </c>
      <c r="N78" s="3">
        <v>51.603694933359478</v>
      </c>
      <c r="O78" s="2">
        <v>582.85737779328588</v>
      </c>
      <c r="P78" s="8" t="s">
        <v>151</v>
      </c>
      <c r="Q78" s="3">
        <v>66.092688482914113</v>
      </c>
      <c r="R78" s="2">
        <v>785.81993892415494</v>
      </c>
      <c r="S78" s="8" t="s">
        <v>151</v>
      </c>
      <c r="T78" s="3">
        <v>46.159306013535108</v>
      </c>
      <c r="U78" s="2">
        <v>1285.4103406043864</v>
      </c>
      <c r="V78" s="8" t="s">
        <v>151</v>
      </c>
      <c r="W78" s="3">
        <v>155.80273863179769</v>
      </c>
    </row>
    <row r="79" spans="1:23" s="13" customFormat="1" x14ac:dyDescent="0.3">
      <c r="A79" s="23"/>
      <c r="B79" s="17" t="s">
        <v>79</v>
      </c>
      <c r="C79" s="2">
        <v>129.27396543234178</v>
      </c>
      <c r="D79" s="8" t="s">
        <v>151</v>
      </c>
      <c r="E79" s="3">
        <v>45.767254155367731</v>
      </c>
      <c r="F79" s="2">
        <v>204.28113567964903</v>
      </c>
      <c r="G79" s="8" t="s">
        <v>151</v>
      </c>
      <c r="H79" s="3">
        <v>47.848466098516298</v>
      </c>
      <c r="I79" s="2">
        <v>196.60144704834539</v>
      </c>
      <c r="J79" s="8" t="s">
        <v>151</v>
      </c>
      <c r="K79" s="3">
        <v>24.079711294804113</v>
      </c>
      <c r="L79" s="2">
        <v>379.78619348453242</v>
      </c>
      <c r="M79" s="8" t="s">
        <v>151</v>
      </c>
      <c r="N79" s="3">
        <v>86.785584540116872</v>
      </c>
      <c r="O79" s="2">
        <v>203.46480076880505</v>
      </c>
      <c r="P79" s="8" t="s">
        <v>151</v>
      </c>
      <c r="Q79" s="3">
        <v>27.881815900763954</v>
      </c>
      <c r="R79" s="2">
        <v>192.06984924482163</v>
      </c>
      <c r="S79" s="8" t="s">
        <v>151</v>
      </c>
      <c r="T79" s="3">
        <v>9.1105970231758526</v>
      </c>
      <c r="U79" s="2">
        <v>225.85043973350722</v>
      </c>
      <c r="V79" s="8" t="s">
        <v>151</v>
      </c>
      <c r="W79" s="3">
        <v>34.468848683718626</v>
      </c>
    </row>
    <row r="80" spans="1:23" s="13" customFormat="1" x14ac:dyDescent="0.3">
      <c r="A80" s="23"/>
      <c r="B80" s="17" t="s">
        <v>80</v>
      </c>
      <c r="C80" s="28" t="s">
        <v>7</v>
      </c>
      <c r="D80" s="29"/>
      <c r="E80" s="30"/>
      <c r="F80" s="28" t="s">
        <v>7</v>
      </c>
      <c r="G80" s="29"/>
      <c r="H80" s="30"/>
      <c r="I80" s="28" t="s">
        <v>7</v>
      </c>
      <c r="J80" s="29"/>
      <c r="K80" s="30"/>
      <c r="L80" s="28" t="s">
        <v>7</v>
      </c>
      <c r="M80" s="29"/>
      <c r="N80" s="30"/>
      <c r="O80" s="28" t="s">
        <v>7</v>
      </c>
      <c r="P80" s="29"/>
      <c r="Q80" s="30"/>
      <c r="R80" s="28" t="s">
        <v>7</v>
      </c>
      <c r="S80" s="29"/>
      <c r="T80" s="30"/>
      <c r="U80" s="28" t="s">
        <v>7</v>
      </c>
      <c r="V80" s="29"/>
      <c r="W80" s="30"/>
    </row>
    <row r="81" spans="1:23" s="13" customFormat="1" x14ac:dyDescent="0.3">
      <c r="A81" s="23"/>
      <c r="B81" s="17" t="s">
        <v>81</v>
      </c>
      <c r="C81" s="2">
        <v>4.2504514631980221</v>
      </c>
      <c r="D81" s="8" t="s">
        <v>151</v>
      </c>
      <c r="E81" s="3">
        <v>1.3243360781630975</v>
      </c>
      <c r="F81" s="2">
        <v>24.230755802957383</v>
      </c>
      <c r="G81" s="8" t="s">
        <v>151</v>
      </c>
      <c r="H81" s="3">
        <v>6.0749653097914793</v>
      </c>
      <c r="I81" s="2">
        <v>25.213263421497196</v>
      </c>
      <c r="J81" s="8" t="s">
        <v>151</v>
      </c>
      <c r="K81" s="3">
        <v>1.5552873263653941</v>
      </c>
      <c r="L81" s="2">
        <v>16.563556492275296</v>
      </c>
      <c r="M81" s="8" t="s">
        <v>151</v>
      </c>
      <c r="N81" s="3">
        <v>4.0514632820865053</v>
      </c>
      <c r="O81" s="2">
        <v>14.197586984836688</v>
      </c>
      <c r="P81" s="8" t="s">
        <v>151</v>
      </c>
      <c r="Q81" s="3">
        <v>2.5095350630245918</v>
      </c>
      <c r="R81" s="2">
        <v>9.3059371986180341</v>
      </c>
      <c r="S81" s="8" t="s">
        <v>151</v>
      </c>
      <c r="T81" s="3">
        <v>1.1292739922576629</v>
      </c>
      <c r="U81" s="2">
        <v>13.205345645797593</v>
      </c>
      <c r="V81" s="8" t="s">
        <v>151</v>
      </c>
      <c r="W81" s="3">
        <v>0.72996136463454075</v>
      </c>
    </row>
    <row r="82" spans="1:23" s="13" customFormat="1" x14ac:dyDescent="0.3">
      <c r="A82" s="23"/>
      <c r="B82" s="17" t="s">
        <v>82</v>
      </c>
      <c r="C82" s="28" t="s">
        <v>7</v>
      </c>
      <c r="D82" s="29"/>
      <c r="E82" s="30"/>
      <c r="F82" s="2">
        <v>2.8167303383062361</v>
      </c>
      <c r="G82" s="8" t="s">
        <v>151</v>
      </c>
      <c r="H82" s="3">
        <v>0.80939460970079291</v>
      </c>
      <c r="I82" s="2">
        <v>3.767323714538124</v>
      </c>
      <c r="J82" s="8" t="s">
        <v>151</v>
      </c>
      <c r="K82" s="3">
        <v>1.2425029392263387</v>
      </c>
      <c r="L82" s="28" t="s">
        <v>7</v>
      </c>
      <c r="M82" s="29"/>
      <c r="N82" s="30"/>
      <c r="O82" s="2">
        <v>1.9404476608666101</v>
      </c>
      <c r="P82" s="8" t="s">
        <v>151</v>
      </c>
      <c r="Q82" s="3">
        <v>0.69086138927424334</v>
      </c>
      <c r="R82" s="28" t="s">
        <v>7</v>
      </c>
      <c r="S82" s="29"/>
      <c r="T82" s="30"/>
      <c r="U82" s="2">
        <v>4.7336797800698927</v>
      </c>
      <c r="V82" s="8" t="s">
        <v>151</v>
      </c>
      <c r="W82" s="3">
        <v>1.2609423429836006</v>
      </c>
    </row>
    <row r="83" spans="1:23" s="13" customFormat="1" x14ac:dyDescent="0.3">
      <c r="A83" s="23"/>
      <c r="B83" s="17" t="s">
        <v>83</v>
      </c>
      <c r="C83" s="2">
        <v>148.88938959455945</v>
      </c>
      <c r="D83" s="8" t="s">
        <v>151</v>
      </c>
      <c r="E83" s="3">
        <v>37.414436869403957</v>
      </c>
      <c r="F83" s="2">
        <v>579.58141994367793</v>
      </c>
      <c r="G83" s="8" t="s">
        <v>151</v>
      </c>
      <c r="H83" s="3">
        <v>81.442972910765945</v>
      </c>
      <c r="I83" s="2">
        <v>662.22135436420717</v>
      </c>
      <c r="J83" s="8" t="s">
        <v>151</v>
      </c>
      <c r="K83" s="3">
        <v>25.732910373841413</v>
      </c>
      <c r="L83" s="2">
        <v>619.82945720067221</v>
      </c>
      <c r="M83" s="8" t="s">
        <v>151</v>
      </c>
      <c r="N83" s="3">
        <v>125.60840736436806</v>
      </c>
      <c r="O83" s="2">
        <v>573.50820213671864</v>
      </c>
      <c r="P83" s="8" t="s">
        <v>151</v>
      </c>
      <c r="Q83" s="3">
        <v>75.72337916076583</v>
      </c>
      <c r="R83" s="2">
        <v>318.96588048491418</v>
      </c>
      <c r="S83" s="8" t="s">
        <v>151</v>
      </c>
      <c r="T83" s="3">
        <v>21.041595077472735</v>
      </c>
      <c r="U83" s="2">
        <v>533.92205107574432</v>
      </c>
      <c r="V83" s="8" t="s">
        <v>151</v>
      </c>
      <c r="W83" s="3">
        <v>30.429442079257011</v>
      </c>
    </row>
    <row r="84" spans="1:23" s="13" customFormat="1" x14ac:dyDescent="0.3">
      <c r="A84" s="23"/>
      <c r="B84" s="17" t="s">
        <v>84</v>
      </c>
      <c r="C84" s="2">
        <v>9.3466575007830457</v>
      </c>
      <c r="D84" s="8" t="s">
        <v>151</v>
      </c>
      <c r="E84" s="3">
        <v>2.4658239927480028</v>
      </c>
      <c r="F84" s="2">
        <v>14.649232438335991</v>
      </c>
      <c r="G84" s="8" t="s">
        <v>151</v>
      </c>
      <c r="H84" s="3">
        <v>1.8626243196412908</v>
      </c>
      <c r="I84" s="2">
        <v>6.4890688093273594</v>
      </c>
      <c r="J84" s="8" t="s">
        <v>151</v>
      </c>
      <c r="K84" s="3">
        <v>2.416603076498848</v>
      </c>
      <c r="L84" s="2" t="s">
        <v>7</v>
      </c>
      <c r="M84" s="8" t="s">
        <v>151</v>
      </c>
      <c r="N84" s="3" t="s">
        <v>7</v>
      </c>
      <c r="O84" s="2">
        <v>5.9954204747149955</v>
      </c>
      <c r="P84" s="8" t="s">
        <v>151</v>
      </c>
      <c r="Q84" s="3">
        <v>2.1669138516653312</v>
      </c>
      <c r="R84" s="2" t="s">
        <v>7</v>
      </c>
      <c r="S84" s="8" t="s">
        <v>151</v>
      </c>
      <c r="T84" s="3" t="s">
        <v>7</v>
      </c>
      <c r="U84" s="2">
        <v>9.6193514720308073</v>
      </c>
      <c r="V84" s="8" t="s">
        <v>151</v>
      </c>
      <c r="W84" s="3">
        <v>1.9196777409736758</v>
      </c>
    </row>
    <row r="85" spans="1:23" s="13" customFormat="1" x14ac:dyDescent="0.3">
      <c r="A85" s="23"/>
      <c r="B85" s="17" t="s">
        <v>85</v>
      </c>
      <c r="C85" s="28" t="s">
        <v>7</v>
      </c>
      <c r="D85" s="29"/>
      <c r="E85" s="30"/>
      <c r="F85" s="2">
        <v>0.66728339120490698</v>
      </c>
      <c r="G85" s="8" t="s">
        <v>151</v>
      </c>
      <c r="H85" s="3">
        <v>0.30488612874690313</v>
      </c>
      <c r="I85" s="28" t="s">
        <v>7</v>
      </c>
      <c r="J85" s="29"/>
      <c r="K85" s="30"/>
      <c r="L85" s="2">
        <v>1.1112526195866603</v>
      </c>
      <c r="M85" s="8" t="s">
        <v>151</v>
      </c>
      <c r="N85" s="3">
        <v>0.25765494433276881</v>
      </c>
      <c r="O85" s="2">
        <v>0.59619067883985077</v>
      </c>
      <c r="P85" s="8" t="s">
        <v>151</v>
      </c>
      <c r="Q85" s="3">
        <v>0.20147004835740165</v>
      </c>
      <c r="R85" s="28" t="s">
        <v>7</v>
      </c>
      <c r="S85" s="29"/>
      <c r="T85" s="30"/>
      <c r="U85" s="28" t="s">
        <v>7</v>
      </c>
      <c r="V85" s="29"/>
      <c r="W85" s="30"/>
    </row>
    <row r="86" spans="1:23" s="13" customFormat="1" x14ac:dyDescent="0.3">
      <c r="A86" s="23"/>
      <c r="B86" s="17" t="s">
        <v>86</v>
      </c>
      <c r="C86" s="2">
        <v>0.15989215484456956</v>
      </c>
      <c r="D86" s="8" t="s">
        <v>151</v>
      </c>
      <c r="E86" s="3">
        <v>9.2590551153499054E-2</v>
      </c>
      <c r="F86" s="2">
        <v>0.28188633577943012</v>
      </c>
      <c r="G86" s="8" t="s">
        <v>151</v>
      </c>
      <c r="H86" s="3">
        <v>0.13991673890849174</v>
      </c>
      <c r="I86" s="28" t="s">
        <v>7</v>
      </c>
      <c r="J86" s="29"/>
      <c r="K86" s="30"/>
      <c r="L86" s="2">
        <v>0.39051334356322348</v>
      </c>
      <c r="M86" s="8" t="s">
        <v>151</v>
      </c>
      <c r="N86" s="3">
        <v>0.10262024408677901</v>
      </c>
      <c r="O86" s="28" t="s">
        <v>7</v>
      </c>
      <c r="P86" s="29"/>
      <c r="Q86" s="30"/>
      <c r="R86" s="2">
        <v>0.15859750574109935</v>
      </c>
      <c r="S86" s="8" t="s">
        <v>151</v>
      </c>
      <c r="T86" s="3">
        <v>4.8485261962855977E-2</v>
      </c>
      <c r="U86" s="28" t="s">
        <v>7</v>
      </c>
      <c r="V86" s="29"/>
      <c r="W86" s="30"/>
    </row>
    <row r="87" spans="1:23" s="13" customFormat="1" x14ac:dyDescent="0.3">
      <c r="A87" s="23"/>
      <c r="B87" s="17" t="s">
        <v>87</v>
      </c>
      <c r="C87" s="17">
        <v>107.30116379850161</v>
      </c>
      <c r="D87" s="8" t="s">
        <v>151</v>
      </c>
      <c r="E87" s="43">
        <v>28.718864412517675</v>
      </c>
      <c r="F87" s="17">
        <v>318.37410023671401</v>
      </c>
      <c r="G87" s="8" t="s">
        <v>151</v>
      </c>
      <c r="H87" s="43">
        <v>78.898307090259664</v>
      </c>
      <c r="I87" s="17">
        <v>321.86669361276358</v>
      </c>
      <c r="J87" s="8" t="s">
        <v>151</v>
      </c>
      <c r="K87" s="43">
        <v>41.825540900092768</v>
      </c>
      <c r="L87" s="17">
        <v>490.54131794234297</v>
      </c>
      <c r="M87" s="8" t="s">
        <v>151</v>
      </c>
      <c r="N87" s="43">
        <v>113.15737609073663</v>
      </c>
      <c r="O87" s="17">
        <v>296.12915347551092</v>
      </c>
      <c r="P87" s="8" t="s">
        <v>151</v>
      </c>
      <c r="Q87" s="43">
        <v>45.134283018380394</v>
      </c>
      <c r="R87" s="17">
        <v>181.21704329582357</v>
      </c>
      <c r="S87" s="8" t="s">
        <v>151</v>
      </c>
      <c r="T87" s="43">
        <v>13.587518727574125</v>
      </c>
      <c r="U87" s="17">
        <v>173.43857982263856</v>
      </c>
      <c r="V87" s="8" t="s">
        <v>151</v>
      </c>
      <c r="W87" s="43">
        <v>21.909660964611113</v>
      </c>
    </row>
    <row r="88" spans="1:23" s="13" customFormat="1" x14ac:dyDescent="0.3">
      <c r="A88" s="23"/>
      <c r="B88" s="17" t="s">
        <v>88</v>
      </c>
      <c r="C88" s="28" t="s">
        <v>7</v>
      </c>
      <c r="D88" s="29"/>
      <c r="E88" s="30"/>
      <c r="F88" s="28" t="s">
        <v>7</v>
      </c>
      <c r="G88" s="29"/>
      <c r="H88" s="30"/>
      <c r="I88" s="2">
        <v>0.74857010802749757</v>
      </c>
      <c r="J88" s="8" t="s">
        <v>151</v>
      </c>
      <c r="K88" s="3">
        <v>0.33097256073662457</v>
      </c>
      <c r="L88" s="2">
        <v>0.65426373995847253</v>
      </c>
      <c r="M88" s="8" t="s">
        <v>151</v>
      </c>
      <c r="N88" s="3">
        <v>0.14824655089638306</v>
      </c>
      <c r="O88" s="2">
        <v>0.57712322418405004</v>
      </c>
      <c r="P88" s="8" t="s">
        <v>151</v>
      </c>
      <c r="Q88" s="3">
        <v>0.20298979723846583</v>
      </c>
      <c r="R88" s="28" t="s">
        <v>7</v>
      </c>
      <c r="S88" s="29"/>
      <c r="T88" s="30"/>
      <c r="U88" s="2">
        <v>0.62335146860372292</v>
      </c>
      <c r="V88" s="8" t="s">
        <v>151</v>
      </c>
      <c r="W88" s="3">
        <v>0.22979722153712362</v>
      </c>
    </row>
    <row r="89" spans="1:23" s="13" customFormat="1" x14ac:dyDescent="0.3">
      <c r="A89" s="23"/>
      <c r="B89" s="18" t="s">
        <v>89</v>
      </c>
      <c r="C89" s="18">
        <v>34.57842163558756</v>
      </c>
      <c r="D89" s="7" t="s">
        <v>151</v>
      </c>
      <c r="E89" s="44">
        <v>11.883368377891051</v>
      </c>
      <c r="F89" s="18">
        <v>146.40620732243354</v>
      </c>
      <c r="G89" s="7" t="s">
        <v>151</v>
      </c>
      <c r="H89" s="44">
        <v>36.366580923168904</v>
      </c>
      <c r="I89" s="18">
        <v>178.66904478880286</v>
      </c>
      <c r="J89" s="7" t="s">
        <v>151</v>
      </c>
      <c r="K89" s="44">
        <v>15.188298973686972</v>
      </c>
      <c r="L89" s="18">
        <v>144.85169790707209</v>
      </c>
      <c r="M89" s="7" t="s">
        <v>151</v>
      </c>
      <c r="N89" s="44">
        <v>28.006878969956983</v>
      </c>
      <c r="O89" s="18">
        <v>115.92415727552194</v>
      </c>
      <c r="P89" s="7" t="s">
        <v>151</v>
      </c>
      <c r="Q89" s="44">
        <v>10.826676924451442</v>
      </c>
      <c r="R89" s="18">
        <v>52.012213219678472</v>
      </c>
      <c r="S89" s="7" t="s">
        <v>151</v>
      </c>
      <c r="T89" s="44">
        <v>5.221558866255946</v>
      </c>
      <c r="U89" s="18">
        <v>69.780525478429126</v>
      </c>
      <c r="V89" s="7" t="s">
        <v>151</v>
      </c>
      <c r="W89" s="44">
        <v>7.0562675599832749</v>
      </c>
    </row>
    <row r="90" spans="1:23" s="13" customFormat="1" x14ac:dyDescent="0.3">
      <c r="A90" s="23"/>
      <c r="B90" s="16" t="s">
        <v>48</v>
      </c>
      <c r="C90" s="1">
        <f>SUM(C77:C89)</f>
        <v>2736.5294711524721</v>
      </c>
      <c r="D90" s="5" t="s">
        <v>151</v>
      </c>
      <c r="E90" s="6">
        <f>SUM(E77:E89)</f>
        <v>539.54433936025964</v>
      </c>
      <c r="F90" s="1">
        <f>SUM(F77:F89)</f>
        <v>5689.7673160019085</v>
      </c>
      <c r="G90" s="5" t="s">
        <v>151</v>
      </c>
      <c r="H90" s="6">
        <f>SUM(H77:H89)</f>
        <v>733.95622353984868</v>
      </c>
      <c r="I90" s="1">
        <f>SUM(I77:I89)</f>
        <v>6349.8300145470503</v>
      </c>
      <c r="J90" s="5" t="s">
        <v>151</v>
      </c>
      <c r="K90" s="6">
        <f>SUM(K77:K89)</f>
        <v>392.96340552719062</v>
      </c>
      <c r="L90" s="1">
        <f>SUM(L77:L89)</f>
        <v>6149.6181778255459</v>
      </c>
      <c r="M90" s="5" t="s">
        <v>151</v>
      </c>
      <c r="N90" s="6">
        <f>SUM(N77:N89)</f>
        <v>1144.9178471263801</v>
      </c>
      <c r="O90" s="1">
        <f>SUM(O77:O89)</f>
        <v>5087.988434464457</v>
      </c>
      <c r="P90" s="5" t="s">
        <v>151</v>
      </c>
      <c r="Q90" s="6">
        <f>SUM(Q77:Q89)</f>
        <v>514.64319401299781</v>
      </c>
      <c r="R90" s="1">
        <f>SUM(R77:R89)</f>
        <v>4931.1991959335264</v>
      </c>
      <c r="S90" s="5" t="s">
        <v>151</v>
      </c>
      <c r="T90" s="6">
        <f>SUM(T77:T89)</f>
        <v>226.5066493170944</v>
      </c>
      <c r="U90" s="1">
        <f>SUM(U77:U89)</f>
        <v>7026.7508229056393</v>
      </c>
      <c r="V90" s="5" t="s">
        <v>151</v>
      </c>
      <c r="W90" s="6">
        <f>SUM(W77:W89)</f>
        <v>433.81389188109904</v>
      </c>
    </row>
    <row r="91" spans="1:23" s="13" customFormat="1" x14ac:dyDescent="0.3">
      <c r="A91" s="24"/>
      <c r="B91" s="18" t="s">
        <v>155</v>
      </c>
      <c r="C91" s="9">
        <v>0</v>
      </c>
      <c r="D91" s="7" t="s">
        <v>151</v>
      </c>
      <c r="E91" s="4">
        <v>539.96223675717727</v>
      </c>
      <c r="F91" s="9">
        <f>(F90-$C$90)</f>
        <v>2953.2378448494364</v>
      </c>
      <c r="G91" s="7" t="s">
        <v>151</v>
      </c>
      <c r="H91" s="4">
        <v>734.11206304392647</v>
      </c>
      <c r="I91" s="9">
        <f>(I90-$C$90)</f>
        <v>3613.3005433945782</v>
      </c>
      <c r="J91" s="7" t="s">
        <v>151</v>
      </c>
      <c r="K91" s="4">
        <v>393.35187519466291</v>
      </c>
      <c r="L91" s="9">
        <f>(L90-$C$90)</f>
        <v>3413.0887066730738</v>
      </c>
      <c r="M91" s="7" t="s">
        <v>151</v>
      </c>
      <c r="N91" s="4">
        <v>1147.6171988102383</v>
      </c>
      <c r="O91" s="9">
        <f>(O90-$C$90)</f>
        <v>2351.4589633119849</v>
      </c>
      <c r="P91" s="7" t="s">
        <v>151</v>
      </c>
      <c r="Q91" s="4">
        <v>514.72947786260272</v>
      </c>
      <c r="R91" s="9">
        <f>(R90-$C$90)</f>
        <v>2194.6697247810544</v>
      </c>
      <c r="S91" s="7" t="s">
        <v>151</v>
      </c>
      <c r="T91" s="4">
        <v>91.804813356077474</v>
      </c>
      <c r="U91" s="9">
        <f>(U90-$C$90)</f>
        <v>4290.2213517531673</v>
      </c>
      <c r="V91" s="7" t="s">
        <v>151</v>
      </c>
      <c r="W91" s="4">
        <v>434.18708670885758</v>
      </c>
    </row>
    <row r="92" spans="1:23" s="13" customFormat="1" ht="15" customHeight="1" x14ac:dyDescent="0.3">
      <c r="A92" s="25" t="s">
        <v>90</v>
      </c>
      <c r="B92" s="16" t="s">
        <v>91</v>
      </c>
      <c r="C92" s="1">
        <v>39.173922003582575</v>
      </c>
      <c r="D92" s="5" t="s">
        <v>151</v>
      </c>
      <c r="E92" s="6">
        <v>3.5491379675346355</v>
      </c>
      <c r="F92" s="1">
        <v>69.50146015534645</v>
      </c>
      <c r="G92" s="5" t="s">
        <v>151</v>
      </c>
      <c r="H92" s="6">
        <v>1.4190176338346432</v>
      </c>
      <c r="I92" s="1">
        <v>70.471349380201701</v>
      </c>
      <c r="J92" s="5" t="s">
        <v>151</v>
      </c>
      <c r="K92" s="6">
        <v>24.469477150985547</v>
      </c>
      <c r="L92" s="1">
        <v>36.316967847521923</v>
      </c>
      <c r="M92" s="5" t="s">
        <v>151</v>
      </c>
      <c r="N92" s="6">
        <v>13.181975699445255</v>
      </c>
      <c r="O92" s="1">
        <v>52.528023200098843</v>
      </c>
      <c r="P92" s="5" t="s">
        <v>151</v>
      </c>
      <c r="Q92" s="6">
        <v>18.215992244615403</v>
      </c>
      <c r="R92" s="1">
        <v>49.974225923266054</v>
      </c>
      <c r="S92" s="5" t="s">
        <v>151</v>
      </c>
      <c r="T92" s="6">
        <v>12.987315131217331</v>
      </c>
      <c r="U92" s="34" t="s">
        <v>7</v>
      </c>
      <c r="V92" s="35"/>
      <c r="W92" s="36"/>
    </row>
    <row r="93" spans="1:23" s="13" customFormat="1" x14ac:dyDescent="0.3">
      <c r="A93" s="26"/>
      <c r="B93" s="17" t="s">
        <v>92</v>
      </c>
      <c r="C93" s="2">
        <v>19.44481600439239</v>
      </c>
      <c r="D93" s="8" t="s">
        <v>151</v>
      </c>
      <c r="E93" s="3">
        <v>2.0799919582268349</v>
      </c>
      <c r="F93" s="2">
        <v>32.631553491851115</v>
      </c>
      <c r="G93" s="8" t="s">
        <v>151</v>
      </c>
      <c r="H93" s="3">
        <v>0.9805547240857353</v>
      </c>
      <c r="I93" s="2">
        <v>46.539956409341997</v>
      </c>
      <c r="J93" s="8" t="s">
        <v>151</v>
      </c>
      <c r="K93" s="3">
        <v>5.3517429907219167</v>
      </c>
      <c r="L93" s="2">
        <v>29.949020523362957</v>
      </c>
      <c r="M93" s="8" t="s">
        <v>151</v>
      </c>
      <c r="N93" s="3">
        <v>4.5758217852540133</v>
      </c>
      <c r="O93" s="2">
        <v>37.364006406808763</v>
      </c>
      <c r="P93" s="8" t="s">
        <v>151</v>
      </c>
      <c r="Q93" s="3">
        <v>2.9523324947719631</v>
      </c>
      <c r="R93" s="2">
        <v>34.001197845115811</v>
      </c>
      <c r="S93" s="8" t="s">
        <v>151</v>
      </c>
      <c r="T93" s="3">
        <v>2.902771468647142</v>
      </c>
      <c r="U93" s="2">
        <v>41.911214477232775</v>
      </c>
      <c r="V93" s="8" t="s">
        <v>151</v>
      </c>
      <c r="W93" s="3">
        <v>3.2956472916461168</v>
      </c>
    </row>
    <row r="94" spans="1:23" s="13" customFormat="1" x14ac:dyDescent="0.3">
      <c r="A94" s="26"/>
      <c r="B94" s="17" t="s">
        <v>93</v>
      </c>
      <c r="C94" s="2">
        <v>18.679462637478618</v>
      </c>
      <c r="D94" s="8" t="s">
        <v>151</v>
      </c>
      <c r="E94" s="3">
        <v>3.4729828480713167</v>
      </c>
      <c r="F94" s="2">
        <v>14.458011010832355</v>
      </c>
      <c r="G94" s="8" t="s">
        <v>151</v>
      </c>
      <c r="H94" s="3">
        <v>0.78564669401050302</v>
      </c>
      <c r="I94" s="2">
        <v>22.131347839318845</v>
      </c>
      <c r="J94" s="8" t="s">
        <v>151</v>
      </c>
      <c r="K94" s="3">
        <v>2.3273731167970246</v>
      </c>
      <c r="L94" s="2">
        <v>24.485683896116932</v>
      </c>
      <c r="M94" s="8" t="s">
        <v>151</v>
      </c>
      <c r="N94" s="3">
        <v>2.2615549096248388</v>
      </c>
      <c r="O94" s="2">
        <v>22.683988405516651</v>
      </c>
      <c r="P94" s="8" t="s">
        <v>151</v>
      </c>
      <c r="Q94" s="3">
        <v>3.2120734451106618</v>
      </c>
      <c r="R94" s="2">
        <v>21.890380906024344</v>
      </c>
      <c r="S94" s="8" t="s">
        <v>151</v>
      </c>
      <c r="T94" s="3">
        <v>1.9501221502688588</v>
      </c>
      <c r="U94" s="2">
        <v>33.226172300216987</v>
      </c>
      <c r="V94" s="8" t="s">
        <v>151</v>
      </c>
      <c r="W94" s="3">
        <v>5.6698464792491343</v>
      </c>
    </row>
    <row r="95" spans="1:23" s="13" customFormat="1" x14ac:dyDescent="0.3">
      <c r="A95" s="26"/>
      <c r="B95" s="18" t="s">
        <v>94</v>
      </c>
      <c r="C95" s="9">
        <v>18.351662832859059</v>
      </c>
      <c r="D95" s="7" t="s">
        <v>151</v>
      </c>
      <c r="E95" s="4">
        <v>2.8763441263012557</v>
      </c>
      <c r="F95" s="9">
        <v>16.422410807954645</v>
      </c>
      <c r="G95" s="7" t="s">
        <v>151</v>
      </c>
      <c r="H95" s="4">
        <v>1.1714578984136828</v>
      </c>
      <c r="I95" s="9">
        <v>23.482142291332419</v>
      </c>
      <c r="J95" s="7" t="s">
        <v>151</v>
      </c>
      <c r="K95" s="4">
        <v>2.4031015295638727</v>
      </c>
      <c r="L95" s="9">
        <v>22.672613541239102</v>
      </c>
      <c r="M95" s="7" t="s">
        <v>151</v>
      </c>
      <c r="N95" s="4">
        <v>1.8806280751271902</v>
      </c>
      <c r="O95" s="9">
        <v>25.843001272505941</v>
      </c>
      <c r="P95" s="7" t="s">
        <v>151</v>
      </c>
      <c r="Q95" s="4">
        <v>2.7818993942959631</v>
      </c>
      <c r="R95" s="9">
        <v>22.526416018507529</v>
      </c>
      <c r="S95" s="7" t="s">
        <v>151</v>
      </c>
      <c r="T95" s="4">
        <v>2.4512359209657388</v>
      </c>
      <c r="U95" s="9">
        <v>41.587881247891886</v>
      </c>
      <c r="V95" s="7" t="s">
        <v>151</v>
      </c>
      <c r="W95" s="4">
        <v>11.213162794868172</v>
      </c>
    </row>
    <row r="96" spans="1:23" s="13" customFormat="1" x14ac:dyDescent="0.3">
      <c r="A96" s="26"/>
      <c r="B96" s="16" t="s">
        <v>95</v>
      </c>
      <c r="C96" s="1">
        <v>2.0010982449203385</v>
      </c>
      <c r="D96" s="5" t="s">
        <v>151</v>
      </c>
      <c r="E96" s="6">
        <v>0.25383237263221081</v>
      </c>
      <c r="F96" s="1">
        <v>4.7273638541342873</v>
      </c>
      <c r="G96" s="5" t="s">
        <v>151</v>
      </c>
      <c r="H96" s="6">
        <v>0.49484257725409014</v>
      </c>
      <c r="I96" s="1">
        <v>6.8245148138168643</v>
      </c>
      <c r="J96" s="5" t="s">
        <v>151</v>
      </c>
      <c r="K96" s="6">
        <v>1.0973376828747412</v>
      </c>
      <c r="L96" s="1">
        <v>2.8688223894417582</v>
      </c>
      <c r="M96" s="5" t="s">
        <v>151</v>
      </c>
      <c r="N96" s="6">
        <v>0.82486027959114916</v>
      </c>
      <c r="O96" s="1">
        <v>4.0603107713686128</v>
      </c>
      <c r="P96" s="5" t="s">
        <v>151</v>
      </c>
      <c r="Q96" s="6">
        <v>0.35494003700414517</v>
      </c>
      <c r="R96" s="1">
        <v>2.9149071062445202</v>
      </c>
      <c r="S96" s="5" t="s">
        <v>151</v>
      </c>
      <c r="T96" s="6">
        <v>0.33251626183471411</v>
      </c>
      <c r="U96" s="1">
        <v>5.9211044034735574</v>
      </c>
      <c r="V96" s="5" t="s">
        <v>151</v>
      </c>
      <c r="W96" s="6">
        <v>0.82973447559563973</v>
      </c>
    </row>
    <row r="97" spans="1:23" s="13" customFormat="1" x14ac:dyDescent="0.3">
      <c r="A97" s="26"/>
      <c r="B97" s="17" t="s">
        <v>96</v>
      </c>
      <c r="C97" s="28" t="s">
        <v>7</v>
      </c>
      <c r="D97" s="29"/>
      <c r="E97" s="30"/>
      <c r="F97" s="28" t="s">
        <v>7</v>
      </c>
      <c r="G97" s="29"/>
      <c r="H97" s="30"/>
      <c r="I97" s="2">
        <v>1.0651488265148139</v>
      </c>
      <c r="J97" s="8" t="s">
        <v>151</v>
      </c>
      <c r="K97" s="3">
        <v>0.36177574479172941</v>
      </c>
      <c r="L97" s="28" t="s">
        <v>7</v>
      </c>
      <c r="M97" s="29"/>
      <c r="N97" s="30"/>
      <c r="O97" s="28" t="s">
        <v>7</v>
      </c>
      <c r="P97" s="29"/>
      <c r="Q97" s="30"/>
      <c r="R97" s="2">
        <v>0.69289126367819409</v>
      </c>
      <c r="S97" s="8" t="s">
        <v>151</v>
      </c>
      <c r="T97" s="3">
        <v>0.32291454045130435</v>
      </c>
      <c r="U97" s="2">
        <v>1.443109262650637</v>
      </c>
      <c r="V97" s="8" t="s">
        <v>151</v>
      </c>
      <c r="W97" s="3">
        <v>0.55553944934076283</v>
      </c>
    </row>
    <row r="98" spans="1:23" s="13" customFormat="1" x14ac:dyDescent="0.3">
      <c r="A98" s="26"/>
      <c r="B98" s="17" t="s">
        <v>97</v>
      </c>
      <c r="C98" s="2">
        <v>3.0855915991029503</v>
      </c>
      <c r="D98" s="8" t="s">
        <v>151</v>
      </c>
      <c r="E98" s="3">
        <v>0.33191025422810444</v>
      </c>
      <c r="F98" s="2">
        <v>7.3331579875088675</v>
      </c>
      <c r="G98" s="8" t="s">
        <v>151</v>
      </c>
      <c r="H98" s="3">
        <v>0.40499112537613152</v>
      </c>
      <c r="I98" s="2">
        <v>12.011004677018514</v>
      </c>
      <c r="J98" s="8" t="s">
        <v>151</v>
      </c>
      <c r="K98" s="3">
        <v>2.1188775178711885</v>
      </c>
      <c r="L98" s="2">
        <v>4.8753875655548926</v>
      </c>
      <c r="M98" s="8" t="s">
        <v>151</v>
      </c>
      <c r="N98" s="3">
        <v>1.2231288823820241</v>
      </c>
      <c r="O98" s="2">
        <v>7.6979009808643912</v>
      </c>
      <c r="P98" s="8" t="s">
        <v>151</v>
      </c>
      <c r="Q98" s="3">
        <v>0.86659826995968192</v>
      </c>
      <c r="R98" s="2">
        <v>5.3845794556211999</v>
      </c>
      <c r="S98" s="8" t="s">
        <v>151</v>
      </c>
      <c r="T98" s="3">
        <v>0.61695239015142289</v>
      </c>
      <c r="U98" s="2">
        <v>10.849358741947531</v>
      </c>
      <c r="V98" s="8" t="s">
        <v>151</v>
      </c>
      <c r="W98" s="3">
        <v>1.3211655106468909</v>
      </c>
    </row>
    <row r="99" spans="1:23" s="13" customFormat="1" x14ac:dyDescent="0.3">
      <c r="A99" s="26"/>
      <c r="B99" s="17" t="s">
        <v>98</v>
      </c>
      <c r="C99" s="2">
        <v>5.963349827134234</v>
      </c>
      <c r="D99" s="8" t="s">
        <v>151</v>
      </c>
      <c r="E99" s="3">
        <v>0.96004244470640232</v>
      </c>
      <c r="F99" s="2">
        <v>4.937189572159471</v>
      </c>
      <c r="G99" s="8" t="s">
        <v>151</v>
      </c>
      <c r="H99" s="3">
        <v>1.5421524341367308</v>
      </c>
      <c r="I99" s="2">
        <v>8.2157032326533379</v>
      </c>
      <c r="J99" s="8" t="s">
        <v>151</v>
      </c>
      <c r="K99" s="3">
        <v>2.1351545549183877</v>
      </c>
      <c r="L99" s="2">
        <v>1.8155458837240905</v>
      </c>
      <c r="M99" s="8" t="s">
        <v>151</v>
      </c>
      <c r="N99" s="3">
        <v>0.81967193458004239</v>
      </c>
      <c r="O99" s="2">
        <v>2.3058042624504829</v>
      </c>
      <c r="P99" s="8" t="s">
        <v>151</v>
      </c>
      <c r="Q99" s="3">
        <v>0.8426137868213267</v>
      </c>
      <c r="R99" s="2">
        <v>1.3334748122707516</v>
      </c>
      <c r="S99" s="8" t="s">
        <v>151</v>
      </c>
      <c r="T99" s="3">
        <v>0.64596275724440766</v>
      </c>
      <c r="U99" s="2">
        <v>2.3132174362090145</v>
      </c>
      <c r="V99" s="8" t="s">
        <v>151</v>
      </c>
      <c r="W99" s="3">
        <v>0.92065937722167657</v>
      </c>
    </row>
    <row r="100" spans="1:23" s="13" customFormat="1" x14ac:dyDescent="0.3">
      <c r="A100" s="26"/>
      <c r="B100" s="17" t="s">
        <v>99</v>
      </c>
      <c r="C100" s="28" t="s">
        <v>7</v>
      </c>
      <c r="D100" s="29"/>
      <c r="E100" s="30"/>
      <c r="F100" s="28" t="s">
        <v>7</v>
      </c>
      <c r="G100" s="29"/>
      <c r="H100" s="30"/>
      <c r="I100" s="28" t="s">
        <v>7</v>
      </c>
      <c r="J100" s="29"/>
      <c r="K100" s="30"/>
      <c r="L100" s="28" t="s">
        <v>7</v>
      </c>
      <c r="M100" s="29"/>
      <c r="N100" s="30"/>
      <c r="O100" s="28" t="s">
        <v>7</v>
      </c>
      <c r="P100" s="29"/>
      <c r="Q100" s="30"/>
      <c r="R100" s="28" t="s">
        <v>7</v>
      </c>
      <c r="S100" s="29"/>
      <c r="T100" s="30"/>
      <c r="U100" s="28" t="s">
        <v>7</v>
      </c>
      <c r="V100" s="29"/>
      <c r="W100" s="30"/>
    </row>
    <row r="101" spans="1:23" s="13" customFormat="1" x14ac:dyDescent="0.3">
      <c r="A101" s="26"/>
      <c r="B101" s="17" t="s">
        <v>100</v>
      </c>
      <c r="C101" s="28" t="s">
        <v>7</v>
      </c>
      <c r="D101" s="29"/>
      <c r="E101" s="30"/>
      <c r="F101" s="2">
        <v>0.15550514351547645</v>
      </c>
      <c r="G101" s="8" t="s">
        <v>151</v>
      </c>
      <c r="H101" s="3">
        <v>6.9340928569970817E-2</v>
      </c>
      <c r="I101" s="2">
        <v>0.46634026829954844</v>
      </c>
      <c r="J101" s="8" t="s">
        <v>151</v>
      </c>
      <c r="K101" s="3">
        <v>3.2446050396655733E-2</v>
      </c>
      <c r="L101" s="2">
        <v>0.25366804283437516</v>
      </c>
      <c r="M101" s="8" t="s">
        <v>151</v>
      </c>
      <c r="N101" s="3">
        <v>4.0930397470212938E-2</v>
      </c>
      <c r="O101" s="2">
        <v>0.20529792676183936</v>
      </c>
      <c r="P101" s="8" t="s">
        <v>151</v>
      </c>
      <c r="Q101" s="3">
        <v>7.2177123946323737E-2</v>
      </c>
      <c r="R101" s="2">
        <v>0.1615774064371423</v>
      </c>
      <c r="S101" s="8" t="s">
        <v>151</v>
      </c>
      <c r="T101" s="3">
        <v>6.9999530968004528E-2</v>
      </c>
      <c r="U101" s="2">
        <v>0.55131555921827813</v>
      </c>
      <c r="V101" s="8" t="s">
        <v>151</v>
      </c>
      <c r="W101" s="3">
        <v>0.2811910537430477</v>
      </c>
    </row>
    <row r="102" spans="1:23" s="13" customFormat="1" x14ac:dyDescent="0.3">
      <c r="A102" s="26"/>
      <c r="B102" s="17" t="s">
        <v>101</v>
      </c>
      <c r="C102" s="2">
        <v>1.6722057924285088</v>
      </c>
      <c r="D102" s="8" t="s">
        <v>151</v>
      </c>
      <c r="E102" s="3">
        <v>0.22830760930300595</v>
      </c>
      <c r="F102" s="2">
        <v>2.1243630702572629</v>
      </c>
      <c r="G102" s="8" t="s">
        <v>151</v>
      </c>
      <c r="H102" s="3">
        <v>0.22576537418514978</v>
      </c>
      <c r="I102" s="2">
        <v>3.540041498620889</v>
      </c>
      <c r="J102" s="8" t="s">
        <v>151</v>
      </c>
      <c r="K102" s="3">
        <v>0.70123308915645954</v>
      </c>
      <c r="L102" s="2">
        <v>2.3901846838266461</v>
      </c>
      <c r="M102" s="8" t="s">
        <v>151</v>
      </c>
      <c r="N102" s="3">
        <v>0.38717155142467824</v>
      </c>
      <c r="O102" s="2">
        <v>3.0729760521377445</v>
      </c>
      <c r="P102" s="8" t="s">
        <v>151</v>
      </c>
      <c r="Q102" s="3">
        <v>0.48756022690108003</v>
      </c>
      <c r="R102" s="2">
        <v>2.0321223100326131</v>
      </c>
      <c r="S102" s="8" t="s">
        <v>151</v>
      </c>
      <c r="T102" s="3">
        <v>0.1971818364277618</v>
      </c>
      <c r="U102" s="2">
        <v>4.8246923601181049</v>
      </c>
      <c r="V102" s="8" t="s">
        <v>151</v>
      </c>
      <c r="W102" s="3">
        <v>1.2554117069851904</v>
      </c>
    </row>
    <row r="103" spans="1:23" s="13" customFormat="1" x14ac:dyDescent="0.3">
      <c r="A103" s="26"/>
      <c r="B103" s="17" t="s">
        <v>102</v>
      </c>
      <c r="C103" s="2">
        <v>3.9132098748444317</v>
      </c>
      <c r="D103" s="8" t="s">
        <v>151</v>
      </c>
      <c r="E103" s="3">
        <v>0.88710571860577891</v>
      </c>
      <c r="F103" s="2">
        <v>4.2346595464197225</v>
      </c>
      <c r="G103" s="8" t="s">
        <v>151</v>
      </c>
      <c r="H103" s="3">
        <v>0.23772725308444786</v>
      </c>
      <c r="I103" s="2">
        <v>7.0183330418448842</v>
      </c>
      <c r="J103" s="8" t="s">
        <v>151</v>
      </c>
      <c r="K103" s="3">
        <v>1.0163049702545566</v>
      </c>
      <c r="L103" s="2">
        <v>4.1915610112931025</v>
      </c>
      <c r="M103" s="8" t="s">
        <v>151</v>
      </c>
      <c r="N103" s="3">
        <v>0.35358600914866983</v>
      </c>
      <c r="O103" s="2">
        <v>6.0999170188308405</v>
      </c>
      <c r="P103" s="8" t="s">
        <v>151</v>
      </c>
      <c r="Q103" s="3">
        <v>0.7551217946827814</v>
      </c>
      <c r="R103" s="2">
        <v>3.8574493514976793</v>
      </c>
      <c r="S103" s="8" t="s">
        <v>151</v>
      </c>
      <c r="T103" s="3">
        <v>0.40474909165400341</v>
      </c>
      <c r="U103" s="2">
        <v>8.6883207039837753</v>
      </c>
      <c r="V103" s="8" t="s">
        <v>151</v>
      </c>
      <c r="W103" s="3">
        <v>2.4378337262338778</v>
      </c>
    </row>
    <row r="104" spans="1:23" s="13" customFormat="1" x14ac:dyDescent="0.3">
      <c r="A104" s="26"/>
      <c r="B104" s="18" t="s">
        <v>103</v>
      </c>
      <c r="C104" s="31" t="s">
        <v>7</v>
      </c>
      <c r="D104" s="32"/>
      <c r="E104" s="33"/>
      <c r="F104" s="31" t="s">
        <v>7</v>
      </c>
      <c r="G104" s="32"/>
      <c r="H104" s="33"/>
      <c r="I104" s="31" t="s">
        <v>7</v>
      </c>
      <c r="J104" s="32"/>
      <c r="K104" s="33"/>
      <c r="L104" s="31" t="s">
        <v>7</v>
      </c>
      <c r="M104" s="32"/>
      <c r="N104" s="33"/>
      <c r="O104" s="46">
        <v>15.749076003824916</v>
      </c>
      <c r="P104" s="7" t="s">
        <v>151</v>
      </c>
      <c r="Q104" s="47">
        <v>5.4602787814318798</v>
      </c>
      <c r="R104" s="31" t="s">
        <v>7</v>
      </c>
      <c r="S104" s="32"/>
      <c r="T104" s="33"/>
      <c r="U104" s="31" t="s">
        <v>7</v>
      </c>
      <c r="V104" s="32"/>
      <c r="W104" s="33"/>
    </row>
    <row r="105" spans="1:23" s="13" customFormat="1" x14ac:dyDescent="0.3">
      <c r="A105" s="26"/>
      <c r="B105" s="16" t="s">
        <v>104</v>
      </c>
      <c r="C105" s="34" t="s">
        <v>7</v>
      </c>
      <c r="D105" s="35"/>
      <c r="E105" s="36"/>
      <c r="F105" s="34" t="s">
        <v>7</v>
      </c>
      <c r="G105" s="35"/>
      <c r="H105" s="36"/>
      <c r="I105" s="34" t="s">
        <v>7</v>
      </c>
      <c r="J105" s="35"/>
      <c r="K105" s="36"/>
      <c r="L105" s="34" t="s">
        <v>7</v>
      </c>
      <c r="M105" s="35"/>
      <c r="N105" s="36"/>
      <c r="O105" s="34" t="s">
        <v>7</v>
      </c>
      <c r="P105" s="35"/>
      <c r="Q105" s="36"/>
      <c r="R105" s="34" t="s">
        <v>7</v>
      </c>
      <c r="S105" s="35"/>
      <c r="T105" s="36"/>
      <c r="U105" s="34" t="s">
        <v>7</v>
      </c>
      <c r="V105" s="35"/>
      <c r="W105" s="36"/>
    </row>
    <row r="106" spans="1:23" s="13" customFormat="1" x14ac:dyDescent="0.3">
      <c r="A106" s="26"/>
      <c r="B106" s="17" t="s">
        <v>105</v>
      </c>
      <c r="C106" s="28" t="s">
        <v>7</v>
      </c>
      <c r="D106" s="29"/>
      <c r="E106" s="30"/>
      <c r="F106" s="28" t="s">
        <v>7</v>
      </c>
      <c r="G106" s="29"/>
      <c r="H106" s="30"/>
      <c r="I106" s="28" t="s">
        <v>7</v>
      </c>
      <c r="J106" s="29"/>
      <c r="K106" s="30"/>
      <c r="L106" s="28" t="s">
        <v>7</v>
      </c>
      <c r="M106" s="29"/>
      <c r="N106" s="30"/>
      <c r="O106" s="28" t="s">
        <v>7</v>
      </c>
      <c r="P106" s="29"/>
      <c r="Q106" s="30"/>
      <c r="R106" s="28" t="s">
        <v>7</v>
      </c>
      <c r="S106" s="29"/>
      <c r="T106" s="30"/>
      <c r="U106" s="28" t="s">
        <v>7</v>
      </c>
      <c r="V106" s="29"/>
      <c r="W106" s="30"/>
    </row>
    <row r="107" spans="1:23" s="13" customFormat="1" x14ac:dyDescent="0.3">
      <c r="A107" s="26"/>
      <c r="B107" s="17" t="s">
        <v>106</v>
      </c>
      <c r="C107" s="28" t="s">
        <v>7</v>
      </c>
      <c r="D107" s="29"/>
      <c r="E107" s="30"/>
      <c r="F107" s="28" t="s">
        <v>7</v>
      </c>
      <c r="G107" s="29"/>
      <c r="H107" s="30"/>
      <c r="I107" s="28" t="s">
        <v>7</v>
      </c>
      <c r="J107" s="29"/>
      <c r="K107" s="30"/>
      <c r="L107" s="28" t="s">
        <v>7</v>
      </c>
      <c r="M107" s="29"/>
      <c r="N107" s="30"/>
      <c r="O107" s="28" t="s">
        <v>7</v>
      </c>
      <c r="P107" s="29"/>
      <c r="Q107" s="30"/>
      <c r="R107" s="28" t="s">
        <v>7</v>
      </c>
      <c r="S107" s="29"/>
      <c r="T107" s="30"/>
      <c r="U107" s="48">
        <v>1.8632182284087448</v>
      </c>
      <c r="V107" s="8" t="s">
        <v>151</v>
      </c>
      <c r="W107" s="50">
        <v>0.62917845456414323</v>
      </c>
    </row>
    <row r="108" spans="1:23" s="13" customFormat="1" x14ac:dyDescent="0.3">
      <c r="A108" s="26"/>
      <c r="B108" s="17" t="s">
        <v>107</v>
      </c>
      <c r="C108" s="28" t="s">
        <v>7</v>
      </c>
      <c r="D108" s="29"/>
      <c r="E108" s="30"/>
      <c r="F108" s="2">
        <v>0.71779146522294146</v>
      </c>
      <c r="G108" s="8" t="s">
        <v>151</v>
      </c>
      <c r="H108" s="3">
        <v>0.29328440186999222</v>
      </c>
      <c r="I108" s="2">
        <v>1.5649911638837422</v>
      </c>
      <c r="J108" s="8" t="s">
        <v>151</v>
      </c>
      <c r="K108" s="3">
        <v>0.10772913939596521</v>
      </c>
      <c r="L108" s="2">
        <v>0.69544501962983174</v>
      </c>
      <c r="M108" s="8" t="s">
        <v>151</v>
      </c>
      <c r="N108" s="3">
        <v>0.24180305596077742</v>
      </c>
      <c r="O108" s="2">
        <v>1.1851648869589391</v>
      </c>
      <c r="P108" s="8" t="s">
        <v>151</v>
      </c>
      <c r="Q108" s="3">
        <v>9.569985910594192E-2</v>
      </c>
      <c r="R108" s="2">
        <v>0.77028432629834476</v>
      </c>
      <c r="S108" s="8" t="s">
        <v>151</v>
      </c>
      <c r="T108" s="3">
        <v>0.19969891415616037</v>
      </c>
      <c r="U108" s="2">
        <v>1.2159611230966969</v>
      </c>
      <c r="V108" s="8" t="s">
        <v>151</v>
      </c>
      <c r="W108" s="3">
        <v>8.5331905046696216E-2</v>
      </c>
    </row>
    <row r="109" spans="1:23" s="13" customFormat="1" x14ac:dyDescent="0.3">
      <c r="A109" s="26"/>
      <c r="B109" s="18" t="s">
        <v>108</v>
      </c>
      <c r="C109" s="18">
        <v>16.211133866511126</v>
      </c>
      <c r="D109" s="7" t="s">
        <v>151</v>
      </c>
      <c r="E109" s="44">
        <v>0.884296037269103</v>
      </c>
      <c r="F109" s="18">
        <v>25.361145330267199</v>
      </c>
      <c r="G109" s="7" t="s">
        <v>151</v>
      </c>
      <c r="H109" s="44">
        <v>3.2071422206327576</v>
      </c>
      <c r="I109" s="18">
        <v>28.857002017517857</v>
      </c>
      <c r="J109" s="7" t="s">
        <v>151</v>
      </c>
      <c r="K109" s="44">
        <v>1.6027028106676067</v>
      </c>
      <c r="L109" s="18">
        <v>30.872526281974633</v>
      </c>
      <c r="M109" s="7" t="s">
        <v>151</v>
      </c>
      <c r="N109" s="44">
        <v>3.6534486485052997</v>
      </c>
      <c r="O109" s="18">
        <v>32.917310675177632</v>
      </c>
      <c r="P109" s="7" t="s">
        <v>151</v>
      </c>
      <c r="Q109" s="44">
        <v>1.4529330959234461</v>
      </c>
      <c r="R109" s="18">
        <v>26.202472823913592</v>
      </c>
      <c r="S109" s="7" t="s">
        <v>151</v>
      </c>
      <c r="T109" s="44">
        <v>2.4669578446557341</v>
      </c>
      <c r="U109" s="18">
        <v>29.285245531150807</v>
      </c>
      <c r="V109" s="7" t="s">
        <v>151</v>
      </c>
      <c r="W109" s="44">
        <v>3.6008078728455795</v>
      </c>
    </row>
    <row r="110" spans="1:23" s="13" customFormat="1" x14ac:dyDescent="0.3">
      <c r="A110" s="26"/>
      <c r="B110" s="16" t="s">
        <v>109</v>
      </c>
      <c r="C110" s="34" t="s">
        <v>7</v>
      </c>
      <c r="D110" s="35"/>
      <c r="E110" s="36"/>
      <c r="F110" s="1">
        <v>0.6467773628106539</v>
      </c>
      <c r="G110" s="5" t="s">
        <v>151</v>
      </c>
      <c r="H110" s="6">
        <v>0.17862979557052655</v>
      </c>
      <c r="I110" s="1">
        <v>1.0091534192760061</v>
      </c>
      <c r="J110" s="5" t="s">
        <v>151</v>
      </c>
      <c r="K110" s="6">
        <v>7.8484209238136371E-2</v>
      </c>
      <c r="L110" s="1">
        <v>0.32162792228496079</v>
      </c>
      <c r="M110" s="5" t="s">
        <v>151</v>
      </c>
      <c r="N110" s="6">
        <v>0.1183234173172124</v>
      </c>
      <c r="O110" s="1">
        <v>0.70709488028738143</v>
      </c>
      <c r="P110" s="5" t="s">
        <v>151</v>
      </c>
      <c r="Q110" s="6">
        <v>7.7907874155898962E-2</v>
      </c>
      <c r="R110" s="1">
        <v>0.70365792052336729</v>
      </c>
      <c r="S110" s="5" t="s">
        <v>151</v>
      </c>
      <c r="T110" s="6">
        <v>9.6906856977269612E-2</v>
      </c>
      <c r="U110" s="1">
        <v>1.1184314685625858</v>
      </c>
      <c r="V110" s="5" t="s">
        <v>151</v>
      </c>
      <c r="W110" s="6">
        <v>0.14189818643276786</v>
      </c>
    </row>
    <row r="111" spans="1:23" s="13" customFormat="1" x14ac:dyDescent="0.3">
      <c r="A111" s="26"/>
      <c r="B111" s="17" t="s">
        <v>110</v>
      </c>
      <c r="C111" s="2">
        <v>1.8254336553636255</v>
      </c>
      <c r="D111" s="8" t="s">
        <v>151</v>
      </c>
      <c r="E111" s="3">
        <v>0.32478691432537399</v>
      </c>
      <c r="F111" s="2">
        <v>1.9868188212804996</v>
      </c>
      <c r="G111" s="8" t="s">
        <v>151</v>
      </c>
      <c r="H111" s="3">
        <v>0.21124616708438448</v>
      </c>
      <c r="I111" s="2">
        <v>3.6068400232952698</v>
      </c>
      <c r="J111" s="8" t="s">
        <v>151</v>
      </c>
      <c r="K111" s="3">
        <v>1.178744108055755</v>
      </c>
      <c r="L111" s="2">
        <v>1.6511146849359331</v>
      </c>
      <c r="M111" s="8" t="s">
        <v>151</v>
      </c>
      <c r="N111" s="3">
        <v>0.26002902992857363</v>
      </c>
      <c r="O111" s="2">
        <v>1.7451961414607036</v>
      </c>
      <c r="P111" s="8" t="s">
        <v>151</v>
      </c>
      <c r="Q111" s="3">
        <v>0.33949490358863899</v>
      </c>
      <c r="R111" s="2">
        <v>1.6305961368464483</v>
      </c>
      <c r="S111" s="8" t="s">
        <v>151</v>
      </c>
      <c r="T111" s="3">
        <v>0.66294433275394737</v>
      </c>
      <c r="U111" s="2">
        <v>2.4663738924581242</v>
      </c>
      <c r="V111" s="8" t="s">
        <v>151</v>
      </c>
      <c r="W111" s="3">
        <v>0.35457224098840051</v>
      </c>
    </row>
    <row r="112" spans="1:23" s="13" customFormat="1" x14ac:dyDescent="0.3">
      <c r="A112" s="26"/>
      <c r="B112" s="17" t="s">
        <v>111</v>
      </c>
      <c r="C112" s="2">
        <v>0.5134189510424837</v>
      </c>
      <c r="D112" s="8" t="s">
        <v>151</v>
      </c>
      <c r="E112" s="3">
        <v>0.17298651223705752</v>
      </c>
      <c r="F112" s="2">
        <v>1.1583648461535019</v>
      </c>
      <c r="G112" s="8" t="s">
        <v>151</v>
      </c>
      <c r="H112" s="3">
        <v>0.50792231161356427</v>
      </c>
      <c r="I112" s="2">
        <v>2.924846421137286</v>
      </c>
      <c r="J112" s="8" t="s">
        <v>151</v>
      </c>
      <c r="K112" s="3">
        <v>1.1190642322257238</v>
      </c>
      <c r="L112" s="28" t="s">
        <v>7</v>
      </c>
      <c r="M112" s="29"/>
      <c r="N112" s="30"/>
      <c r="O112" s="2">
        <v>1.8626898089124435</v>
      </c>
      <c r="P112" s="8" t="s">
        <v>151</v>
      </c>
      <c r="Q112" s="3">
        <v>0.24257863784626529</v>
      </c>
      <c r="R112" s="2">
        <v>0.90847520279902461</v>
      </c>
      <c r="S112" s="8" t="s">
        <v>151</v>
      </c>
      <c r="T112" s="3">
        <v>0.37319298649915705</v>
      </c>
      <c r="U112" s="2">
        <v>2.7559270563260978</v>
      </c>
      <c r="V112" s="8" t="s">
        <v>151</v>
      </c>
      <c r="W112" s="3">
        <v>0.41178514884341622</v>
      </c>
    </row>
    <row r="113" spans="1:23" s="13" customFormat="1" x14ac:dyDescent="0.3">
      <c r="A113" s="26"/>
      <c r="B113" s="17" t="s">
        <v>112</v>
      </c>
      <c r="C113" s="28" t="s">
        <v>7</v>
      </c>
      <c r="D113" s="29"/>
      <c r="E113" s="30"/>
      <c r="F113" s="2">
        <v>0.80222526172571806</v>
      </c>
      <c r="G113" s="8" t="s">
        <v>151</v>
      </c>
      <c r="H113" s="3">
        <v>0.33653347483354784</v>
      </c>
      <c r="I113" s="28" t="s">
        <v>7</v>
      </c>
      <c r="J113" s="29"/>
      <c r="K113" s="30"/>
      <c r="L113" s="28" t="s">
        <v>7</v>
      </c>
      <c r="M113" s="29"/>
      <c r="N113" s="30"/>
      <c r="O113" s="2">
        <v>1.0227828704274979</v>
      </c>
      <c r="P113" s="8" t="s">
        <v>151</v>
      </c>
      <c r="Q113" s="3">
        <v>0.14359457951942145</v>
      </c>
      <c r="R113" s="2">
        <v>0.56482867230206579</v>
      </c>
      <c r="S113" s="8" t="s">
        <v>151</v>
      </c>
      <c r="T113" s="3">
        <v>0.24587668597267631</v>
      </c>
      <c r="U113" s="2">
        <v>1.2274954151284052</v>
      </c>
      <c r="V113" s="8" t="s">
        <v>151</v>
      </c>
      <c r="W113" s="3">
        <v>0.43491323004345583</v>
      </c>
    </row>
    <row r="114" spans="1:23" s="13" customFormat="1" x14ac:dyDescent="0.3">
      <c r="A114" s="26"/>
      <c r="B114" s="18" t="s">
        <v>113</v>
      </c>
      <c r="C114" s="9">
        <v>2.2729194533615189</v>
      </c>
      <c r="D114" s="7" t="s">
        <v>151</v>
      </c>
      <c r="E114" s="4">
        <v>0.295958763028349</v>
      </c>
      <c r="F114" s="9">
        <v>6.6174835725076253</v>
      </c>
      <c r="G114" s="7" t="s">
        <v>151</v>
      </c>
      <c r="H114" s="4">
        <v>0.89120949548049677</v>
      </c>
      <c r="I114" s="9">
        <v>8.9702058802969464</v>
      </c>
      <c r="J114" s="7" t="s">
        <v>151</v>
      </c>
      <c r="K114" s="4">
        <v>1.2738343738809337</v>
      </c>
      <c r="L114" s="9">
        <v>4.1162089903873103</v>
      </c>
      <c r="M114" s="7" t="s">
        <v>151</v>
      </c>
      <c r="N114" s="4">
        <v>0.712766671819826</v>
      </c>
      <c r="O114" s="9">
        <v>5.1040956250977132</v>
      </c>
      <c r="P114" s="7" t="s">
        <v>151</v>
      </c>
      <c r="Q114" s="4">
        <v>0.39798025514824892</v>
      </c>
      <c r="R114" s="9">
        <v>3.2025046661613055</v>
      </c>
      <c r="S114" s="7" t="s">
        <v>151</v>
      </c>
      <c r="T114" s="4">
        <v>0.31734565269805748</v>
      </c>
      <c r="U114" s="9">
        <v>5.840650956111876</v>
      </c>
      <c r="V114" s="7" t="s">
        <v>151</v>
      </c>
      <c r="W114" s="4">
        <v>0.45241839059860217</v>
      </c>
    </row>
    <row r="115" spans="1:23" s="13" customFormat="1" x14ac:dyDescent="0.3">
      <c r="A115" s="26"/>
      <c r="B115" s="16" t="s">
        <v>48</v>
      </c>
      <c r="C115" s="1">
        <f>SUM(C92:C114)</f>
        <v>133.10822474302191</v>
      </c>
      <c r="D115" s="5" t="s">
        <v>151</v>
      </c>
      <c r="E115" s="6">
        <f>SUM(E92:E114)</f>
        <v>16.317683526469427</v>
      </c>
      <c r="F115" s="1">
        <f>SUM(F92:F114)</f>
        <v>193.8162812999478</v>
      </c>
      <c r="G115" s="5" t="s">
        <v>151</v>
      </c>
      <c r="H115" s="6">
        <f>SUM(H92:H114)</f>
        <v>12.957464510036354</v>
      </c>
      <c r="I115" s="1">
        <f>SUM(I92:I114)</f>
        <v>248.69892120437098</v>
      </c>
      <c r="J115" s="5" t="s">
        <v>151</v>
      </c>
      <c r="K115" s="6">
        <f>SUM(K92:K114)</f>
        <v>47.375383271796196</v>
      </c>
      <c r="L115" s="1">
        <f>SUM(L92:L114)</f>
        <v>167.47637828412846</v>
      </c>
      <c r="M115" s="5" t="s">
        <v>151</v>
      </c>
      <c r="N115" s="6">
        <f>SUM(N92:N114)</f>
        <v>30.535700347579766</v>
      </c>
      <c r="O115" s="1">
        <f>SUM(O92:O114)</f>
        <v>222.15463718949138</v>
      </c>
      <c r="P115" s="5" t="s">
        <v>151</v>
      </c>
      <c r="Q115" s="6">
        <f>SUM(Q92:Q114)</f>
        <v>38.75177680482907</v>
      </c>
      <c r="R115" s="1">
        <f>SUM(R92:R114)</f>
        <v>178.75204214753998</v>
      </c>
      <c r="S115" s="5" t="s">
        <v>151</v>
      </c>
      <c r="T115" s="6">
        <f>SUM(T92:T114)</f>
        <v>27.244644353543698</v>
      </c>
      <c r="U115" s="1">
        <f>SUM(U92:U114)</f>
        <v>197.08969016418592</v>
      </c>
      <c r="V115" s="5" t="s">
        <v>151</v>
      </c>
      <c r="W115" s="6">
        <f>SUM(W92:W114)</f>
        <v>33.891097294893569</v>
      </c>
    </row>
    <row r="116" spans="1:23" s="13" customFormat="1" x14ac:dyDescent="0.3">
      <c r="A116" s="27"/>
      <c r="B116" s="18" t="s">
        <v>155</v>
      </c>
      <c r="C116" s="9">
        <v>0</v>
      </c>
      <c r="D116" s="7" t="s">
        <v>151</v>
      </c>
      <c r="E116" s="4">
        <v>16.779794137385721</v>
      </c>
      <c r="F116" s="9">
        <f>(F115-$C$115)</f>
        <v>60.708056556925897</v>
      </c>
      <c r="G116" s="7" t="s">
        <v>151</v>
      </c>
      <c r="H116" s="4">
        <v>13.243017210656946</v>
      </c>
      <c r="I116" s="9">
        <f>(I115-$C$115)</f>
        <v>115.59069646134907</v>
      </c>
      <c r="J116" s="7" t="s">
        <v>151</v>
      </c>
      <c r="K116" s="4">
        <v>47.742747959375372</v>
      </c>
      <c r="L116" s="9">
        <f>(L115-$C$115)</f>
        <v>34.368153541106551</v>
      </c>
      <c r="M116" s="7" t="s">
        <v>151</v>
      </c>
      <c r="N116" s="4">
        <v>31.846442727319797</v>
      </c>
      <c r="O116" s="9">
        <f>(O115-$C$115)</f>
        <v>89.046412446469475</v>
      </c>
      <c r="P116" s="7" t="s">
        <v>151</v>
      </c>
      <c r="Q116" s="4">
        <v>33.863932332858624</v>
      </c>
      <c r="R116" s="9">
        <f>(R115-$C$115)</f>
        <v>45.643817404518074</v>
      </c>
      <c r="S116" s="7" t="s">
        <v>151</v>
      </c>
      <c r="T116" s="4">
        <v>10.94171247692031</v>
      </c>
      <c r="U116" s="9">
        <f>(U115-$C$115)</f>
        <v>63.981465421164017</v>
      </c>
      <c r="V116" s="7" t="s">
        <v>151</v>
      </c>
      <c r="W116" s="4">
        <v>57.992205825448124</v>
      </c>
    </row>
    <row r="117" spans="1:23" s="13" customFormat="1" ht="15" customHeight="1" x14ac:dyDescent="0.3">
      <c r="A117" s="25" t="s">
        <v>114</v>
      </c>
      <c r="B117" s="16" t="s">
        <v>115</v>
      </c>
      <c r="C117" s="16">
        <v>9.2623493676990645E-2</v>
      </c>
      <c r="D117" s="5" t="s">
        <v>151</v>
      </c>
      <c r="E117" s="45">
        <v>3.5484220536658652E-2</v>
      </c>
      <c r="F117" s="16">
        <v>0.4118912238407047</v>
      </c>
      <c r="G117" s="5" t="s">
        <v>151</v>
      </c>
      <c r="H117" s="45">
        <v>3.9895579984678659E-2</v>
      </c>
      <c r="I117" s="16">
        <v>0.45338714190276619</v>
      </c>
      <c r="J117" s="5" t="s">
        <v>151</v>
      </c>
      <c r="K117" s="45">
        <v>0.13381976986939081</v>
      </c>
      <c r="L117" s="16">
        <v>0.13003999719974188</v>
      </c>
      <c r="M117" s="5" t="s">
        <v>151</v>
      </c>
      <c r="N117" s="45">
        <v>6.3676549132899538E-2</v>
      </c>
      <c r="O117" s="16">
        <v>0.50320327456070735</v>
      </c>
      <c r="P117" s="5" t="s">
        <v>151</v>
      </c>
      <c r="Q117" s="45">
        <v>0.18122261836421844</v>
      </c>
      <c r="R117" s="16">
        <v>0.15194895739760003</v>
      </c>
      <c r="S117" s="5" t="s">
        <v>151</v>
      </c>
      <c r="T117" s="45">
        <v>6.5651612424815986E-2</v>
      </c>
      <c r="U117" s="16">
        <v>0.76980147486306372</v>
      </c>
      <c r="V117" s="5" t="s">
        <v>151</v>
      </c>
      <c r="W117" s="45">
        <v>0.21363823488060785</v>
      </c>
    </row>
    <row r="118" spans="1:23" s="13" customFormat="1" x14ac:dyDescent="0.3">
      <c r="A118" s="26"/>
      <c r="B118" s="17" t="s">
        <v>116</v>
      </c>
      <c r="C118" s="28" t="s">
        <v>7</v>
      </c>
      <c r="D118" s="29"/>
      <c r="E118" s="30"/>
      <c r="F118" s="28" t="s">
        <v>7</v>
      </c>
      <c r="G118" s="29"/>
      <c r="H118" s="30"/>
      <c r="I118" s="28" t="s">
        <v>7</v>
      </c>
      <c r="J118" s="29"/>
      <c r="K118" s="30"/>
      <c r="L118" s="28" t="s">
        <v>7</v>
      </c>
      <c r="M118" s="29"/>
      <c r="N118" s="30"/>
      <c r="O118" s="28" t="s">
        <v>7</v>
      </c>
      <c r="P118" s="29"/>
      <c r="Q118" s="30"/>
      <c r="R118" s="28" t="s">
        <v>7</v>
      </c>
      <c r="S118" s="29"/>
      <c r="T118" s="30"/>
      <c r="U118" s="28" t="s">
        <v>7</v>
      </c>
      <c r="V118" s="29"/>
      <c r="W118" s="30"/>
    </row>
    <row r="119" spans="1:23" s="13" customFormat="1" x14ac:dyDescent="0.3">
      <c r="A119" s="26"/>
      <c r="B119" s="17" t="s">
        <v>117</v>
      </c>
      <c r="C119" s="28" t="s">
        <v>7</v>
      </c>
      <c r="D119" s="29"/>
      <c r="E119" s="30"/>
      <c r="F119" s="28" t="s">
        <v>7</v>
      </c>
      <c r="G119" s="29"/>
      <c r="H119" s="30"/>
      <c r="I119" s="28" t="s">
        <v>7</v>
      </c>
      <c r="J119" s="29"/>
      <c r="K119" s="30"/>
      <c r="L119" s="28" t="s">
        <v>7</v>
      </c>
      <c r="M119" s="29"/>
      <c r="N119" s="30"/>
      <c r="O119" s="28" t="s">
        <v>7</v>
      </c>
      <c r="P119" s="29"/>
      <c r="Q119" s="30"/>
      <c r="R119" s="28" t="s">
        <v>7</v>
      </c>
      <c r="S119" s="29"/>
      <c r="T119" s="30"/>
      <c r="U119" s="28" t="s">
        <v>7</v>
      </c>
      <c r="V119" s="29"/>
      <c r="W119" s="30"/>
    </row>
    <row r="120" spans="1:23" s="13" customFormat="1" x14ac:dyDescent="0.3">
      <c r="A120" s="26"/>
      <c r="B120" s="17" t="s">
        <v>118</v>
      </c>
      <c r="C120" s="28" t="s">
        <v>7</v>
      </c>
      <c r="D120" s="29"/>
      <c r="E120" s="30"/>
      <c r="F120" s="28" t="s">
        <v>7</v>
      </c>
      <c r="G120" s="29"/>
      <c r="H120" s="30"/>
      <c r="I120" s="28" t="s">
        <v>7</v>
      </c>
      <c r="J120" s="29"/>
      <c r="K120" s="30"/>
      <c r="L120" s="28" t="s">
        <v>7</v>
      </c>
      <c r="M120" s="29"/>
      <c r="N120" s="30"/>
      <c r="O120" s="28" t="s">
        <v>7</v>
      </c>
      <c r="P120" s="29"/>
      <c r="Q120" s="30"/>
      <c r="R120" s="28" t="s">
        <v>7</v>
      </c>
      <c r="S120" s="29"/>
      <c r="T120" s="30"/>
      <c r="U120" s="28" t="s">
        <v>7</v>
      </c>
      <c r="V120" s="29"/>
      <c r="W120" s="30"/>
    </row>
    <row r="121" spans="1:23" s="13" customFormat="1" x14ac:dyDescent="0.3">
      <c r="A121" s="26"/>
      <c r="B121" s="18" t="s">
        <v>119</v>
      </c>
      <c r="C121" s="31" t="s">
        <v>7</v>
      </c>
      <c r="D121" s="32"/>
      <c r="E121" s="33"/>
      <c r="F121" s="31" t="s">
        <v>7</v>
      </c>
      <c r="G121" s="32"/>
      <c r="H121" s="33"/>
      <c r="I121" s="31" t="s">
        <v>7</v>
      </c>
      <c r="J121" s="32"/>
      <c r="K121" s="33"/>
      <c r="L121" s="31" t="s">
        <v>7</v>
      </c>
      <c r="M121" s="32"/>
      <c r="N121" s="33"/>
      <c r="O121" s="31" t="s">
        <v>7</v>
      </c>
      <c r="P121" s="32"/>
      <c r="Q121" s="33"/>
      <c r="R121" s="31" t="s">
        <v>7</v>
      </c>
      <c r="S121" s="32"/>
      <c r="T121" s="33"/>
      <c r="U121" s="31" t="s">
        <v>7</v>
      </c>
      <c r="V121" s="32"/>
      <c r="W121" s="33"/>
    </row>
    <row r="122" spans="1:23" s="13" customFormat="1" x14ac:dyDescent="0.3">
      <c r="A122" s="26"/>
      <c r="B122" s="16" t="s">
        <v>120</v>
      </c>
      <c r="C122" s="34" t="s">
        <v>7</v>
      </c>
      <c r="D122" s="35"/>
      <c r="E122" s="36"/>
      <c r="F122" s="34" t="s">
        <v>7</v>
      </c>
      <c r="G122" s="35"/>
      <c r="H122" s="36"/>
      <c r="I122" s="34" t="s">
        <v>7</v>
      </c>
      <c r="J122" s="35"/>
      <c r="K122" s="36"/>
      <c r="L122" s="34" t="s">
        <v>7</v>
      </c>
      <c r="M122" s="35"/>
      <c r="N122" s="36"/>
      <c r="O122" s="34" t="s">
        <v>7</v>
      </c>
      <c r="P122" s="35"/>
      <c r="Q122" s="36"/>
      <c r="R122" s="34" t="s">
        <v>7</v>
      </c>
      <c r="S122" s="35"/>
      <c r="T122" s="36"/>
      <c r="U122" s="34" t="s">
        <v>7</v>
      </c>
      <c r="V122" s="35"/>
      <c r="W122" s="36"/>
    </row>
    <row r="123" spans="1:23" s="13" customFormat="1" ht="15" customHeight="1" x14ac:dyDescent="0.3">
      <c r="A123" s="26"/>
      <c r="B123" s="17" t="s">
        <v>121</v>
      </c>
      <c r="C123" s="28" t="s">
        <v>7</v>
      </c>
      <c r="D123" s="29"/>
      <c r="E123" s="30"/>
      <c r="F123" s="28" t="s">
        <v>7</v>
      </c>
      <c r="G123" s="29"/>
      <c r="H123" s="30"/>
      <c r="I123" s="28" t="s">
        <v>7</v>
      </c>
      <c r="J123" s="29"/>
      <c r="K123" s="30"/>
      <c r="L123" s="28" t="s">
        <v>7</v>
      </c>
      <c r="M123" s="29"/>
      <c r="N123" s="30"/>
      <c r="O123" s="28" t="s">
        <v>7</v>
      </c>
      <c r="P123" s="29"/>
      <c r="Q123" s="30"/>
      <c r="R123" s="28" t="s">
        <v>7</v>
      </c>
      <c r="S123" s="29"/>
      <c r="T123" s="30"/>
      <c r="U123" s="28" t="s">
        <v>7</v>
      </c>
      <c r="V123" s="29"/>
      <c r="W123" s="30"/>
    </row>
    <row r="124" spans="1:23" s="13" customFormat="1" x14ac:dyDescent="0.3">
      <c r="A124" s="26"/>
      <c r="B124" s="18" t="s">
        <v>122</v>
      </c>
      <c r="C124" s="31" t="s">
        <v>7</v>
      </c>
      <c r="D124" s="32"/>
      <c r="E124" s="33"/>
      <c r="F124" s="31" t="s">
        <v>7</v>
      </c>
      <c r="G124" s="32"/>
      <c r="H124" s="33"/>
      <c r="I124" s="31" t="s">
        <v>7</v>
      </c>
      <c r="J124" s="32"/>
      <c r="K124" s="33"/>
      <c r="L124" s="31" t="s">
        <v>7</v>
      </c>
      <c r="M124" s="32"/>
      <c r="N124" s="33"/>
      <c r="O124" s="31" t="s">
        <v>7</v>
      </c>
      <c r="P124" s="32"/>
      <c r="Q124" s="33"/>
      <c r="R124" s="31" t="s">
        <v>7</v>
      </c>
      <c r="S124" s="32"/>
      <c r="T124" s="33"/>
      <c r="U124" s="31" t="s">
        <v>7</v>
      </c>
      <c r="V124" s="32"/>
      <c r="W124" s="33"/>
    </row>
    <row r="125" spans="1:23" s="13" customFormat="1" x14ac:dyDescent="0.3">
      <c r="A125" s="26"/>
      <c r="B125" s="16" t="s">
        <v>123</v>
      </c>
      <c r="C125" s="34" t="s">
        <v>7</v>
      </c>
      <c r="D125" s="35"/>
      <c r="E125" s="36"/>
      <c r="F125" s="34" t="s">
        <v>7</v>
      </c>
      <c r="G125" s="35"/>
      <c r="H125" s="36"/>
      <c r="I125" s="34" t="s">
        <v>7</v>
      </c>
      <c r="J125" s="35"/>
      <c r="K125" s="36"/>
      <c r="L125" s="34" t="s">
        <v>7</v>
      </c>
      <c r="M125" s="35"/>
      <c r="N125" s="36"/>
      <c r="O125" s="34" t="s">
        <v>7</v>
      </c>
      <c r="P125" s="35"/>
      <c r="Q125" s="36"/>
      <c r="R125" s="34" t="s">
        <v>7</v>
      </c>
      <c r="S125" s="35"/>
      <c r="T125" s="36"/>
      <c r="U125" s="34" t="s">
        <v>7</v>
      </c>
      <c r="V125" s="35"/>
      <c r="W125" s="36"/>
    </row>
    <row r="126" spans="1:23" s="13" customFormat="1" x14ac:dyDescent="0.3">
      <c r="A126" s="26"/>
      <c r="B126" s="17" t="s">
        <v>124</v>
      </c>
      <c r="C126" s="28" t="s">
        <v>7</v>
      </c>
      <c r="D126" s="29"/>
      <c r="E126" s="30"/>
      <c r="F126" s="28" t="s">
        <v>7</v>
      </c>
      <c r="G126" s="29"/>
      <c r="H126" s="30"/>
      <c r="I126" s="28" t="s">
        <v>7</v>
      </c>
      <c r="J126" s="29"/>
      <c r="K126" s="30"/>
      <c r="L126" s="28" t="s">
        <v>7</v>
      </c>
      <c r="M126" s="29"/>
      <c r="N126" s="30"/>
      <c r="O126" s="28" t="s">
        <v>7</v>
      </c>
      <c r="P126" s="29"/>
      <c r="Q126" s="30"/>
      <c r="R126" s="28" t="s">
        <v>7</v>
      </c>
      <c r="S126" s="29"/>
      <c r="T126" s="30"/>
      <c r="U126" s="28" t="s">
        <v>7</v>
      </c>
      <c r="V126" s="29"/>
      <c r="W126" s="30"/>
    </row>
    <row r="127" spans="1:23" s="13" customFormat="1" x14ac:dyDescent="0.3">
      <c r="A127" s="26"/>
      <c r="B127" s="18" t="s">
        <v>125</v>
      </c>
      <c r="C127" s="18">
        <v>1.3426394423139159</v>
      </c>
      <c r="D127" s="7" t="s">
        <v>151</v>
      </c>
      <c r="E127" s="44">
        <v>0.51061353669052101</v>
      </c>
      <c r="F127" s="31" t="s">
        <v>7</v>
      </c>
      <c r="G127" s="32"/>
      <c r="H127" s="33"/>
      <c r="I127" s="31" t="s">
        <v>7</v>
      </c>
      <c r="J127" s="32"/>
      <c r="K127" s="33"/>
      <c r="L127" s="31" t="s">
        <v>7</v>
      </c>
      <c r="M127" s="32"/>
      <c r="N127" s="33"/>
      <c r="O127" s="31" t="s">
        <v>7</v>
      </c>
      <c r="P127" s="32"/>
      <c r="Q127" s="33"/>
      <c r="R127" s="18">
        <v>1.2487280098498208</v>
      </c>
      <c r="S127" s="7" t="s">
        <v>151</v>
      </c>
      <c r="T127" s="44">
        <v>0.36878950782863412</v>
      </c>
      <c r="U127" s="31" t="s">
        <v>7</v>
      </c>
      <c r="V127" s="32"/>
      <c r="W127" s="33"/>
    </row>
    <row r="128" spans="1:23" s="13" customFormat="1" x14ac:dyDescent="0.3">
      <c r="A128" s="26"/>
      <c r="B128" s="16" t="s">
        <v>126</v>
      </c>
      <c r="C128" s="16">
        <v>2.5062824506593686</v>
      </c>
      <c r="D128" s="5" t="s">
        <v>151</v>
      </c>
      <c r="E128" s="45">
        <v>1.0559784704554915</v>
      </c>
      <c r="F128" s="34" t="s">
        <v>7</v>
      </c>
      <c r="G128" s="35"/>
      <c r="H128" s="36"/>
      <c r="I128" s="34" t="s">
        <v>7</v>
      </c>
      <c r="J128" s="35"/>
      <c r="K128" s="36"/>
      <c r="L128" s="34" t="s">
        <v>7</v>
      </c>
      <c r="M128" s="35"/>
      <c r="N128" s="36"/>
      <c r="O128" s="34" t="s">
        <v>7</v>
      </c>
      <c r="P128" s="35"/>
      <c r="Q128" s="36"/>
      <c r="R128" s="16">
        <v>1.7162171886908335</v>
      </c>
      <c r="S128" s="5" t="s">
        <v>151</v>
      </c>
      <c r="T128" s="45">
        <v>0.26673343213562051</v>
      </c>
      <c r="U128" s="16">
        <v>2.981461000124856</v>
      </c>
      <c r="V128" s="5" t="s">
        <v>151</v>
      </c>
      <c r="W128" s="45">
        <v>1.3931274194504915</v>
      </c>
    </row>
    <row r="129" spans="1:23" s="13" customFormat="1" x14ac:dyDescent="0.3">
      <c r="A129" s="26"/>
      <c r="B129" s="17" t="s">
        <v>127</v>
      </c>
      <c r="C129" s="28" t="s">
        <v>7</v>
      </c>
      <c r="D129" s="29"/>
      <c r="E129" s="30"/>
      <c r="F129" s="28" t="s">
        <v>7</v>
      </c>
      <c r="G129" s="29"/>
      <c r="H129" s="30"/>
      <c r="I129" s="28" t="s">
        <v>7</v>
      </c>
      <c r="J129" s="29"/>
      <c r="K129" s="30"/>
      <c r="L129" s="28" t="s">
        <v>7</v>
      </c>
      <c r="M129" s="29"/>
      <c r="N129" s="30"/>
      <c r="O129" s="28" t="s">
        <v>7</v>
      </c>
      <c r="P129" s="29"/>
      <c r="Q129" s="30"/>
      <c r="R129" s="28" t="s">
        <v>7</v>
      </c>
      <c r="S129" s="29"/>
      <c r="T129" s="30"/>
      <c r="U129" s="28" t="s">
        <v>7</v>
      </c>
      <c r="V129" s="29"/>
      <c r="W129" s="30"/>
    </row>
    <row r="130" spans="1:23" s="13" customFormat="1" x14ac:dyDescent="0.3">
      <c r="A130" s="26"/>
      <c r="B130" s="17" t="s">
        <v>128</v>
      </c>
      <c r="C130" s="28" t="s">
        <v>7</v>
      </c>
      <c r="D130" s="29"/>
      <c r="E130" s="30"/>
      <c r="F130" s="28" t="s">
        <v>7</v>
      </c>
      <c r="G130" s="29"/>
      <c r="H130" s="30"/>
      <c r="I130" s="28" t="s">
        <v>7</v>
      </c>
      <c r="J130" s="29"/>
      <c r="K130" s="30"/>
      <c r="L130" s="28" t="s">
        <v>7</v>
      </c>
      <c r="M130" s="29"/>
      <c r="N130" s="30"/>
      <c r="O130" s="28" t="s">
        <v>7</v>
      </c>
      <c r="P130" s="29"/>
      <c r="Q130" s="30"/>
      <c r="R130" s="28" t="s">
        <v>7</v>
      </c>
      <c r="S130" s="29"/>
      <c r="T130" s="30"/>
      <c r="U130" s="28" t="s">
        <v>7</v>
      </c>
      <c r="V130" s="29"/>
      <c r="W130" s="30"/>
    </row>
    <row r="131" spans="1:23" s="13" customFormat="1" x14ac:dyDescent="0.3">
      <c r="A131" s="26"/>
      <c r="B131" s="17" t="s">
        <v>129</v>
      </c>
      <c r="C131" s="28" t="s">
        <v>7</v>
      </c>
      <c r="D131" s="29"/>
      <c r="E131" s="30"/>
      <c r="F131" s="28" t="s">
        <v>7</v>
      </c>
      <c r="G131" s="29"/>
      <c r="H131" s="30"/>
      <c r="I131" s="28" t="s">
        <v>7</v>
      </c>
      <c r="J131" s="29"/>
      <c r="K131" s="30"/>
      <c r="L131" s="28" t="s">
        <v>7</v>
      </c>
      <c r="M131" s="29"/>
      <c r="N131" s="30"/>
      <c r="O131" s="28" t="s">
        <v>7</v>
      </c>
      <c r="P131" s="29"/>
      <c r="Q131" s="30"/>
      <c r="R131" s="28" t="s">
        <v>7</v>
      </c>
      <c r="S131" s="29"/>
      <c r="T131" s="30"/>
      <c r="U131" s="28" t="s">
        <v>7</v>
      </c>
      <c r="V131" s="29"/>
      <c r="W131" s="30"/>
    </row>
    <row r="132" spans="1:23" s="13" customFormat="1" x14ac:dyDescent="0.3">
      <c r="A132" s="26"/>
      <c r="B132" s="17" t="s">
        <v>130</v>
      </c>
      <c r="C132" s="28" t="s">
        <v>7</v>
      </c>
      <c r="D132" s="29"/>
      <c r="E132" s="30"/>
      <c r="F132" s="28" t="s">
        <v>7</v>
      </c>
      <c r="G132" s="29"/>
      <c r="H132" s="30"/>
      <c r="I132" s="28" t="s">
        <v>7</v>
      </c>
      <c r="J132" s="29"/>
      <c r="K132" s="30"/>
      <c r="L132" s="28" t="s">
        <v>7</v>
      </c>
      <c r="M132" s="29"/>
      <c r="N132" s="30"/>
      <c r="O132" s="28" t="s">
        <v>7</v>
      </c>
      <c r="P132" s="29"/>
      <c r="Q132" s="30"/>
      <c r="R132" s="28" t="s">
        <v>7</v>
      </c>
      <c r="S132" s="29"/>
      <c r="T132" s="30"/>
      <c r="U132" s="28" t="s">
        <v>7</v>
      </c>
      <c r="V132" s="29"/>
      <c r="W132" s="30"/>
    </row>
    <row r="133" spans="1:23" s="13" customFormat="1" x14ac:dyDescent="0.3">
      <c r="A133" s="26"/>
      <c r="B133" s="17" t="s">
        <v>131</v>
      </c>
      <c r="C133" s="17">
        <v>1.2458960837088684</v>
      </c>
      <c r="D133" s="8" t="s">
        <v>151</v>
      </c>
      <c r="E133" s="43">
        <v>0.29502313633574112</v>
      </c>
      <c r="F133" s="17">
        <v>1.910960103567934</v>
      </c>
      <c r="G133" s="8" t="s">
        <v>151</v>
      </c>
      <c r="H133" s="43">
        <v>0.51253398677608486</v>
      </c>
      <c r="I133" s="17">
        <v>1.5294109343037243</v>
      </c>
      <c r="J133" s="8" t="s">
        <v>151</v>
      </c>
      <c r="K133" s="43">
        <v>0.20581831990626853</v>
      </c>
      <c r="L133" s="28" t="s">
        <v>7</v>
      </c>
      <c r="M133" s="29"/>
      <c r="N133" s="30"/>
      <c r="O133" s="17">
        <v>0.99660483127844546</v>
      </c>
      <c r="P133" s="8" t="s">
        <v>151</v>
      </c>
      <c r="Q133" s="43">
        <v>0.3992294207148227</v>
      </c>
      <c r="R133" s="28" t="s">
        <v>7</v>
      </c>
      <c r="S133" s="29"/>
      <c r="T133" s="30"/>
      <c r="U133" s="28" t="s">
        <v>7</v>
      </c>
      <c r="V133" s="29"/>
      <c r="W133" s="30"/>
    </row>
    <row r="134" spans="1:23" s="13" customFormat="1" x14ac:dyDescent="0.3">
      <c r="A134" s="26"/>
      <c r="B134" s="17" t="s">
        <v>132</v>
      </c>
      <c r="C134" s="28" t="s">
        <v>7</v>
      </c>
      <c r="D134" s="29"/>
      <c r="E134" s="30"/>
      <c r="F134" s="28" t="s">
        <v>7</v>
      </c>
      <c r="G134" s="29"/>
      <c r="H134" s="30"/>
      <c r="I134" s="28" t="s">
        <v>7</v>
      </c>
      <c r="J134" s="29"/>
      <c r="K134" s="30"/>
      <c r="L134" s="28" t="s">
        <v>7</v>
      </c>
      <c r="M134" s="29"/>
      <c r="N134" s="30"/>
      <c r="O134" s="28" t="s">
        <v>7</v>
      </c>
      <c r="P134" s="29"/>
      <c r="Q134" s="30"/>
      <c r="R134" s="28" t="s">
        <v>7</v>
      </c>
      <c r="S134" s="29"/>
      <c r="T134" s="30"/>
      <c r="U134" s="28" t="s">
        <v>7</v>
      </c>
      <c r="V134" s="29"/>
      <c r="W134" s="30"/>
    </row>
    <row r="135" spans="1:23" s="13" customFormat="1" x14ac:dyDescent="0.3">
      <c r="A135" s="26"/>
      <c r="B135" s="17" t="s">
        <v>133</v>
      </c>
      <c r="C135" s="28" t="s">
        <v>7</v>
      </c>
      <c r="D135" s="29"/>
      <c r="E135" s="30"/>
      <c r="F135" s="28" t="s">
        <v>7</v>
      </c>
      <c r="G135" s="29"/>
      <c r="H135" s="30"/>
      <c r="I135" s="28" t="s">
        <v>7</v>
      </c>
      <c r="J135" s="29"/>
      <c r="K135" s="30"/>
      <c r="L135" s="28" t="s">
        <v>7</v>
      </c>
      <c r="M135" s="29"/>
      <c r="N135" s="30"/>
      <c r="O135" s="28" t="s">
        <v>7</v>
      </c>
      <c r="P135" s="29"/>
      <c r="Q135" s="30"/>
      <c r="R135" s="28" t="s">
        <v>7</v>
      </c>
      <c r="S135" s="29"/>
      <c r="T135" s="30"/>
      <c r="U135" s="28" t="s">
        <v>7</v>
      </c>
      <c r="V135" s="29"/>
      <c r="W135" s="30"/>
    </row>
    <row r="136" spans="1:23" s="13" customFormat="1" x14ac:dyDescent="0.3">
      <c r="A136" s="26"/>
      <c r="B136" s="17" t="s">
        <v>134</v>
      </c>
      <c r="C136" s="17">
        <v>0.42320232243733935</v>
      </c>
      <c r="D136" s="8" t="s">
        <v>151</v>
      </c>
      <c r="E136" s="43">
        <v>0.13361982286820598</v>
      </c>
      <c r="F136" s="17">
        <v>0.67768132836110018</v>
      </c>
      <c r="G136" s="8" t="s">
        <v>151</v>
      </c>
      <c r="H136" s="43">
        <v>6.6563878867963694E-2</v>
      </c>
      <c r="I136" s="17">
        <v>1.3971856028210163</v>
      </c>
      <c r="J136" s="8" t="s">
        <v>151</v>
      </c>
      <c r="K136" s="43">
        <v>0.36877795709632871</v>
      </c>
      <c r="L136" s="17">
        <v>0.76184139480271107</v>
      </c>
      <c r="M136" s="8" t="s">
        <v>151</v>
      </c>
      <c r="N136" s="43">
        <v>0.14675333227815546</v>
      </c>
      <c r="O136" s="17">
        <v>0.92014586718420044</v>
      </c>
      <c r="P136" s="8" t="s">
        <v>151</v>
      </c>
      <c r="Q136" s="43">
        <v>0.10159167846711782</v>
      </c>
      <c r="R136" s="17">
        <v>0.56628324552861165</v>
      </c>
      <c r="S136" s="8" t="s">
        <v>151</v>
      </c>
      <c r="T136" s="43">
        <v>3.530901109379405E-2</v>
      </c>
      <c r="U136" s="17">
        <v>1.6871430435575645</v>
      </c>
      <c r="V136" s="8" t="s">
        <v>151</v>
      </c>
      <c r="W136" s="43">
        <v>0.41197572448932179</v>
      </c>
    </row>
    <row r="137" spans="1:23" s="13" customFormat="1" x14ac:dyDescent="0.3">
      <c r="A137" s="26"/>
      <c r="B137" s="17" t="s">
        <v>135</v>
      </c>
      <c r="C137" s="17">
        <v>8.8359571289702394</v>
      </c>
      <c r="D137" s="8" t="s">
        <v>151</v>
      </c>
      <c r="E137" s="43">
        <v>3.2803578618195481</v>
      </c>
      <c r="F137" s="17">
        <v>18.411825079403947</v>
      </c>
      <c r="G137" s="8" t="s">
        <v>151</v>
      </c>
      <c r="H137" s="43">
        <v>5.181172958363673</v>
      </c>
      <c r="I137" s="17">
        <v>15.649476017180788</v>
      </c>
      <c r="J137" s="8" t="s">
        <v>151</v>
      </c>
      <c r="K137" s="43">
        <v>1.313472146916554</v>
      </c>
      <c r="L137" s="17">
        <v>17.183652937501058</v>
      </c>
      <c r="M137" s="8" t="s">
        <v>151</v>
      </c>
      <c r="N137" s="43">
        <v>2.954572178212779</v>
      </c>
      <c r="O137" s="17">
        <v>9.7599621148177516</v>
      </c>
      <c r="P137" s="8" t="s">
        <v>151</v>
      </c>
      <c r="Q137" s="43">
        <v>2.456608020260564</v>
      </c>
      <c r="R137" s="17">
        <v>4.7247162661775191</v>
      </c>
      <c r="S137" s="8" t="s">
        <v>151</v>
      </c>
      <c r="T137" s="43">
        <v>0.50888776197371244</v>
      </c>
      <c r="U137" s="17">
        <v>7.4565930307210273</v>
      </c>
      <c r="V137" s="8" t="s">
        <v>151</v>
      </c>
      <c r="W137" s="43">
        <v>1.3146554248422755</v>
      </c>
    </row>
    <row r="138" spans="1:23" s="13" customFormat="1" x14ac:dyDescent="0.3">
      <c r="A138" s="26"/>
      <c r="B138" s="17" t="s">
        <v>159</v>
      </c>
      <c r="C138" s="17">
        <v>14.900688245947025</v>
      </c>
      <c r="D138" s="8" t="s">
        <v>151</v>
      </c>
      <c r="E138" s="43">
        <v>5.1207191583425091</v>
      </c>
      <c r="F138" s="17">
        <v>31.981532383580383</v>
      </c>
      <c r="G138" s="8" t="s">
        <v>151</v>
      </c>
      <c r="H138" s="43">
        <v>8.3221413409848957</v>
      </c>
      <c r="I138" s="17">
        <v>29.944151357315619</v>
      </c>
      <c r="J138" s="8" t="s">
        <v>151</v>
      </c>
      <c r="K138" s="43">
        <v>2.8361091900873867</v>
      </c>
      <c r="L138" s="17">
        <v>35.093757383989619</v>
      </c>
      <c r="M138" s="8" t="s">
        <v>151</v>
      </c>
      <c r="N138" s="43">
        <v>5.496086956000811</v>
      </c>
      <c r="O138" s="17">
        <v>19.560187136232017</v>
      </c>
      <c r="P138" s="8" t="s">
        <v>151</v>
      </c>
      <c r="Q138" s="43">
        <v>4.187238580887489</v>
      </c>
      <c r="R138" s="17">
        <v>8.9930918784808203</v>
      </c>
      <c r="S138" s="8" t="s">
        <v>151</v>
      </c>
      <c r="T138" s="43">
        <v>0.72851807755866815</v>
      </c>
      <c r="U138" s="17">
        <v>14.157310995476767</v>
      </c>
      <c r="V138" s="8" t="s">
        <v>151</v>
      </c>
      <c r="W138" s="43">
        <v>2.4768744129876978</v>
      </c>
    </row>
    <row r="139" spans="1:23" s="13" customFormat="1" x14ac:dyDescent="0.3">
      <c r="A139" s="26"/>
      <c r="B139" s="17" t="s">
        <v>136</v>
      </c>
      <c r="C139" s="28" t="s">
        <v>7</v>
      </c>
      <c r="D139" s="29"/>
      <c r="E139" s="30"/>
      <c r="F139" s="28" t="s">
        <v>7</v>
      </c>
      <c r="G139" s="29"/>
      <c r="H139" s="30"/>
      <c r="I139" s="28" t="s">
        <v>7</v>
      </c>
      <c r="J139" s="29"/>
      <c r="K139" s="30"/>
      <c r="L139" s="28" t="s">
        <v>7</v>
      </c>
      <c r="M139" s="29"/>
      <c r="N139" s="30"/>
      <c r="O139" s="28" t="s">
        <v>7</v>
      </c>
      <c r="P139" s="29"/>
      <c r="Q139" s="30"/>
      <c r="R139" s="28" t="s">
        <v>7</v>
      </c>
      <c r="S139" s="29"/>
      <c r="T139" s="30"/>
      <c r="U139" s="28" t="s">
        <v>7</v>
      </c>
      <c r="V139" s="29"/>
      <c r="W139" s="30"/>
    </row>
    <row r="140" spans="1:23" s="13" customFormat="1" x14ac:dyDescent="0.3">
      <c r="A140" s="26"/>
      <c r="B140" s="17" t="s">
        <v>137</v>
      </c>
      <c r="C140" s="28" t="s">
        <v>7</v>
      </c>
      <c r="D140" s="29"/>
      <c r="E140" s="30"/>
      <c r="F140" s="28" t="s">
        <v>7</v>
      </c>
      <c r="G140" s="29"/>
      <c r="H140" s="30"/>
      <c r="I140" s="28" t="s">
        <v>7</v>
      </c>
      <c r="J140" s="29"/>
      <c r="K140" s="30"/>
      <c r="L140" s="28" t="s">
        <v>7</v>
      </c>
      <c r="M140" s="29"/>
      <c r="N140" s="30"/>
      <c r="O140" s="28" t="s">
        <v>7</v>
      </c>
      <c r="P140" s="29"/>
      <c r="Q140" s="30"/>
      <c r="R140" s="28" t="s">
        <v>7</v>
      </c>
      <c r="S140" s="29"/>
      <c r="T140" s="30"/>
      <c r="U140" s="28" t="s">
        <v>7</v>
      </c>
      <c r="V140" s="29"/>
      <c r="W140" s="30"/>
    </row>
    <row r="141" spans="1:23" s="13" customFormat="1" x14ac:dyDescent="0.3">
      <c r="A141" s="26"/>
      <c r="B141" s="17" t="s">
        <v>138</v>
      </c>
      <c r="C141" s="28" t="s">
        <v>7</v>
      </c>
      <c r="D141" s="29"/>
      <c r="E141" s="30"/>
      <c r="F141" s="28" t="s">
        <v>7</v>
      </c>
      <c r="G141" s="29"/>
      <c r="H141" s="30"/>
      <c r="I141" s="28" t="s">
        <v>7</v>
      </c>
      <c r="J141" s="29"/>
      <c r="K141" s="30"/>
      <c r="L141" s="28" t="s">
        <v>7</v>
      </c>
      <c r="M141" s="29"/>
      <c r="N141" s="30"/>
      <c r="O141" s="28" t="s">
        <v>7</v>
      </c>
      <c r="P141" s="29"/>
      <c r="Q141" s="30"/>
      <c r="R141" s="28" t="s">
        <v>7</v>
      </c>
      <c r="S141" s="29"/>
      <c r="T141" s="30"/>
      <c r="U141" s="28" t="s">
        <v>7</v>
      </c>
      <c r="V141" s="29"/>
      <c r="W141" s="30"/>
    </row>
    <row r="142" spans="1:23" s="13" customFormat="1" x14ac:dyDescent="0.3">
      <c r="A142" s="26"/>
      <c r="B142" s="18" t="s">
        <v>139</v>
      </c>
      <c r="C142" s="31" t="s">
        <v>7</v>
      </c>
      <c r="D142" s="32"/>
      <c r="E142" s="33"/>
      <c r="F142" s="31" t="s">
        <v>7</v>
      </c>
      <c r="G142" s="32"/>
      <c r="H142" s="33"/>
      <c r="I142" s="31" t="s">
        <v>7</v>
      </c>
      <c r="J142" s="32"/>
      <c r="K142" s="33"/>
      <c r="L142" s="31" t="s">
        <v>7</v>
      </c>
      <c r="M142" s="32"/>
      <c r="N142" s="33"/>
      <c r="O142" s="31" t="s">
        <v>7</v>
      </c>
      <c r="P142" s="32"/>
      <c r="Q142" s="33"/>
      <c r="R142" s="31" t="s">
        <v>7</v>
      </c>
      <c r="S142" s="32"/>
      <c r="T142" s="33"/>
      <c r="U142" s="31" t="s">
        <v>7</v>
      </c>
      <c r="V142" s="32"/>
      <c r="W142" s="33"/>
    </row>
    <row r="143" spans="1:23" s="13" customFormat="1" x14ac:dyDescent="0.3">
      <c r="A143" s="26"/>
      <c r="B143" s="16" t="s">
        <v>48</v>
      </c>
      <c r="C143" s="1">
        <f>SUM(C117:C142)</f>
        <v>29.347289167713747</v>
      </c>
      <c r="D143" s="5" t="s">
        <v>151</v>
      </c>
      <c r="E143" s="6">
        <f>SUM(E117:E142)</f>
        <v>10.431796207048677</v>
      </c>
      <c r="F143" s="1">
        <f>SUM(F117:F142)</f>
        <v>53.393890118754072</v>
      </c>
      <c r="G143" s="5" t="s">
        <v>151</v>
      </c>
      <c r="H143" s="6">
        <f>SUM(H117:H142)</f>
        <v>14.122307744977295</v>
      </c>
      <c r="I143" s="1">
        <f>SUM(I117:I142)</f>
        <v>48.973611053523911</v>
      </c>
      <c r="J143" s="5" t="s">
        <v>151</v>
      </c>
      <c r="K143" s="6">
        <f>SUM(K117:K142)</f>
        <v>4.8579973838759294</v>
      </c>
      <c r="L143" s="1">
        <f>SUM(L117:L142)</f>
        <v>53.169291713493131</v>
      </c>
      <c r="M143" s="5" t="s">
        <v>151</v>
      </c>
      <c r="N143" s="6">
        <f>SUM(N117:N142)</f>
        <v>8.6610890156246452</v>
      </c>
      <c r="O143" s="1">
        <f>SUM(O117:O142)</f>
        <v>31.74010322407312</v>
      </c>
      <c r="P143" s="5" t="s">
        <v>151</v>
      </c>
      <c r="Q143" s="6">
        <f>SUM(Q117:Q142)</f>
        <v>7.3258903186942117</v>
      </c>
      <c r="R143" s="1">
        <f>SUM(R117:R142)</f>
        <v>17.400985546125206</v>
      </c>
      <c r="S143" s="5" t="s">
        <v>151</v>
      </c>
      <c r="T143" s="6">
        <f>SUM(T117:T142)</f>
        <v>1.9738894030152454</v>
      </c>
      <c r="U143" s="1">
        <f>SUM(U117:U142)</f>
        <v>27.052309544743277</v>
      </c>
      <c r="V143" s="5" t="s">
        <v>151</v>
      </c>
      <c r="W143" s="6">
        <f>SUM(W117:W142)</f>
        <v>5.8102712166503947</v>
      </c>
    </row>
    <row r="144" spans="1:23" s="13" customFormat="1" x14ac:dyDescent="0.3">
      <c r="A144" s="27"/>
      <c r="B144" s="18" t="s">
        <v>155</v>
      </c>
      <c r="C144" s="9">
        <v>0</v>
      </c>
      <c r="D144" s="7" t="s">
        <v>151</v>
      </c>
      <c r="E144" s="4">
        <v>10.431796207048677</v>
      </c>
      <c r="F144" s="9">
        <f>(F143-$C$143)</f>
        <v>24.046600951040325</v>
      </c>
      <c r="G144" s="7" t="s">
        <v>151</v>
      </c>
      <c r="H144" s="4">
        <v>14.975215231957177</v>
      </c>
      <c r="I144" s="9">
        <f>(I143-$C$143)</f>
        <v>19.626321885810164</v>
      </c>
      <c r="J144" s="7" t="s">
        <v>151</v>
      </c>
      <c r="K144" s="4">
        <v>6.6575112658550424</v>
      </c>
      <c r="L144" s="9">
        <f>(L143-$C$143)</f>
        <v>23.822002545779384</v>
      </c>
      <c r="M144" s="7" t="s">
        <v>151</v>
      </c>
      <c r="N144" s="4">
        <v>9.8239180085232558</v>
      </c>
      <c r="O144" s="9">
        <f>(O143-$C$143)</f>
        <v>2.3928140563593736</v>
      </c>
      <c r="P144" s="7" t="s">
        <v>151</v>
      </c>
      <c r="Q144" s="4">
        <v>8.240353936946704</v>
      </c>
      <c r="R144" s="9">
        <f>(R143-$C$143)</f>
        <v>-11.946303621588541</v>
      </c>
      <c r="S144" s="7" t="s">
        <v>151</v>
      </c>
      <c r="T144" s="4">
        <v>0.88361462205995556</v>
      </c>
      <c r="U144" s="9">
        <f>(U143-$C$143)</f>
        <v>-2.2949796229704695</v>
      </c>
      <c r="V144" s="7" t="s">
        <v>151</v>
      </c>
      <c r="W144" s="4">
        <v>7.5916950453841689</v>
      </c>
    </row>
    <row r="145" spans="1:23" s="13" customFormat="1" x14ac:dyDescent="0.3">
      <c r="A145" s="25" t="s">
        <v>140</v>
      </c>
      <c r="B145" s="16" t="s">
        <v>141</v>
      </c>
      <c r="C145" s="34" t="s">
        <v>7</v>
      </c>
      <c r="D145" s="35"/>
      <c r="E145" s="36"/>
      <c r="F145" s="34" t="s">
        <v>7</v>
      </c>
      <c r="G145" s="35"/>
      <c r="H145" s="36"/>
      <c r="I145" s="34" t="s">
        <v>7</v>
      </c>
      <c r="J145" s="35"/>
      <c r="K145" s="36"/>
      <c r="L145" s="34" t="s">
        <v>7</v>
      </c>
      <c r="M145" s="35"/>
      <c r="N145" s="36"/>
      <c r="O145" s="34" t="s">
        <v>7</v>
      </c>
      <c r="P145" s="35"/>
      <c r="Q145" s="36"/>
      <c r="R145" s="34" t="s">
        <v>7</v>
      </c>
      <c r="S145" s="35"/>
      <c r="T145" s="36"/>
      <c r="U145" s="34" t="s">
        <v>7</v>
      </c>
      <c r="V145" s="35"/>
      <c r="W145" s="36"/>
    </row>
    <row r="146" spans="1:23" s="13" customFormat="1" x14ac:dyDescent="0.3">
      <c r="A146" s="26"/>
      <c r="B146" s="18" t="s">
        <v>142</v>
      </c>
      <c r="C146" s="9">
        <v>153.84613691786953</v>
      </c>
      <c r="D146" s="7" t="s">
        <v>151</v>
      </c>
      <c r="E146" s="4">
        <v>17.356168186879302</v>
      </c>
      <c r="F146" s="9">
        <v>425.78190022011114</v>
      </c>
      <c r="G146" s="7" t="s">
        <v>151</v>
      </c>
      <c r="H146" s="4">
        <v>15.094349258283996</v>
      </c>
      <c r="I146" s="9">
        <v>653.94547899785152</v>
      </c>
      <c r="J146" s="7" t="s">
        <v>151</v>
      </c>
      <c r="K146" s="4">
        <v>31.424119505465352</v>
      </c>
      <c r="L146" s="9">
        <v>424.20405040757049</v>
      </c>
      <c r="M146" s="7" t="s">
        <v>151</v>
      </c>
      <c r="N146" s="4">
        <v>95.368947028569991</v>
      </c>
      <c r="O146" s="9">
        <v>459.4422165715074</v>
      </c>
      <c r="P146" s="7" t="s">
        <v>151</v>
      </c>
      <c r="Q146" s="4">
        <v>28.675875297924829</v>
      </c>
      <c r="R146" s="9">
        <v>251.21304165634646</v>
      </c>
      <c r="S146" s="7" t="s">
        <v>151</v>
      </c>
      <c r="T146" s="4">
        <v>25.592872901980222</v>
      </c>
      <c r="U146" s="9">
        <v>472.37818313105868</v>
      </c>
      <c r="V146" s="7" t="s">
        <v>151</v>
      </c>
      <c r="W146" s="4">
        <v>63.147369670601186</v>
      </c>
    </row>
    <row r="147" spans="1:23" s="13" customFormat="1" x14ac:dyDescent="0.3">
      <c r="A147" s="26"/>
      <c r="B147" s="16" t="s">
        <v>143</v>
      </c>
      <c r="C147" s="1">
        <v>20.086129920483227</v>
      </c>
      <c r="D147" s="5" t="s">
        <v>151</v>
      </c>
      <c r="E147" s="6">
        <v>3.6053919505218062</v>
      </c>
      <c r="F147" s="1">
        <v>41.612142581392725</v>
      </c>
      <c r="G147" s="5" t="s">
        <v>151</v>
      </c>
      <c r="H147" s="6">
        <v>7.19926269437358</v>
      </c>
      <c r="I147" s="1">
        <v>64.022932067506588</v>
      </c>
      <c r="J147" s="5" t="s">
        <v>151</v>
      </c>
      <c r="K147" s="6">
        <v>10.456027241061532</v>
      </c>
      <c r="L147" s="1">
        <v>23.296436020044158</v>
      </c>
      <c r="M147" s="5" t="s">
        <v>151</v>
      </c>
      <c r="N147" s="6">
        <v>6.3189922932583737</v>
      </c>
      <c r="O147" s="1">
        <v>37.814486508455687</v>
      </c>
      <c r="P147" s="5" t="s">
        <v>151</v>
      </c>
      <c r="Q147" s="6">
        <v>5.3952874320065369</v>
      </c>
      <c r="R147" s="1">
        <v>36.310264793401657</v>
      </c>
      <c r="S147" s="5" t="s">
        <v>151</v>
      </c>
      <c r="T147" s="6">
        <v>7.286781705955276</v>
      </c>
      <c r="U147" s="1">
        <v>53.195823905282886</v>
      </c>
      <c r="V147" s="5" t="s">
        <v>151</v>
      </c>
      <c r="W147" s="6">
        <v>8.8021403507769076</v>
      </c>
    </row>
    <row r="148" spans="1:23" s="13" customFormat="1" x14ac:dyDescent="0.3">
      <c r="A148" s="26"/>
      <c r="B148" s="18" t="s">
        <v>144</v>
      </c>
      <c r="C148" s="9">
        <v>19.864145931117669</v>
      </c>
      <c r="D148" s="7" t="s">
        <v>151</v>
      </c>
      <c r="E148" s="4">
        <v>2.5296520519690984</v>
      </c>
      <c r="F148" s="9">
        <v>35.774695062689354</v>
      </c>
      <c r="G148" s="7" t="s">
        <v>151</v>
      </c>
      <c r="H148" s="4">
        <v>3.2976802664467932</v>
      </c>
      <c r="I148" s="9">
        <v>46.693969795741687</v>
      </c>
      <c r="J148" s="7" t="s">
        <v>151</v>
      </c>
      <c r="K148" s="4">
        <v>4.8508116479525674</v>
      </c>
      <c r="L148" s="9">
        <v>35.618623689802945</v>
      </c>
      <c r="M148" s="7" t="s">
        <v>151</v>
      </c>
      <c r="N148" s="4">
        <v>6.7218484091648092</v>
      </c>
      <c r="O148" s="9">
        <v>36.225167199835354</v>
      </c>
      <c r="P148" s="7" t="s">
        <v>151</v>
      </c>
      <c r="Q148" s="4">
        <v>3.5303350016863337</v>
      </c>
      <c r="R148" s="9">
        <v>26.019287119565917</v>
      </c>
      <c r="S148" s="7" t="s">
        <v>151</v>
      </c>
      <c r="T148" s="4">
        <v>3.3780137148491414</v>
      </c>
      <c r="U148" s="9">
        <v>31.796601063322164</v>
      </c>
      <c r="V148" s="7" t="s">
        <v>151</v>
      </c>
      <c r="W148" s="4">
        <v>2.1796410383150149</v>
      </c>
    </row>
    <row r="149" spans="1:23" s="13" customFormat="1" x14ac:dyDescent="0.3">
      <c r="A149" s="26"/>
      <c r="B149" s="16" t="s">
        <v>145</v>
      </c>
      <c r="C149" s="1">
        <v>8.9898998956064098</v>
      </c>
      <c r="D149" s="5" t="s">
        <v>151</v>
      </c>
      <c r="E149" s="6">
        <v>1.2997616534844068</v>
      </c>
      <c r="F149" s="1">
        <v>22.572010432273522</v>
      </c>
      <c r="G149" s="5" t="s">
        <v>151</v>
      </c>
      <c r="H149" s="6">
        <v>2.1917932425659692</v>
      </c>
      <c r="I149" s="1">
        <v>28.675992485965605</v>
      </c>
      <c r="J149" s="5" t="s">
        <v>151</v>
      </c>
      <c r="K149" s="6">
        <v>6.1704184388017262</v>
      </c>
      <c r="L149" s="1">
        <v>13.05164371617761</v>
      </c>
      <c r="M149" s="5" t="s">
        <v>151</v>
      </c>
      <c r="N149" s="6">
        <v>1.9439902985697344</v>
      </c>
      <c r="O149" s="1">
        <v>18.699171692843333</v>
      </c>
      <c r="P149" s="5" t="s">
        <v>151</v>
      </c>
      <c r="Q149" s="6">
        <v>0.25139212526735022</v>
      </c>
      <c r="R149" s="1">
        <v>18.373148137783126</v>
      </c>
      <c r="S149" s="5" t="s">
        <v>151</v>
      </c>
      <c r="T149" s="6">
        <v>2.1843965299249972</v>
      </c>
      <c r="U149" s="1">
        <v>33.609161466915147</v>
      </c>
      <c r="V149" s="5" t="s">
        <v>151</v>
      </c>
      <c r="W149" s="6">
        <v>4.9664954616655752</v>
      </c>
    </row>
    <row r="150" spans="1:23" s="13" customFormat="1" x14ac:dyDescent="0.3">
      <c r="A150" s="26"/>
      <c r="B150" s="17" t="s">
        <v>146</v>
      </c>
      <c r="C150" s="2">
        <v>21.395399932416836</v>
      </c>
      <c r="D150" s="8" t="s">
        <v>151</v>
      </c>
      <c r="E150" s="3">
        <v>3.7060801332543565</v>
      </c>
      <c r="F150" s="2">
        <v>64.622253277148957</v>
      </c>
      <c r="G150" s="8" t="s">
        <v>151</v>
      </c>
      <c r="H150" s="3">
        <v>9.4434551650549299</v>
      </c>
      <c r="I150" s="2">
        <v>76.917718542438962</v>
      </c>
      <c r="J150" s="8" t="s">
        <v>151</v>
      </c>
      <c r="K150" s="3">
        <v>6.7651188348396332</v>
      </c>
      <c r="L150" s="2">
        <v>42.858210310442239</v>
      </c>
      <c r="M150" s="8" t="s">
        <v>151</v>
      </c>
      <c r="N150" s="3">
        <v>7.7007195832583113</v>
      </c>
      <c r="O150" s="2">
        <v>45.47846483765106</v>
      </c>
      <c r="P150" s="8" t="s">
        <v>151</v>
      </c>
      <c r="Q150" s="3">
        <v>4.3166354965682778</v>
      </c>
      <c r="R150" s="2">
        <v>30.265660353659531</v>
      </c>
      <c r="S150" s="8" t="s">
        <v>151</v>
      </c>
      <c r="T150" s="3">
        <v>2.5615054770679264</v>
      </c>
      <c r="U150" s="2">
        <v>49.618081472878046</v>
      </c>
      <c r="V150" s="8" t="s">
        <v>151</v>
      </c>
      <c r="W150" s="3">
        <v>6.0126522651286374</v>
      </c>
    </row>
    <row r="151" spans="1:23" s="13" customFormat="1" ht="15" customHeight="1" x14ac:dyDescent="0.3">
      <c r="A151" s="26"/>
      <c r="B151" s="17" t="s">
        <v>147</v>
      </c>
      <c r="C151" s="2">
        <v>8.8453628977459271</v>
      </c>
      <c r="D151" s="8" t="s">
        <v>151</v>
      </c>
      <c r="E151" s="3">
        <v>1.8668563163611305</v>
      </c>
      <c r="F151" s="28" t="s">
        <v>7</v>
      </c>
      <c r="G151" s="29"/>
      <c r="H151" s="30"/>
      <c r="I151" s="28" t="s">
        <v>7</v>
      </c>
      <c r="J151" s="29"/>
      <c r="K151" s="30"/>
      <c r="L151" s="28" t="s">
        <v>7</v>
      </c>
      <c r="M151" s="29"/>
      <c r="N151" s="30"/>
      <c r="O151" s="28" t="s">
        <v>7</v>
      </c>
      <c r="P151" s="29"/>
      <c r="Q151" s="30"/>
      <c r="R151" s="2">
        <v>16.133137660029313</v>
      </c>
      <c r="S151" s="8" t="s">
        <v>151</v>
      </c>
      <c r="T151" s="3">
        <v>2.2710763905645246</v>
      </c>
      <c r="U151" s="2">
        <v>28.040139317511144</v>
      </c>
      <c r="V151" s="8" t="s">
        <v>151</v>
      </c>
      <c r="W151" s="3">
        <v>2.2466713876161313</v>
      </c>
    </row>
    <row r="152" spans="1:23" s="13" customFormat="1" x14ac:dyDescent="0.3">
      <c r="A152" s="26"/>
      <c r="B152" s="17" t="s">
        <v>148</v>
      </c>
      <c r="C152" s="2">
        <v>28.378045360918051</v>
      </c>
      <c r="D152" s="8" t="s">
        <v>151</v>
      </c>
      <c r="E152" s="3">
        <v>3.4197240694591855</v>
      </c>
      <c r="F152" s="2">
        <v>71.921708524627064</v>
      </c>
      <c r="G152" s="8" t="s">
        <v>151</v>
      </c>
      <c r="H152" s="3">
        <v>6.3618673173082483</v>
      </c>
      <c r="I152" s="2">
        <v>105.72022966606784</v>
      </c>
      <c r="J152" s="8" t="s">
        <v>151</v>
      </c>
      <c r="K152" s="3">
        <v>9.5728473559521756</v>
      </c>
      <c r="L152" s="2">
        <v>58.454363139621542</v>
      </c>
      <c r="M152" s="8" t="s">
        <v>151</v>
      </c>
      <c r="N152" s="3">
        <v>9.6833336363880758</v>
      </c>
      <c r="O152" s="2">
        <v>61.64736199112177</v>
      </c>
      <c r="P152" s="8" t="s">
        <v>151</v>
      </c>
      <c r="Q152" s="3">
        <v>6.228373335724334</v>
      </c>
      <c r="R152" s="2">
        <v>36.976892664813207</v>
      </c>
      <c r="S152" s="8" t="s">
        <v>151</v>
      </c>
      <c r="T152" s="3">
        <v>3.4715414873657919</v>
      </c>
      <c r="U152" s="2">
        <v>68.861741882063015</v>
      </c>
      <c r="V152" s="8" t="s">
        <v>151</v>
      </c>
      <c r="W152" s="3">
        <v>9.2375500450769916</v>
      </c>
    </row>
    <row r="153" spans="1:23" s="13" customFormat="1" x14ac:dyDescent="0.3">
      <c r="A153" s="26"/>
      <c r="B153" s="17" t="s">
        <v>149</v>
      </c>
      <c r="C153" s="2">
        <v>28.488592116904513</v>
      </c>
      <c r="D153" s="8" t="s">
        <v>151</v>
      </c>
      <c r="E153" s="3">
        <v>2.1737504546849027</v>
      </c>
      <c r="F153" s="2">
        <v>52.198965530479633</v>
      </c>
      <c r="G153" s="8" t="s">
        <v>151</v>
      </c>
      <c r="H153" s="3">
        <v>5.7384719637671164</v>
      </c>
      <c r="I153" s="2">
        <v>69.556650332849372</v>
      </c>
      <c r="J153" s="8" t="s">
        <v>151</v>
      </c>
      <c r="K153" s="3">
        <v>9.1588071630744139</v>
      </c>
      <c r="L153" s="2">
        <v>21.6113039100515</v>
      </c>
      <c r="M153" s="8" t="s">
        <v>151</v>
      </c>
      <c r="N153" s="3">
        <v>9.8423810861905672</v>
      </c>
      <c r="O153" s="2">
        <v>40.317820533909902</v>
      </c>
      <c r="P153" s="8" t="s">
        <v>151</v>
      </c>
      <c r="Q153" s="3">
        <v>3.1230351192422732</v>
      </c>
      <c r="R153" s="2">
        <v>40.562463788063255</v>
      </c>
      <c r="S153" s="8" t="s">
        <v>151</v>
      </c>
      <c r="T153" s="3">
        <v>3.8398829507081542</v>
      </c>
      <c r="U153" s="2">
        <v>76.202990774632767</v>
      </c>
      <c r="V153" s="8" t="s">
        <v>151</v>
      </c>
      <c r="W153" s="3">
        <v>8.7393081404848996</v>
      </c>
    </row>
    <row r="154" spans="1:23" s="13" customFormat="1" x14ac:dyDescent="0.3">
      <c r="A154" s="26"/>
      <c r="B154" s="18" t="s">
        <v>150</v>
      </c>
      <c r="C154" s="9">
        <v>37.350995321365865</v>
      </c>
      <c r="D154" s="7" t="s">
        <v>151</v>
      </c>
      <c r="E154" s="4">
        <v>3.0390467179688607</v>
      </c>
      <c r="F154" s="9">
        <v>95.093404915450151</v>
      </c>
      <c r="G154" s="7" t="s">
        <v>151</v>
      </c>
      <c r="H154" s="4">
        <v>8.5129095696520576</v>
      </c>
      <c r="I154" s="9">
        <v>122.09557109372952</v>
      </c>
      <c r="J154" s="7" t="s">
        <v>151</v>
      </c>
      <c r="K154" s="4">
        <v>18.042193768202768</v>
      </c>
      <c r="L154" s="9">
        <v>57.500051286947425</v>
      </c>
      <c r="M154" s="7" t="s">
        <v>151</v>
      </c>
      <c r="N154" s="4">
        <v>5.7698000345941285</v>
      </c>
      <c r="O154" s="9">
        <v>81.240245205493267</v>
      </c>
      <c r="P154" s="7" t="s">
        <v>151</v>
      </c>
      <c r="Q154" s="4">
        <v>6.6263364824057156</v>
      </c>
      <c r="R154" s="9">
        <v>65.064831355964003</v>
      </c>
      <c r="S154" s="7" t="s">
        <v>151</v>
      </c>
      <c r="T154" s="4">
        <v>5.525897777262113</v>
      </c>
      <c r="U154" s="9">
        <v>133.15204399976679</v>
      </c>
      <c r="V154" s="7" t="s">
        <v>151</v>
      </c>
      <c r="W154" s="4">
        <v>15.061053445551595</v>
      </c>
    </row>
    <row r="155" spans="1:23" s="13" customFormat="1" x14ac:dyDescent="0.3">
      <c r="A155" s="26"/>
      <c r="B155" s="16" t="s">
        <v>61</v>
      </c>
      <c r="C155" s="1">
        <f>SUM(C145:C154)</f>
        <v>327.24470829442799</v>
      </c>
      <c r="D155" s="5" t="s">
        <v>151</v>
      </c>
      <c r="E155" s="6">
        <f>SUM(E145:E154)</f>
        <v>38.996431534583046</v>
      </c>
      <c r="F155" s="1">
        <f>SUM(F145:F154)</f>
        <v>809.57708054417265</v>
      </c>
      <c r="G155" s="5" t="s">
        <v>151</v>
      </c>
      <c r="H155" s="6">
        <f>SUM(H145:H154)</f>
        <v>57.83978947745269</v>
      </c>
      <c r="I155" s="1">
        <f>SUM(I145:I154)</f>
        <v>1167.628542982151</v>
      </c>
      <c r="J155" s="5" t="s">
        <v>151</v>
      </c>
      <c r="K155" s="6">
        <f>SUM(K145:K154)</f>
        <v>96.440343955350158</v>
      </c>
      <c r="L155" s="1">
        <f>SUM(L145:L154)</f>
        <v>676.59468248065787</v>
      </c>
      <c r="M155" s="5" t="s">
        <v>151</v>
      </c>
      <c r="N155" s="6">
        <f>SUM(N145:N154)</f>
        <v>143.35001236999398</v>
      </c>
      <c r="O155" s="1">
        <f>SUM(O145:O154)</f>
        <v>780.86493454081767</v>
      </c>
      <c r="P155" s="5" t="s">
        <v>151</v>
      </c>
      <c r="Q155" s="6">
        <f>SUM(Q145:Q154)</f>
        <v>58.147270290825645</v>
      </c>
      <c r="R155" s="1">
        <f>SUM(R145:R154)</f>
        <v>520.91872752962649</v>
      </c>
      <c r="S155" s="5" t="s">
        <v>151</v>
      </c>
      <c r="T155" s="6">
        <f>SUM(T145:T154)</f>
        <v>56.111968935678135</v>
      </c>
      <c r="U155" s="1">
        <f>SUM(U145:U154)</f>
        <v>946.85476701343066</v>
      </c>
      <c r="V155" s="5" t="s">
        <v>151</v>
      </c>
      <c r="W155" s="6">
        <f>SUM(W145:W154)</f>
        <v>120.39288180521692</v>
      </c>
    </row>
    <row r="156" spans="1:23" customFormat="1" x14ac:dyDescent="0.3">
      <c r="A156" s="27"/>
      <c r="B156" s="18" t="s">
        <v>155</v>
      </c>
      <c r="C156" s="9">
        <v>0</v>
      </c>
      <c r="D156" s="7" t="s">
        <v>151</v>
      </c>
      <c r="E156" s="4">
        <v>38.996431534583046</v>
      </c>
      <c r="F156" s="9">
        <f>(F155-$C$155)</f>
        <v>482.33237224974465</v>
      </c>
      <c r="G156" s="7" t="s">
        <v>151</v>
      </c>
      <c r="H156" s="4">
        <v>65.799896385800878</v>
      </c>
      <c r="I156" s="9">
        <f>(I155-$C$155)</f>
        <v>840.38383468772304</v>
      </c>
      <c r="J156" s="7" t="s">
        <v>151</v>
      </c>
      <c r="K156" s="4">
        <v>105.93153869095656</v>
      </c>
      <c r="L156" s="9">
        <f>(L155-$C$155)</f>
        <v>349.34997418622987</v>
      </c>
      <c r="M156" s="7" t="s">
        <v>151</v>
      </c>
      <c r="N156" s="4">
        <v>156.08572740729844</v>
      </c>
      <c r="O156" s="9">
        <f>(O155-$C$155)</f>
        <v>453.62022624638968</v>
      </c>
      <c r="P156" s="7" t="s">
        <v>151</v>
      </c>
      <c r="Q156" s="4">
        <v>58.147270290825645</v>
      </c>
      <c r="R156" s="9">
        <f>(R155-$C$155)</f>
        <v>193.6740192351985</v>
      </c>
      <c r="S156" s="7" t="s">
        <v>151</v>
      </c>
      <c r="T156" s="4">
        <v>22.535109015956635</v>
      </c>
      <c r="U156" s="9">
        <f>(U155-$C$155)</f>
        <v>619.61005871900261</v>
      </c>
      <c r="V156" s="7" t="s">
        <v>151</v>
      </c>
      <c r="W156" s="4">
        <v>120.39288180521692</v>
      </c>
    </row>
    <row r="157" spans="1:23" customFormat="1" ht="18" customHeight="1" x14ac:dyDescent="0.3">
      <c r="A157" s="38" t="s">
        <v>157</v>
      </c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40"/>
    </row>
    <row r="158" spans="1:23" customFormat="1" ht="15" customHeight="1" x14ac:dyDescent="0.3">
      <c r="A158" s="12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customFormat="1" x14ac:dyDescent="0.3">
      <c r="A159" s="12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customFormat="1" x14ac:dyDescent="0.3">
      <c r="A160" s="12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customFormat="1" x14ac:dyDescent="0.3">
      <c r="A161" s="12"/>
      <c r="C161" s="15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customFormat="1" x14ac:dyDescent="0.3">
      <c r="A162" s="12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customFormat="1" x14ac:dyDescent="0.3">
      <c r="A163" s="12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customFormat="1" x14ac:dyDescent="0.3">
      <c r="A164" s="12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customFormat="1" x14ac:dyDescent="0.3">
      <c r="A165" s="12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customFormat="1" x14ac:dyDescent="0.3">
      <c r="A166" s="12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customFormat="1" x14ac:dyDescent="0.3">
      <c r="A167" s="12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customFormat="1" x14ac:dyDescent="0.3">
      <c r="A168" s="12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customFormat="1" x14ac:dyDescent="0.3">
      <c r="A169" s="12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customFormat="1" x14ac:dyDescent="0.3">
      <c r="A170" s="12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customFormat="1" x14ac:dyDescent="0.3">
      <c r="A171" s="12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customFormat="1" x14ac:dyDescent="0.3">
      <c r="A172" s="12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</sheetData>
  <mergeCells count="406">
    <mergeCell ref="O56:Q56"/>
    <mergeCell ref="I56:K56"/>
    <mergeCell ref="F56:H56"/>
    <mergeCell ref="L53:N53"/>
    <mergeCell ref="L35:N35"/>
    <mergeCell ref="U4:W4"/>
    <mergeCell ref="U8:W8"/>
    <mergeCell ref="U127:W127"/>
    <mergeCell ref="I113:K113"/>
    <mergeCell ref="L113:N113"/>
    <mergeCell ref="L112:N112"/>
    <mergeCell ref="C101:E101"/>
    <mergeCell ref="F97:H97"/>
    <mergeCell ref="L97:N97"/>
    <mergeCell ref="O97:Q97"/>
    <mergeCell ref="U92:W92"/>
    <mergeCell ref="F151:H151"/>
    <mergeCell ref="I151:K151"/>
    <mergeCell ref="L151:N151"/>
    <mergeCell ref="O151:Q151"/>
    <mergeCell ref="F128:H128"/>
    <mergeCell ref="I128:K128"/>
    <mergeCell ref="L128:N128"/>
    <mergeCell ref="L133:N133"/>
    <mergeCell ref="R133:T133"/>
    <mergeCell ref="U133:W133"/>
    <mergeCell ref="O128:Q128"/>
    <mergeCell ref="U14:W14"/>
    <mergeCell ref="I34:K34"/>
    <mergeCell ref="F27:H27"/>
    <mergeCell ref="I12:K12"/>
    <mergeCell ref="F14:H14"/>
    <mergeCell ref="L14:N14"/>
    <mergeCell ref="O14:Q14"/>
    <mergeCell ref="R14:T14"/>
    <mergeCell ref="I31:K31"/>
    <mergeCell ref="O31:Q31"/>
    <mergeCell ref="R31:T31"/>
    <mergeCell ref="U31:W31"/>
    <mergeCell ref="O32:Q32"/>
    <mergeCell ref="I33:K33"/>
    <mergeCell ref="U27:W27"/>
    <mergeCell ref="U32:W32"/>
    <mergeCell ref="U34:W34"/>
    <mergeCell ref="U33:W33"/>
    <mergeCell ref="R12:T12"/>
    <mergeCell ref="I36:K36"/>
    <mergeCell ref="R36:T36"/>
    <mergeCell ref="I37:K37"/>
    <mergeCell ref="U37:W37"/>
    <mergeCell ref="R37:T37"/>
    <mergeCell ref="R38:T38"/>
    <mergeCell ref="R39:T39"/>
    <mergeCell ref="U36:W36"/>
    <mergeCell ref="U38:W38"/>
    <mergeCell ref="U39:W39"/>
    <mergeCell ref="O36:Q36"/>
    <mergeCell ref="O37:Q37"/>
    <mergeCell ref="O38:Q38"/>
    <mergeCell ref="O39:Q39"/>
    <mergeCell ref="C4:E4"/>
    <mergeCell ref="C8:E8"/>
    <mergeCell ref="C35:E35"/>
    <mergeCell ref="C56:E56"/>
    <mergeCell ref="F42:H42"/>
    <mergeCell ref="I42:K42"/>
    <mergeCell ref="O42:Q42"/>
    <mergeCell ref="R42:T42"/>
    <mergeCell ref="U42:W42"/>
    <mergeCell ref="O43:Q43"/>
    <mergeCell ref="U43:W43"/>
    <mergeCell ref="R54:T54"/>
    <mergeCell ref="R43:T43"/>
    <mergeCell ref="R44:T44"/>
    <mergeCell ref="O45:Q45"/>
    <mergeCell ref="O54:Q54"/>
    <mergeCell ref="U44:W44"/>
    <mergeCell ref="U45:W45"/>
    <mergeCell ref="O44:Q44"/>
    <mergeCell ref="I100:K100"/>
    <mergeCell ref="L100:N100"/>
    <mergeCell ref="O100:Q100"/>
    <mergeCell ref="R100:T100"/>
    <mergeCell ref="U100:W100"/>
    <mergeCell ref="R80:T80"/>
    <mergeCell ref="O80:Q80"/>
    <mergeCell ref="F54:H54"/>
    <mergeCell ref="I54:K54"/>
    <mergeCell ref="L54:N54"/>
    <mergeCell ref="U54:W54"/>
    <mergeCell ref="U80:W80"/>
    <mergeCell ref="R88:T88"/>
    <mergeCell ref="F88:H88"/>
    <mergeCell ref="I86:K86"/>
    <mergeCell ref="O86:Q86"/>
    <mergeCell ref="U86:W86"/>
    <mergeCell ref="U85:W85"/>
    <mergeCell ref="R85:T85"/>
    <mergeCell ref="I85:K85"/>
    <mergeCell ref="L82:N82"/>
    <mergeCell ref="R82:T82"/>
    <mergeCell ref="F72:H72"/>
    <mergeCell ref="L72:N72"/>
    <mergeCell ref="L145:N145"/>
    <mergeCell ref="U145:W145"/>
    <mergeCell ref="I142:K142"/>
    <mergeCell ref="O142:Q142"/>
    <mergeCell ref="F118:H118"/>
    <mergeCell ref="U118:W118"/>
    <mergeCell ref="F119:H119"/>
    <mergeCell ref="I119:K119"/>
    <mergeCell ref="F120:H120"/>
    <mergeCell ref="L120:N120"/>
    <mergeCell ref="U120:W120"/>
    <mergeCell ref="I121:K121"/>
    <mergeCell ref="R141:T141"/>
    <mergeCell ref="R142:T142"/>
    <mergeCell ref="R145:T145"/>
    <mergeCell ref="R132:T132"/>
    <mergeCell ref="R134:T134"/>
    <mergeCell ref="R135:T135"/>
    <mergeCell ref="R139:T139"/>
    <mergeCell ref="R124:T124"/>
    <mergeCell ref="R125:T125"/>
    <mergeCell ref="R126:T126"/>
    <mergeCell ref="R129:T129"/>
    <mergeCell ref="R130:T130"/>
    <mergeCell ref="C7:E7"/>
    <mergeCell ref="F7:H7"/>
    <mergeCell ref="I7:K7"/>
    <mergeCell ref="L7:N7"/>
    <mergeCell ref="O7:Q7"/>
    <mergeCell ref="R7:T7"/>
    <mergeCell ref="U7:W7"/>
    <mergeCell ref="I123:K123"/>
    <mergeCell ref="F104:H104"/>
    <mergeCell ref="I104:K104"/>
    <mergeCell ref="R104:T104"/>
    <mergeCell ref="L105:N105"/>
    <mergeCell ref="U105:W105"/>
    <mergeCell ref="R106:T106"/>
    <mergeCell ref="U106:W106"/>
    <mergeCell ref="I107:K107"/>
    <mergeCell ref="L107:N107"/>
    <mergeCell ref="O107:Q107"/>
    <mergeCell ref="R107:T107"/>
    <mergeCell ref="R45:T45"/>
    <mergeCell ref="F100:H100"/>
    <mergeCell ref="A1:W1"/>
    <mergeCell ref="A157:W157"/>
    <mergeCell ref="A2:B2"/>
    <mergeCell ref="C2:E2"/>
    <mergeCell ref="U129:W129"/>
    <mergeCell ref="U130:W130"/>
    <mergeCell ref="U131:W131"/>
    <mergeCell ref="U132:W132"/>
    <mergeCell ref="U134:W134"/>
    <mergeCell ref="U135:W135"/>
    <mergeCell ref="U139:W139"/>
    <mergeCell ref="U140:W140"/>
    <mergeCell ref="U141:W141"/>
    <mergeCell ref="U142:W142"/>
    <mergeCell ref="U122:W122"/>
    <mergeCell ref="U123:W123"/>
    <mergeCell ref="U124:W124"/>
    <mergeCell ref="U125:W125"/>
    <mergeCell ref="U126:W126"/>
    <mergeCell ref="R140:T140"/>
    <mergeCell ref="U104:W104"/>
    <mergeCell ref="U119:W119"/>
    <mergeCell ref="U121:W121"/>
    <mergeCell ref="R131:T131"/>
    <mergeCell ref="O141:Q141"/>
    <mergeCell ref="O145:Q145"/>
    <mergeCell ref="O131:Q131"/>
    <mergeCell ref="O132:Q132"/>
    <mergeCell ref="O105:Q105"/>
    <mergeCell ref="O106:Q106"/>
    <mergeCell ref="R119:T119"/>
    <mergeCell ref="R120:T120"/>
    <mergeCell ref="R121:T121"/>
    <mergeCell ref="R122:T122"/>
    <mergeCell ref="R123:T123"/>
    <mergeCell ref="R105:T105"/>
    <mergeCell ref="R118:T118"/>
    <mergeCell ref="O130:Q130"/>
    <mergeCell ref="O134:Q134"/>
    <mergeCell ref="O127:Q127"/>
    <mergeCell ref="O129:Q129"/>
    <mergeCell ref="O118:Q118"/>
    <mergeCell ref="O119:Q119"/>
    <mergeCell ref="O120:Q120"/>
    <mergeCell ref="O121:Q121"/>
    <mergeCell ref="O122:Q122"/>
    <mergeCell ref="O135:Q135"/>
    <mergeCell ref="O139:Q139"/>
    <mergeCell ref="O140:Q140"/>
    <mergeCell ref="L118:N118"/>
    <mergeCell ref="L119:N119"/>
    <mergeCell ref="L121:N121"/>
    <mergeCell ref="L122:N122"/>
    <mergeCell ref="L123:N123"/>
    <mergeCell ref="O123:Q123"/>
    <mergeCell ref="O124:Q124"/>
    <mergeCell ref="O125:Q125"/>
    <mergeCell ref="O126:Q126"/>
    <mergeCell ref="L134:N134"/>
    <mergeCell ref="L135:N135"/>
    <mergeCell ref="L139:N139"/>
    <mergeCell ref="L140:N140"/>
    <mergeCell ref="L141:N141"/>
    <mergeCell ref="L142:N142"/>
    <mergeCell ref="L124:N124"/>
    <mergeCell ref="L125:N125"/>
    <mergeCell ref="L126:N126"/>
    <mergeCell ref="L129:N129"/>
    <mergeCell ref="L130:N130"/>
    <mergeCell ref="L131:N131"/>
    <mergeCell ref="L127:N127"/>
    <mergeCell ref="I145:K145"/>
    <mergeCell ref="L31:N31"/>
    <mergeCell ref="L32:N32"/>
    <mergeCell ref="L34:N34"/>
    <mergeCell ref="L36:N36"/>
    <mergeCell ref="L37:N37"/>
    <mergeCell ref="L38:N38"/>
    <mergeCell ref="L39:N39"/>
    <mergeCell ref="L43:N43"/>
    <mergeCell ref="L44:N44"/>
    <mergeCell ref="L45:N45"/>
    <mergeCell ref="L80:N80"/>
    <mergeCell ref="L104:N104"/>
    <mergeCell ref="L106:N106"/>
    <mergeCell ref="I132:K132"/>
    <mergeCell ref="I134:K134"/>
    <mergeCell ref="I135:K135"/>
    <mergeCell ref="I139:K139"/>
    <mergeCell ref="I140:K140"/>
    <mergeCell ref="I125:K125"/>
    <mergeCell ref="I126:K126"/>
    <mergeCell ref="I129:K129"/>
    <mergeCell ref="L132:N132"/>
    <mergeCell ref="I131:K131"/>
    <mergeCell ref="F141:H141"/>
    <mergeCell ref="F142:H142"/>
    <mergeCell ref="F145:H145"/>
    <mergeCell ref="I32:K32"/>
    <mergeCell ref="I38:K38"/>
    <mergeCell ref="I39:K39"/>
    <mergeCell ref="I43:K43"/>
    <mergeCell ref="I44:K44"/>
    <mergeCell ref="I45:K45"/>
    <mergeCell ref="I80:K80"/>
    <mergeCell ref="I105:K105"/>
    <mergeCell ref="I106:K106"/>
    <mergeCell ref="I118:K118"/>
    <mergeCell ref="I120:K120"/>
    <mergeCell ref="I122:K122"/>
    <mergeCell ref="I124:K124"/>
    <mergeCell ref="F38:H38"/>
    <mergeCell ref="F39:H39"/>
    <mergeCell ref="F43:H43"/>
    <mergeCell ref="F44:H44"/>
    <mergeCell ref="F45:H45"/>
    <mergeCell ref="F80:H80"/>
    <mergeCell ref="I141:K141"/>
    <mergeCell ref="F106:H106"/>
    <mergeCell ref="F107:H107"/>
    <mergeCell ref="F121:H121"/>
    <mergeCell ref="F122:H122"/>
    <mergeCell ref="F123:H123"/>
    <mergeCell ref="F124:H124"/>
    <mergeCell ref="F125:H125"/>
    <mergeCell ref="F126:H126"/>
    <mergeCell ref="I130:K130"/>
    <mergeCell ref="F127:H127"/>
    <mergeCell ref="I127:K127"/>
    <mergeCell ref="C140:E140"/>
    <mergeCell ref="C141:E141"/>
    <mergeCell ref="C142:E142"/>
    <mergeCell ref="C145:E145"/>
    <mergeCell ref="F32:H32"/>
    <mergeCell ref="F34:H34"/>
    <mergeCell ref="F36:H36"/>
    <mergeCell ref="F37:H37"/>
    <mergeCell ref="F129:H129"/>
    <mergeCell ref="F130:H130"/>
    <mergeCell ref="F131:H131"/>
    <mergeCell ref="F132:H132"/>
    <mergeCell ref="F134:H134"/>
    <mergeCell ref="F135:H135"/>
    <mergeCell ref="F139:H139"/>
    <mergeCell ref="F140:H140"/>
    <mergeCell ref="C132:E132"/>
    <mergeCell ref="C134:E134"/>
    <mergeCell ref="C135:E135"/>
    <mergeCell ref="C139:E139"/>
    <mergeCell ref="C126:E126"/>
    <mergeCell ref="C129:E129"/>
    <mergeCell ref="C130:E130"/>
    <mergeCell ref="F105:H105"/>
    <mergeCell ref="C105:E105"/>
    <mergeCell ref="C106:E106"/>
    <mergeCell ref="C107:E107"/>
    <mergeCell ref="C100:E100"/>
    <mergeCell ref="C104:E104"/>
    <mergeCell ref="C54:E54"/>
    <mergeCell ref="C80:E80"/>
    <mergeCell ref="C131:E131"/>
    <mergeCell ref="C121:E121"/>
    <mergeCell ref="C122:E122"/>
    <mergeCell ref="C123:E123"/>
    <mergeCell ref="C124:E124"/>
    <mergeCell ref="C125:E125"/>
    <mergeCell ref="C118:E118"/>
    <mergeCell ref="C119:E119"/>
    <mergeCell ref="C120:E120"/>
    <mergeCell ref="C72:E72"/>
    <mergeCell ref="C82:E82"/>
    <mergeCell ref="C85:E85"/>
    <mergeCell ref="C88:E88"/>
    <mergeCell ref="C97:E97"/>
    <mergeCell ref="C108:E108"/>
    <mergeCell ref="C110:E110"/>
    <mergeCell ref="C113:E113"/>
    <mergeCell ref="C40:E40"/>
    <mergeCell ref="C42:E42"/>
    <mergeCell ref="C43:E43"/>
    <mergeCell ref="C44:E44"/>
    <mergeCell ref="C45:E45"/>
    <mergeCell ref="C36:E36"/>
    <mergeCell ref="C37:E37"/>
    <mergeCell ref="C38:E38"/>
    <mergeCell ref="C39:E39"/>
    <mergeCell ref="C31:E31"/>
    <mergeCell ref="C32:E32"/>
    <mergeCell ref="C33:E33"/>
    <mergeCell ref="C34:E34"/>
    <mergeCell ref="O34:Q34"/>
    <mergeCell ref="R32:T32"/>
    <mergeCell ref="R34:T34"/>
    <mergeCell ref="C27:E27"/>
    <mergeCell ref="I27:K27"/>
    <mergeCell ref="L27:N27"/>
    <mergeCell ref="O27:Q27"/>
    <mergeCell ref="R27:T27"/>
    <mergeCell ref="O33:Q33"/>
    <mergeCell ref="R33:T33"/>
    <mergeCell ref="R13:T13"/>
    <mergeCell ref="U6:W6"/>
    <mergeCell ref="U9:W9"/>
    <mergeCell ref="U10:W10"/>
    <mergeCell ref="U11:W11"/>
    <mergeCell ref="U12:W12"/>
    <mergeCell ref="U13:W13"/>
    <mergeCell ref="R6:T6"/>
    <mergeCell ref="R9:T9"/>
    <mergeCell ref="R10:T10"/>
    <mergeCell ref="R11:T11"/>
    <mergeCell ref="F11:H11"/>
    <mergeCell ref="F12:H12"/>
    <mergeCell ref="L13:N13"/>
    <mergeCell ref="O6:Q6"/>
    <mergeCell ref="O9:Q9"/>
    <mergeCell ref="O10:Q10"/>
    <mergeCell ref="O11:Q11"/>
    <mergeCell ref="O12:Q12"/>
    <mergeCell ref="O13:Q13"/>
    <mergeCell ref="L6:N6"/>
    <mergeCell ref="L9:N9"/>
    <mergeCell ref="L10:N10"/>
    <mergeCell ref="L11:N11"/>
    <mergeCell ref="L12:N12"/>
    <mergeCell ref="A4:A47"/>
    <mergeCell ref="A48:A60"/>
    <mergeCell ref="A61:A64"/>
    <mergeCell ref="A65:A76"/>
    <mergeCell ref="A77:A91"/>
    <mergeCell ref="A92:A116"/>
    <mergeCell ref="A117:A144"/>
    <mergeCell ref="A145:A156"/>
    <mergeCell ref="F2:K2"/>
    <mergeCell ref="C10:E10"/>
    <mergeCell ref="C11:E11"/>
    <mergeCell ref="C12:E12"/>
    <mergeCell ref="C13:E13"/>
    <mergeCell ref="C14:E14"/>
    <mergeCell ref="C6:E6"/>
    <mergeCell ref="C9:E9"/>
    <mergeCell ref="F13:H13"/>
    <mergeCell ref="I6:K6"/>
    <mergeCell ref="I9:K9"/>
    <mergeCell ref="I11:K11"/>
    <mergeCell ref="I13:K13"/>
    <mergeCell ref="F6:H6"/>
    <mergeCell ref="F9:H9"/>
    <mergeCell ref="F10:H10"/>
    <mergeCell ref="L2:Q2"/>
    <mergeCell ref="R2:W2"/>
    <mergeCell ref="C3:E3"/>
    <mergeCell ref="F3:H3"/>
    <mergeCell ref="I3:K3"/>
    <mergeCell ref="L3:N3"/>
    <mergeCell ref="O3:Q3"/>
    <mergeCell ref="R3:T3"/>
    <mergeCell ref="U3:W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</dc:creator>
  <cp:lastModifiedBy>Alonso</cp:lastModifiedBy>
  <dcterms:created xsi:type="dcterms:W3CDTF">2022-10-19T05:33:28Z</dcterms:created>
  <dcterms:modified xsi:type="dcterms:W3CDTF">2022-11-15T00:56:32Z</dcterms:modified>
</cp:coreProperties>
</file>