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20860" yWindow="2260" windowWidth="18440" windowHeight="13640"/>
  </bookViews>
  <sheets>
    <sheet name="Figure 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5" i="1"/>
  <c r="H54"/>
</calcChain>
</file>

<file path=xl/sharedStrings.xml><?xml version="1.0" encoding="utf-8"?>
<sst xmlns="http://schemas.openxmlformats.org/spreadsheetml/2006/main" count="127" uniqueCount="73">
  <si>
    <t>Fig. 1I</t>
  </si>
  <si>
    <t>1 doublet of paranodes= 2 paranodes</t>
  </si>
  <si>
    <t xml:space="preserve">WT n=4 mice </t>
  </si>
  <si>
    <t>at P70</t>
  </si>
  <si>
    <r>
      <t>Paranode number/10</t>
    </r>
    <r>
      <rPr>
        <vertAlign val="super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Symbol"/>
        <charset val="2"/>
      </rPr>
      <t>m</t>
    </r>
    <r>
      <rPr>
        <sz val="10"/>
        <color indexed="8"/>
        <rFont val="Arial"/>
        <family val="2"/>
      </rPr>
      <t>m</t>
    </r>
    <r>
      <rPr>
        <vertAlign val="superscript"/>
        <sz val="10"/>
        <color indexed="8"/>
        <rFont val="Arial"/>
        <family val="2"/>
      </rPr>
      <t>2</t>
    </r>
  </si>
  <si>
    <t>z-depth 10 µm</t>
  </si>
  <si>
    <t>Alveus</t>
  </si>
  <si>
    <t>SO</t>
  </si>
  <si>
    <t>SP</t>
  </si>
  <si>
    <t>SR</t>
  </si>
  <si>
    <t>SLM</t>
  </si>
  <si>
    <t>WT</t>
  </si>
  <si>
    <t>4.1B KO</t>
  </si>
  <si>
    <t>Mean</t>
  </si>
  <si>
    <t>SEM</t>
  </si>
  <si>
    <t>Student's t test P</t>
  </si>
  <si>
    <t>comparison with WT</t>
  </si>
  <si>
    <t>t=0,2646, df=6</t>
  </si>
  <si>
    <t>t=1,528, df=6</t>
  </si>
  <si>
    <t>t=2,236, df=6</t>
  </si>
  <si>
    <t>t=4,154, df=6</t>
  </si>
  <si>
    <t>t=0,5114, df=6</t>
  </si>
  <si>
    <t>delta %</t>
  </si>
  <si>
    <t>Fig. 1J</t>
  </si>
  <si>
    <t>n= 4-5 mice/genotype</t>
  </si>
  <si>
    <t>Student's t test</t>
  </si>
  <si>
    <t>∆%</t>
  </si>
  <si>
    <r>
      <t xml:space="preserve">Myelin length </t>
    </r>
    <r>
      <rPr>
        <sz val="10"/>
        <color indexed="8"/>
        <rFont val="Symbol"/>
        <charset val="2"/>
      </rPr>
      <t>m</t>
    </r>
    <r>
      <rPr>
        <sz val="10"/>
        <color indexed="8"/>
        <rFont val="Arial"/>
        <family val="2"/>
      </rPr>
      <t>m/10</t>
    </r>
    <r>
      <rPr>
        <vertAlign val="super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Symbol"/>
        <charset val="2"/>
      </rPr>
      <t>m</t>
    </r>
    <r>
      <rPr>
        <sz val="10"/>
        <color indexed="8"/>
        <rFont val="Arial"/>
        <family val="2"/>
      </rPr>
      <t>m</t>
    </r>
    <r>
      <rPr>
        <vertAlign val="superscript"/>
        <sz val="10"/>
        <color indexed="8"/>
        <rFont val="Arial"/>
        <family val="2"/>
      </rPr>
      <t>2</t>
    </r>
  </si>
  <si>
    <t>1 ROI/mouse</t>
  </si>
  <si>
    <t>single confocal sections</t>
  </si>
  <si>
    <t>WT1</t>
  </si>
  <si>
    <t>WT2</t>
  </si>
  <si>
    <t>WT3</t>
  </si>
  <si>
    <t>WT4</t>
  </si>
  <si>
    <t>P value</t>
  </si>
  <si>
    <t>bin 1</t>
  </si>
  <si>
    <t>t=5,344, df=6</t>
  </si>
  <si>
    <t>bin 2</t>
  </si>
  <si>
    <t>t=0,9110, df=7</t>
  </si>
  <si>
    <t>SR1</t>
  </si>
  <si>
    <t>bin 3</t>
  </si>
  <si>
    <t>t=2,216, df=7</t>
  </si>
  <si>
    <t>SR2</t>
  </si>
  <si>
    <t>bin 4</t>
  </si>
  <si>
    <t>t=6,293, df=7</t>
  </si>
  <si>
    <t>SR3</t>
  </si>
  <si>
    <t>bin 5</t>
  </si>
  <si>
    <t>t=3,977, df=7</t>
  </si>
  <si>
    <t>SR4</t>
  </si>
  <si>
    <t>bin 6</t>
  </si>
  <si>
    <t>t=3,411, df=7</t>
  </si>
  <si>
    <t>SR5</t>
  </si>
  <si>
    <t>bin 7</t>
  </si>
  <si>
    <t>t=0,4667, df=6</t>
  </si>
  <si>
    <t>KO1</t>
  </si>
  <si>
    <t>KO2</t>
  </si>
  <si>
    <t>KO3</t>
  </si>
  <si>
    <t>KO4</t>
  </si>
  <si>
    <t>KO5</t>
  </si>
  <si>
    <t>bin7</t>
  </si>
  <si>
    <t>Fig. 1-figure supplement 1</t>
  </si>
  <si>
    <t>at P35</t>
  </si>
  <si>
    <t>stratum radiatum</t>
  </si>
  <si>
    <t>n= 3 mice/genotype</t>
  </si>
  <si>
    <t>% of myelinated Lhx6-axons</t>
  </si>
  <si>
    <t>Control</t>
  </si>
  <si>
    <t>Cntn2-/-</t>
  </si>
  <si>
    <t>Mann-Whitney test</t>
  </si>
  <si>
    <t>P=0,4</t>
  </si>
  <si>
    <t>P=0,3</t>
  </si>
  <si>
    <t>U=2</t>
  </si>
  <si>
    <t>U=1.5</t>
  </si>
  <si>
    <t xml:space="preserve">4.1B KO n=5 mice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</si>
</sst>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Symbol"/>
      <charset val="2"/>
    </font>
    <font>
      <sz val="10"/>
      <color theme="1"/>
      <name val="Calibri"/>
      <family val="2"/>
      <scheme val="minor"/>
    </font>
    <font>
      <sz val="12"/>
      <color indexed="8"/>
      <name val="Calibri (Corps)_x0000_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2" fillId="0" borderId="0" xfId="0" applyFont="1" applyAlignment="1">
      <alignment horizontal="left" vertical="center" readingOrder="1"/>
    </xf>
    <xf numFmtId="0" fontId="0" fillId="0" borderId="5" xfId="0" applyBorder="1"/>
    <xf numFmtId="164" fontId="0" fillId="0" borderId="0" xfId="0" applyNumberFormat="1"/>
    <xf numFmtId="164" fontId="0" fillId="0" borderId="5" xfId="0" applyNumberFormat="1" applyBorder="1"/>
    <xf numFmtId="165" fontId="0" fillId="0" borderId="0" xfId="0" applyNumberFormat="1"/>
    <xf numFmtId="165" fontId="0" fillId="0" borderId="5" xfId="0" applyNumberForma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57"/>
  <sheetViews>
    <sheetView tabSelected="1" zoomScale="60" zoomScaleNormal="60" zoomScalePageLayoutView="60" workbookViewId="0">
      <selection activeCell="Q4" sqref="Q4"/>
    </sheetView>
  </sheetViews>
  <sheetFormatPr baseColWidth="10" defaultRowHeight="14"/>
  <cols>
    <col min="16" max="16" width="13.33203125" customWidth="1"/>
  </cols>
  <sheetData>
    <row r="1" spans="1:22" ht="15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 t="s">
        <v>2</v>
      </c>
      <c r="M1" s="2"/>
      <c r="N1" s="2" t="s">
        <v>3</v>
      </c>
      <c r="O1" s="2"/>
      <c r="P1" s="3"/>
      <c r="U1" s="4"/>
    </row>
    <row r="2" spans="1:22">
      <c r="A2" s="5"/>
      <c r="E2" s="6" t="s">
        <v>4</v>
      </c>
      <c r="L2" t="s">
        <v>72</v>
      </c>
      <c r="P2" s="7"/>
      <c r="U2" s="6"/>
    </row>
    <row r="3" spans="1:22">
      <c r="A3" s="5"/>
      <c r="E3" t="s">
        <v>5</v>
      </c>
      <c r="P3" s="7"/>
    </row>
    <row r="4" spans="1:22">
      <c r="A4" s="5"/>
      <c r="C4" t="s">
        <v>6</v>
      </c>
      <c r="D4" t="s">
        <v>6</v>
      </c>
      <c r="F4" t="s">
        <v>7</v>
      </c>
      <c r="G4" t="s">
        <v>7</v>
      </c>
      <c r="I4" t="s">
        <v>8</v>
      </c>
      <c r="J4" t="s">
        <v>8</v>
      </c>
      <c r="L4" t="s">
        <v>9</v>
      </c>
      <c r="M4" t="s">
        <v>9</v>
      </c>
      <c r="O4" t="s">
        <v>10</v>
      </c>
      <c r="P4" s="7" t="s">
        <v>10</v>
      </c>
    </row>
    <row r="5" spans="1:22">
      <c r="A5" s="5"/>
      <c r="C5" t="s">
        <v>11</v>
      </c>
      <c r="D5" t="s">
        <v>12</v>
      </c>
      <c r="F5" t="s">
        <v>11</v>
      </c>
      <c r="G5" t="s">
        <v>12</v>
      </c>
      <c r="I5" t="s">
        <v>11</v>
      </c>
      <c r="J5" t="s">
        <v>12</v>
      </c>
      <c r="L5" t="s">
        <v>11</v>
      </c>
      <c r="M5" t="s">
        <v>12</v>
      </c>
      <c r="O5" t="s">
        <v>11</v>
      </c>
      <c r="P5" s="7" t="s">
        <v>12</v>
      </c>
    </row>
    <row r="6" spans="1:22">
      <c r="A6" s="5"/>
      <c r="C6">
        <v>584</v>
      </c>
      <c r="D6">
        <v>498</v>
      </c>
      <c r="F6">
        <v>92.3</v>
      </c>
      <c r="G6">
        <v>46.4</v>
      </c>
      <c r="I6">
        <v>108.7</v>
      </c>
      <c r="J6">
        <v>54.7</v>
      </c>
      <c r="K6" t="s">
        <v>9</v>
      </c>
      <c r="L6">
        <v>33.299999999999997</v>
      </c>
      <c r="M6">
        <v>4.5</v>
      </c>
      <c r="O6">
        <v>247.5</v>
      </c>
      <c r="P6" s="7">
        <v>249.2</v>
      </c>
    </row>
    <row r="7" spans="1:22">
      <c r="A7" s="5"/>
      <c r="C7">
        <v>550</v>
      </c>
      <c r="D7">
        <v>592</v>
      </c>
      <c r="F7">
        <v>52.1</v>
      </c>
      <c r="G7">
        <v>76</v>
      </c>
      <c r="I7">
        <v>56</v>
      </c>
      <c r="J7">
        <v>49</v>
      </c>
      <c r="L7">
        <v>16.899999999999999</v>
      </c>
      <c r="M7">
        <v>0.7</v>
      </c>
      <c r="O7">
        <v>245.7</v>
      </c>
      <c r="P7" s="7">
        <v>139</v>
      </c>
    </row>
    <row r="8" spans="1:22">
      <c r="A8" s="5"/>
      <c r="C8">
        <v>460</v>
      </c>
      <c r="D8">
        <v>362</v>
      </c>
      <c r="F8">
        <v>98.1</v>
      </c>
      <c r="G8">
        <v>76</v>
      </c>
      <c r="I8">
        <v>71.2</v>
      </c>
      <c r="J8">
        <v>67</v>
      </c>
      <c r="L8">
        <v>37.4</v>
      </c>
      <c r="M8">
        <v>4.4000000000000004</v>
      </c>
      <c r="O8">
        <v>295.2</v>
      </c>
      <c r="P8" s="7">
        <v>155.5</v>
      </c>
    </row>
    <row r="9" spans="1:22">
      <c r="A9" s="5"/>
      <c r="C9">
        <v>362</v>
      </c>
      <c r="D9">
        <v>430</v>
      </c>
      <c r="F9">
        <v>79.5</v>
      </c>
      <c r="G9">
        <v>29</v>
      </c>
      <c r="I9">
        <v>91.5</v>
      </c>
      <c r="J9">
        <v>45</v>
      </c>
      <c r="L9">
        <v>17.7</v>
      </c>
      <c r="M9">
        <v>6</v>
      </c>
      <c r="O9">
        <v>261</v>
      </c>
      <c r="P9" s="7">
        <v>387</v>
      </c>
    </row>
    <row r="10" spans="1:22">
      <c r="A10" s="5"/>
      <c r="P10" s="7"/>
    </row>
    <row r="11" spans="1:22">
      <c r="A11" s="5" t="s">
        <v>13</v>
      </c>
      <c r="C11">
        <v>489</v>
      </c>
      <c r="D11">
        <v>470.5</v>
      </c>
      <c r="F11" s="8">
        <v>80.5</v>
      </c>
      <c r="G11" s="8">
        <v>55</v>
      </c>
      <c r="H11" s="8"/>
      <c r="I11" s="8">
        <v>81.849999999999994</v>
      </c>
      <c r="J11" s="8">
        <v>53.733333333333327</v>
      </c>
      <c r="K11" s="8"/>
      <c r="L11" s="8">
        <v>26.3</v>
      </c>
      <c r="M11" s="8">
        <v>3.9</v>
      </c>
      <c r="N11" s="8"/>
      <c r="O11" s="8">
        <v>262.35000000000002</v>
      </c>
      <c r="P11" s="9">
        <v>232.7</v>
      </c>
    </row>
    <row r="12" spans="1:22">
      <c r="A12" s="5" t="s">
        <v>14</v>
      </c>
      <c r="C12">
        <v>57.5</v>
      </c>
      <c r="D12">
        <v>56.7</v>
      </c>
      <c r="F12" s="8">
        <v>11.815996689986738</v>
      </c>
      <c r="G12" s="8">
        <v>12.4</v>
      </c>
      <c r="H12" s="8"/>
      <c r="I12" s="8">
        <v>13.31536288986859</v>
      </c>
      <c r="J12" s="8">
        <v>3.0629506471157297</v>
      </c>
      <c r="K12" s="8"/>
      <c r="L12" s="8">
        <v>6.1</v>
      </c>
      <c r="M12" s="8">
        <v>1.3</v>
      </c>
      <c r="N12" s="8"/>
      <c r="O12" s="8">
        <v>13.244244032786469</v>
      </c>
      <c r="P12" s="9">
        <v>65.7</v>
      </c>
    </row>
    <row r="13" spans="1:22">
      <c r="A13" s="5"/>
      <c r="P13" s="7"/>
    </row>
    <row r="14" spans="1:22">
      <c r="A14" s="5"/>
      <c r="P14" s="7"/>
      <c r="U14" s="8"/>
      <c r="V14" s="8"/>
    </row>
    <row r="15" spans="1:22">
      <c r="A15" s="5" t="s">
        <v>15</v>
      </c>
      <c r="D15">
        <v>0.80020000000000002</v>
      </c>
      <c r="G15" s="10">
        <v>0.1774</v>
      </c>
      <c r="H15" s="10"/>
      <c r="I15" s="10"/>
      <c r="J15" s="10">
        <v>6.6699999999999995E-2</v>
      </c>
      <c r="K15" s="10"/>
      <c r="L15" s="10"/>
      <c r="M15" s="10">
        <v>6.0000000000000001E-3</v>
      </c>
      <c r="N15" s="10"/>
      <c r="O15" s="10"/>
      <c r="P15" s="11">
        <v>0.62729999999999997</v>
      </c>
      <c r="U15" s="8"/>
      <c r="V15" s="8"/>
    </row>
    <row r="16" spans="1:22">
      <c r="A16" s="5" t="s">
        <v>16</v>
      </c>
      <c r="D16" s="12" t="s">
        <v>17</v>
      </c>
      <c r="F16" s="13"/>
      <c r="G16" s="12" t="s">
        <v>18</v>
      </c>
      <c r="H16" s="13"/>
      <c r="I16" s="13"/>
      <c r="J16" s="12" t="s">
        <v>19</v>
      </c>
      <c r="K16" s="13"/>
      <c r="L16" s="13"/>
      <c r="M16" s="12" t="s">
        <v>20</v>
      </c>
      <c r="N16" s="13"/>
      <c r="O16" s="13"/>
      <c r="P16" s="12" t="s">
        <v>21</v>
      </c>
    </row>
    <row r="17" spans="1:22" ht="16">
      <c r="A17" s="5"/>
      <c r="D17" s="14"/>
      <c r="P17" s="7"/>
      <c r="V17" s="10"/>
    </row>
    <row r="18" spans="1:22">
      <c r="A18" s="15"/>
      <c r="B18" s="16" t="s">
        <v>22</v>
      </c>
      <c r="C18" s="16"/>
      <c r="D18" s="16">
        <v>4</v>
      </c>
      <c r="E18" s="16"/>
      <c r="F18" s="16"/>
      <c r="G18" s="16">
        <v>29</v>
      </c>
      <c r="H18" s="16"/>
      <c r="I18" s="16"/>
      <c r="J18" s="16">
        <v>34</v>
      </c>
      <c r="K18" s="16"/>
      <c r="L18" s="16"/>
      <c r="M18" s="16">
        <v>85</v>
      </c>
      <c r="N18" s="16"/>
      <c r="O18" s="16"/>
      <c r="P18" s="17">
        <v>11</v>
      </c>
    </row>
    <row r="19" spans="1:22" ht="16">
      <c r="T19" s="14"/>
    </row>
    <row r="20" spans="1:22" ht="15">
      <c r="A20" s="18"/>
      <c r="B20" s="19" t="s">
        <v>23</v>
      </c>
      <c r="C20" s="2"/>
      <c r="D20" s="2"/>
      <c r="E20" s="2" t="s">
        <v>24</v>
      </c>
      <c r="F20" s="2"/>
      <c r="G20" s="2" t="s">
        <v>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 t="s">
        <v>25</v>
      </c>
      <c r="T20" s="2"/>
      <c r="U20" s="3" t="s">
        <v>26</v>
      </c>
    </row>
    <row r="21" spans="1:22">
      <c r="A21" s="5"/>
      <c r="B21" s="6" t="s">
        <v>27</v>
      </c>
      <c r="E21" t="s">
        <v>28</v>
      </c>
      <c r="M21" t="s">
        <v>13</v>
      </c>
      <c r="P21" t="s">
        <v>14</v>
      </c>
      <c r="S21" t="s">
        <v>16</v>
      </c>
      <c r="U21" s="7"/>
    </row>
    <row r="22" spans="1:22">
      <c r="A22" s="5"/>
      <c r="B22" t="s">
        <v>29</v>
      </c>
      <c r="E22" t="s">
        <v>30</v>
      </c>
      <c r="F22" t="s">
        <v>31</v>
      </c>
      <c r="G22" t="s">
        <v>32</v>
      </c>
      <c r="H22" t="s">
        <v>33</v>
      </c>
      <c r="M22" t="s">
        <v>11</v>
      </c>
      <c r="N22" t="s">
        <v>12</v>
      </c>
      <c r="P22" t="s">
        <v>11</v>
      </c>
      <c r="Q22" t="s">
        <v>12</v>
      </c>
      <c r="S22" s="20" t="s">
        <v>34</v>
      </c>
      <c r="U22" s="21"/>
    </row>
    <row r="23" spans="1:22">
      <c r="A23" s="5"/>
      <c r="C23" t="s">
        <v>7</v>
      </c>
      <c r="D23" t="s">
        <v>35</v>
      </c>
      <c r="E23">
        <v>543</v>
      </c>
      <c r="F23">
        <v>625</v>
      </c>
      <c r="G23">
        <v>427</v>
      </c>
      <c r="H23">
        <v>565</v>
      </c>
      <c r="L23" t="s">
        <v>35</v>
      </c>
      <c r="M23">
        <v>540</v>
      </c>
      <c r="N23">
        <v>288</v>
      </c>
      <c r="P23">
        <v>59</v>
      </c>
      <c r="Q23">
        <v>26</v>
      </c>
      <c r="S23" s="10">
        <v>1.7544435979545531E-3</v>
      </c>
      <c r="T23" s="12" t="s">
        <v>36</v>
      </c>
      <c r="U23" s="7">
        <v>47</v>
      </c>
    </row>
    <row r="24" spans="1:22">
      <c r="A24" s="5"/>
      <c r="C24" t="s">
        <v>8</v>
      </c>
      <c r="D24" t="s">
        <v>37</v>
      </c>
      <c r="E24">
        <v>652</v>
      </c>
      <c r="F24">
        <v>605</v>
      </c>
      <c r="G24">
        <v>751</v>
      </c>
      <c r="H24" s="22">
        <v>605</v>
      </c>
      <c r="L24" t="s">
        <v>37</v>
      </c>
      <c r="M24" s="22">
        <v>653</v>
      </c>
      <c r="N24">
        <v>545</v>
      </c>
      <c r="O24" s="22"/>
      <c r="P24" s="22">
        <v>39.739079562119258</v>
      </c>
      <c r="Q24" s="22">
        <v>113</v>
      </c>
      <c r="S24" s="10">
        <v>0.3926</v>
      </c>
      <c r="T24" s="12" t="s">
        <v>38</v>
      </c>
      <c r="U24" s="7">
        <v>17</v>
      </c>
    </row>
    <row r="25" spans="1:22">
      <c r="A25" s="5"/>
      <c r="C25" t="s">
        <v>39</v>
      </c>
      <c r="D25" t="s">
        <v>40</v>
      </c>
      <c r="E25">
        <v>450</v>
      </c>
      <c r="F25">
        <v>368</v>
      </c>
      <c r="G25">
        <v>463</v>
      </c>
      <c r="H25" s="22">
        <v>484</v>
      </c>
      <c r="L25" t="s">
        <v>40</v>
      </c>
      <c r="M25" s="22">
        <v>441</v>
      </c>
      <c r="N25">
        <v>304</v>
      </c>
      <c r="O25" s="22"/>
      <c r="P25" s="22">
        <v>29.33096581354858</v>
      </c>
      <c r="Q25" s="22">
        <v>57</v>
      </c>
      <c r="S25" s="10">
        <v>6.2320293887667681E-2</v>
      </c>
      <c r="T25" s="12" t="s">
        <v>41</v>
      </c>
      <c r="U25" s="7">
        <v>31</v>
      </c>
    </row>
    <row r="26" spans="1:22">
      <c r="A26" s="5"/>
      <c r="C26" t="s">
        <v>42</v>
      </c>
      <c r="D26" t="s">
        <v>43</v>
      </c>
      <c r="E26">
        <v>344</v>
      </c>
      <c r="F26">
        <v>236</v>
      </c>
      <c r="G26">
        <v>273</v>
      </c>
      <c r="H26" s="22">
        <v>364</v>
      </c>
      <c r="L26" t="s">
        <v>43</v>
      </c>
      <c r="M26" s="22">
        <v>304</v>
      </c>
      <c r="N26">
        <v>75</v>
      </c>
      <c r="O26" s="22"/>
      <c r="P26" s="22">
        <v>34.616550312755827</v>
      </c>
      <c r="Q26" s="22">
        <v>25</v>
      </c>
      <c r="S26" s="10">
        <v>4.0462656308041172E-4</v>
      </c>
      <c r="T26" s="12" t="s">
        <v>44</v>
      </c>
      <c r="U26" s="7">
        <v>75</v>
      </c>
    </row>
    <row r="27" spans="1:22">
      <c r="A27" s="5"/>
      <c r="C27" t="s">
        <v>45</v>
      </c>
      <c r="D27" t="s">
        <v>46</v>
      </c>
      <c r="E27">
        <v>449</v>
      </c>
      <c r="F27">
        <v>353</v>
      </c>
      <c r="G27">
        <v>89</v>
      </c>
      <c r="H27" s="22">
        <v>474</v>
      </c>
      <c r="L27" t="s">
        <v>46</v>
      </c>
      <c r="M27" s="22">
        <v>341</v>
      </c>
      <c r="N27">
        <v>32</v>
      </c>
      <c r="O27" s="22"/>
      <c r="P27" s="22">
        <v>101.65341443683369</v>
      </c>
      <c r="Q27" s="22">
        <v>7</v>
      </c>
      <c r="S27" s="10">
        <v>5.3415653722328534E-3</v>
      </c>
      <c r="T27" s="12" t="s">
        <v>47</v>
      </c>
      <c r="U27" s="7">
        <v>90</v>
      </c>
    </row>
    <row r="28" spans="1:22">
      <c r="A28" s="5"/>
      <c r="C28" t="s">
        <v>48</v>
      </c>
      <c r="D28" t="s">
        <v>49</v>
      </c>
      <c r="E28">
        <v>409</v>
      </c>
      <c r="F28">
        <v>293</v>
      </c>
      <c r="G28">
        <v>371</v>
      </c>
      <c r="H28" s="22">
        <v>278</v>
      </c>
      <c r="L28" t="s">
        <v>49</v>
      </c>
      <c r="M28" s="22">
        <v>338</v>
      </c>
      <c r="N28">
        <v>105</v>
      </c>
      <c r="O28" s="22"/>
      <c r="P28" s="22">
        <v>36.139774948570633</v>
      </c>
      <c r="Q28" s="22">
        <v>62</v>
      </c>
      <c r="S28" s="10">
        <v>1.128228057914606E-2</v>
      </c>
      <c r="T28" s="12" t="s">
        <v>50</v>
      </c>
      <c r="U28" s="7">
        <v>69</v>
      </c>
    </row>
    <row r="29" spans="1:22">
      <c r="A29" s="5"/>
      <c r="C29" t="s">
        <v>51</v>
      </c>
      <c r="D29" t="s">
        <v>52</v>
      </c>
      <c r="E29">
        <v>561</v>
      </c>
      <c r="F29">
        <v>371</v>
      </c>
      <c r="G29">
        <v>736</v>
      </c>
      <c r="H29" s="22">
        <v>498</v>
      </c>
      <c r="L29" t="s">
        <v>52</v>
      </c>
      <c r="M29" s="22">
        <v>542</v>
      </c>
      <c r="N29">
        <v>464</v>
      </c>
      <c r="O29" s="22"/>
      <c r="P29" s="22">
        <v>87.669201484266353</v>
      </c>
      <c r="Q29" s="22">
        <v>171</v>
      </c>
      <c r="S29" s="10">
        <v>0.65720581797778488</v>
      </c>
      <c r="T29" s="12" t="s">
        <v>53</v>
      </c>
      <c r="U29" s="7">
        <v>14</v>
      </c>
    </row>
    <row r="30" spans="1:22">
      <c r="A30" s="5"/>
      <c r="U30" s="7"/>
    </row>
    <row r="31" spans="1:22">
      <c r="A31" s="5"/>
      <c r="U31" s="7"/>
    </row>
    <row r="32" spans="1:22">
      <c r="A32" s="5"/>
      <c r="U32" s="7"/>
    </row>
    <row r="33" spans="1:21">
      <c r="A33" s="5"/>
      <c r="D33" t="s">
        <v>12</v>
      </c>
      <c r="E33" t="s">
        <v>54</v>
      </c>
      <c r="F33" t="s">
        <v>55</v>
      </c>
      <c r="G33" t="s">
        <v>56</v>
      </c>
      <c r="H33" t="s">
        <v>57</v>
      </c>
      <c r="I33" t="s">
        <v>58</v>
      </c>
      <c r="U33" s="7"/>
    </row>
    <row r="34" spans="1:21">
      <c r="A34" s="5"/>
      <c r="C34" t="s">
        <v>7</v>
      </c>
      <c r="D34" t="s">
        <v>35</v>
      </c>
      <c r="E34">
        <v>344</v>
      </c>
      <c r="F34">
        <v>247</v>
      </c>
      <c r="G34">
        <v>304</v>
      </c>
      <c r="I34">
        <v>255</v>
      </c>
      <c r="U34" s="7"/>
    </row>
    <row r="35" spans="1:21">
      <c r="A35" s="5"/>
      <c r="C35" t="s">
        <v>8</v>
      </c>
      <c r="D35" t="s">
        <v>37</v>
      </c>
      <c r="E35">
        <v>454</v>
      </c>
      <c r="F35">
        <v>416</v>
      </c>
      <c r="G35" s="22">
        <v>747.66000000000008</v>
      </c>
      <c r="H35">
        <v>817</v>
      </c>
      <c r="I35">
        <v>291</v>
      </c>
      <c r="U35" s="7"/>
    </row>
    <row r="36" spans="1:21">
      <c r="A36" s="5"/>
      <c r="C36" t="s">
        <v>39</v>
      </c>
      <c r="D36" t="s">
        <v>40</v>
      </c>
      <c r="E36">
        <v>434</v>
      </c>
      <c r="F36">
        <v>134</v>
      </c>
      <c r="G36" s="22">
        <v>328.28000000000003</v>
      </c>
      <c r="H36">
        <v>364</v>
      </c>
      <c r="I36">
        <v>260</v>
      </c>
      <c r="U36" s="7"/>
    </row>
    <row r="37" spans="1:21">
      <c r="A37" s="5"/>
      <c r="C37" t="s">
        <v>42</v>
      </c>
      <c r="D37" t="s">
        <v>43</v>
      </c>
      <c r="E37">
        <v>110</v>
      </c>
      <c r="F37">
        <v>59</v>
      </c>
      <c r="G37" s="22">
        <v>8.4</v>
      </c>
      <c r="H37">
        <v>136</v>
      </c>
      <c r="I37">
        <v>62</v>
      </c>
      <c r="U37" s="7"/>
    </row>
    <row r="38" spans="1:21">
      <c r="A38" s="5"/>
      <c r="C38" t="s">
        <v>45</v>
      </c>
      <c r="D38" t="s">
        <v>46</v>
      </c>
      <c r="E38">
        <v>22</v>
      </c>
      <c r="F38">
        <v>22</v>
      </c>
      <c r="G38" s="8">
        <v>49.19</v>
      </c>
      <c r="H38">
        <v>46</v>
      </c>
      <c r="I38">
        <v>23</v>
      </c>
      <c r="U38" s="7"/>
    </row>
    <row r="39" spans="1:21">
      <c r="A39" s="5"/>
      <c r="C39" t="s">
        <v>48</v>
      </c>
      <c r="D39" t="s">
        <v>49</v>
      </c>
      <c r="E39">
        <v>97</v>
      </c>
      <c r="F39">
        <v>15</v>
      </c>
      <c r="G39" s="22">
        <v>312.06000000000006</v>
      </c>
      <c r="H39">
        <v>94</v>
      </c>
      <c r="I39">
        <v>8</v>
      </c>
      <c r="U39" s="7"/>
    </row>
    <row r="40" spans="1:21">
      <c r="A40" s="15"/>
      <c r="B40" s="16"/>
      <c r="C40" s="16" t="s">
        <v>51</v>
      </c>
      <c r="D40" s="16" t="s">
        <v>59</v>
      </c>
      <c r="E40" s="16">
        <v>476</v>
      </c>
      <c r="F40" s="16">
        <v>120</v>
      </c>
      <c r="G40" s="16"/>
      <c r="H40" s="16">
        <v>840</v>
      </c>
      <c r="I40" s="16">
        <v>420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7"/>
    </row>
    <row r="45" spans="1:21" ht="15">
      <c r="A45" s="18"/>
      <c r="B45" s="19" t="s">
        <v>60</v>
      </c>
      <c r="C45" s="2"/>
      <c r="D45" s="2"/>
      <c r="E45" s="2"/>
      <c r="F45" s="2" t="s">
        <v>61</v>
      </c>
      <c r="G45" s="2"/>
      <c r="H45" s="3"/>
    </row>
    <row r="46" spans="1:21">
      <c r="A46" s="5"/>
      <c r="B46" t="s">
        <v>62</v>
      </c>
      <c r="D46" t="s">
        <v>63</v>
      </c>
      <c r="H46" s="7"/>
    </row>
    <row r="47" spans="1:21">
      <c r="A47" s="5"/>
      <c r="C47" s="6" t="s">
        <v>27</v>
      </c>
      <c r="F47" t="s">
        <v>64</v>
      </c>
      <c r="H47" s="7"/>
    </row>
    <row r="48" spans="1:21">
      <c r="A48" s="5"/>
      <c r="H48" s="7"/>
    </row>
    <row r="49" spans="1:8">
      <c r="A49" s="5"/>
      <c r="C49" t="s">
        <v>65</v>
      </c>
      <c r="D49" t="s">
        <v>66</v>
      </c>
      <c r="F49" t="s">
        <v>65</v>
      </c>
      <c r="G49" t="s">
        <v>66</v>
      </c>
      <c r="H49" s="7" t="s">
        <v>12</v>
      </c>
    </row>
    <row r="50" spans="1:8">
      <c r="A50" s="5"/>
      <c r="C50" s="22">
        <v>227.1875</v>
      </c>
      <c r="D50" s="22">
        <v>242.1875</v>
      </c>
      <c r="F50">
        <v>79</v>
      </c>
      <c r="G50">
        <v>63</v>
      </c>
      <c r="H50" s="7">
        <v>70.3</v>
      </c>
    </row>
    <row r="51" spans="1:8">
      <c r="A51" s="5"/>
      <c r="C51" s="22">
        <v>229.0625</v>
      </c>
      <c r="D51" s="22">
        <v>249.0625</v>
      </c>
      <c r="F51">
        <v>79</v>
      </c>
      <c r="G51">
        <v>78</v>
      </c>
      <c r="H51" s="7">
        <v>67.5</v>
      </c>
    </row>
    <row r="52" spans="1:8">
      <c r="A52" s="5"/>
      <c r="C52" s="22">
        <v>333.75</v>
      </c>
      <c r="D52" s="22">
        <v>336.5625</v>
      </c>
      <c r="F52">
        <v>67</v>
      </c>
      <c r="G52">
        <v>67</v>
      </c>
      <c r="H52" s="7">
        <v>60.4</v>
      </c>
    </row>
    <row r="53" spans="1:8">
      <c r="A53" s="5"/>
      <c r="H53" s="7"/>
    </row>
    <row r="54" spans="1:8">
      <c r="A54" s="5"/>
      <c r="B54" t="s">
        <v>13</v>
      </c>
      <c r="C54" s="22">
        <v>263.33333333333331</v>
      </c>
      <c r="D54" s="22">
        <v>275.9375</v>
      </c>
      <c r="F54">
        <v>75</v>
      </c>
      <c r="G54" s="22">
        <v>69.333333333333329</v>
      </c>
      <c r="H54" s="9">
        <f>AVERAGE(H50:H52)</f>
        <v>66.066666666666677</v>
      </c>
    </row>
    <row r="55" spans="1:8">
      <c r="A55" s="5"/>
      <c r="B55" t="s">
        <v>14</v>
      </c>
      <c r="C55" s="22">
        <v>43.126320933875917</v>
      </c>
      <c r="D55" s="22">
        <v>37.204565412056617</v>
      </c>
      <c r="F55" s="8">
        <v>4.8989794855663558</v>
      </c>
      <c r="G55" s="8">
        <v>5.4924190177613603</v>
      </c>
      <c r="H55" s="9">
        <f>STDEV(H50:H52)/SQRT(2)</f>
        <v>3.6085546506414556</v>
      </c>
    </row>
    <row r="56" spans="1:8">
      <c r="A56" s="5" t="s">
        <v>67</v>
      </c>
      <c r="D56" s="10" t="s">
        <v>68</v>
      </c>
      <c r="G56" s="10" t="s">
        <v>69</v>
      </c>
      <c r="H56" s="7" t="s">
        <v>69</v>
      </c>
    </row>
    <row r="57" spans="1:8">
      <c r="A57" s="15" t="s">
        <v>16</v>
      </c>
      <c r="B57" s="16"/>
      <c r="C57" s="16"/>
      <c r="D57" s="16" t="s">
        <v>70</v>
      </c>
      <c r="E57" s="16"/>
      <c r="F57" s="16"/>
      <c r="G57" s="16" t="s">
        <v>71</v>
      </c>
      <c r="H57" s="17" t="s">
        <v>70</v>
      </c>
    </row>
  </sheetData>
  <sheetCalcPr fullCalcOnLoad="1"/>
  <phoneticPr fontId="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Rolande</cp:lastModifiedBy>
  <dcterms:created xsi:type="dcterms:W3CDTF">2023-08-02T08:38:35Z</dcterms:created>
  <dcterms:modified xsi:type="dcterms:W3CDTF">2023-08-02T12:50:22Z</dcterms:modified>
</cp:coreProperties>
</file>