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ronorifunabiki/Dropbox (Dropbox @RU)/20230615CDCA7evolution_paper/20230824Final_revision/"/>
    </mc:Choice>
  </mc:AlternateContent>
  <xr:revisionPtr revIDLastSave="0" documentId="8_{5D3B757C-3A36-F849-B3EB-332F5BE52FC4}" xr6:coauthVersionLast="47" xr6:coauthVersionMax="47" xr10:uidLastSave="{00000000-0000-0000-0000-000000000000}"/>
  <bookViews>
    <workbookView xWindow="-20260" yWindow="-27620" windowWidth="38540" windowHeight="14480" xr2:uid="{8D9307C2-5302-4940-9CF1-8923E4CDCC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1" l="1"/>
  <c r="Z17" i="1"/>
  <c r="Z15" i="1"/>
  <c r="Z14" i="1"/>
  <c r="Z12" i="1"/>
  <c r="Z11" i="1"/>
  <c r="Z3" i="1"/>
  <c r="Z10" i="1"/>
  <c r="Z7" i="1"/>
  <c r="Z4" i="1"/>
  <c r="Z6" i="1"/>
  <c r="Z5" i="1"/>
  <c r="Z8" i="1"/>
  <c r="Z9" i="1"/>
  <c r="Z13" i="1"/>
  <c r="Z19" i="1"/>
  <c r="Z18" i="1"/>
</calcChain>
</file>

<file path=xl/sharedStrings.xml><?xml version="1.0" encoding="utf-8"?>
<sst xmlns="http://schemas.openxmlformats.org/spreadsheetml/2006/main" count="360" uniqueCount="164">
  <si>
    <t>Supergroup</t>
  </si>
  <si>
    <t>Kingdom/Division</t>
  </si>
  <si>
    <t>Phylum/Division</t>
  </si>
  <si>
    <t>Class</t>
  </si>
  <si>
    <t>Order</t>
  </si>
  <si>
    <t>Family</t>
  </si>
  <si>
    <t xml:space="preserve">genus </t>
  </si>
  <si>
    <t>Species</t>
  </si>
  <si>
    <t xml:space="preserve">DNA methylase </t>
  </si>
  <si>
    <t>HELLS/DDM1/IRC5</t>
  </si>
  <si>
    <t>5mC</t>
  </si>
  <si>
    <t>Div Time (My from H.sapiens)</t>
  </si>
  <si>
    <t>Total Sequence Length</t>
  </si>
  <si>
    <t>Total Ungapped Length</t>
  </si>
  <si>
    <t>Scaffold N50</t>
  </si>
  <si>
    <t>Contig N50</t>
  </si>
  <si>
    <t>Total number of chromosomes and plasmids</t>
  </si>
  <si>
    <t>I/L (Total Sequence Length/Contig N50)</t>
  </si>
  <si>
    <t>Assmbly level</t>
  </si>
  <si>
    <t>DNMT1</t>
  </si>
  <si>
    <t>DNMT3</t>
  </si>
  <si>
    <t>UHRF1</t>
  </si>
  <si>
    <t>CDCA7 (Class I)</t>
  </si>
  <si>
    <t>Opisthokonts</t>
  </si>
  <si>
    <t>Metazoa</t>
  </si>
  <si>
    <t>Arthropoda</t>
  </si>
  <si>
    <t>Insecta</t>
  </si>
  <si>
    <t>Hymenoptera</t>
  </si>
  <si>
    <t>Encyrtidae</t>
  </si>
  <si>
    <t xml:space="preserve">Copidosoma </t>
  </si>
  <si>
    <t>Copidosoma floridanum</t>
  </si>
  <si>
    <t>XP_014214363</t>
  </si>
  <si>
    <t>XP_023247412</t>
  </si>
  <si>
    <t>ND</t>
  </si>
  <si>
    <t>XP_014205107</t>
  </si>
  <si>
    <t>XP_014205602, XP_014212156</t>
  </si>
  <si>
    <t>XP_014204660</t>
  </si>
  <si>
    <t>Y(28025279)</t>
  </si>
  <si>
    <t>Scaffold</t>
  </si>
  <si>
    <t>Pteromalidae</t>
  </si>
  <si>
    <t>Nasonia</t>
  </si>
  <si>
    <t>Nasonia vitripennis</t>
  </si>
  <si>
    <t>NP_001164521,XP_001607336</t>
  </si>
  <si>
    <t>XP_008204446</t>
  </si>
  <si>
    <t>XP_001602205</t>
  </si>
  <si>
    <t>XP_001602151</t>
  </si>
  <si>
    <t>XP_001604847</t>
  </si>
  <si>
    <t>Chromosome</t>
  </si>
  <si>
    <t>Braconidae</t>
  </si>
  <si>
    <t>Fopius</t>
  </si>
  <si>
    <t>Fopius arisanus</t>
  </si>
  <si>
    <t>XP_011315396</t>
  </si>
  <si>
    <t>XP_011301308</t>
  </si>
  <si>
    <t>Microplitis</t>
  </si>
  <si>
    <t>Microplitis demolitor</t>
  </si>
  <si>
    <t>XP_008547166</t>
  </si>
  <si>
    <t>XP_008546269</t>
  </si>
  <si>
    <t>XP_008560259</t>
  </si>
  <si>
    <t>ND(28025279)</t>
  </si>
  <si>
    <t>Vespidae</t>
  </si>
  <si>
    <t>Polistes</t>
  </si>
  <si>
    <t>Polistes canadensis</t>
  </si>
  <si>
    <t>XP_014605619</t>
  </si>
  <si>
    <t>XP_014597821</t>
  </si>
  <si>
    <t>XP_014605168</t>
  </si>
  <si>
    <t>XP_014609029</t>
  </si>
  <si>
    <t>Apidae</t>
  </si>
  <si>
    <t>Habropoda</t>
  </si>
  <si>
    <t>Habropoda laboriosa</t>
  </si>
  <si>
    <t>XP_017792154</t>
  </si>
  <si>
    <t>KOC59330,XP_017796432</t>
  </si>
  <si>
    <t>XP_017788025</t>
  </si>
  <si>
    <t>XP_017796696</t>
  </si>
  <si>
    <t>XP_017797853</t>
  </si>
  <si>
    <t>Melipona</t>
  </si>
  <si>
    <t>Melipona quadrifasciata</t>
  </si>
  <si>
    <t>KOX77963</t>
  </si>
  <si>
    <t>KOX74005</t>
  </si>
  <si>
    <t>KOX81243</t>
  </si>
  <si>
    <t>KOX79799</t>
  </si>
  <si>
    <t>Y (genome LIRP01028480)</t>
  </si>
  <si>
    <t>Bombus</t>
  </si>
  <si>
    <t>Bombus terrestris</t>
  </si>
  <si>
    <t>XP_048260474</t>
  </si>
  <si>
    <t>NP_001340321</t>
  </si>
  <si>
    <t>XP_003400896</t>
  </si>
  <si>
    <t>XP_003401028</t>
  </si>
  <si>
    <t>XP_003399303</t>
  </si>
  <si>
    <t>Formicidae</t>
  </si>
  <si>
    <t>Ooceraea</t>
  </si>
  <si>
    <t>Ooceraea biroi</t>
  </si>
  <si>
    <t>XP_011350631</t>
  </si>
  <si>
    <t>EZA48382</t>
  </si>
  <si>
    <t>XP_011342888</t>
  </si>
  <si>
    <t>XP_011343355</t>
  </si>
  <si>
    <t>XP_019888514</t>
  </si>
  <si>
    <t>Y(26804553)</t>
  </si>
  <si>
    <t>Infraorder</t>
  </si>
  <si>
    <t>Parasitoida</t>
  </si>
  <si>
    <t>Superfamily</t>
  </si>
  <si>
    <t>Chalcidoidea</t>
  </si>
  <si>
    <t>Ichneumonoidea</t>
  </si>
  <si>
    <t>Subfamily</t>
  </si>
  <si>
    <t>Opiinae</t>
  </si>
  <si>
    <t>Pteromalinae</t>
  </si>
  <si>
    <t>Encyrtinae</t>
  </si>
  <si>
    <t>Microgastrinae</t>
  </si>
  <si>
    <t>Aculeata</t>
  </si>
  <si>
    <t>Suborder</t>
  </si>
  <si>
    <t>Apocrita</t>
  </si>
  <si>
    <t>Vespoidea</t>
  </si>
  <si>
    <t>Polistinae</t>
  </si>
  <si>
    <t>Apoidea</t>
  </si>
  <si>
    <t>Apinae</t>
  </si>
  <si>
    <t>Orussidae</t>
  </si>
  <si>
    <t xml:space="preserve">Orussus </t>
  </si>
  <si>
    <t>Orussus abietinus</t>
  </si>
  <si>
    <t>XP_023289399</t>
  </si>
  <si>
    <t xml:space="preserve">XP_012282161 </t>
  </si>
  <si>
    <t>XP_012278370</t>
  </si>
  <si>
    <t>XP_012283219</t>
  </si>
  <si>
    <t>Formicoidea</t>
  </si>
  <si>
    <t>Dorylinae</t>
  </si>
  <si>
    <t>Cotesia</t>
  </si>
  <si>
    <t xml:space="preserve">Cotesia glomerata </t>
  </si>
  <si>
    <t>Cotesia typhae</t>
  </si>
  <si>
    <t>Cheloninae</t>
  </si>
  <si>
    <t>Chelonus insularis</t>
  </si>
  <si>
    <t xml:space="preserve">Chelonus </t>
  </si>
  <si>
    <t>Diachasma alloeum</t>
  </si>
  <si>
    <t>Diachasma</t>
  </si>
  <si>
    <t>Aphidiinae</t>
  </si>
  <si>
    <t>Aphidius gifuensis</t>
  </si>
  <si>
    <t xml:space="preserve">Aphidius </t>
  </si>
  <si>
    <t>Venturia canescens</t>
  </si>
  <si>
    <t>Ichneumonidae</t>
  </si>
  <si>
    <t>Campopleginae</t>
  </si>
  <si>
    <t xml:space="preserve">Venturia </t>
  </si>
  <si>
    <t>XP_043275331</t>
  </si>
  <si>
    <t>KAF7988926</t>
  </si>
  <si>
    <t>XP_043279841</t>
  </si>
  <si>
    <t>XP_015127121</t>
  </si>
  <si>
    <t>XP_044595118</t>
  </si>
  <si>
    <t>XP_034947832</t>
  </si>
  <si>
    <t>KAG8034537</t>
  </si>
  <si>
    <t>XP_044585631</t>
  </si>
  <si>
    <t>KAG8037313</t>
  </si>
  <si>
    <t>XP_034952158</t>
  </si>
  <si>
    <t>XP_028981820</t>
  </si>
  <si>
    <t>XP_044581152</t>
  </si>
  <si>
    <t>KAG8035540</t>
  </si>
  <si>
    <t>XP_043278920</t>
  </si>
  <si>
    <t>XP_034949081</t>
  </si>
  <si>
    <t>XP_044004430</t>
  </si>
  <si>
    <t>XP_043267745</t>
  </si>
  <si>
    <t>XP_043281545</t>
  </si>
  <si>
    <t>Contig</t>
  </si>
  <si>
    <t>Orussoidea</t>
  </si>
  <si>
    <t>XP_012289056</t>
  </si>
  <si>
    <t>CDCA7 (zf-4CXXC-R1 containing)</t>
  </si>
  <si>
    <t>HELLS</t>
  </si>
  <si>
    <t xml:space="preserve">Aphidius ervi </t>
  </si>
  <si>
    <t>MKYW01000039 (136306 - 150213)</t>
  </si>
  <si>
    <t>MKYW01000005 (919322 - 922312)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</si>
</sst>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4" borderId="0" xfId="0" applyFill="1"/>
    <xf numFmtId="3" fontId="0" fillId="0" borderId="0" xfId="0" applyNumberFormat="1"/>
    <xf numFmtId="0" fontId="2" fillId="0" borderId="0" xfId="0" applyFont="1"/>
    <xf numFmtId="3" fontId="1" fillId="0" borderId="0" xfId="0" applyNumberFormat="1" applyFont="1"/>
    <xf numFmtId="164" fontId="1" fillId="0" borderId="0" xfId="0" applyNumberFormat="1" applyFont="1"/>
    <xf numFmtId="164" fontId="1" fillId="5" borderId="0" xfId="0" applyNumberFormat="1" applyFont="1" applyFill="1"/>
    <xf numFmtId="0" fontId="0" fillId="3" borderId="0" xfId="0" applyFill="1"/>
    <xf numFmtId="0" fontId="0" fillId="2" borderId="0" xfId="0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A05E5-714E-2248-A0AE-4BB8B51298D6}">
  <dimension ref="A1:AA19"/>
  <sheetViews>
    <sheetView tabSelected="1" topLeftCell="G1" workbookViewId="0">
      <selection activeCell="L21" sqref="L21"/>
    </sheetView>
  </sheetViews>
  <sheetFormatPr baseColWidth="10" defaultRowHeight="16" x14ac:dyDescent="0.2"/>
  <cols>
    <col min="12" max="12" width="21.5" customWidth="1"/>
    <col min="13" max="13" width="27" customWidth="1"/>
    <col min="14" max="14" width="23.33203125" customWidth="1"/>
    <col min="15" max="15" width="15.5" customWidth="1"/>
    <col min="16" max="16" width="13.33203125" customWidth="1"/>
    <col min="17" max="17" width="23.5" customWidth="1"/>
    <col min="21" max="22" width="11.1640625" bestFit="1" customWidth="1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108</v>
      </c>
      <c r="G1" t="s">
        <v>97</v>
      </c>
      <c r="H1" t="s">
        <v>99</v>
      </c>
      <c r="I1" t="s">
        <v>5</v>
      </c>
      <c r="J1" t="s">
        <v>102</v>
      </c>
      <c r="K1" t="s">
        <v>6</v>
      </c>
      <c r="L1" s="1" t="s">
        <v>7</v>
      </c>
      <c r="M1" s="9" t="s">
        <v>8</v>
      </c>
      <c r="N1" s="10"/>
      <c r="P1" s="8" t="s">
        <v>159</v>
      </c>
      <c r="Q1" s="2" t="s">
        <v>9</v>
      </c>
      <c r="R1" s="1" t="s">
        <v>7</v>
      </c>
      <c r="S1" t="s">
        <v>10</v>
      </c>
      <c r="T1" t="s">
        <v>11</v>
      </c>
      <c r="U1" s="1" t="s">
        <v>12</v>
      </c>
      <c r="V1" s="1" t="s">
        <v>13</v>
      </c>
      <c r="W1" s="1" t="s">
        <v>14</v>
      </c>
      <c r="X1" s="1" t="s">
        <v>15</v>
      </c>
      <c r="Y1" s="1" t="s">
        <v>16</v>
      </c>
      <c r="Z1" s="1" t="s">
        <v>17</v>
      </c>
      <c r="AA1" s="1" t="s">
        <v>18</v>
      </c>
    </row>
    <row r="2" spans="1:27" x14ac:dyDescent="0.2">
      <c r="M2" t="s">
        <v>19</v>
      </c>
      <c r="N2" t="s">
        <v>20</v>
      </c>
      <c r="O2" t="s">
        <v>21</v>
      </c>
      <c r="P2" t="s">
        <v>22</v>
      </c>
      <c r="Q2" t="s">
        <v>160</v>
      </c>
      <c r="Z2" s="3"/>
      <c r="AA2" s="3"/>
    </row>
    <row r="3" spans="1:27" x14ac:dyDescent="0.2">
      <c r="A3" t="s">
        <v>23</v>
      </c>
      <c r="B3" t="s">
        <v>24</v>
      </c>
      <c r="C3" t="s">
        <v>25</v>
      </c>
      <c r="D3" t="s">
        <v>26</v>
      </c>
      <c r="E3" t="s">
        <v>27</v>
      </c>
      <c r="H3" t="s">
        <v>157</v>
      </c>
      <c r="I3" t="s">
        <v>114</v>
      </c>
      <c r="K3" t="s">
        <v>115</v>
      </c>
      <c r="L3" s="1" t="s">
        <v>116</v>
      </c>
      <c r="M3" t="s">
        <v>117</v>
      </c>
      <c r="N3" t="s">
        <v>118</v>
      </c>
      <c r="O3" t="s">
        <v>119</v>
      </c>
      <c r="P3" t="s">
        <v>120</v>
      </c>
      <c r="Q3" t="s">
        <v>158</v>
      </c>
      <c r="R3" s="1" t="s">
        <v>116</v>
      </c>
      <c r="S3" t="s">
        <v>37</v>
      </c>
      <c r="U3" s="5">
        <v>186398216</v>
      </c>
      <c r="V3" s="5">
        <v>186318180</v>
      </c>
      <c r="W3" s="5">
        <v>612083</v>
      </c>
      <c r="X3" s="5">
        <v>508621</v>
      </c>
      <c r="Y3" s="5">
        <v>0</v>
      </c>
      <c r="Z3" s="6">
        <f t="shared" ref="Z3:Z19" si="0">$U3/$X3</f>
        <v>366.47762479331368</v>
      </c>
      <c r="AA3" s="6" t="s">
        <v>38</v>
      </c>
    </row>
    <row r="4" spans="1:27" x14ac:dyDescent="0.2">
      <c r="A4" t="s">
        <v>23</v>
      </c>
      <c r="B4" t="s">
        <v>24</v>
      </c>
      <c r="C4" t="s">
        <v>25</v>
      </c>
      <c r="D4" t="s">
        <v>26</v>
      </c>
      <c r="E4" t="s">
        <v>27</v>
      </c>
      <c r="F4" t="s">
        <v>109</v>
      </c>
      <c r="G4" t="s">
        <v>107</v>
      </c>
      <c r="H4" t="s">
        <v>112</v>
      </c>
      <c r="I4" t="s">
        <v>66</v>
      </c>
      <c r="J4" t="s">
        <v>113</v>
      </c>
      <c r="K4" t="s">
        <v>81</v>
      </c>
      <c r="L4" s="1" t="s">
        <v>82</v>
      </c>
      <c r="M4" t="s">
        <v>83</v>
      </c>
      <c r="N4" t="s">
        <v>84</v>
      </c>
      <c r="O4" s="4" t="s">
        <v>85</v>
      </c>
      <c r="P4" t="s">
        <v>86</v>
      </c>
      <c r="Q4" t="s">
        <v>87</v>
      </c>
      <c r="R4" s="1" t="s">
        <v>82</v>
      </c>
      <c r="S4" t="s">
        <v>37</v>
      </c>
      <c r="U4" s="5">
        <v>248654244</v>
      </c>
      <c r="V4" s="5">
        <v>236382229</v>
      </c>
      <c r="W4" s="5">
        <v>3506793</v>
      </c>
      <c r="X4" s="5">
        <v>76043</v>
      </c>
      <c r="Y4" s="5">
        <v>18</v>
      </c>
      <c r="Z4" s="6">
        <f t="shared" si="0"/>
        <v>3269.9162842076194</v>
      </c>
      <c r="AA4" s="7" t="s">
        <v>47</v>
      </c>
    </row>
    <row r="5" spans="1:27" x14ac:dyDescent="0.2">
      <c r="A5" t="s">
        <v>23</v>
      </c>
      <c r="B5" t="s">
        <v>24</v>
      </c>
      <c r="C5" t="s">
        <v>25</v>
      </c>
      <c r="D5" t="s">
        <v>26</v>
      </c>
      <c r="E5" t="s">
        <v>27</v>
      </c>
      <c r="F5" t="s">
        <v>109</v>
      </c>
      <c r="G5" t="s">
        <v>107</v>
      </c>
      <c r="H5" t="s">
        <v>112</v>
      </c>
      <c r="I5" t="s">
        <v>66</v>
      </c>
      <c r="J5" t="s">
        <v>113</v>
      </c>
      <c r="K5" t="s">
        <v>67</v>
      </c>
      <c r="L5" s="1" t="s">
        <v>68</v>
      </c>
      <c r="M5" t="s">
        <v>69</v>
      </c>
      <c r="N5" t="s">
        <v>70</v>
      </c>
      <c r="O5" s="4" t="s">
        <v>71</v>
      </c>
      <c r="P5" t="s">
        <v>72</v>
      </c>
      <c r="Q5" t="s">
        <v>73</v>
      </c>
      <c r="R5" s="1" t="s">
        <v>68</v>
      </c>
      <c r="S5" t="s">
        <v>37</v>
      </c>
      <c r="U5" s="5">
        <v>296954667</v>
      </c>
      <c r="V5" s="5">
        <v>286296474</v>
      </c>
      <c r="W5" s="5">
        <v>1784116</v>
      </c>
      <c r="X5" s="5">
        <v>22370</v>
      </c>
      <c r="Y5" s="5">
        <v>0</v>
      </c>
      <c r="Z5" s="6">
        <f t="shared" si="0"/>
        <v>13274.683370585606</v>
      </c>
      <c r="AA5" s="6" t="s">
        <v>38</v>
      </c>
    </row>
    <row r="6" spans="1:27" x14ac:dyDescent="0.2">
      <c r="A6" t="s">
        <v>23</v>
      </c>
      <c r="B6" t="s">
        <v>24</v>
      </c>
      <c r="C6" t="s">
        <v>25</v>
      </c>
      <c r="D6" t="s">
        <v>26</v>
      </c>
      <c r="E6" t="s">
        <v>27</v>
      </c>
      <c r="F6" t="s">
        <v>109</v>
      </c>
      <c r="G6" t="s">
        <v>107</v>
      </c>
      <c r="H6" t="s">
        <v>112</v>
      </c>
      <c r="I6" t="s">
        <v>66</v>
      </c>
      <c r="J6" t="s">
        <v>113</v>
      </c>
      <c r="K6" t="s">
        <v>74</v>
      </c>
      <c r="L6" s="1" t="s">
        <v>75</v>
      </c>
      <c r="M6" t="s">
        <v>76</v>
      </c>
      <c r="N6" t="s">
        <v>77</v>
      </c>
      <c r="O6" s="4" t="s">
        <v>78</v>
      </c>
      <c r="P6" t="s">
        <v>79</v>
      </c>
      <c r="Q6" t="s">
        <v>80</v>
      </c>
      <c r="R6" s="1" t="s">
        <v>75</v>
      </c>
      <c r="S6" t="s">
        <v>37</v>
      </c>
      <c r="U6" s="5">
        <v>256302695</v>
      </c>
      <c r="V6" s="5">
        <v>250811466</v>
      </c>
      <c r="W6" s="5">
        <v>1864352</v>
      </c>
      <c r="X6" s="5">
        <v>12520</v>
      </c>
      <c r="Y6" s="5">
        <v>0</v>
      </c>
      <c r="Z6" s="6">
        <f t="shared" si="0"/>
        <v>20471.461261980832</v>
      </c>
      <c r="AA6" s="6" t="s">
        <v>38</v>
      </c>
    </row>
    <row r="7" spans="1:27" x14ac:dyDescent="0.2">
      <c r="A7" t="s">
        <v>23</v>
      </c>
      <c r="B7" t="s">
        <v>24</v>
      </c>
      <c r="C7" t="s">
        <v>25</v>
      </c>
      <c r="D7" t="s">
        <v>26</v>
      </c>
      <c r="E7" t="s">
        <v>27</v>
      </c>
      <c r="F7" t="s">
        <v>109</v>
      </c>
      <c r="G7" t="s">
        <v>107</v>
      </c>
      <c r="H7" t="s">
        <v>121</v>
      </c>
      <c r="I7" t="s">
        <v>88</v>
      </c>
      <c r="J7" t="s">
        <v>122</v>
      </c>
      <c r="K7" t="s">
        <v>89</v>
      </c>
      <c r="L7" s="1" t="s">
        <v>90</v>
      </c>
      <c r="M7" t="s">
        <v>91</v>
      </c>
      <c r="N7" t="s">
        <v>92</v>
      </c>
      <c r="O7" s="4" t="s">
        <v>93</v>
      </c>
      <c r="P7" t="s">
        <v>94</v>
      </c>
      <c r="Q7" t="s">
        <v>95</v>
      </c>
      <c r="R7" s="1" t="s">
        <v>90</v>
      </c>
      <c r="S7" t="s">
        <v>96</v>
      </c>
      <c r="U7" s="5">
        <v>223876465</v>
      </c>
      <c r="V7" s="5">
        <v>223836865</v>
      </c>
      <c r="W7" s="5">
        <v>16888278</v>
      </c>
      <c r="X7" s="5">
        <v>3735272</v>
      </c>
      <c r="Y7" s="5">
        <v>14</v>
      </c>
      <c r="Z7" s="7">
        <f t="shared" si="0"/>
        <v>59.935786470168708</v>
      </c>
      <c r="AA7" s="7" t="s">
        <v>47</v>
      </c>
    </row>
    <row r="8" spans="1:27" x14ac:dyDescent="0.2">
      <c r="A8" t="s">
        <v>23</v>
      </c>
      <c r="B8" t="s">
        <v>24</v>
      </c>
      <c r="C8" t="s">
        <v>25</v>
      </c>
      <c r="D8" t="s">
        <v>26</v>
      </c>
      <c r="E8" t="s">
        <v>27</v>
      </c>
      <c r="F8" t="s">
        <v>109</v>
      </c>
      <c r="G8" t="s">
        <v>107</v>
      </c>
      <c r="H8" t="s">
        <v>110</v>
      </c>
      <c r="I8" t="s">
        <v>59</v>
      </c>
      <c r="J8" t="s">
        <v>111</v>
      </c>
      <c r="K8" t="s">
        <v>60</v>
      </c>
      <c r="L8" s="1" t="s">
        <v>61</v>
      </c>
      <c r="M8" t="s">
        <v>62</v>
      </c>
      <c r="N8" t="s">
        <v>33</v>
      </c>
      <c r="O8" s="4" t="s">
        <v>63</v>
      </c>
      <c r="P8" t="s">
        <v>64</v>
      </c>
      <c r="Q8" t="s">
        <v>65</v>
      </c>
      <c r="R8" s="1" t="s">
        <v>61</v>
      </c>
      <c r="S8" t="s">
        <v>37</v>
      </c>
      <c r="U8" s="5">
        <v>211202212</v>
      </c>
      <c r="V8" s="5">
        <v>197095956</v>
      </c>
      <c r="W8" s="5">
        <v>521566</v>
      </c>
      <c r="X8" s="5">
        <v>29465</v>
      </c>
      <c r="Y8" s="5">
        <v>0</v>
      </c>
      <c r="Z8" s="6">
        <f t="shared" si="0"/>
        <v>7167.9013066349908</v>
      </c>
      <c r="AA8" s="6" t="s">
        <v>38</v>
      </c>
    </row>
    <row r="9" spans="1:27" x14ac:dyDescent="0.2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109</v>
      </c>
      <c r="G9" t="s">
        <v>98</v>
      </c>
      <c r="H9" t="s">
        <v>101</v>
      </c>
      <c r="I9" t="s">
        <v>48</v>
      </c>
      <c r="J9" t="s">
        <v>106</v>
      </c>
      <c r="K9" t="s">
        <v>53</v>
      </c>
      <c r="L9" s="1" t="s">
        <v>54</v>
      </c>
      <c r="M9" t="s">
        <v>55</v>
      </c>
      <c r="N9" t="s">
        <v>33</v>
      </c>
      <c r="O9" s="4" t="s">
        <v>56</v>
      </c>
      <c r="P9" t="s">
        <v>33</v>
      </c>
      <c r="Q9" t="s">
        <v>57</v>
      </c>
      <c r="R9" s="1" t="s">
        <v>54</v>
      </c>
      <c r="S9" t="s">
        <v>58</v>
      </c>
      <c r="U9" s="5">
        <v>241190213</v>
      </c>
      <c r="V9" s="5">
        <v>205866017</v>
      </c>
      <c r="W9" s="5">
        <v>1139389</v>
      </c>
      <c r="X9" s="5">
        <v>14116</v>
      </c>
      <c r="Y9" s="5">
        <v>0</v>
      </c>
      <c r="Z9" s="6">
        <f t="shared" si="0"/>
        <v>17086.300155851517</v>
      </c>
      <c r="AA9" s="6" t="s">
        <v>38</v>
      </c>
    </row>
    <row r="10" spans="1:27" x14ac:dyDescent="0.2">
      <c r="A10" t="s">
        <v>23</v>
      </c>
      <c r="B10" t="s">
        <v>24</v>
      </c>
      <c r="C10" t="s">
        <v>25</v>
      </c>
      <c r="D10" t="s">
        <v>26</v>
      </c>
      <c r="E10" t="s">
        <v>27</v>
      </c>
      <c r="F10" t="s">
        <v>109</v>
      </c>
      <c r="G10" t="s">
        <v>98</v>
      </c>
      <c r="H10" t="s">
        <v>101</v>
      </c>
      <c r="I10" t="s">
        <v>48</v>
      </c>
      <c r="J10" t="s">
        <v>106</v>
      </c>
      <c r="K10" t="s">
        <v>123</v>
      </c>
      <c r="L10" s="1" t="s">
        <v>124</v>
      </c>
      <c r="M10" t="s">
        <v>142</v>
      </c>
      <c r="N10" t="s">
        <v>33</v>
      </c>
      <c r="O10" s="4" t="s">
        <v>149</v>
      </c>
      <c r="P10" t="s">
        <v>33</v>
      </c>
      <c r="Q10" t="s">
        <v>145</v>
      </c>
      <c r="R10" s="1" t="s">
        <v>124</v>
      </c>
      <c r="U10" s="5">
        <v>288846213</v>
      </c>
      <c r="V10" s="5">
        <v>288714513</v>
      </c>
      <c r="W10" s="5">
        <v>27756834</v>
      </c>
      <c r="X10" s="5">
        <v>668782</v>
      </c>
      <c r="Y10" s="5">
        <v>10</v>
      </c>
      <c r="Z10" s="6">
        <f t="shared" si="0"/>
        <v>431.89890427672992</v>
      </c>
      <c r="AA10" s="7" t="s">
        <v>47</v>
      </c>
    </row>
    <row r="11" spans="1:27" x14ac:dyDescent="0.2">
      <c r="A11" t="s">
        <v>23</v>
      </c>
      <c r="B11" t="s">
        <v>24</v>
      </c>
      <c r="C11" t="s">
        <v>25</v>
      </c>
      <c r="D11" t="s">
        <v>26</v>
      </c>
      <c r="E11" t="s">
        <v>27</v>
      </c>
      <c r="F11" t="s">
        <v>109</v>
      </c>
      <c r="G11" t="s">
        <v>98</v>
      </c>
      <c r="H11" t="s">
        <v>101</v>
      </c>
      <c r="I11" t="s">
        <v>48</v>
      </c>
      <c r="J11" t="s">
        <v>106</v>
      </c>
      <c r="K11" t="s">
        <v>123</v>
      </c>
      <c r="L11" s="1" t="s">
        <v>125</v>
      </c>
      <c r="M11" t="s">
        <v>144</v>
      </c>
      <c r="N11" t="s">
        <v>33</v>
      </c>
      <c r="O11" s="4" t="s">
        <v>150</v>
      </c>
      <c r="P11" t="s">
        <v>33</v>
      </c>
      <c r="Q11" t="s">
        <v>146</v>
      </c>
      <c r="R11" s="1" t="s">
        <v>125</v>
      </c>
      <c r="U11" s="5">
        <v>186662351</v>
      </c>
      <c r="V11" s="5">
        <v>186662351</v>
      </c>
      <c r="X11" s="5">
        <v>6806882</v>
      </c>
      <c r="Y11" s="5">
        <v>0</v>
      </c>
      <c r="Z11" s="7">
        <f t="shared" si="0"/>
        <v>27.422592458632309</v>
      </c>
      <c r="AA11" s="6" t="s">
        <v>156</v>
      </c>
    </row>
    <row r="12" spans="1:27" x14ac:dyDescent="0.2">
      <c r="A12" t="s">
        <v>23</v>
      </c>
      <c r="B12" t="s">
        <v>24</v>
      </c>
      <c r="C12" t="s">
        <v>25</v>
      </c>
      <c r="D12" t="s">
        <v>26</v>
      </c>
      <c r="E12" t="s">
        <v>27</v>
      </c>
      <c r="F12" t="s">
        <v>109</v>
      </c>
      <c r="G12" t="s">
        <v>98</v>
      </c>
      <c r="H12" t="s">
        <v>101</v>
      </c>
      <c r="I12" t="s">
        <v>48</v>
      </c>
      <c r="J12" t="s">
        <v>126</v>
      </c>
      <c r="K12" t="s">
        <v>128</v>
      </c>
      <c r="L12" s="1" t="s">
        <v>127</v>
      </c>
      <c r="M12" t="s">
        <v>143</v>
      </c>
      <c r="N12" t="s">
        <v>33</v>
      </c>
      <c r="O12" s="4" t="s">
        <v>152</v>
      </c>
      <c r="P12" t="s">
        <v>33</v>
      </c>
      <c r="Q12" t="s">
        <v>147</v>
      </c>
      <c r="R12" s="1" t="s">
        <v>127</v>
      </c>
      <c r="U12" s="5">
        <v>135730493</v>
      </c>
      <c r="V12" s="5">
        <v>135730473</v>
      </c>
      <c r="W12" s="5">
        <v>1162728</v>
      </c>
      <c r="X12" s="5">
        <v>1162728</v>
      </c>
      <c r="Y12" s="5">
        <v>0</v>
      </c>
      <c r="Z12" s="6">
        <f t="shared" si="0"/>
        <v>116.73451830522701</v>
      </c>
      <c r="AA12" s="6" t="s">
        <v>38</v>
      </c>
    </row>
    <row r="13" spans="1:27" x14ac:dyDescent="0.2">
      <c r="A13" t="s">
        <v>23</v>
      </c>
      <c r="B13" t="s">
        <v>24</v>
      </c>
      <c r="C13" t="s">
        <v>25</v>
      </c>
      <c r="D13" t="s">
        <v>26</v>
      </c>
      <c r="E13" t="s">
        <v>27</v>
      </c>
      <c r="F13" t="s">
        <v>109</v>
      </c>
      <c r="G13" t="s">
        <v>98</v>
      </c>
      <c r="H13" t="s">
        <v>101</v>
      </c>
      <c r="I13" t="s">
        <v>48</v>
      </c>
      <c r="J13" t="s">
        <v>103</v>
      </c>
      <c r="K13" t="s">
        <v>49</v>
      </c>
      <c r="L13" s="1" t="s">
        <v>50</v>
      </c>
      <c r="M13" t="s">
        <v>33</v>
      </c>
      <c r="N13" t="s">
        <v>51</v>
      </c>
      <c r="O13" s="4" t="s">
        <v>33</v>
      </c>
      <c r="P13" t="s">
        <v>33</v>
      </c>
      <c r="Q13" t="s">
        <v>52</v>
      </c>
      <c r="R13" s="1" t="s">
        <v>50</v>
      </c>
      <c r="U13" s="5">
        <v>153631861</v>
      </c>
      <c r="V13" s="5">
        <v>140978447</v>
      </c>
      <c r="W13" s="5">
        <v>978588</v>
      </c>
      <c r="X13" s="5">
        <v>51867</v>
      </c>
      <c r="Y13" s="5">
        <v>0</v>
      </c>
      <c r="Z13" s="6">
        <f t="shared" si="0"/>
        <v>2962.0348391077177</v>
      </c>
      <c r="AA13" s="6" t="s">
        <v>38</v>
      </c>
    </row>
    <row r="14" spans="1:27" x14ac:dyDescent="0.2">
      <c r="A14" t="s">
        <v>23</v>
      </c>
      <c r="B14" t="s">
        <v>24</v>
      </c>
      <c r="C14" t="s">
        <v>25</v>
      </c>
      <c r="D14" t="s">
        <v>26</v>
      </c>
      <c r="E14" t="s">
        <v>27</v>
      </c>
      <c r="F14" t="s">
        <v>109</v>
      </c>
      <c r="G14" t="s">
        <v>98</v>
      </c>
      <c r="H14" t="s">
        <v>101</v>
      </c>
      <c r="I14" t="s">
        <v>48</v>
      </c>
      <c r="J14" t="s">
        <v>103</v>
      </c>
      <c r="K14" t="s">
        <v>130</v>
      </c>
      <c r="L14" s="1" t="s">
        <v>129</v>
      </c>
      <c r="M14" t="s">
        <v>33</v>
      </c>
      <c r="N14" t="s">
        <v>141</v>
      </c>
      <c r="O14" s="4" t="s">
        <v>33</v>
      </c>
      <c r="P14" t="s">
        <v>33</v>
      </c>
      <c r="Q14" t="s">
        <v>148</v>
      </c>
      <c r="R14" s="1" t="s">
        <v>129</v>
      </c>
      <c r="U14" s="5">
        <v>384371871</v>
      </c>
      <c r="V14" s="5">
        <v>360538188</v>
      </c>
      <c r="W14" s="5">
        <v>657001</v>
      </c>
      <c r="X14" s="5">
        <v>45480</v>
      </c>
      <c r="Y14" s="5">
        <v>0</v>
      </c>
      <c r="Z14" s="6">
        <f t="shared" si="0"/>
        <v>8451.4483509234833</v>
      </c>
      <c r="AA14" s="6" t="s">
        <v>38</v>
      </c>
    </row>
    <row r="15" spans="1:27" x14ac:dyDescent="0.2">
      <c r="A15" t="s">
        <v>23</v>
      </c>
      <c r="B15" t="s">
        <v>24</v>
      </c>
      <c r="C15" t="s">
        <v>25</v>
      </c>
      <c r="D15" t="s">
        <v>26</v>
      </c>
      <c r="E15" t="s">
        <v>27</v>
      </c>
      <c r="F15" t="s">
        <v>109</v>
      </c>
      <c r="G15" t="s">
        <v>98</v>
      </c>
      <c r="H15" t="s">
        <v>101</v>
      </c>
      <c r="I15" t="s">
        <v>48</v>
      </c>
      <c r="J15" t="s">
        <v>131</v>
      </c>
      <c r="K15" t="s">
        <v>133</v>
      </c>
      <c r="L15" s="1" t="s">
        <v>132</v>
      </c>
      <c r="M15" t="s">
        <v>33</v>
      </c>
      <c r="N15" t="s">
        <v>139</v>
      </c>
      <c r="O15" s="4" t="s">
        <v>33</v>
      </c>
      <c r="P15" t="s">
        <v>33</v>
      </c>
      <c r="Q15" t="s">
        <v>153</v>
      </c>
      <c r="R15" s="1" t="s">
        <v>132</v>
      </c>
      <c r="U15" s="5">
        <v>156964627</v>
      </c>
      <c r="V15" s="5">
        <v>156953427</v>
      </c>
      <c r="W15" s="5">
        <v>27481583</v>
      </c>
      <c r="X15" s="5">
        <v>3929594</v>
      </c>
      <c r="Y15" s="5">
        <v>0</v>
      </c>
      <c r="Z15" s="6">
        <f t="shared" si="0"/>
        <v>39.944235205978025</v>
      </c>
      <c r="AA15" s="7" t="s">
        <v>47</v>
      </c>
    </row>
    <row r="16" spans="1:27" x14ac:dyDescent="0.2">
      <c r="A16" t="s">
        <v>23</v>
      </c>
      <c r="B16" t="s">
        <v>24</v>
      </c>
      <c r="C16" t="s">
        <v>25</v>
      </c>
      <c r="D16" t="s">
        <v>26</v>
      </c>
      <c r="E16" t="s">
        <v>27</v>
      </c>
      <c r="F16" t="s">
        <v>109</v>
      </c>
      <c r="G16" t="s">
        <v>98</v>
      </c>
      <c r="H16" t="s">
        <v>101</v>
      </c>
      <c r="I16" t="s">
        <v>48</v>
      </c>
      <c r="J16" t="s">
        <v>131</v>
      </c>
      <c r="K16" t="s">
        <v>133</v>
      </c>
      <c r="L16" s="1" t="s">
        <v>161</v>
      </c>
      <c r="M16" t="s">
        <v>33</v>
      </c>
      <c r="N16" t="s">
        <v>162</v>
      </c>
      <c r="O16" s="4" t="s">
        <v>33</v>
      </c>
      <c r="P16" t="s">
        <v>33</v>
      </c>
      <c r="Q16" t="s">
        <v>163</v>
      </c>
      <c r="R16" s="1" t="s">
        <v>161</v>
      </c>
      <c r="S16" t="s">
        <v>58</v>
      </c>
      <c r="U16" s="5">
        <v>144532283</v>
      </c>
      <c r="V16" s="5">
        <v>129681451</v>
      </c>
      <c r="W16" s="5">
        <v>705903</v>
      </c>
      <c r="X16" s="5">
        <v>25089</v>
      </c>
      <c r="Y16" s="5">
        <v>0</v>
      </c>
      <c r="Z16" s="6">
        <f t="shared" si="0"/>
        <v>5760.7829327593763</v>
      </c>
      <c r="AA16" s="6" t="s">
        <v>38</v>
      </c>
    </row>
    <row r="17" spans="1:27" x14ac:dyDescent="0.2">
      <c r="A17" t="s">
        <v>23</v>
      </c>
      <c r="B17" t="s">
        <v>24</v>
      </c>
      <c r="C17" t="s">
        <v>25</v>
      </c>
      <c r="D17" t="s">
        <v>26</v>
      </c>
      <c r="E17" t="s">
        <v>27</v>
      </c>
      <c r="F17" t="s">
        <v>109</v>
      </c>
      <c r="G17" t="s">
        <v>98</v>
      </c>
      <c r="H17" t="s">
        <v>101</v>
      </c>
      <c r="I17" t="s">
        <v>135</v>
      </c>
      <c r="J17" t="s">
        <v>136</v>
      </c>
      <c r="K17" t="s">
        <v>137</v>
      </c>
      <c r="L17" s="1" t="s">
        <v>134</v>
      </c>
      <c r="M17" t="s">
        <v>138</v>
      </c>
      <c r="N17" t="s">
        <v>140</v>
      </c>
      <c r="O17" t="s">
        <v>151</v>
      </c>
      <c r="P17" t="s">
        <v>155</v>
      </c>
      <c r="Q17" t="s">
        <v>154</v>
      </c>
      <c r="R17" s="1" t="s">
        <v>134</v>
      </c>
      <c r="U17" s="5">
        <v>290760430</v>
      </c>
      <c r="V17" s="5">
        <v>290757130</v>
      </c>
      <c r="W17" s="5">
        <v>24994491</v>
      </c>
      <c r="X17" s="5">
        <v>11235615</v>
      </c>
      <c r="Y17" s="5">
        <v>11</v>
      </c>
      <c r="Z17" s="6">
        <f t="shared" si="0"/>
        <v>25.878461481636741</v>
      </c>
      <c r="AA17" s="7" t="s">
        <v>47</v>
      </c>
    </row>
    <row r="18" spans="1:27" x14ac:dyDescent="0.2">
      <c r="A18" t="s">
        <v>23</v>
      </c>
      <c r="B18" t="s">
        <v>24</v>
      </c>
      <c r="C18" t="s">
        <v>25</v>
      </c>
      <c r="D18" t="s">
        <v>26</v>
      </c>
      <c r="E18" t="s">
        <v>27</v>
      </c>
      <c r="F18" t="s">
        <v>109</v>
      </c>
      <c r="G18" t="s">
        <v>98</v>
      </c>
      <c r="H18" t="s">
        <v>100</v>
      </c>
      <c r="I18" t="s">
        <v>28</v>
      </c>
      <c r="J18" t="s">
        <v>105</v>
      </c>
      <c r="K18" t="s">
        <v>29</v>
      </c>
      <c r="L18" s="1" t="s">
        <v>30</v>
      </c>
      <c r="M18" t="s">
        <v>31</v>
      </c>
      <c r="N18" t="s">
        <v>32</v>
      </c>
      <c r="O18" s="4" t="s">
        <v>34</v>
      </c>
      <c r="P18" t="s">
        <v>35</v>
      </c>
      <c r="Q18" t="s">
        <v>36</v>
      </c>
      <c r="R18" s="1" t="s">
        <v>30</v>
      </c>
      <c r="S18" t="s">
        <v>37</v>
      </c>
      <c r="U18" s="5">
        <v>553956141</v>
      </c>
      <c r="V18" s="5">
        <v>503815983</v>
      </c>
      <c r="W18" s="5">
        <v>1210516</v>
      </c>
      <c r="X18" s="5">
        <v>40744</v>
      </c>
      <c r="Y18" s="5">
        <v>0</v>
      </c>
      <c r="Z18" s="6">
        <f t="shared" si="0"/>
        <v>13596.017597683094</v>
      </c>
      <c r="AA18" s="6" t="s">
        <v>38</v>
      </c>
    </row>
    <row r="19" spans="1:27" x14ac:dyDescent="0.2">
      <c r="A19" t="s">
        <v>23</v>
      </c>
      <c r="B19" t="s">
        <v>24</v>
      </c>
      <c r="C19" t="s">
        <v>25</v>
      </c>
      <c r="D19" t="s">
        <v>26</v>
      </c>
      <c r="E19" t="s">
        <v>27</v>
      </c>
      <c r="F19" t="s">
        <v>109</v>
      </c>
      <c r="G19" t="s">
        <v>98</v>
      </c>
      <c r="H19" t="s">
        <v>100</v>
      </c>
      <c r="I19" t="s">
        <v>39</v>
      </c>
      <c r="J19" t="s">
        <v>104</v>
      </c>
      <c r="K19" t="s">
        <v>40</v>
      </c>
      <c r="L19" s="1" t="s">
        <v>41</v>
      </c>
      <c r="M19" t="s">
        <v>42</v>
      </c>
      <c r="N19" t="s">
        <v>43</v>
      </c>
      <c r="O19" s="4" t="s">
        <v>44</v>
      </c>
      <c r="P19" t="s">
        <v>45</v>
      </c>
      <c r="Q19" t="s">
        <v>46</v>
      </c>
      <c r="R19" s="1" t="s">
        <v>41</v>
      </c>
      <c r="S19" t="s">
        <v>37</v>
      </c>
      <c r="U19" s="5">
        <v>297309692</v>
      </c>
      <c r="V19" s="5">
        <v>297308892</v>
      </c>
      <c r="W19" s="5">
        <v>7180486</v>
      </c>
      <c r="X19" s="5">
        <v>7180486</v>
      </c>
      <c r="Y19" s="5">
        <v>6</v>
      </c>
      <c r="Z19" s="7">
        <f t="shared" si="0"/>
        <v>41.405232459195659</v>
      </c>
      <c r="AA19" s="7" t="s">
        <v>47</v>
      </c>
    </row>
  </sheetData>
  <mergeCells count="1"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Hironori Funabiki</dc:creator>
  <cp:lastModifiedBy>Hironori Funabiki</cp:lastModifiedBy>
  <dcterms:created xsi:type="dcterms:W3CDTF">2022-11-08T22:48:54Z</dcterms:created>
  <dcterms:modified xsi:type="dcterms:W3CDTF">2023-08-24T22:20:51Z</dcterms:modified>
</cp:coreProperties>
</file>