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robertbastidas/Desktop/Cdu1 manuscript/Cell host and Microbe submission/02_Figures_1_4_23/14_Supplementary Tables/"/>
    </mc:Choice>
  </mc:AlternateContent>
  <xr:revisionPtr revIDLastSave="0" documentId="13_ncr:1_{A7B6B9C8-2A54-104F-8BE6-BAFFA952CEE3}" xr6:coauthVersionLast="45" xr6:coauthVersionMax="45" xr10:uidLastSave="{00000000-0000-0000-0000-000000000000}"/>
  <bookViews>
    <workbookView xWindow="-34460" yWindow="2200" windowWidth="32080" windowHeight="17340" tabRatio="500" activeTab="1" xr2:uid="{00000000-000D-0000-FFFF-FFFF00000000}"/>
  </bookViews>
  <sheets>
    <sheet name="NON Ub HS proteins_Mock infect." sheetId="1" r:id="rId1"/>
    <sheet name="NON Ub HS proteins_CT infect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2" l="1"/>
  <c r="E29" i="2"/>
  <c r="E65" i="2" l="1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I5" i="2"/>
  <c r="E5" i="2"/>
  <c r="I4" i="2"/>
  <c r="E4" i="2"/>
  <c r="E61" i="1" l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16" i="1"/>
  <c r="I16" i="1"/>
  <c r="E15" i="1"/>
  <c r="I15" i="1"/>
  <c r="E14" i="1"/>
  <c r="I14" i="1"/>
  <c r="E13" i="1"/>
  <c r="I13" i="1"/>
  <c r="E12" i="1"/>
  <c r="I12" i="1"/>
  <c r="E11" i="1"/>
  <c r="I11" i="1"/>
  <c r="E10" i="1"/>
  <c r="I10" i="1"/>
  <c r="E9" i="1"/>
  <c r="I9" i="1"/>
  <c r="E8" i="1"/>
  <c r="I8" i="1"/>
  <c r="E7" i="1"/>
  <c r="I7" i="1"/>
  <c r="E6" i="1"/>
  <c r="I6" i="1"/>
  <c r="E5" i="1"/>
  <c r="I5" i="1"/>
</calcChain>
</file>

<file path=xl/sharedStrings.xml><?xml version="1.0" encoding="utf-8"?>
<sst xmlns="http://schemas.openxmlformats.org/spreadsheetml/2006/main" count="363" uniqueCount="302">
  <si>
    <t>P83369</t>
  </si>
  <si>
    <t>Q86V81</t>
  </si>
  <si>
    <t>Q96BH1</t>
  </si>
  <si>
    <t>Protein FAM98A</t>
  </si>
  <si>
    <t>FAM98A</t>
  </si>
  <si>
    <t>Protein names</t>
  </si>
  <si>
    <t>t test p</t>
  </si>
  <si>
    <t>Death-inducer obliterator 1</t>
  </si>
  <si>
    <t>DIDO1</t>
  </si>
  <si>
    <t>Polymerase delta-interacting protein 3</t>
  </si>
  <si>
    <t>POLDIP3</t>
  </si>
  <si>
    <t>PPIL1</t>
  </si>
  <si>
    <t>CDKN2A</t>
  </si>
  <si>
    <t>TOP3B</t>
  </si>
  <si>
    <t>U7 snRNA-associated Sm-like protein LSm11</t>
  </si>
  <si>
    <t>LSM11</t>
  </si>
  <si>
    <t>PRRC2C</t>
  </si>
  <si>
    <t>F-box-like/WD repeat-containing protein TBL1XR1</t>
  </si>
  <si>
    <t>TBL1XR1</t>
  </si>
  <si>
    <t>Protein LSM14 homolog A</t>
  </si>
  <si>
    <t>LSM14A</t>
  </si>
  <si>
    <t>ATP-dependent RNA helicase DDX1</t>
  </si>
  <si>
    <t>DDX1</t>
  </si>
  <si>
    <t>tRNA-splicing ligase RtcB homolog</t>
  </si>
  <si>
    <t>RTCB</t>
  </si>
  <si>
    <t>KH domain-containing, RNA-binding, signal transduction-associated protein 3</t>
  </si>
  <si>
    <t>KHDRBS3</t>
  </si>
  <si>
    <t>Zinc finger CCCH domain-containing protein 4</t>
  </si>
  <si>
    <t>ZC3H4</t>
  </si>
  <si>
    <t>Serrate RNA effector molecule homolog</t>
  </si>
  <si>
    <t>SRRT</t>
  </si>
  <si>
    <t>BAG family molecular chaperone regulator 1</t>
  </si>
  <si>
    <t>BAG1</t>
  </si>
  <si>
    <t>Heterogeneous nuclear ribonucleoprotein U</t>
  </si>
  <si>
    <t>THO complex subunit 4</t>
  </si>
  <si>
    <t>ALYREF</t>
  </si>
  <si>
    <t>Lipoma-preferred partner</t>
  </si>
  <si>
    <t>LPP</t>
  </si>
  <si>
    <t>U6 snRNA-associated Sm-like protein LSm4</t>
  </si>
  <si>
    <t>LSM4</t>
  </si>
  <si>
    <t>Focadhesin</t>
  </si>
  <si>
    <t>FOCAD</t>
  </si>
  <si>
    <t>60S ribosomal protein L27a</t>
  </si>
  <si>
    <t>RPL27A;L27a</t>
  </si>
  <si>
    <t>E3 ubiquitin-protein ligase RNF25</t>
  </si>
  <si>
    <t>RNF25</t>
  </si>
  <si>
    <t>Ran GTPase-activating protein 1</t>
  </si>
  <si>
    <t>RANGAP1</t>
  </si>
  <si>
    <t>Glycogen synthase kinase-3 beta</t>
  </si>
  <si>
    <t>GSK3B</t>
  </si>
  <si>
    <t>RPL10A</t>
  </si>
  <si>
    <t>BRCA1-associated ATM activator 1</t>
  </si>
  <si>
    <t>BRAT1</t>
  </si>
  <si>
    <t>TNF receptor-associated factor 2</t>
  </si>
  <si>
    <t>TRAF2</t>
  </si>
  <si>
    <t>Protein IDs (UniProtKB)</t>
  </si>
  <si>
    <t>I6L9E8</t>
  </si>
  <si>
    <t>Q9BTC0</t>
  </si>
  <si>
    <t>Q9BY77</t>
  </si>
  <si>
    <t>A0A024RCX8</t>
  </si>
  <si>
    <t>A3RJH1</t>
  </si>
  <si>
    <t>Q9Y3I0</t>
  </si>
  <si>
    <t>Q5RLJ0</t>
  </si>
  <si>
    <t>O75525-2</t>
  </si>
  <si>
    <t>Q9UPT8</t>
  </si>
  <si>
    <t>Q9BXP5-4</t>
  </si>
  <si>
    <t>A0A0S2Z3K4</t>
  </si>
  <si>
    <t>Q00839</t>
  </si>
  <si>
    <t>B7ZLW0</t>
  </si>
  <si>
    <t>V9GZ56</t>
  </si>
  <si>
    <t>Q5VW36</t>
  </si>
  <si>
    <t>P46776</t>
  </si>
  <si>
    <t>A0A024R1U0</t>
  </si>
  <si>
    <t>Q6FI27</t>
  </si>
  <si>
    <t>P62906</t>
  </si>
  <si>
    <t>Q6PJG6</t>
  </si>
  <si>
    <t>A0A024R8H5</t>
  </si>
  <si>
    <t>Peptidyl-prolyl cis-trans isomerase</t>
  </si>
  <si>
    <t>60S ribosomal protein L10a</t>
  </si>
  <si>
    <t>Fold change</t>
  </si>
  <si>
    <t>P42771</t>
  </si>
  <si>
    <t>Cyclin dependent kinase inhibitor 2A</t>
  </si>
  <si>
    <t>Q9Y520</t>
  </si>
  <si>
    <t>Q9BZK7</t>
  </si>
  <si>
    <t>Q8ND56</t>
  </si>
  <si>
    <t>Proline rich Coiled-Coil 2C</t>
  </si>
  <si>
    <t>RNA transcription, translation and transport factor</t>
  </si>
  <si>
    <t>RTRAF (C14orf166)</t>
  </si>
  <si>
    <t>HNRNPU</t>
  </si>
  <si>
    <t>A0A024R566</t>
  </si>
  <si>
    <t>Splicing factor 1</t>
  </si>
  <si>
    <t>SF1</t>
  </si>
  <si>
    <t>A0A087WXM6</t>
  </si>
  <si>
    <t>60S ribosomal protein L17</t>
  </si>
  <si>
    <t>RPL17</t>
  </si>
  <si>
    <t>A0A0D9SF63</t>
  </si>
  <si>
    <t>A8K4N2</t>
  </si>
  <si>
    <t>DNA topoisomerase;DNA topoisomerase 3-beta-1</t>
  </si>
  <si>
    <t>E7EPN9</t>
  </si>
  <si>
    <t>Protein PRRC2C</t>
  </si>
  <si>
    <t>E7EWK3</t>
  </si>
  <si>
    <t>ATP-dependent RNA helicase DHX36</t>
  </si>
  <si>
    <t>DHX36</t>
  </si>
  <si>
    <t>E9PLK3</t>
  </si>
  <si>
    <t>Puromycin-sensitive aminopeptidase</t>
  </si>
  <si>
    <t>NPEPPS</t>
  </si>
  <si>
    <t>F8W6I7</t>
  </si>
  <si>
    <t>Heterogeneous nuclear ribonucleoprotein A1;</t>
  </si>
  <si>
    <t>HNRNPA1</t>
  </si>
  <si>
    <t>J3KNL6</t>
  </si>
  <si>
    <t>Protein transport protein Sec16A</t>
  </si>
  <si>
    <t>SEC16A</t>
  </si>
  <si>
    <t>O94913</t>
  </si>
  <si>
    <t>Pre-mRNA cleavage complex 2 protein Pcf11</t>
  </si>
  <si>
    <t>PCF11</t>
  </si>
  <si>
    <t>P62249</t>
  </si>
  <si>
    <t>40S ribosomal protein S16</t>
  </si>
  <si>
    <t>RPS16</t>
  </si>
  <si>
    <t>Q01844-6</t>
  </si>
  <si>
    <t>RNA-binding protein EWS</t>
  </si>
  <si>
    <t>EWSR1</t>
  </si>
  <si>
    <t>Q2L6I0</t>
  </si>
  <si>
    <t>Serine/threonine-protein phosphatase 1 regulatory subunit 10</t>
  </si>
  <si>
    <t>PPP1R10</t>
  </si>
  <si>
    <t>Q8IWX8</t>
  </si>
  <si>
    <t>Calcium homeostasis endoplasmic reticulum protein</t>
  </si>
  <si>
    <t>CHERP</t>
  </si>
  <si>
    <t>Q8N726</t>
  </si>
  <si>
    <t>Tumor suppressor ARF</t>
  </si>
  <si>
    <t>Q8ND56-2</t>
  </si>
  <si>
    <t>Q92804-2</t>
  </si>
  <si>
    <t>TATA-binding protein-associated factor 2N</t>
  </si>
  <si>
    <t>TAF15</t>
  </si>
  <si>
    <t>Q9BTQ7</t>
  </si>
  <si>
    <t>60S ribosomal protein L23</t>
  </si>
  <si>
    <t>RPL23</t>
  </si>
  <si>
    <t>Q9Y3B4</t>
  </si>
  <si>
    <t>Splicing factor 3B subunit 6</t>
  </si>
  <si>
    <t>SF3B6</t>
  </si>
  <si>
    <t>A0A024R3P1</t>
  </si>
  <si>
    <t>Sphingolipid delta(4)-desaturase DES1</t>
  </si>
  <si>
    <t>DEGS1</t>
  </si>
  <si>
    <t>Q9H1C3</t>
  </si>
  <si>
    <t>Glycosyltransferase 8 domain-containing protein 2</t>
  </si>
  <si>
    <t>GLT8D2</t>
  </si>
  <si>
    <t>A0A024R3A8</t>
  </si>
  <si>
    <t>Serine/arginine-rich splicing factor 8</t>
  </si>
  <si>
    <t>SRP46</t>
  </si>
  <si>
    <t>A0A024RCM3</t>
  </si>
  <si>
    <t>Spliceosome RNA helicase DDX39B</t>
  </si>
  <si>
    <t>DDX39B</t>
  </si>
  <si>
    <t>B2R514</t>
  </si>
  <si>
    <t>COP9 signalosome complex subunit 6</t>
  </si>
  <si>
    <t>COPS6</t>
  </si>
  <si>
    <t>B4DIT7</t>
  </si>
  <si>
    <t>Protein-glutamine gamma-glutamyltransferase 2</t>
  </si>
  <si>
    <t>HEL-S-45</t>
  </si>
  <si>
    <t>B4DQY1</t>
  </si>
  <si>
    <t>PPP2R1A</t>
  </si>
  <si>
    <t>Q08ET0</t>
  </si>
  <si>
    <t>ATP synthase F(0) complex subunit B1, mitochondrial</t>
  </si>
  <si>
    <t>ATP5F1</t>
  </si>
  <si>
    <t>Q13433</t>
  </si>
  <si>
    <t>Zinc transporter ZIP6</t>
  </si>
  <si>
    <t>SLC39A6</t>
  </si>
  <si>
    <t>Q15397</t>
  </si>
  <si>
    <t>Pumilio domain-containing protein KIAA0020</t>
  </si>
  <si>
    <t>KIAA0020</t>
  </si>
  <si>
    <t>Q56VL3</t>
  </si>
  <si>
    <t>OCIA domain-containing protein 2</t>
  </si>
  <si>
    <t>OCIAD2</t>
  </si>
  <si>
    <t>Q59EL2</t>
  </si>
  <si>
    <t>COP9 signalosome complex subunit 2</t>
  </si>
  <si>
    <t>COPS2</t>
  </si>
  <si>
    <t>Q6IBN4</t>
  </si>
  <si>
    <t>Enoyl-CoA delta isomerase 2, mitochondrial</t>
  </si>
  <si>
    <t>PECI</t>
  </si>
  <si>
    <t>Q6WRI0</t>
  </si>
  <si>
    <t>Immunoglobulin superfamily member 10</t>
  </si>
  <si>
    <t>IGSF10</t>
  </si>
  <si>
    <t>Q86W42-3</t>
  </si>
  <si>
    <t>THO complex subunit 6 homolog</t>
  </si>
  <si>
    <t>THOC6</t>
  </si>
  <si>
    <t>Q9BXY0</t>
  </si>
  <si>
    <t>Protein MAK16 homolog</t>
  </si>
  <si>
    <t>MAK16</t>
  </si>
  <si>
    <t>Q9UK61-3</t>
  </si>
  <si>
    <t>Protein FAM208A</t>
  </si>
  <si>
    <t>FAM208A</t>
  </si>
  <si>
    <t>Q9Y225</t>
  </si>
  <si>
    <t>RING finger protein 24</t>
  </si>
  <si>
    <t>RNF24</t>
  </si>
  <si>
    <t>A0A024QZY5</t>
  </si>
  <si>
    <t>Serine/threonine-protein kinase PRP4 homolog</t>
  </si>
  <si>
    <t>PRPF4B</t>
  </si>
  <si>
    <t>A0A024R455</t>
  </si>
  <si>
    <t>Rhomboid-related protein 4</t>
  </si>
  <si>
    <t>RHBDD1</t>
  </si>
  <si>
    <t>A0A024RAI1</t>
  </si>
  <si>
    <t>Actin-related protein 3</t>
  </si>
  <si>
    <t>ACTR3</t>
  </si>
  <si>
    <t>A0A1U9X9D5</t>
  </si>
  <si>
    <t>Valine--tRNA ligase</t>
  </si>
  <si>
    <t>VARS</t>
  </si>
  <si>
    <t>A6PW57</t>
  </si>
  <si>
    <t>Phosphatidylinositol 4-phosphate 5-kinase type-1 alpha</t>
  </si>
  <si>
    <t>PIP5K1A</t>
  </si>
  <si>
    <t>A7LNJ1</t>
  </si>
  <si>
    <t>Sodium-dependent phosphate transporter 1</t>
  </si>
  <si>
    <t>SLC20A1</t>
  </si>
  <si>
    <t>A8YXX5</t>
  </si>
  <si>
    <t>Mitochondrial carrier homolog 1</t>
  </si>
  <si>
    <t>PIG60</t>
  </si>
  <si>
    <t>B4DGN8</t>
  </si>
  <si>
    <t>Procollagen-lysine,2-oxoglutarate 5-dioxygenase 1</t>
  </si>
  <si>
    <t>PLOD1</t>
  </si>
  <si>
    <t>B5MCR8</t>
  </si>
  <si>
    <t>Zinc transporter 6</t>
  </si>
  <si>
    <t>SLC30A6</t>
  </si>
  <si>
    <t>D6RFI3</t>
  </si>
  <si>
    <t>Protein YIPF</t>
  </si>
  <si>
    <t>YIPF3</t>
  </si>
  <si>
    <t>F6XEV2</t>
  </si>
  <si>
    <t>Calcium uptake protein 1, mitochondrial</t>
  </si>
  <si>
    <t>MICU1</t>
  </si>
  <si>
    <t>H0YNE5</t>
  </si>
  <si>
    <t>Regulator of microtubule dynamics protein 3</t>
  </si>
  <si>
    <t>RMDN3</t>
  </si>
  <si>
    <t>H0YNG3</t>
  </si>
  <si>
    <t>Signal peptidase complex catalytic subunit SEC11</t>
  </si>
  <si>
    <t>SEC11A</t>
  </si>
  <si>
    <t>O14893</t>
  </si>
  <si>
    <t>Gem-associated protein 2</t>
  </si>
  <si>
    <t>GEMIN2</t>
  </si>
  <si>
    <t>Q53GL1</t>
  </si>
  <si>
    <t>Nicotinamide-nucleotide adenylyltransferase</t>
  </si>
  <si>
    <t>NMNAT1</t>
  </si>
  <si>
    <t>Q59FI2</t>
  </si>
  <si>
    <t>Receptor-type tyrosine-protein phosphatase F</t>
  </si>
  <si>
    <t>PTPRF</t>
  </si>
  <si>
    <t>Q6IPN0</t>
  </si>
  <si>
    <t>Reticulon-4</t>
  </si>
  <si>
    <t>RTN4</t>
  </si>
  <si>
    <t>Q86U70-3</t>
  </si>
  <si>
    <t>LIM domain-binding protein 1</t>
  </si>
  <si>
    <t>LDB1</t>
  </si>
  <si>
    <t>Q86VR6</t>
  </si>
  <si>
    <t>Probable ATP-dependent RNA helicase DDX10</t>
  </si>
  <si>
    <t>DDX10</t>
  </si>
  <si>
    <t>Q8NBU5</t>
  </si>
  <si>
    <t>ATPase family AAA domain-containing protein 1</t>
  </si>
  <si>
    <t>ATAD1</t>
  </si>
  <si>
    <t>Q8TCJ2</t>
  </si>
  <si>
    <t>Dolichyl-diphosphooligosaccharide--protein glycosyltransferase subunit STT3B</t>
  </si>
  <si>
    <t>STT3B</t>
  </si>
  <si>
    <t>Q92604</t>
  </si>
  <si>
    <t>Acyl-CoA:lysophosphatidylglycerol acyltransferase 1</t>
  </si>
  <si>
    <t>LPGAT1</t>
  </si>
  <si>
    <t>Q99988</t>
  </si>
  <si>
    <t>Growth/differentiation factor 15</t>
  </si>
  <si>
    <t>GDF15</t>
  </si>
  <si>
    <t>Q9BU23-2</t>
  </si>
  <si>
    <t>Lipase maturation factor 2</t>
  </si>
  <si>
    <t>LMF2</t>
  </si>
  <si>
    <t>Q9BVQ7</t>
  </si>
  <si>
    <t>Spermatogenesis-associated protein 5-like protein 1</t>
  </si>
  <si>
    <t>SPATA5L1</t>
  </si>
  <si>
    <t>Q9H7Z7</t>
  </si>
  <si>
    <t>Prostaglandin E synthase 2;Prostaglandin E synthase 2 truncated form</t>
  </si>
  <si>
    <t>PTGES2</t>
  </si>
  <si>
    <t>Q9HC03</t>
  </si>
  <si>
    <t>Dolichyl-phosphate beta-glucosyltransferase</t>
  </si>
  <si>
    <t>ALG5</t>
  </si>
  <si>
    <t>Q9HD33-2</t>
  </si>
  <si>
    <t>39S ribosomal protein L47, mitochondrial</t>
  </si>
  <si>
    <t>MRPL47</t>
  </si>
  <si>
    <t>Q9NZM1-6</t>
  </si>
  <si>
    <t>Myoferlin</t>
  </si>
  <si>
    <t>MYOF</t>
  </si>
  <si>
    <t>X5D2J9</t>
  </si>
  <si>
    <t>General transcription factor II-I</t>
  </si>
  <si>
    <t>GTF2I</t>
  </si>
  <si>
    <t>Q01082-3</t>
  </si>
  <si>
    <t>Spectrin beta chain, non-erythrocytic 1</t>
  </si>
  <si>
    <t>SPTBN1</t>
  </si>
  <si>
    <t>Band 4.1-like protein 2</t>
  </si>
  <si>
    <t>EPB41L2</t>
  </si>
  <si>
    <t>O43491</t>
  </si>
  <si>
    <r>
      <t xml:space="preserve">Human proteins (non ubiquitinated) enriched in mock infected Hela cells  (absent in Hela cells infected with L2 and </t>
    </r>
    <r>
      <rPr>
        <b/>
        <i/>
        <sz val="12"/>
        <rFont val="Arial"/>
        <family val="2"/>
      </rPr>
      <t>cdu1</t>
    </r>
    <r>
      <rPr>
        <b/>
        <sz val="12"/>
        <rFont val="Arial"/>
        <family val="2"/>
      </rPr>
      <t xml:space="preserve"> GII)</t>
    </r>
  </si>
  <si>
    <t xml:space="preserve">Protein </t>
  </si>
  <si>
    <t>Log2 Fold change</t>
  </si>
  <si>
    <t>Human proteins (non ubiquitinated) enriched in mock infected Hela cells (absent only in Hella cells infected with L2)</t>
  </si>
  <si>
    <t>-Log10p</t>
  </si>
  <si>
    <r>
      <t xml:space="preserve">Human proteins (non ubiquitinated) enriched in mock infected Hela cells (absent only in Hella cells infected with </t>
    </r>
    <r>
      <rPr>
        <b/>
        <i/>
        <sz val="12"/>
        <rFont val="Arial"/>
        <family val="2"/>
      </rPr>
      <t>cdu1</t>
    </r>
    <r>
      <rPr>
        <b/>
        <sz val="12"/>
        <rFont val="Arial"/>
        <family val="2"/>
      </rPr>
      <t xml:space="preserve"> GII)</t>
    </r>
  </si>
  <si>
    <t>Human proteins (non ubiquitinated) enriched only  in Hela cells infected  with L2</t>
  </si>
  <si>
    <r>
      <t xml:space="preserve">Human proteins (non ubiquitinated)  enriched in Hela cells infected with CT (L2 and </t>
    </r>
    <r>
      <rPr>
        <b/>
        <i/>
        <sz val="12"/>
        <rFont val="Arial"/>
        <family val="2"/>
      </rPr>
      <t>cdu1</t>
    </r>
    <r>
      <rPr>
        <b/>
        <sz val="12"/>
        <rFont val="Arial"/>
        <family val="2"/>
      </rPr>
      <t xml:space="preserve"> GII)</t>
    </r>
  </si>
  <si>
    <r>
      <t xml:space="preserve">Human proteins (non ubiquitinated) enriched only  in Hela cells infected  with </t>
    </r>
    <r>
      <rPr>
        <b/>
        <i/>
        <sz val="12"/>
        <rFont val="Arial"/>
        <family val="2"/>
      </rPr>
      <t>cdu1</t>
    </r>
    <r>
      <rPr>
        <b/>
        <sz val="12"/>
        <rFont val="Arial"/>
        <family val="2"/>
      </rPr>
      <t xml:space="preserve"> GII</t>
    </r>
  </si>
  <si>
    <t>Mock vs. L2 volcano plot</t>
  </si>
  <si>
    <r>
      <t xml:space="preserve">Mock vs </t>
    </r>
    <r>
      <rPr>
        <b/>
        <i/>
        <sz val="12"/>
        <rFont val="Arial"/>
        <family val="2"/>
      </rPr>
      <t>cdu1</t>
    </r>
    <r>
      <rPr>
        <b/>
        <sz val="12"/>
        <rFont val="Arial"/>
        <family val="2"/>
      </rPr>
      <t>::GII volano plot</t>
    </r>
  </si>
  <si>
    <r>
      <t>Mock vs.</t>
    </r>
    <r>
      <rPr>
        <b/>
        <i/>
        <sz val="12"/>
        <rFont val="Arial"/>
        <family val="2"/>
      </rPr>
      <t xml:space="preserve"> cdu1</t>
    </r>
    <r>
      <rPr>
        <b/>
        <sz val="12"/>
        <rFont val="Arial"/>
        <family val="2"/>
      </rPr>
      <t xml:space="preserve"> GII volcano plot</t>
    </r>
  </si>
  <si>
    <r>
      <t xml:space="preserve">Mock vs. </t>
    </r>
    <r>
      <rPr>
        <b/>
        <i/>
        <sz val="12"/>
        <rFont val="Arial"/>
        <family val="2"/>
      </rPr>
      <t xml:space="preserve">cdu1 </t>
    </r>
    <r>
      <rPr>
        <b/>
        <sz val="12"/>
        <rFont val="Arial"/>
        <family val="2"/>
      </rPr>
      <t>GII volcano plot</t>
    </r>
  </si>
  <si>
    <t>Serine/threonine-protein phosphatase 2A subunit A alpha isoform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</si>
</sst>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Font="1" applyFill="1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1" fillId="0" borderId="1" xfId="0" applyFont="1" applyBorder="1"/>
    <xf numFmtId="0" fontId="5" fillId="0" borderId="1" xfId="0" applyFont="1" applyBorder="1"/>
    <xf numFmtId="0" fontId="5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2" borderId="1" xfId="0" quotePrefix="1" applyFont="1" applyFill="1" applyBorder="1"/>
    <xf numFmtId="0" fontId="2" fillId="2" borderId="1" xfId="0" applyFont="1" applyFill="1" applyBorder="1"/>
    <xf numFmtId="0" fontId="1" fillId="3" borderId="1" xfId="0" applyFont="1" applyFill="1" applyBorder="1"/>
    <xf numFmtId="0" fontId="1" fillId="3" borderId="1" xfId="0" quotePrefix="1" applyFont="1" applyFill="1" applyBorder="1"/>
    <xf numFmtId="0" fontId="5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quotePrefix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3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opLeftCell="A31" zoomScaleNormal="100" workbookViewId="0">
      <selection activeCell="J33" sqref="J33"/>
    </sheetView>
  </sheetViews>
  <sheetFormatPr baseColWidth="10" defaultRowHeight="16" x14ac:dyDescent="0.2"/>
  <cols>
    <col min="1" max="1" width="24.33203125" style="1" customWidth="1"/>
    <col min="2" max="2" width="73.5" style="1" bestFit="1" customWidth="1"/>
    <col min="3" max="3" width="15.5" style="1" customWidth="1"/>
    <col min="4" max="4" width="14.1640625" style="1" bestFit="1" customWidth="1"/>
    <col min="5" max="5" width="18" style="1" bestFit="1" customWidth="1"/>
    <col min="6" max="6" width="14.1640625" style="1" bestFit="1" customWidth="1"/>
    <col min="7" max="7" width="14" style="1" bestFit="1" customWidth="1"/>
    <col min="8" max="8" width="14.1640625" style="1" bestFit="1" customWidth="1"/>
    <col min="9" max="9" width="18" style="1" bestFit="1" customWidth="1"/>
    <col min="10" max="11" width="14" style="1" bestFit="1" customWidth="1"/>
    <col min="12" max="16384" width="10.83203125" style="1"/>
  </cols>
  <sheetData>
    <row r="1" spans="1:11" x14ac:dyDescent="0.2">
      <c r="A1" s="2" t="s">
        <v>288</v>
      </c>
    </row>
    <row r="2" spans="1:11" x14ac:dyDescent="0.2">
      <c r="A2" s="2"/>
    </row>
    <row r="3" spans="1:11" x14ac:dyDescent="0.2">
      <c r="D3" s="18" t="s">
        <v>297</v>
      </c>
      <c r="E3" s="19"/>
      <c r="F3" s="19"/>
      <c r="G3" s="19"/>
      <c r="H3" s="20" t="s">
        <v>298</v>
      </c>
      <c r="I3" s="21"/>
      <c r="J3" s="21"/>
      <c r="K3" s="21"/>
    </row>
    <row r="4" spans="1:11" s="2" customFormat="1" x14ac:dyDescent="0.2">
      <c r="A4" s="4" t="s">
        <v>55</v>
      </c>
      <c r="B4" s="4" t="s">
        <v>289</v>
      </c>
      <c r="C4" s="4" t="s">
        <v>5</v>
      </c>
      <c r="D4" s="16" t="s">
        <v>79</v>
      </c>
      <c r="E4" s="16" t="s">
        <v>290</v>
      </c>
      <c r="F4" s="16" t="s">
        <v>6</v>
      </c>
      <c r="G4" s="17" t="s">
        <v>292</v>
      </c>
      <c r="H4" s="7" t="s">
        <v>79</v>
      </c>
      <c r="I4" s="7" t="s">
        <v>290</v>
      </c>
      <c r="J4" s="7" t="s">
        <v>6</v>
      </c>
      <c r="K4" s="8" t="s">
        <v>292</v>
      </c>
    </row>
    <row r="5" spans="1:11" x14ac:dyDescent="0.2">
      <c r="A5" s="5" t="s">
        <v>59</v>
      </c>
      <c r="B5" s="5" t="s">
        <v>77</v>
      </c>
      <c r="C5" s="5" t="s">
        <v>11</v>
      </c>
      <c r="D5" s="15">
        <v>1.1318619128466327E-8</v>
      </c>
      <c r="E5" s="15">
        <f t="shared" ref="E5:E16" si="0">LOG(D5,2)</f>
        <v>-26.396726798988428</v>
      </c>
      <c r="F5" s="15">
        <v>7.1414439852195309E-3</v>
      </c>
      <c r="G5" s="15">
        <v>2.146213965897795</v>
      </c>
      <c r="H5" s="6">
        <v>1.1572600710557684E-8</v>
      </c>
      <c r="I5" s="6">
        <f t="shared" ref="I5:I16" si="1">LOG(H5,2)</f>
        <v>-26.364711641360874</v>
      </c>
      <c r="J5" s="6">
        <v>7.1414439852195309E-3</v>
      </c>
      <c r="K5" s="6">
        <v>2.146213965897795</v>
      </c>
    </row>
    <row r="6" spans="1:11" x14ac:dyDescent="0.2">
      <c r="A6" s="5" t="s">
        <v>60</v>
      </c>
      <c r="B6" s="5" t="s">
        <v>21</v>
      </c>
      <c r="C6" s="5" t="s">
        <v>22</v>
      </c>
      <c r="D6" s="15">
        <v>4.6883321826610121E-3</v>
      </c>
      <c r="E6" s="15">
        <f t="shared" si="0"/>
        <v>-7.7367094919284698</v>
      </c>
      <c r="F6" s="15">
        <v>6.976605172089455E-3</v>
      </c>
      <c r="G6" s="15">
        <v>2.1563558544086758</v>
      </c>
      <c r="H6" s="6">
        <v>1.0066512143504988E-3</v>
      </c>
      <c r="I6" s="6">
        <f t="shared" si="1"/>
        <v>-9.9562203813471335</v>
      </c>
      <c r="J6" s="6">
        <v>6.8305061049734181E-3</v>
      </c>
      <c r="K6" s="6">
        <v>2.1655471161641406</v>
      </c>
    </row>
    <row r="7" spans="1:11" x14ac:dyDescent="0.2">
      <c r="A7" s="5" t="s">
        <v>68</v>
      </c>
      <c r="B7" s="5" t="s">
        <v>36</v>
      </c>
      <c r="C7" s="5" t="s">
        <v>37</v>
      </c>
      <c r="D7" s="15">
        <v>4.7658320350770118E-2</v>
      </c>
      <c r="E7" s="15">
        <f t="shared" si="0"/>
        <v>-4.3911280830706145</v>
      </c>
      <c r="F7" s="15">
        <v>5.2335166811116425E-3</v>
      </c>
      <c r="G7" s="15">
        <v>2.2812063872403194</v>
      </c>
      <c r="H7" s="6">
        <v>3.7628419261313502E-2</v>
      </c>
      <c r="I7" s="6">
        <f t="shared" si="1"/>
        <v>-4.7320335055181397</v>
      </c>
      <c r="J7" s="6">
        <v>5.5308873161629231E-3</v>
      </c>
      <c r="K7" s="6">
        <v>2.2572051895632264</v>
      </c>
    </row>
    <row r="8" spans="1:11" x14ac:dyDescent="0.2">
      <c r="A8" s="5" t="s">
        <v>56</v>
      </c>
      <c r="B8" s="5" t="s">
        <v>3</v>
      </c>
      <c r="C8" s="5" t="s">
        <v>4</v>
      </c>
      <c r="D8" s="15">
        <v>2.9881073328153947E-9</v>
      </c>
      <c r="E8" s="15">
        <f t="shared" si="0"/>
        <v>-28.318120883322507</v>
      </c>
      <c r="F8" s="15">
        <v>7.9235330674806842E-3</v>
      </c>
      <c r="G8" s="15">
        <v>2.1010811252828496</v>
      </c>
      <c r="H8" s="6">
        <v>2.9137104645911335E-9</v>
      </c>
      <c r="I8" s="6">
        <f t="shared" si="1"/>
        <v>-28.35449533006765</v>
      </c>
      <c r="J8" s="6">
        <v>7.9235330674806842E-3</v>
      </c>
      <c r="K8" s="6">
        <v>2.1010811252828496</v>
      </c>
    </row>
    <row r="9" spans="1:11" x14ac:dyDescent="0.2">
      <c r="A9" s="5" t="s">
        <v>63</v>
      </c>
      <c r="B9" s="5" t="s">
        <v>25</v>
      </c>
      <c r="C9" s="5" t="s">
        <v>26</v>
      </c>
      <c r="D9" s="15">
        <v>1.5951310534682642E-2</v>
      </c>
      <c r="E9" s="15">
        <f t="shared" si="0"/>
        <v>-5.9701812313509199</v>
      </c>
      <c r="F9" s="15">
        <v>2.8345757209413784E-3</v>
      </c>
      <c r="G9" s="15">
        <v>2.5475119370685784</v>
      </c>
      <c r="H9" s="6">
        <v>8.6713154120828875E-3</v>
      </c>
      <c r="I9" s="6">
        <f t="shared" si="1"/>
        <v>-6.8495334221791229</v>
      </c>
      <c r="J9" s="6">
        <v>5.0553552063212397E-3</v>
      </c>
      <c r="K9" s="6">
        <v>2.296248324004619</v>
      </c>
    </row>
    <row r="10" spans="1:11" x14ac:dyDescent="0.2">
      <c r="A10" s="5" t="s">
        <v>0</v>
      </c>
      <c r="B10" s="5" t="s">
        <v>14</v>
      </c>
      <c r="C10" s="5" t="s">
        <v>15</v>
      </c>
      <c r="D10" s="15">
        <v>1.0617852857795097E-7</v>
      </c>
      <c r="E10" s="15">
        <f t="shared" si="0"/>
        <v>-23.167004610366604</v>
      </c>
      <c r="F10" s="15">
        <v>6.2856288896817377E-3</v>
      </c>
      <c r="G10" s="15">
        <v>2.2016512637767849</v>
      </c>
      <c r="H10" s="6">
        <v>1.0827549617246121E-7</v>
      </c>
      <c r="I10" s="6">
        <f t="shared" si="1"/>
        <v>-23.138789880640882</v>
      </c>
      <c r="J10" s="6">
        <v>6.2856288896817377E-3</v>
      </c>
      <c r="K10" s="6">
        <v>2.2016512637767849</v>
      </c>
    </row>
    <row r="11" spans="1:11" x14ac:dyDescent="0.2">
      <c r="A11" s="5" t="s">
        <v>67</v>
      </c>
      <c r="B11" s="5" t="s">
        <v>33</v>
      </c>
      <c r="C11" s="5" t="s">
        <v>88</v>
      </c>
      <c r="D11" s="15">
        <v>3.8529204164460915E-2</v>
      </c>
      <c r="E11" s="15">
        <f t="shared" si="0"/>
        <v>-4.6979038028907638</v>
      </c>
      <c r="F11" s="15">
        <v>8.8412641748544232E-4</v>
      </c>
      <c r="G11" s="15">
        <v>3.0534856326215141</v>
      </c>
      <c r="H11" s="6">
        <v>2.986952510653253E-2</v>
      </c>
      <c r="I11" s="6">
        <f t="shared" si="1"/>
        <v>-5.0651818892501197</v>
      </c>
      <c r="J11" s="6">
        <v>4.8229869389423708E-4</v>
      </c>
      <c r="K11" s="6">
        <v>3.3166839141828111</v>
      </c>
    </row>
    <row r="12" spans="1:11" x14ac:dyDescent="0.2">
      <c r="A12" s="5" t="s">
        <v>1</v>
      </c>
      <c r="B12" s="5" t="s">
        <v>34</v>
      </c>
      <c r="C12" s="5" t="s">
        <v>35</v>
      </c>
      <c r="D12" s="15">
        <v>4.617785831509847E-2</v>
      </c>
      <c r="E12" s="15">
        <f t="shared" si="0"/>
        <v>-4.4366549259272361</v>
      </c>
      <c r="F12" s="15">
        <v>9.4856673682013678E-4</v>
      </c>
      <c r="G12" s="15">
        <v>3.0229321087256293</v>
      </c>
      <c r="H12" s="6">
        <v>2.7202738950069141E-3</v>
      </c>
      <c r="I12" s="6">
        <f t="shared" si="1"/>
        <v>-8.5220323658796584</v>
      </c>
      <c r="J12" s="6">
        <v>7.5508423133311305E-3</v>
      </c>
      <c r="K12" s="6">
        <v>2.1220045991486383</v>
      </c>
    </row>
    <row r="13" spans="1:11" x14ac:dyDescent="0.2">
      <c r="A13" s="5" t="s">
        <v>57</v>
      </c>
      <c r="B13" s="5" t="s">
        <v>7</v>
      </c>
      <c r="C13" s="5" t="s">
        <v>8</v>
      </c>
      <c r="D13" s="15">
        <v>5.0020008003201281E-9</v>
      </c>
      <c r="E13" s="15">
        <f t="shared" si="0"/>
        <v>-27.574847565636155</v>
      </c>
      <c r="F13" s="15">
        <v>2.8871926635443208E-3</v>
      </c>
      <c r="G13" s="15">
        <v>2.5395242345043356</v>
      </c>
      <c r="H13" s="6">
        <v>4.9566294919454772E-9</v>
      </c>
      <c r="I13" s="6">
        <f t="shared" si="1"/>
        <v>-27.587993432601959</v>
      </c>
      <c r="J13" s="6">
        <v>2.8871926635443208E-3</v>
      </c>
      <c r="K13" s="6">
        <v>2.5395242345043356</v>
      </c>
    </row>
    <row r="14" spans="1:11" x14ac:dyDescent="0.2">
      <c r="A14" s="5" t="s">
        <v>58</v>
      </c>
      <c r="B14" s="5" t="s">
        <v>9</v>
      </c>
      <c r="C14" s="5" t="s">
        <v>10</v>
      </c>
      <c r="D14" s="15">
        <v>7.5878291220881708E-9</v>
      </c>
      <c r="E14" s="15">
        <f t="shared" si="0"/>
        <v>-26.97366566436337</v>
      </c>
      <c r="F14" s="15">
        <v>8.2100469705124919E-3</v>
      </c>
      <c r="G14" s="15">
        <v>2.0856543582306157</v>
      </c>
      <c r="H14" s="6">
        <v>7.3920756948551155E-9</v>
      </c>
      <c r="I14" s="6">
        <f t="shared" si="1"/>
        <v>-27.011373323959432</v>
      </c>
      <c r="J14" s="6">
        <v>8.2100469705124919E-3</v>
      </c>
      <c r="K14" s="6">
        <v>2.0856543582306157</v>
      </c>
    </row>
    <row r="15" spans="1:11" x14ac:dyDescent="0.2">
      <c r="A15" s="5" t="s">
        <v>61</v>
      </c>
      <c r="B15" s="5" t="s">
        <v>23</v>
      </c>
      <c r="C15" s="5" t="s">
        <v>24</v>
      </c>
      <c r="D15" s="15">
        <v>6.4803640958201181E-3</v>
      </c>
      <c r="E15" s="15">
        <f t="shared" si="0"/>
        <v>-7.2697094122192318</v>
      </c>
      <c r="F15" s="15">
        <v>7.9744129783850318E-4</v>
      </c>
      <c r="G15" s="15">
        <v>3.0983012768765974</v>
      </c>
      <c r="H15" s="6">
        <v>1.3793654973953148E-3</v>
      </c>
      <c r="I15" s="6">
        <f t="shared" si="1"/>
        <v>-9.5017794990120255</v>
      </c>
      <c r="J15" s="6">
        <v>1.3162571496658573E-3</v>
      </c>
      <c r="K15" s="6">
        <v>2.8806592567925948</v>
      </c>
    </row>
    <row r="16" spans="1:11" x14ac:dyDescent="0.2">
      <c r="A16" s="5" t="s">
        <v>69</v>
      </c>
      <c r="B16" s="5" t="s">
        <v>38</v>
      </c>
      <c r="C16" s="5" t="s">
        <v>39</v>
      </c>
      <c r="D16" s="15">
        <v>5.2186690780549959E-2</v>
      </c>
      <c r="E16" s="15">
        <f t="shared" si="0"/>
        <v>-4.2601742679054908</v>
      </c>
      <c r="F16" s="15">
        <v>9.5680324201376406E-3</v>
      </c>
      <c r="G16" s="15">
        <v>2.0191773617980737</v>
      </c>
      <c r="H16" s="6">
        <v>4.1905001361912542E-8</v>
      </c>
      <c r="I16" s="6">
        <f t="shared" si="1"/>
        <v>-24.508302319245146</v>
      </c>
      <c r="J16" s="6">
        <v>6.2084132041278798E-3</v>
      </c>
      <c r="K16" s="6">
        <v>2.2070193860957543</v>
      </c>
    </row>
    <row r="18" spans="1:7" x14ac:dyDescent="0.2">
      <c r="A18" s="2" t="s">
        <v>291</v>
      </c>
    </row>
    <row r="19" spans="1:7" x14ac:dyDescent="0.2">
      <c r="A19" s="2"/>
    </row>
    <row r="20" spans="1:7" x14ac:dyDescent="0.2">
      <c r="D20" s="22" t="s">
        <v>297</v>
      </c>
      <c r="E20" s="23"/>
      <c r="F20" s="23"/>
      <c r="G20" s="23"/>
    </row>
    <row r="21" spans="1:7" x14ac:dyDescent="0.2">
      <c r="A21" s="4" t="s">
        <v>55</v>
      </c>
      <c r="B21" s="4" t="s">
        <v>289</v>
      </c>
      <c r="C21" s="4" t="s">
        <v>5</v>
      </c>
      <c r="D21" s="13" t="s">
        <v>79</v>
      </c>
      <c r="E21" s="13" t="s">
        <v>290</v>
      </c>
      <c r="F21" s="13" t="s">
        <v>6</v>
      </c>
      <c r="G21" s="14" t="s">
        <v>292</v>
      </c>
    </row>
    <row r="22" spans="1:7" s="3" customFormat="1" x14ac:dyDescent="0.2">
      <c r="A22" s="5" t="s">
        <v>72</v>
      </c>
      <c r="B22" s="5" t="s">
        <v>46</v>
      </c>
      <c r="C22" s="5" t="s">
        <v>47</v>
      </c>
      <c r="D22" s="15">
        <v>0.12808843561174951</v>
      </c>
      <c r="E22" s="15">
        <f t="shared" ref="E22:E37" si="2">LOG(D22,2)</f>
        <v>-2.9647878661922253</v>
      </c>
      <c r="F22" s="15">
        <v>5.0902646742693796E-3</v>
      </c>
      <c r="G22" s="15">
        <v>2.2932596354262569</v>
      </c>
    </row>
    <row r="23" spans="1:7" s="3" customFormat="1" x14ac:dyDescent="0.2">
      <c r="A23" s="5" t="s">
        <v>76</v>
      </c>
      <c r="B23" s="5" t="s">
        <v>53</v>
      </c>
      <c r="C23" s="5" t="s">
        <v>54</v>
      </c>
      <c r="D23" s="15">
        <v>0.22772385973320552</v>
      </c>
      <c r="E23" s="15">
        <f t="shared" si="2"/>
        <v>-2.1346426373372323</v>
      </c>
      <c r="F23" s="15">
        <v>9.4179558499041301E-3</v>
      </c>
      <c r="G23" s="15">
        <v>2.0260433498019772</v>
      </c>
    </row>
    <row r="24" spans="1:7" s="3" customFormat="1" x14ac:dyDescent="0.2">
      <c r="A24" s="5" t="s">
        <v>66</v>
      </c>
      <c r="B24" s="5" t="s">
        <v>31</v>
      </c>
      <c r="C24" s="5" t="s">
        <v>32</v>
      </c>
      <c r="D24" s="15">
        <v>3.8078720642039418E-2</v>
      </c>
      <c r="E24" s="15">
        <f t="shared" si="2"/>
        <v>-4.7148711815698068</v>
      </c>
      <c r="F24" s="15">
        <v>6.1123036478404199E-4</v>
      </c>
      <c r="G24" s="15">
        <v>3.2137950789569265</v>
      </c>
    </row>
    <row r="25" spans="1:7" s="3" customFormat="1" x14ac:dyDescent="0.2">
      <c r="A25" s="5" t="s">
        <v>80</v>
      </c>
      <c r="B25" s="5" t="s">
        <v>81</v>
      </c>
      <c r="C25" s="5" t="s">
        <v>12</v>
      </c>
      <c r="D25" s="15">
        <v>2.4606904697458108E-8</v>
      </c>
      <c r="E25" s="15">
        <f t="shared" si="2"/>
        <v>-25.276361566499006</v>
      </c>
      <c r="F25" s="15">
        <v>1.95389532678579E-3</v>
      </c>
      <c r="G25" s="15">
        <v>2.7090987058255198</v>
      </c>
    </row>
    <row r="26" spans="1:7" s="3" customFormat="1" x14ac:dyDescent="0.2">
      <c r="A26" s="5" t="s">
        <v>71</v>
      </c>
      <c r="B26" s="5" t="s">
        <v>42</v>
      </c>
      <c r="C26" s="5" t="s">
        <v>43</v>
      </c>
      <c r="D26" s="15">
        <v>8.3651203541455318E-2</v>
      </c>
      <c r="E26" s="15">
        <f t="shared" si="2"/>
        <v>-3.5794698924184716</v>
      </c>
      <c r="F26" s="15">
        <v>1.0111868657573394E-3</v>
      </c>
      <c r="G26" s="15">
        <v>2.9951685800487913</v>
      </c>
    </row>
    <row r="27" spans="1:7" s="3" customFormat="1" x14ac:dyDescent="0.2">
      <c r="A27" s="5" t="s">
        <v>74</v>
      </c>
      <c r="B27" s="5" t="s">
        <v>78</v>
      </c>
      <c r="C27" s="5" t="s">
        <v>50</v>
      </c>
      <c r="D27" s="15">
        <v>0.20903135626812425</v>
      </c>
      <c r="E27" s="15">
        <f t="shared" si="2"/>
        <v>-2.2582087212923541</v>
      </c>
      <c r="F27" s="15">
        <v>2.8099283137896164E-3</v>
      </c>
      <c r="G27" s="15">
        <v>2.5513047595691987</v>
      </c>
    </row>
    <row r="28" spans="1:7" s="3" customFormat="1" x14ac:dyDescent="0.2">
      <c r="A28" s="5" t="s">
        <v>62</v>
      </c>
      <c r="B28" s="5" t="s">
        <v>86</v>
      </c>
      <c r="C28" s="5" t="s">
        <v>87</v>
      </c>
      <c r="D28" s="15">
        <v>1.4249556568010295E-2</v>
      </c>
      <c r="E28" s="15">
        <f t="shared" si="2"/>
        <v>-6.1329391650297254</v>
      </c>
      <c r="F28" s="15">
        <v>9.0419946799406414E-3</v>
      </c>
      <c r="G28" s="15">
        <v>2.0437357528284998</v>
      </c>
    </row>
    <row r="29" spans="1:7" s="3" customFormat="1" x14ac:dyDescent="0.2">
      <c r="A29" s="5" t="s">
        <v>70</v>
      </c>
      <c r="B29" s="5" t="s">
        <v>40</v>
      </c>
      <c r="C29" s="5" t="s">
        <v>41</v>
      </c>
      <c r="D29" s="15">
        <v>7.7422445768236481E-2</v>
      </c>
      <c r="E29" s="15">
        <f t="shared" si="2"/>
        <v>-3.691104306815479</v>
      </c>
      <c r="F29" s="15">
        <v>5.0538622217581796E-3</v>
      </c>
      <c r="G29" s="15">
        <v>2.2963766019779897</v>
      </c>
    </row>
    <row r="30" spans="1:7" s="3" customFormat="1" x14ac:dyDescent="0.2">
      <c r="A30" s="5" t="s">
        <v>73</v>
      </c>
      <c r="B30" s="5" t="s">
        <v>48</v>
      </c>
      <c r="C30" s="5" t="s">
        <v>49</v>
      </c>
      <c r="D30" s="15">
        <v>0.15685464632454924</v>
      </c>
      <c r="E30" s="15">
        <f t="shared" si="2"/>
        <v>-2.6724998297791425</v>
      </c>
      <c r="F30" s="15">
        <v>6.0274842312661751E-3</v>
      </c>
      <c r="G30" s="15">
        <v>2.2198639171235564</v>
      </c>
    </row>
    <row r="31" spans="1:7" s="3" customFormat="1" x14ac:dyDescent="0.2">
      <c r="A31" s="5" t="s">
        <v>75</v>
      </c>
      <c r="B31" s="5" t="s">
        <v>51</v>
      </c>
      <c r="C31" s="5" t="s">
        <v>52</v>
      </c>
      <c r="D31" s="15">
        <v>0.21092996753919468</v>
      </c>
      <c r="E31" s="15">
        <f t="shared" si="2"/>
        <v>-2.2451640165938991</v>
      </c>
      <c r="F31" s="15">
        <v>9.8714139852774854E-3</v>
      </c>
      <c r="G31" s="15">
        <v>2.0056206343597003</v>
      </c>
    </row>
    <row r="32" spans="1:7" s="3" customFormat="1" x14ac:dyDescent="0.2">
      <c r="A32" s="5" t="s">
        <v>84</v>
      </c>
      <c r="B32" s="5" t="s">
        <v>19</v>
      </c>
      <c r="C32" s="5" t="s">
        <v>20</v>
      </c>
      <c r="D32" s="15">
        <v>9.4701180380472156E-4</v>
      </c>
      <c r="E32" s="15">
        <f t="shared" si="2"/>
        <v>-10.044329971612489</v>
      </c>
      <c r="F32" s="15">
        <v>1.0042595114737346E-3</v>
      </c>
      <c r="G32" s="15">
        <v>2.9981540463167331</v>
      </c>
    </row>
    <row r="33" spans="1:7" s="3" customFormat="1" x14ac:dyDescent="0.2">
      <c r="A33" s="5" t="s">
        <v>2</v>
      </c>
      <c r="B33" s="5" t="s">
        <v>44</v>
      </c>
      <c r="C33" s="5" t="s">
        <v>45</v>
      </c>
      <c r="D33" s="15">
        <v>0.11036047135216616</v>
      </c>
      <c r="E33" s="15">
        <f t="shared" si="2"/>
        <v>-3.1797045712859631</v>
      </c>
      <c r="F33" s="15">
        <v>8.9664432465057908E-3</v>
      </c>
      <c r="G33" s="15">
        <v>2.0473797960576121</v>
      </c>
    </row>
    <row r="34" spans="1:7" s="3" customFormat="1" x14ac:dyDescent="0.2">
      <c r="A34" s="5" t="s">
        <v>65</v>
      </c>
      <c r="B34" s="5" t="s">
        <v>29</v>
      </c>
      <c r="C34" s="5" t="s">
        <v>30</v>
      </c>
      <c r="D34" s="15">
        <v>3.0038722500171339E-2</v>
      </c>
      <c r="E34" s="15">
        <f t="shared" si="2"/>
        <v>-5.0570327311787935</v>
      </c>
      <c r="F34" s="15">
        <v>8.7715603038802468E-3</v>
      </c>
      <c r="G34" s="15">
        <v>2.0569231465321973</v>
      </c>
    </row>
    <row r="35" spans="1:7" s="3" customFormat="1" x14ac:dyDescent="0.2">
      <c r="A35" s="5" t="s">
        <v>83</v>
      </c>
      <c r="B35" s="5" t="s">
        <v>17</v>
      </c>
      <c r="C35" s="5" t="s">
        <v>18</v>
      </c>
      <c r="D35" s="15">
        <v>2.8995592669914171E-7</v>
      </c>
      <c r="E35" s="15">
        <f t="shared" si="2"/>
        <v>-21.717663036953216</v>
      </c>
      <c r="F35" s="15">
        <v>3.7335963658964707E-4</v>
      </c>
      <c r="G35" s="15">
        <v>3.427872634844102</v>
      </c>
    </row>
    <row r="36" spans="1:7" s="3" customFormat="1" x14ac:dyDescent="0.2">
      <c r="A36" s="5" t="s">
        <v>64</v>
      </c>
      <c r="B36" s="5" t="s">
        <v>27</v>
      </c>
      <c r="C36" s="5" t="s">
        <v>28</v>
      </c>
      <c r="D36" s="15">
        <v>2.3592411232304478E-2</v>
      </c>
      <c r="E36" s="15">
        <f t="shared" si="2"/>
        <v>-5.4055333148550266</v>
      </c>
      <c r="F36" s="15">
        <v>5.1344742569947128E-3</v>
      </c>
      <c r="G36" s="15">
        <v>2.2895040192479006</v>
      </c>
    </row>
    <row r="37" spans="1:7" s="3" customFormat="1" x14ac:dyDescent="0.2">
      <c r="A37" s="5" t="s">
        <v>82</v>
      </c>
      <c r="B37" s="5" t="s">
        <v>85</v>
      </c>
      <c r="C37" s="5" t="s">
        <v>16</v>
      </c>
      <c r="D37" s="15">
        <v>2.628673571315914E-7</v>
      </c>
      <c r="E37" s="15">
        <f t="shared" si="2"/>
        <v>-21.859161665003015</v>
      </c>
      <c r="F37" s="15">
        <v>7.8695457661616224E-3</v>
      </c>
      <c r="G37" s="15">
        <v>2.104050334596804</v>
      </c>
    </row>
    <row r="39" spans="1:7" x14ac:dyDescent="0.2">
      <c r="A39" s="2" t="s">
        <v>293</v>
      </c>
    </row>
    <row r="40" spans="1:7" x14ac:dyDescent="0.2">
      <c r="A40" s="2"/>
    </row>
    <row r="41" spans="1:7" x14ac:dyDescent="0.2">
      <c r="D41" s="24" t="s">
        <v>299</v>
      </c>
      <c r="E41" s="25"/>
      <c r="F41" s="25"/>
      <c r="G41" s="25"/>
    </row>
    <row r="42" spans="1:7" x14ac:dyDescent="0.2">
      <c r="A42" s="4" t="s">
        <v>55</v>
      </c>
      <c r="B42" s="4" t="s">
        <v>289</v>
      </c>
      <c r="C42" s="4" t="s">
        <v>5</v>
      </c>
      <c r="D42" s="10" t="s">
        <v>79</v>
      </c>
      <c r="E42" s="10" t="s">
        <v>290</v>
      </c>
      <c r="F42" s="10" t="s">
        <v>6</v>
      </c>
      <c r="G42" s="11" t="s">
        <v>292</v>
      </c>
    </row>
    <row r="43" spans="1:7" x14ac:dyDescent="0.2">
      <c r="A43" s="9" t="s">
        <v>89</v>
      </c>
      <c r="B43" s="9" t="s">
        <v>90</v>
      </c>
      <c r="C43" s="9" t="s">
        <v>91</v>
      </c>
      <c r="D43" s="12">
        <v>1.6271009941587074E-9</v>
      </c>
      <c r="E43" s="12">
        <f t="shared" ref="E43:E61" si="3">LOG(D43,2)</f>
        <v>-29.195049052115394</v>
      </c>
      <c r="F43" s="12">
        <v>9.0404923205626465E-3</v>
      </c>
      <c r="G43" s="12">
        <v>2.043807918387273</v>
      </c>
    </row>
    <row r="44" spans="1:7" x14ac:dyDescent="0.2">
      <c r="A44" s="9" t="s">
        <v>92</v>
      </c>
      <c r="B44" s="9" t="s">
        <v>93</v>
      </c>
      <c r="C44" s="9" t="s">
        <v>94</v>
      </c>
      <c r="D44" s="12">
        <v>0.12213657437254385</v>
      </c>
      <c r="E44" s="12">
        <f t="shared" si="3"/>
        <v>-3.0334328080375554</v>
      </c>
      <c r="F44" s="12">
        <v>1.4928251085994278E-3</v>
      </c>
      <c r="G44" s="12">
        <v>2.8259910689121019</v>
      </c>
    </row>
    <row r="45" spans="1:7" x14ac:dyDescent="0.2">
      <c r="A45" s="9" t="s">
        <v>95</v>
      </c>
      <c r="B45" s="9" t="s">
        <v>17</v>
      </c>
      <c r="C45" s="9" t="s">
        <v>18</v>
      </c>
      <c r="D45" s="12">
        <v>2.8961582460865661E-7</v>
      </c>
      <c r="E45" s="12">
        <f t="shared" si="3"/>
        <v>-21.719356230779702</v>
      </c>
      <c r="F45" s="12">
        <v>3.7335963658964707E-4</v>
      </c>
      <c r="G45" s="12">
        <v>3.427872634844102</v>
      </c>
    </row>
    <row r="46" spans="1:7" x14ac:dyDescent="0.2">
      <c r="A46" s="9" t="s">
        <v>96</v>
      </c>
      <c r="B46" s="9" t="s">
        <v>97</v>
      </c>
      <c r="C46" s="9" t="s">
        <v>13</v>
      </c>
      <c r="D46" s="12">
        <v>7.4945664393314852E-8</v>
      </c>
      <c r="E46" s="12">
        <f t="shared" si="3"/>
        <v>-23.669579738419895</v>
      </c>
      <c r="F46" s="12">
        <v>8.5145419666709434E-3</v>
      </c>
      <c r="G46" s="12">
        <v>2.0698387096153734</v>
      </c>
    </row>
    <row r="47" spans="1:7" x14ac:dyDescent="0.2">
      <c r="A47" s="9" t="s">
        <v>98</v>
      </c>
      <c r="B47" s="9" t="s">
        <v>99</v>
      </c>
      <c r="C47" s="9" t="s">
        <v>16</v>
      </c>
      <c r="D47" s="12">
        <v>2.6936752505117985E-7</v>
      </c>
      <c r="E47" s="12">
        <f t="shared" si="3"/>
        <v>-21.823920734241714</v>
      </c>
      <c r="F47" s="12">
        <v>7.8695457661616224E-3</v>
      </c>
      <c r="G47" s="12">
        <v>2.104050334596804</v>
      </c>
    </row>
    <row r="48" spans="1:7" x14ac:dyDescent="0.2">
      <c r="A48" s="9" t="s">
        <v>100</v>
      </c>
      <c r="B48" s="9" t="s">
        <v>101</v>
      </c>
      <c r="C48" s="9" t="s">
        <v>102</v>
      </c>
      <c r="D48" s="12">
        <v>0.1275181436210848</v>
      </c>
      <c r="E48" s="12">
        <f t="shared" si="3"/>
        <v>-2.9712255627059783</v>
      </c>
      <c r="F48" s="12">
        <v>1.3831031448358381E-4</v>
      </c>
      <c r="G48" s="12">
        <v>3.8591454311974869</v>
      </c>
    </row>
    <row r="49" spans="1:7" x14ac:dyDescent="0.2">
      <c r="A49" s="9" t="s">
        <v>103</v>
      </c>
      <c r="B49" s="9" t="s">
        <v>104</v>
      </c>
      <c r="C49" s="9" t="s">
        <v>105</v>
      </c>
      <c r="D49" s="12">
        <v>0.20821487889625939</v>
      </c>
      <c r="E49" s="12">
        <f t="shared" si="3"/>
        <v>-2.2638549285417402</v>
      </c>
      <c r="F49" s="12">
        <v>6.8521997017568529E-3</v>
      </c>
      <c r="G49" s="12">
        <v>2.1641699883645558</v>
      </c>
    </row>
    <row r="50" spans="1:7" x14ac:dyDescent="0.2">
      <c r="A50" s="9" t="s">
        <v>106</v>
      </c>
      <c r="B50" s="9" t="s">
        <v>107</v>
      </c>
      <c r="C50" s="9" t="s">
        <v>108</v>
      </c>
      <c r="D50" s="12">
        <v>0.12471910112359551</v>
      </c>
      <c r="E50" s="12">
        <f t="shared" si="3"/>
        <v>-3.0032456595036541</v>
      </c>
      <c r="F50" s="12">
        <v>6.9177537985818608E-3</v>
      </c>
      <c r="G50" s="12">
        <v>2.1600348984968543</v>
      </c>
    </row>
    <row r="51" spans="1:7" x14ac:dyDescent="0.2">
      <c r="A51" s="9" t="s">
        <v>109</v>
      </c>
      <c r="B51" s="9" t="s">
        <v>110</v>
      </c>
      <c r="C51" s="9" t="s">
        <v>111</v>
      </c>
      <c r="D51" s="12">
        <v>2.9906332679013399E-3</v>
      </c>
      <c r="E51" s="12">
        <f t="shared" si="3"/>
        <v>-8.3853332765848378</v>
      </c>
      <c r="F51" s="12">
        <v>3.5206031823640104E-3</v>
      </c>
      <c r="G51" s="12">
        <v>2.4533829227916453</v>
      </c>
    </row>
    <row r="52" spans="1:7" x14ac:dyDescent="0.2">
      <c r="A52" s="9" t="s">
        <v>112</v>
      </c>
      <c r="B52" s="9" t="s">
        <v>113</v>
      </c>
      <c r="C52" s="9" t="s">
        <v>114</v>
      </c>
      <c r="D52" s="12">
        <v>1.1943792512436475E-8</v>
      </c>
      <c r="E52" s="12">
        <f t="shared" si="3"/>
        <v>-26.31916375079437</v>
      </c>
      <c r="F52" s="12">
        <v>5.9168625883948356E-3</v>
      </c>
      <c r="G52" s="12">
        <v>2.2279085165426316</v>
      </c>
    </row>
    <row r="53" spans="1:7" x14ac:dyDescent="0.2">
      <c r="A53" s="9" t="s">
        <v>115</v>
      </c>
      <c r="B53" s="9" t="s">
        <v>116</v>
      </c>
      <c r="C53" s="9" t="s">
        <v>117</v>
      </c>
      <c r="D53" s="12">
        <v>0.1829069401182935</v>
      </c>
      <c r="E53" s="12">
        <f t="shared" si="3"/>
        <v>-2.4508182779511487</v>
      </c>
      <c r="F53" s="12">
        <v>1.5488083036643088E-3</v>
      </c>
      <c r="G53" s="12">
        <v>2.8100023316356806</v>
      </c>
    </row>
    <row r="54" spans="1:7" x14ac:dyDescent="0.2">
      <c r="A54" s="9" t="s">
        <v>118</v>
      </c>
      <c r="B54" s="9" t="s">
        <v>119</v>
      </c>
      <c r="C54" s="9" t="s">
        <v>120</v>
      </c>
      <c r="D54" s="12">
        <v>5.7585570867697824E-3</v>
      </c>
      <c r="E54" s="12">
        <f t="shared" si="3"/>
        <v>-7.4400769216997285</v>
      </c>
      <c r="F54" s="12">
        <v>4.5559817180374357E-3</v>
      </c>
      <c r="G54" s="12">
        <v>2.3414180272995635</v>
      </c>
    </row>
    <row r="55" spans="1:7" x14ac:dyDescent="0.2">
      <c r="A55" s="9" t="s">
        <v>121</v>
      </c>
      <c r="B55" s="9" t="s">
        <v>122</v>
      </c>
      <c r="C55" s="9" t="s">
        <v>123</v>
      </c>
      <c r="D55" s="12">
        <v>5.7694347775463471E-3</v>
      </c>
      <c r="E55" s="12">
        <f t="shared" si="3"/>
        <v>-7.4373542974331741</v>
      </c>
      <c r="F55" s="12">
        <v>9.7871409732827857E-3</v>
      </c>
      <c r="G55" s="12">
        <v>2.0093441560892509</v>
      </c>
    </row>
    <row r="56" spans="1:7" x14ac:dyDescent="0.2">
      <c r="A56" s="9" t="s">
        <v>124</v>
      </c>
      <c r="B56" s="9" t="s">
        <v>125</v>
      </c>
      <c r="C56" s="9" t="s">
        <v>126</v>
      </c>
      <c r="D56" s="12">
        <v>7.5170768063124352E-2</v>
      </c>
      <c r="E56" s="12">
        <f t="shared" si="3"/>
        <v>-3.7336844450160225</v>
      </c>
      <c r="F56" s="12">
        <v>9.7993909287904992E-4</v>
      </c>
      <c r="G56" s="12">
        <v>3.0088009166019511</v>
      </c>
    </row>
    <row r="57" spans="1:7" x14ac:dyDescent="0.2">
      <c r="A57" s="9" t="s">
        <v>127</v>
      </c>
      <c r="B57" s="9" t="s">
        <v>128</v>
      </c>
      <c r="C57" s="9" t="s">
        <v>12</v>
      </c>
      <c r="D57" s="12">
        <v>2.4455857177794083E-8</v>
      </c>
      <c r="E57" s="12">
        <f t="shared" si="3"/>
        <v>-25.285244727075817</v>
      </c>
      <c r="F57" s="12">
        <v>1.95389532678579E-3</v>
      </c>
      <c r="G57" s="12">
        <v>2.7090987058255198</v>
      </c>
    </row>
    <row r="58" spans="1:7" x14ac:dyDescent="0.2">
      <c r="A58" s="9" t="s">
        <v>129</v>
      </c>
      <c r="B58" s="9" t="s">
        <v>19</v>
      </c>
      <c r="C58" s="9" t="s">
        <v>20</v>
      </c>
      <c r="D58" s="12">
        <v>1.4371636138916236E-9</v>
      </c>
      <c r="E58" s="12">
        <f t="shared" si="3"/>
        <v>-29.374128539224213</v>
      </c>
      <c r="F58" s="12">
        <v>1.0361509118738449E-3</v>
      </c>
      <c r="G58" s="12">
        <v>2.9845769864624274</v>
      </c>
    </row>
    <row r="59" spans="1:7" x14ac:dyDescent="0.2">
      <c r="A59" s="9" t="s">
        <v>130</v>
      </c>
      <c r="B59" s="9" t="s">
        <v>131</v>
      </c>
      <c r="C59" s="9" t="s">
        <v>132</v>
      </c>
      <c r="D59" s="12">
        <v>0.11065148498191099</v>
      </c>
      <c r="E59" s="12">
        <f t="shared" si="3"/>
        <v>-3.1759052821428071</v>
      </c>
      <c r="F59" s="12">
        <v>9.7044324222855631E-3</v>
      </c>
      <c r="G59" s="12">
        <v>2.013029859871458</v>
      </c>
    </row>
    <row r="60" spans="1:7" x14ac:dyDescent="0.2">
      <c r="A60" s="9" t="s">
        <v>133</v>
      </c>
      <c r="B60" s="9" t="s">
        <v>134</v>
      </c>
      <c r="C60" s="9" t="s">
        <v>135</v>
      </c>
      <c r="D60" s="12">
        <v>0.22954747797255395</v>
      </c>
      <c r="E60" s="12">
        <f t="shared" si="3"/>
        <v>-2.123135513573208</v>
      </c>
      <c r="F60" s="12">
        <v>9.7030419405626776E-5</v>
      </c>
      <c r="G60" s="12">
        <v>4.0130920914147472</v>
      </c>
    </row>
    <row r="61" spans="1:7" x14ac:dyDescent="0.2">
      <c r="A61" s="9" t="s">
        <v>136</v>
      </c>
      <c r="B61" s="9" t="s">
        <v>137</v>
      </c>
      <c r="C61" s="9" t="s">
        <v>138</v>
      </c>
      <c r="D61" s="12">
        <v>3.8678373382624767E-2</v>
      </c>
      <c r="E61" s="12">
        <f t="shared" si="3"/>
        <v>-4.6923290661638335</v>
      </c>
      <c r="F61" s="12">
        <v>9.1218856662484641E-3</v>
      </c>
      <c r="G61" s="12">
        <v>2.0399153755097452</v>
      </c>
    </row>
  </sheetData>
  <mergeCells count="4">
    <mergeCell ref="D3:G3"/>
    <mergeCell ref="H3:K3"/>
    <mergeCell ref="D20:G20"/>
    <mergeCell ref="D41:G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E202-BCFF-2045-9E57-5C2C64A230BC}">
  <dimension ref="A1:K65"/>
  <sheetViews>
    <sheetView tabSelected="1" workbookViewId="0">
      <selection activeCell="I39" sqref="I39"/>
    </sheetView>
  </sheetViews>
  <sheetFormatPr baseColWidth="10" defaultRowHeight="16" x14ac:dyDescent="0.2"/>
  <cols>
    <col min="1" max="1" width="24.6640625" style="1" customWidth="1"/>
    <col min="2" max="2" width="61.6640625" style="1" customWidth="1"/>
    <col min="3" max="3" width="74.83203125" style="1" bestFit="1" customWidth="1"/>
    <col min="4" max="4" width="15" style="1" bestFit="1" customWidth="1"/>
    <col min="5" max="6" width="18" style="1" bestFit="1" customWidth="1"/>
    <col min="7" max="7" width="14.1640625" style="1" bestFit="1" customWidth="1"/>
    <col min="8" max="8" width="14" style="1" bestFit="1" customWidth="1"/>
    <col min="9" max="9" width="18" style="1" bestFit="1" customWidth="1"/>
    <col min="10" max="12" width="14" style="1" bestFit="1" customWidth="1"/>
    <col min="13" max="16384" width="10.83203125" style="1"/>
  </cols>
  <sheetData>
    <row r="1" spans="1:11" x14ac:dyDescent="0.2">
      <c r="A1" s="2" t="s">
        <v>295</v>
      </c>
    </row>
    <row r="2" spans="1:11" x14ac:dyDescent="0.2">
      <c r="D2" s="18" t="s">
        <v>297</v>
      </c>
      <c r="E2" s="18"/>
      <c r="F2" s="18"/>
      <c r="G2" s="18"/>
      <c r="H2" s="27" t="s">
        <v>300</v>
      </c>
      <c r="I2" s="27"/>
      <c r="J2" s="27"/>
      <c r="K2" s="28"/>
    </row>
    <row r="3" spans="1:11" x14ac:dyDescent="0.2">
      <c r="A3" s="4" t="s">
        <v>55</v>
      </c>
      <c r="B3" s="4" t="s">
        <v>289</v>
      </c>
      <c r="C3" s="4" t="s">
        <v>5</v>
      </c>
      <c r="D3" s="16" t="s">
        <v>79</v>
      </c>
      <c r="E3" s="16" t="s">
        <v>290</v>
      </c>
      <c r="F3" s="16" t="s">
        <v>6</v>
      </c>
      <c r="G3" s="17" t="s">
        <v>292</v>
      </c>
      <c r="H3" s="7" t="s">
        <v>79</v>
      </c>
      <c r="I3" s="7" t="s">
        <v>290</v>
      </c>
      <c r="J3" s="7" t="s">
        <v>6</v>
      </c>
      <c r="K3" s="8" t="s">
        <v>292</v>
      </c>
    </row>
    <row r="4" spans="1:11" s="3" customFormat="1" x14ac:dyDescent="0.2">
      <c r="A4" s="5" t="s">
        <v>139</v>
      </c>
      <c r="B4" s="5" t="s">
        <v>140</v>
      </c>
      <c r="C4" s="5" t="s">
        <v>141</v>
      </c>
      <c r="D4" s="15">
        <v>2431700</v>
      </c>
      <c r="E4" s="15">
        <f>LOG(D4,2)</f>
        <v>21.213533823101947</v>
      </c>
      <c r="F4" s="15">
        <v>1.7671345492790004E-3</v>
      </c>
      <c r="G4" s="15">
        <v>2.7527303821373894</v>
      </c>
      <c r="H4" s="6">
        <v>7240250</v>
      </c>
      <c r="I4" s="6">
        <f>LOG(H4,2)</f>
        <v>22.787608082590289</v>
      </c>
      <c r="J4" s="6">
        <v>3.6334619754794678E-3</v>
      </c>
      <c r="K4" s="6">
        <v>2.4396793803794465</v>
      </c>
    </row>
    <row r="5" spans="1:11" s="3" customFormat="1" x14ac:dyDescent="0.2">
      <c r="A5" s="5" t="s">
        <v>142</v>
      </c>
      <c r="B5" s="5" t="s">
        <v>143</v>
      </c>
      <c r="C5" s="5" t="s">
        <v>144</v>
      </c>
      <c r="D5" s="15">
        <v>2698200</v>
      </c>
      <c r="E5" s="15">
        <f>LOG(D5,2)</f>
        <v>21.363565859164897</v>
      </c>
      <c r="F5" s="15">
        <v>5.9804381673403901E-3</v>
      </c>
      <c r="G5" s="15">
        <v>2.2232669954954001</v>
      </c>
      <c r="H5" s="6">
        <v>10700500</v>
      </c>
      <c r="I5" s="6">
        <f>LOG(H5,2)</f>
        <v>23.351174874918993</v>
      </c>
      <c r="J5" s="6">
        <v>2.6920574331871965E-3</v>
      </c>
      <c r="K5" s="6">
        <v>2.5699156789762161</v>
      </c>
    </row>
    <row r="7" spans="1:11" x14ac:dyDescent="0.2">
      <c r="A7" s="2" t="s">
        <v>294</v>
      </c>
    </row>
    <row r="8" spans="1:11" x14ac:dyDescent="0.2">
      <c r="A8" s="2"/>
    </row>
    <row r="9" spans="1:11" x14ac:dyDescent="0.2">
      <c r="D9" s="18" t="s">
        <v>297</v>
      </c>
      <c r="E9" s="19"/>
      <c r="F9" s="19"/>
      <c r="G9" s="19"/>
    </row>
    <row r="10" spans="1:11" x14ac:dyDescent="0.2">
      <c r="A10" s="4" t="s">
        <v>55</v>
      </c>
      <c r="B10" s="4" t="s">
        <v>289</v>
      </c>
      <c r="C10" s="4" t="s">
        <v>5</v>
      </c>
      <c r="D10" s="13" t="s">
        <v>79</v>
      </c>
      <c r="E10" s="13" t="s">
        <v>290</v>
      </c>
      <c r="F10" s="13" t="s">
        <v>6</v>
      </c>
      <c r="G10" s="14" t="s">
        <v>292</v>
      </c>
    </row>
    <row r="11" spans="1:11" s="3" customFormat="1" x14ac:dyDescent="0.2">
      <c r="A11" s="5" t="s">
        <v>145</v>
      </c>
      <c r="B11" s="5" t="s">
        <v>146</v>
      </c>
      <c r="C11" s="5" t="s">
        <v>147</v>
      </c>
      <c r="D11" s="15">
        <v>11772500</v>
      </c>
      <c r="E11" s="15">
        <f t="shared" ref="E11:E26" si="0">LOG(D11,2)</f>
        <v>23.488917386848978</v>
      </c>
      <c r="F11" s="15">
        <v>6.5018379366573982E-3</v>
      </c>
      <c r="G11" s="15">
        <v>2.1869638598310615</v>
      </c>
    </row>
    <row r="12" spans="1:11" s="3" customFormat="1" x14ac:dyDescent="0.2">
      <c r="A12" s="5" t="s">
        <v>148</v>
      </c>
      <c r="B12" s="5" t="s">
        <v>149</v>
      </c>
      <c r="C12" s="5" t="s">
        <v>150</v>
      </c>
      <c r="D12" s="15">
        <v>382850</v>
      </c>
      <c r="E12" s="15">
        <f t="shared" si="0"/>
        <v>18.54641973174628</v>
      </c>
      <c r="F12" s="15">
        <v>3.5084676259344635E-3</v>
      </c>
      <c r="G12" s="15">
        <v>2.4548825265294618</v>
      </c>
    </row>
    <row r="13" spans="1:11" s="3" customFormat="1" x14ac:dyDescent="0.2">
      <c r="A13" s="5" t="s">
        <v>151</v>
      </c>
      <c r="B13" s="5" t="s">
        <v>152</v>
      </c>
      <c r="C13" s="5" t="s">
        <v>153</v>
      </c>
      <c r="D13" s="15">
        <v>4.3786365520099464</v>
      </c>
      <c r="E13" s="15">
        <f t="shared" si="0"/>
        <v>2.1304817041011743</v>
      </c>
      <c r="F13" s="15">
        <v>5.8278503133865518E-3</v>
      </c>
      <c r="G13" s="15">
        <v>2.2344916114842515</v>
      </c>
    </row>
    <row r="14" spans="1:11" s="3" customFormat="1" x14ac:dyDescent="0.2">
      <c r="A14" s="5" t="s">
        <v>154</v>
      </c>
      <c r="B14" s="5" t="s">
        <v>155</v>
      </c>
      <c r="C14" s="5" t="s">
        <v>156</v>
      </c>
      <c r="D14" s="15">
        <v>976545</v>
      </c>
      <c r="E14" s="15">
        <f t="shared" si="0"/>
        <v>19.89732700065948</v>
      </c>
      <c r="F14" s="15">
        <v>1.6297774917515709E-6</v>
      </c>
      <c r="G14" s="15">
        <v>5.7878716843695033</v>
      </c>
    </row>
    <row r="15" spans="1:11" s="3" customFormat="1" x14ac:dyDescent="0.2">
      <c r="A15" s="5" t="s">
        <v>157</v>
      </c>
      <c r="B15" s="5" t="s">
        <v>301</v>
      </c>
      <c r="C15" s="5" t="s">
        <v>158</v>
      </c>
      <c r="D15" s="15">
        <v>5.0645525940028557</v>
      </c>
      <c r="E15" s="15">
        <f t="shared" si="0"/>
        <v>2.3404348260011121</v>
      </c>
      <c r="F15" s="15">
        <v>9.645420504511162E-3</v>
      </c>
      <c r="G15" s="15">
        <v>2.015678833980914</v>
      </c>
    </row>
    <row r="16" spans="1:11" s="3" customFormat="1" x14ac:dyDescent="0.2">
      <c r="A16" s="5" t="s">
        <v>159</v>
      </c>
      <c r="B16" s="5" t="s">
        <v>160</v>
      </c>
      <c r="C16" s="5" t="s">
        <v>161</v>
      </c>
      <c r="D16" s="15">
        <v>11.229982302412916</v>
      </c>
      <c r="E16" s="15">
        <f t="shared" si="0"/>
        <v>3.4892837490514115</v>
      </c>
      <c r="F16" s="15">
        <v>7.3555459864657591E-4</v>
      </c>
      <c r="G16" s="15">
        <v>3.1333850849883014</v>
      </c>
    </row>
    <row r="17" spans="1:7" s="3" customFormat="1" x14ac:dyDescent="0.2">
      <c r="A17" s="5" t="s">
        <v>162</v>
      </c>
      <c r="B17" s="5" t="s">
        <v>163</v>
      </c>
      <c r="C17" s="5" t="s">
        <v>164</v>
      </c>
      <c r="D17" s="15">
        <v>6695350</v>
      </c>
      <c r="E17" s="15">
        <f t="shared" si="0"/>
        <v>22.674728043853015</v>
      </c>
      <c r="F17" s="15">
        <v>4.6833463471493758E-3</v>
      </c>
      <c r="G17" s="15">
        <v>2.3294437236841206</v>
      </c>
    </row>
    <row r="18" spans="1:7" s="3" customFormat="1" x14ac:dyDescent="0.2">
      <c r="A18" s="5" t="s">
        <v>165</v>
      </c>
      <c r="B18" s="5" t="s">
        <v>166</v>
      </c>
      <c r="C18" s="5" t="s">
        <v>167</v>
      </c>
      <c r="D18" s="15">
        <v>17.909029353417043</v>
      </c>
      <c r="E18" s="15">
        <f t="shared" si="0"/>
        <v>4.1626152420962441</v>
      </c>
      <c r="F18" s="15">
        <v>7.5351550865814044E-3</v>
      </c>
      <c r="G18" s="15">
        <v>2.1229078047224892</v>
      </c>
    </row>
    <row r="19" spans="1:7" s="3" customFormat="1" x14ac:dyDescent="0.2">
      <c r="A19" s="5" t="s">
        <v>168</v>
      </c>
      <c r="B19" s="5" t="s">
        <v>169</v>
      </c>
      <c r="C19" s="5" t="s">
        <v>170</v>
      </c>
      <c r="D19" s="15">
        <v>14.785246989665307</v>
      </c>
      <c r="E19" s="15">
        <f t="shared" si="0"/>
        <v>3.8860864389738712</v>
      </c>
      <c r="F19" s="15">
        <v>5.4954072386323594E-3</v>
      </c>
      <c r="G19" s="15">
        <v>2.2600001185384877</v>
      </c>
    </row>
    <row r="20" spans="1:7" s="3" customFormat="1" x14ac:dyDescent="0.2">
      <c r="A20" s="5" t="s">
        <v>171</v>
      </c>
      <c r="B20" s="5" t="s">
        <v>172</v>
      </c>
      <c r="C20" s="5" t="s">
        <v>173</v>
      </c>
      <c r="D20" s="15">
        <v>4.4215885008753339</v>
      </c>
      <c r="E20" s="15">
        <f t="shared" si="0"/>
        <v>2.1445647656854052</v>
      </c>
      <c r="F20" s="15">
        <v>7.4014379798415242E-3</v>
      </c>
      <c r="G20" s="15">
        <v>2.1306838956689496</v>
      </c>
    </row>
    <row r="21" spans="1:7" s="3" customFormat="1" x14ac:dyDescent="0.2">
      <c r="A21" s="5" t="s">
        <v>174</v>
      </c>
      <c r="B21" s="5" t="s">
        <v>175</v>
      </c>
      <c r="C21" s="5" t="s">
        <v>176</v>
      </c>
      <c r="D21" s="15">
        <v>855210</v>
      </c>
      <c r="E21" s="15">
        <f t="shared" si="0"/>
        <v>19.705919197076671</v>
      </c>
      <c r="F21" s="15">
        <v>1.5446231962080472E-3</v>
      </c>
      <c r="G21" s="15">
        <v>2.811177447479317</v>
      </c>
    </row>
    <row r="22" spans="1:7" s="3" customFormat="1" x14ac:dyDescent="0.2">
      <c r="A22" s="5" t="s">
        <v>177</v>
      </c>
      <c r="B22" s="5" t="s">
        <v>178</v>
      </c>
      <c r="C22" s="5" t="s">
        <v>179</v>
      </c>
      <c r="D22" s="15">
        <v>8741550</v>
      </c>
      <c r="E22" s="15">
        <f t="shared" si="0"/>
        <v>23.059457681893161</v>
      </c>
      <c r="F22" s="15">
        <v>1.789701807570933E-3</v>
      </c>
      <c r="G22" s="15">
        <v>2.7472193232740363</v>
      </c>
    </row>
    <row r="23" spans="1:7" s="3" customFormat="1" x14ac:dyDescent="0.2">
      <c r="A23" s="5" t="s">
        <v>180</v>
      </c>
      <c r="B23" s="5" t="s">
        <v>181</v>
      </c>
      <c r="C23" s="5" t="s">
        <v>182</v>
      </c>
      <c r="D23" s="15">
        <v>526125</v>
      </c>
      <c r="E23" s="15">
        <f t="shared" si="0"/>
        <v>19.005046079003144</v>
      </c>
      <c r="F23" s="15">
        <v>9.5774302288936901E-3</v>
      </c>
      <c r="G23" s="15">
        <v>2.0187510031472171</v>
      </c>
    </row>
    <row r="24" spans="1:7" s="3" customFormat="1" x14ac:dyDescent="0.2">
      <c r="A24" s="5" t="s">
        <v>183</v>
      </c>
      <c r="B24" s="5" t="s">
        <v>184</v>
      </c>
      <c r="C24" s="5" t="s">
        <v>185</v>
      </c>
      <c r="D24" s="15">
        <v>7911600</v>
      </c>
      <c r="E24" s="15">
        <f t="shared" si="0"/>
        <v>22.915538056517729</v>
      </c>
      <c r="F24" s="15">
        <v>6.8546977534728742E-3</v>
      </c>
      <c r="G24" s="15">
        <v>2.1640116899470865</v>
      </c>
    </row>
    <row r="25" spans="1:7" s="3" customFormat="1" x14ac:dyDescent="0.2">
      <c r="A25" s="5" t="s">
        <v>186</v>
      </c>
      <c r="B25" s="5" t="s">
        <v>187</v>
      </c>
      <c r="C25" s="5" t="s">
        <v>188</v>
      </c>
      <c r="D25" s="15">
        <v>116935</v>
      </c>
      <c r="E25" s="15">
        <f t="shared" si="0"/>
        <v>16.835347284279937</v>
      </c>
      <c r="F25" s="15">
        <v>6.3009145081236E-3</v>
      </c>
      <c r="G25" s="15">
        <v>2.2005964129260653</v>
      </c>
    </row>
    <row r="26" spans="1:7" s="3" customFormat="1" x14ac:dyDescent="0.2">
      <c r="A26" s="5" t="s">
        <v>189</v>
      </c>
      <c r="B26" s="5" t="s">
        <v>190</v>
      </c>
      <c r="C26" s="5" t="s">
        <v>191</v>
      </c>
      <c r="D26" s="15">
        <v>3659800</v>
      </c>
      <c r="E26" s="15">
        <f t="shared" si="0"/>
        <v>21.803333379884847</v>
      </c>
      <c r="F26" s="15">
        <v>9.303641664915225E-3</v>
      </c>
      <c r="G26" s="15">
        <v>2.0313470250580803</v>
      </c>
    </row>
    <row r="27" spans="1:7" s="3" customFormat="1" x14ac:dyDescent="0.2">
      <c r="A27" s="5"/>
      <c r="B27" s="5"/>
      <c r="C27" s="5"/>
      <c r="D27" s="20" t="s">
        <v>300</v>
      </c>
      <c r="E27" s="20"/>
      <c r="F27" s="20"/>
      <c r="G27" s="20"/>
    </row>
    <row r="28" spans="1:7" s="3" customFormat="1" x14ac:dyDescent="0.2">
      <c r="A28" s="4" t="s">
        <v>55</v>
      </c>
      <c r="B28" s="4" t="s">
        <v>289</v>
      </c>
      <c r="C28" s="4" t="s">
        <v>5</v>
      </c>
      <c r="D28" s="10" t="s">
        <v>79</v>
      </c>
      <c r="E28" s="10" t="s">
        <v>290</v>
      </c>
      <c r="F28" s="10" t="s">
        <v>6</v>
      </c>
      <c r="G28" s="11" t="s">
        <v>292</v>
      </c>
    </row>
    <row r="29" spans="1:7" s="3" customFormat="1" x14ac:dyDescent="0.2">
      <c r="A29" s="5" t="s">
        <v>282</v>
      </c>
      <c r="B29" s="5" t="s">
        <v>283</v>
      </c>
      <c r="C29" s="5" t="s">
        <v>284</v>
      </c>
      <c r="D29" s="6">
        <v>3.2786290662692945E-2</v>
      </c>
      <c r="E29" s="6">
        <f t="shared" ref="E29" si="1">LOG(D29,2)</f>
        <v>-4.9307635007686397</v>
      </c>
      <c r="F29" s="6">
        <v>5.9111258682784029E-3</v>
      </c>
      <c r="G29" s="6">
        <v>2.2283297929236956</v>
      </c>
    </row>
    <row r="30" spans="1:7" s="3" customFormat="1" x14ac:dyDescent="0.2">
      <c r="A30" s="5" t="s">
        <v>287</v>
      </c>
      <c r="B30" s="5" t="s">
        <v>285</v>
      </c>
      <c r="C30" s="5" t="s">
        <v>286</v>
      </c>
      <c r="D30" s="6">
        <v>9.3088813861993913E-2</v>
      </c>
      <c r="E30" s="6">
        <f t="shared" ref="E30" si="2">LOG(D30,2)</f>
        <v>-3.4252483748952991</v>
      </c>
      <c r="F30" s="6">
        <v>8.2716235261505663E-3</v>
      </c>
      <c r="G30" s="6">
        <v>2.0824092402361223</v>
      </c>
    </row>
    <row r="32" spans="1:7" x14ac:dyDescent="0.2">
      <c r="A32" s="2" t="s">
        <v>296</v>
      </c>
    </row>
    <row r="33" spans="1:7" x14ac:dyDescent="0.2">
      <c r="A33" s="2"/>
    </row>
    <row r="34" spans="1:7" x14ac:dyDescent="0.2">
      <c r="D34" s="20" t="s">
        <v>300</v>
      </c>
      <c r="E34" s="26"/>
      <c r="F34" s="26"/>
      <c r="G34" s="26"/>
    </row>
    <row r="35" spans="1:7" x14ac:dyDescent="0.2">
      <c r="A35" s="4" t="s">
        <v>55</v>
      </c>
      <c r="B35" s="4" t="s">
        <v>289</v>
      </c>
      <c r="C35" s="4" t="s">
        <v>5</v>
      </c>
      <c r="D35" s="10" t="s">
        <v>79</v>
      </c>
      <c r="E35" s="10" t="s">
        <v>290</v>
      </c>
      <c r="F35" s="10" t="s">
        <v>6</v>
      </c>
      <c r="G35" s="11" t="s">
        <v>292</v>
      </c>
    </row>
    <row r="36" spans="1:7" x14ac:dyDescent="0.2">
      <c r="A36" s="9" t="s">
        <v>192</v>
      </c>
      <c r="B36" s="9" t="s">
        <v>193</v>
      </c>
      <c r="C36" s="9" t="s">
        <v>194</v>
      </c>
      <c r="D36" s="12">
        <v>10.009637355633966</v>
      </c>
      <c r="E36" s="12">
        <f t="shared" ref="E36:E65" si="3">LOG(D36,2)</f>
        <v>3.3233178018578977</v>
      </c>
      <c r="F36" s="12">
        <v>6.0110798965964237E-3</v>
      </c>
      <c r="G36" s="12">
        <v>2.221047499544218</v>
      </c>
    </row>
    <row r="37" spans="1:7" x14ac:dyDescent="0.2">
      <c r="A37" s="9" t="s">
        <v>195</v>
      </c>
      <c r="B37" s="9" t="s">
        <v>196</v>
      </c>
      <c r="C37" s="9" t="s">
        <v>197</v>
      </c>
      <c r="D37" s="12">
        <v>14339000</v>
      </c>
      <c r="E37" s="12">
        <f t="shared" si="3"/>
        <v>23.773441078394562</v>
      </c>
      <c r="F37" s="12">
        <v>7.3021541584489579E-3</v>
      </c>
      <c r="G37" s="12">
        <v>2.1365490027397547</v>
      </c>
    </row>
    <row r="38" spans="1:7" x14ac:dyDescent="0.2">
      <c r="A38" s="9" t="s">
        <v>198</v>
      </c>
      <c r="B38" s="9" t="s">
        <v>199</v>
      </c>
      <c r="C38" s="9" t="s">
        <v>200</v>
      </c>
      <c r="D38" s="12">
        <v>58.208238134468743</v>
      </c>
      <c r="E38" s="12">
        <f t="shared" si="3"/>
        <v>5.8631514451800664</v>
      </c>
      <c r="F38" s="12">
        <v>7.2220594937828266E-3</v>
      </c>
      <c r="G38" s="12">
        <v>2.1413389382693189</v>
      </c>
    </row>
    <row r="39" spans="1:7" x14ac:dyDescent="0.2">
      <c r="A39" s="9" t="s">
        <v>201</v>
      </c>
      <c r="B39" s="9" t="s">
        <v>202</v>
      </c>
      <c r="C39" s="9" t="s">
        <v>203</v>
      </c>
      <c r="D39" s="12">
        <v>39.005879570183147</v>
      </c>
      <c r="E39" s="12">
        <f t="shared" si="3"/>
        <v>5.285619700590769</v>
      </c>
      <c r="F39" s="12">
        <v>9.881658509274624E-3</v>
      </c>
      <c r="G39" s="12">
        <v>2.0051701585522719</v>
      </c>
    </row>
    <row r="40" spans="1:7" x14ac:dyDescent="0.2">
      <c r="A40" s="9" t="s">
        <v>204</v>
      </c>
      <c r="B40" s="9" t="s">
        <v>205</v>
      </c>
      <c r="C40" s="9" t="s">
        <v>206</v>
      </c>
      <c r="D40" s="12">
        <v>21674500</v>
      </c>
      <c r="E40" s="12">
        <f t="shared" si="3"/>
        <v>24.369495377112369</v>
      </c>
      <c r="F40" s="12">
        <v>5.2497391745763939E-3</v>
      </c>
      <c r="G40" s="12">
        <v>2.2798622733285412</v>
      </c>
    </row>
    <row r="41" spans="1:7" x14ac:dyDescent="0.2">
      <c r="A41" s="9" t="s">
        <v>207</v>
      </c>
      <c r="B41" s="9" t="s">
        <v>208</v>
      </c>
      <c r="C41" s="9" t="s">
        <v>209</v>
      </c>
      <c r="D41" s="12">
        <v>16.650161055767452</v>
      </c>
      <c r="E41" s="12">
        <f t="shared" si="3"/>
        <v>4.0574642273330435</v>
      </c>
      <c r="F41" s="12">
        <v>4.7542095179410528E-4</v>
      </c>
      <c r="G41" s="12">
        <v>3.3229216828348873</v>
      </c>
    </row>
    <row r="42" spans="1:7" x14ac:dyDescent="0.2">
      <c r="A42" s="9" t="s">
        <v>210</v>
      </c>
      <c r="B42" s="9" t="s">
        <v>211</v>
      </c>
      <c r="C42" s="9" t="s">
        <v>212</v>
      </c>
      <c r="D42" s="12">
        <v>9717000</v>
      </c>
      <c r="E42" s="12">
        <f t="shared" si="3"/>
        <v>23.212079538178429</v>
      </c>
      <c r="F42" s="12">
        <v>6.0234853019962E-3</v>
      </c>
      <c r="G42" s="12">
        <v>2.2201521450498527</v>
      </c>
    </row>
    <row r="43" spans="1:7" x14ac:dyDescent="0.2">
      <c r="A43" s="9" t="s">
        <v>213</v>
      </c>
      <c r="B43" s="9" t="s">
        <v>214</v>
      </c>
      <c r="C43" s="9" t="s">
        <v>215</v>
      </c>
      <c r="D43" s="12">
        <v>4.1551293747305733</v>
      </c>
      <c r="E43" s="12">
        <f t="shared" si="3"/>
        <v>2.0548933976638337</v>
      </c>
      <c r="F43" s="12">
        <v>9.0324413560367578E-3</v>
      </c>
      <c r="G43" s="12">
        <v>2.0441948494479902</v>
      </c>
    </row>
    <row r="44" spans="1:7" x14ac:dyDescent="0.2">
      <c r="A44" s="9" t="s">
        <v>216</v>
      </c>
      <c r="B44" s="9" t="s">
        <v>217</v>
      </c>
      <c r="C44" s="9" t="s">
        <v>218</v>
      </c>
      <c r="D44" s="12">
        <v>8.1042431278663116</v>
      </c>
      <c r="E44" s="12">
        <f t="shared" si="3"/>
        <v>3.0186774557414173</v>
      </c>
      <c r="F44" s="12">
        <v>2.239190199421637E-3</v>
      </c>
      <c r="G44" s="12">
        <v>2.6499090153754135</v>
      </c>
    </row>
    <row r="45" spans="1:7" x14ac:dyDescent="0.2">
      <c r="A45" s="9" t="s">
        <v>219</v>
      </c>
      <c r="B45" s="9" t="s">
        <v>220</v>
      </c>
      <c r="C45" s="9" t="s">
        <v>221</v>
      </c>
      <c r="D45" s="12">
        <v>7137700</v>
      </c>
      <c r="E45" s="12">
        <f t="shared" si="3"/>
        <v>22.76702783501376</v>
      </c>
      <c r="F45" s="12">
        <v>5.110215344731368E-3</v>
      </c>
      <c r="G45" s="12">
        <v>2.291560798288383</v>
      </c>
    </row>
    <row r="46" spans="1:7" x14ac:dyDescent="0.2">
      <c r="A46" s="9" t="s">
        <v>222</v>
      </c>
      <c r="B46" s="9" t="s">
        <v>223</v>
      </c>
      <c r="C46" s="9" t="s">
        <v>224</v>
      </c>
      <c r="D46" s="12">
        <v>3621600</v>
      </c>
      <c r="E46" s="12">
        <f t="shared" si="3"/>
        <v>21.788195781022566</v>
      </c>
      <c r="F46" s="12">
        <v>7.1795655637657474E-3</v>
      </c>
      <c r="G46" s="12">
        <v>2.1439018341654266</v>
      </c>
    </row>
    <row r="47" spans="1:7" x14ac:dyDescent="0.2">
      <c r="A47" s="9" t="s">
        <v>225</v>
      </c>
      <c r="B47" s="9" t="s">
        <v>226</v>
      </c>
      <c r="C47" s="9" t="s">
        <v>227</v>
      </c>
      <c r="D47" s="12">
        <v>20985000</v>
      </c>
      <c r="E47" s="12">
        <f t="shared" si="3"/>
        <v>24.322855127435361</v>
      </c>
      <c r="F47" s="12">
        <v>9.8411865717601618E-3</v>
      </c>
      <c r="G47" s="12">
        <v>2.006952534647938</v>
      </c>
    </row>
    <row r="48" spans="1:7" x14ac:dyDescent="0.2">
      <c r="A48" s="9" t="s">
        <v>228</v>
      </c>
      <c r="B48" s="9" t="s">
        <v>229</v>
      </c>
      <c r="C48" s="9" t="s">
        <v>230</v>
      </c>
      <c r="D48" s="12">
        <v>7.3733784370926694</v>
      </c>
      <c r="E48" s="12">
        <f t="shared" si="3"/>
        <v>2.8823258048885858</v>
      </c>
      <c r="F48" s="12">
        <v>8.7583130224573123E-3</v>
      </c>
      <c r="G48" s="12">
        <v>2.0575795371643806</v>
      </c>
    </row>
    <row r="49" spans="1:7" x14ac:dyDescent="0.2">
      <c r="A49" s="9" t="s">
        <v>231</v>
      </c>
      <c r="B49" s="9" t="s">
        <v>232</v>
      </c>
      <c r="C49" s="9" t="s">
        <v>233</v>
      </c>
      <c r="D49" s="12">
        <v>4595300</v>
      </c>
      <c r="E49" s="12">
        <f t="shared" si="3"/>
        <v>22.131727618952567</v>
      </c>
      <c r="F49" s="12">
        <v>2.2650446890492642E-3</v>
      </c>
      <c r="G49" s="12">
        <v>2.6449232249906482</v>
      </c>
    </row>
    <row r="50" spans="1:7" x14ac:dyDescent="0.2">
      <c r="A50" s="9" t="s">
        <v>234</v>
      </c>
      <c r="B50" s="9" t="s">
        <v>235</v>
      </c>
      <c r="C50" s="9" t="s">
        <v>236</v>
      </c>
      <c r="D50" s="12">
        <v>70211500</v>
      </c>
      <c r="E50" s="12">
        <f t="shared" si="3"/>
        <v>26.065204014316439</v>
      </c>
      <c r="F50" s="12">
        <v>3.2255362056994065E-3</v>
      </c>
      <c r="G50" s="12">
        <v>2.491398078914183</v>
      </c>
    </row>
    <row r="51" spans="1:7" x14ac:dyDescent="0.2">
      <c r="A51" s="9" t="s">
        <v>237</v>
      </c>
      <c r="B51" s="9" t="s">
        <v>238</v>
      </c>
      <c r="C51" s="9" t="s">
        <v>239</v>
      </c>
      <c r="D51" s="12">
        <v>512435</v>
      </c>
      <c r="E51" s="12">
        <f t="shared" si="3"/>
        <v>18.967009491494156</v>
      </c>
      <c r="F51" s="12">
        <v>3.4504778352216657E-3</v>
      </c>
      <c r="G51" s="12">
        <v>2.4621207580194202</v>
      </c>
    </row>
    <row r="52" spans="1:7" x14ac:dyDescent="0.2">
      <c r="A52" s="9" t="s">
        <v>240</v>
      </c>
      <c r="B52" s="9" t="s">
        <v>241</v>
      </c>
      <c r="C52" s="9" t="s">
        <v>242</v>
      </c>
      <c r="D52" s="12">
        <v>5.8436547339081963</v>
      </c>
      <c r="E52" s="12">
        <f t="shared" si="3"/>
        <v>2.5468709405655385</v>
      </c>
      <c r="F52" s="12">
        <v>9.0345745657157139E-3</v>
      </c>
      <c r="G52" s="12">
        <v>2.0440922933645029</v>
      </c>
    </row>
    <row r="53" spans="1:7" x14ac:dyDescent="0.2">
      <c r="A53" s="9" t="s">
        <v>243</v>
      </c>
      <c r="B53" s="9" t="s">
        <v>244</v>
      </c>
      <c r="C53" s="9" t="s">
        <v>245</v>
      </c>
      <c r="D53" s="12">
        <v>4.114054496408329</v>
      </c>
      <c r="E53" s="12">
        <f t="shared" si="3"/>
        <v>2.0405609045039053</v>
      </c>
      <c r="F53" s="12">
        <v>8.8274571111041367E-3</v>
      </c>
      <c r="G53" s="12">
        <v>2.0541643838136965</v>
      </c>
    </row>
    <row r="54" spans="1:7" x14ac:dyDescent="0.2">
      <c r="A54" s="9" t="s">
        <v>246</v>
      </c>
      <c r="B54" s="9" t="s">
        <v>247</v>
      </c>
      <c r="C54" s="9" t="s">
        <v>248</v>
      </c>
      <c r="D54" s="12">
        <v>18623000</v>
      </c>
      <c r="E54" s="12">
        <f t="shared" si="3"/>
        <v>24.150582161195025</v>
      </c>
      <c r="F54" s="12">
        <v>7.5021303040241341E-3</v>
      </c>
      <c r="G54" s="12">
        <v>2.1248153968865502</v>
      </c>
    </row>
    <row r="55" spans="1:7" x14ac:dyDescent="0.2">
      <c r="A55" s="9" t="s">
        <v>249</v>
      </c>
      <c r="B55" s="9" t="s">
        <v>250</v>
      </c>
      <c r="C55" s="9" t="s">
        <v>251</v>
      </c>
      <c r="D55" s="12">
        <v>4259900</v>
      </c>
      <c r="E55" s="12">
        <f t="shared" si="3"/>
        <v>22.022388133297021</v>
      </c>
      <c r="F55" s="12">
        <v>2.391116418945486E-4</v>
      </c>
      <c r="G55" s="12">
        <v>3.6213992783908102</v>
      </c>
    </row>
    <row r="56" spans="1:7" x14ac:dyDescent="0.2">
      <c r="A56" s="9" t="s">
        <v>252</v>
      </c>
      <c r="B56" s="9" t="s">
        <v>253</v>
      </c>
      <c r="C56" s="9" t="s">
        <v>254</v>
      </c>
      <c r="D56" s="12">
        <v>5.6633857564549279</v>
      </c>
      <c r="E56" s="12">
        <f t="shared" si="3"/>
        <v>2.501664801054587</v>
      </c>
      <c r="F56" s="12">
        <v>3.7109460337735596E-3</v>
      </c>
      <c r="G56" s="12">
        <v>2.4305153613086592</v>
      </c>
    </row>
    <row r="57" spans="1:7" x14ac:dyDescent="0.2">
      <c r="A57" s="9" t="s">
        <v>255</v>
      </c>
      <c r="B57" s="9" t="s">
        <v>256</v>
      </c>
      <c r="C57" s="9" t="s">
        <v>257</v>
      </c>
      <c r="D57" s="12">
        <v>5.3184022289495543</v>
      </c>
      <c r="E57" s="12">
        <f t="shared" si="3"/>
        <v>2.4109928918564609</v>
      </c>
      <c r="F57" s="12">
        <v>7.3860748124780929E-3</v>
      </c>
      <c r="G57" s="12">
        <v>2.1315862977570865</v>
      </c>
    </row>
    <row r="58" spans="1:7" x14ac:dyDescent="0.2">
      <c r="A58" s="9" t="s">
        <v>258</v>
      </c>
      <c r="B58" s="9" t="s">
        <v>259</v>
      </c>
      <c r="C58" s="9" t="s">
        <v>260</v>
      </c>
      <c r="D58" s="12">
        <v>152740000</v>
      </c>
      <c r="E58" s="12">
        <f t="shared" si="3"/>
        <v>27.186502687930663</v>
      </c>
      <c r="F58" s="12">
        <v>7.1469126807643078E-3</v>
      </c>
      <c r="G58" s="12">
        <v>2.1458815239704556</v>
      </c>
    </row>
    <row r="59" spans="1:7" x14ac:dyDescent="0.2">
      <c r="A59" s="9" t="s">
        <v>261</v>
      </c>
      <c r="B59" s="9" t="s">
        <v>262</v>
      </c>
      <c r="C59" s="9" t="s">
        <v>263</v>
      </c>
      <c r="D59" s="12">
        <v>5.5269603002172625</v>
      </c>
      <c r="E59" s="12">
        <f t="shared" si="3"/>
        <v>2.4664862498082023</v>
      </c>
      <c r="F59" s="12">
        <v>4.1087283803898696E-3</v>
      </c>
      <c r="G59" s="12">
        <v>2.3862925681070539</v>
      </c>
    </row>
    <row r="60" spans="1:7" x14ac:dyDescent="0.2">
      <c r="A60" s="9" t="s">
        <v>264</v>
      </c>
      <c r="B60" s="9" t="s">
        <v>265</v>
      </c>
      <c r="C60" s="9" t="s">
        <v>266</v>
      </c>
      <c r="D60" s="12">
        <v>675240</v>
      </c>
      <c r="E60" s="12">
        <f t="shared" si="3"/>
        <v>19.365040843666076</v>
      </c>
      <c r="F60" s="12">
        <v>3.8464636112374327E-3</v>
      </c>
      <c r="G60" s="12">
        <v>2.4149383717699848</v>
      </c>
    </row>
    <row r="61" spans="1:7" x14ac:dyDescent="0.2">
      <c r="A61" s="9" t="s">
        <v>267</v>
      </c>
      <c r="B61" s="9" t="s">
        <v>268</v>
      </c>
      <c r="C61" s="9" t="s">
        <v>269</v>
      </c>
      <c r="D61" s="12">
        <v>8.5231210086182543</v>
      </c>
      <c r="E61" s="12">
        <f t="shared" si="3"/>
        <v>3.0913818153289983</v>
      </c>
      <c r="F61" s="12">
        <v>6.4798906377999902E-3</v>
      </c>
      <c r="G61" s="12">
        <v>2.1884323237282932</v>
      </c>
    </row>
    <row r="62" spans="1:7" x14ac:dyDescent="0.2">
      <c r="A62" s="9" t="s">
        <v>270</v>
      </c>
      <c r="B62" s="9" t="s">
        <v>271</v>
      </c>
      <c r="C62" s="9" t="s">
        <v>272</v>
      </c>
      <c r="D62" s="12">
        <v>5.1798621135296541</v>
      </c>
      <c r="E62" s="12">
        <f t="shared" si="3"/>
        <v>2.3729136942873783</v>
      </c>
      <c r="F62" s="12">
        <v>8.2378355166885155E-3</v>
      </c>
      <c r="G62" s="12">
        <v>2.0841868837692217</v>
      </c>
    </row>
    <row r="63" spans="1:7" x14ac:dyDescent="0.2">
      <c r="A63" s="9" t="s">
        <v>273</v>
      </c>
      <c r="B63" s="9" t="s">
        <v>274</v>
      </c>
      <c r="C63" s="9" t="s">
        <v>275</v>
      </c>
      <c r="D63" s="12">
        <v>4.3442214039672171</v>
      </c>
      <c r="E63" s="12">
        <f t="shared" si="3"/>
        <v>2.1190976322089856</v>
      </c>
      <c r="F63" s="12">
        <v>6.9789746864859468E-3</v>
      </c>
      <c r="G63" s="12">
        <v>2.1562083769054112</v>
      </c>
    </row>
    <row r="64" spans="1:7" x14ac:dyDescent="0.2">
      <c r="A64" s="9" t="s">
        <v>276</v>
      </c>
      <c r="B64" s="9" t="s">
        <v>277</v>
      </c>
      <c r="C64" s="9" t="s">
        <v>278</v>
      </c>
      <c r="D64" s="12">
        <v>5.898626772356816</v>
      </c>
      <c r="E64" s="12">
        <f t="shared" si="3"/>
        <v>2.5603791274739303</v>
      </c>
      <c r="F64" s="12">
        <v>5.7609706318822807E-3</v>
      </c>
      <c r="G64" s="12">
        <v>2.2395043387023015</v>
      </c>
    </row>
    <row r="65" spans="1:7" x14ac:dyDescent="0.2">
      <c r="A65" s="9" t="s">
        <v>279</v>
      </c>
      <c r="B65" s="9" t="s">
        <v>280</v>
      </c>
      <c r="C65" s="9" t="s">
        <v>281</v>
      </c>
      <c r="D65" s="12">
        <v>8.3275330899132811</v>
      </c>
      <c r="E65" s="12">
        <f t="shared" si="3"/>
        <v>3.0578891815395481</v>
      </c>
      <c r="F65" s="12">
        <v>2.5055447304187174E-3</v>
      </c>
      <c r="G65" s="12">
        <v>2.6010978395786117</v>
      </c>
    </row>
  </sheetData>
  <mergeCells count="5">
    <mergeCell ref="D27:G27"/>
    <mergeCell ref="D9:G9"/>
    <mergeCell ref="D34:G34"/>
    <mergeCell ref="D2:G2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 Ub HS proteins_Mock infect.</vt:lpstr>
      <vt:lpstr>NON Ub HS proteins_CT infect.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2023-01-18T16:49:20Z</dcterms:modified>
</cp:coreProperties>
</file>