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AT32-DISK/1AGFP_IHC_定量data/source_data_files/"/>
    </mc:Choice>
  </mc:AlternateContent>
  <xr:revisionPtr revIDLastSave="0" documentId="13_ncr:1_{52C66BE6-54BB-C345-B6A9-DB01B73ADD71}" xr6:coauthVersionLast="36" xr6:coauthVersionMax="36" xr10:uidLastSave="{00000000-0000-0000-0000-000000000000}"/>
  <bookViews>
    <workbookView xWindow="3880" yWindow="3420" windowWidth="28300" windowHeight="22320" activeTab="1" xr2:uid="{141BF443-D816-2B48-905C-7169C3626519}"/>
  </bookViews>
  <sheets>
    <sheet name="Layer2_3" sheetId="4" r:id="rId1"/>
    <sheet name="Layer5" sheetId="5" r:id="rId2"/>
    <sheet name="Layer6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6" l="1"/>
  <c r="H23" i="6"/>
  <c r="F27" i="6"/>
  <c r="G31" i="6"/>
  <c r="B63" i="6"/>
  <c r="C63" i="6"/>
  <c r="B66" i="6"/>
  <c r="C66" i="6"/>
  <c r="B70" i="6"/>
  <c r="J41" i="5" l="1"/>
  <c r="K41" i="5"/>
  <c r="B73" i="5"/>
  <c r="C73" i="5"/>
  <c r="B76" i="5"/>
  <c r="F80" i="5"/>
  <c r="G80" i="5"/>
  <c r="B81" i="5"/>
  <c r="C81" i="5"/>
  <c r="E83" i="5"/>
  <c r="F86" i="5"/>
  <c r="C166" i="4" l="1"/>
  <c r="G17" i="4"/>
  <c r="C161" i="4"/>
  <c r="F12" i="4" l="1"/>
  <c r="D161" i="4" l="1"/>
  <c r="D157" i="4"/>
  <c r="C157" i="4"/>
  <c r="I10" i="4"/>
  <c r="H10" i="4"/>
</calcChain>
</file>

<file path=xl/sharedStrings.xml><?xml version="1.0" encoding="utf-8"?>
<sst xmlns="http://schemas.openxmlformats.org/spreadsheetml/2006/main" count="445" uniqueCount="17">
  <si>
    <t>1st</t>
    <phoneticPr fontId="1"/>
  </si>
  <si>
    <t>4W</t>
    <phoneticPr fontId="1"/>
  </si>
  <si>
    <t>5L-6</t>
    <phoneticPr fontId="1"/>
  </si>
  <si>
    <t>Layer2/3</t>
    <phoneticPr fontId="1"/>
  </si>
  <si>
    <t>平均</t>
    <rPh sb="0" eb="2">
      <t>ヘイキn</t>
    </rPh>
    <phoneticPr fontId="1"/>
  </si>
  <si>
    <t>T-test</t>
    <phoneticPr fontId="1"/>
  </si>
  <si>
    <t>Size</t>
    <phoneticPr fontId="1"/>
  </si>
  <si>
    <t>Intensity/pixel</t>
    <phoneticPr fontId="1"/>
  </si>
  <si>
    <t>3rd</t>
    <phoneticPr fontId="1"/>
  </si>
  <si>
    <t>2nd</t>
    <phoneticPr fontId="1"/>
  </si>
  <si>
    <t>N=</t>
    <phoneticPr fontId="1"/>
  </si>
  <si>
    <t>FEZF2+</t>
    <phoneticPr fontId="1"/>
  </si>
  <si>
    <t>GFP only</t>
    <phoneticPr fontId="1"/>
  </si>
  <si>
    <t>Layer5</t>
    <phoneticPr fontId="1"/>
  </si>
  <si>
    <t>Layer6</t>
    <phoneticPr fontId="1"/>
  </si>
  <si>
    <t>GFP+</t>
    <phoneticPr fontId="1"/>
  </si>
  <si>
    <t>FEZF2-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</si>
</sst>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_);[Red]\(0.0000000000\)"/>
    <numFmt numFmtId="177" formatCode="0.0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Yu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2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Layer II/III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53645266594124"/>
          <c:y val="9.337508947745167E-2"/>
          <c:w val="0.84267682263329702"/>
          <c:h val="0.8092725483178239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Layer2_3!$C$3:$C$156</c:f>
              <c:numCache>
                <c:formatCode>General</c:formatCode>
                <c:ptCount val="154"/>
                <c:pt idx="0">
                  <c:v>227</c:v>
                </c:pt>
                <c:pt idx="1">
                  <c:v>371</c:v>
                </c:pt>
                <c:pt idx="2">
                  <c:v>241</c:v>
                </c:pt>
                <c:pt idx="3">
                  <c:v>257</c:v>
                </c:pt>
                <c:pt idx="4">
                  <c:v>294</c:v>
                </c:pt>
                <c:pt idx="5">
                  <c:v>297</c:v>
                </c:pt>
                <c:pt idx="6">
                  <c:v>466</c:v>
                </c:pt>
                <c:pt idx="7">
                  <c:v>328</c:v>
                </c:pt>
                <c:pt idx="8">
                  <c:v>412</c:v>
                </c:pt>
                <c:pt idx="9">
                  <c:v>658</c:v>
                </c:pt>
                <c:pt idx="10">
                  <c:v>424</c:v>
                </c:pt>
                <c:pt idx="11">
                  <c:v>312</c:v>
                </c:pt>
                <c:pt idx="12">
                  <c:v>328</c:v>
                </c:pt>
                <c:pt idx="13">
                  <c:v>502</c:v>
                </c:pt>
                <c:pt idx="14">
                  <c:v>405</c:v>
                </c:pt>
                <c:pt idx="15">
                  <c:v>275</c:v>
                </c:pt>
                <c:pt idx="16">
                  <c:v>343</c:v>
                </c:pt>
                <c:pt idx="17">
                  <c:v>373</c:v>
                </c:pt>
                <c:pt idx="18">
                  <c:v>252</c:v>
                </c:pt>
                <c:pt idx="19">
                  <c:v>298</c:v>
                </c:pt>
                <c:pt idx="20">
                  <c:v>468</c:v>
                </c:pt>
                <c:pt idx="21">
                  <c:v>357</c:v>
                </c:pt>
                <c:pt idx="22">
                  <c:v>348</c:v>
                </c:pt>
                <c:pt idx="23">
                  <c:v>464</c:v>
                </c:pt>
                <c:pt idx="24">
                  <c:v>293</c:v>
                </c:pt>
                <c:pt idx="25">
                  <c:v>583</c:v>
                </c:pt>
                <c:pt idx="26">
                  <c:v>534</c:v>
                </c:pt>
                <c:pt idx="27">
                  <c:v>647</c:v>
                </c:pt>
                <c:pt idx="28">
                  <c:v>412</c:v>
                </c:pt>
                <c:pt idx="29">
                  <c:v>491</c:v>
                </c:pt>
                <c:pt idx="30">
                  <c:v>530</c:v>
                </c:pt>
                <c:pt idx="31">
                  <c:v>581</c:v>
                </c:pt>
                <c:pt idx="32">
                  <c:v>549</c:v>
                </c:pt>
                <c:pt idx="33">
                  <c:v>357</c:v>
                </c:pt>
                <c:pt idx="34">
                  <c:v>531</c:v>
                </c:pt>
                <c:pt idx="35">
                  <c:v>501</c:v>
                </c:pt>
                <c:pt idx="36">
                  <c:v>388</c:v>
                </c:pt>
                <c:pt idx="37">
                  <c:v>523</c:v>
                </c:pt>
                <c:pt idx="38">
                  <c:v>393</c:v>
                </c:pt>
                <c:pt idx="39">
                  <c:v>387</c:v>
                </c:pt>
                <c:pt idx="40">
                  <c:v>555</c:v>
                </c:pt>
                <c:pt idx="41">
                  <c:v>579</c:v>
                </c:pt>
                <c:pt idx="42">
                  <c:v>385</c:v>
                </c:pt>
                <c:pt idx="43">
                  <c:v>354</c:v>
                </c:pt>
                <c:pt idx="44">
                  <c:v>272</c:v>
                </c:pt>
                <c:pt idx="45">
                  <c:v>401</c:v>
                </c:pt>
                <c:pt idx="46">
                  <c:v>416</c:v>
                </c:pt>
                <c:pt idx="47">
                  <c:v>615</c:v>
                </c:pt>
                <c:pt idx="48">
                  <c:v>299</c:v>
                </c:pt>
                <c:pt idx="49">
                  <c:v>656</c:v>
                </c:pt>
                <c:pt idx="50">
                  <c:v>592</c:v>
                </c:pt>
                <c:pt idx="51">
                  <c:v>315</c:v>
                </c:pt>
                <c:pt idx="52">
                  <c:v>322</c:v>
                </c:pt>
                <c:pt idx="53">
                  <c:v>342</c:v>
                </c:pt>
                <c:pt idx="54">
                  <c:v>279</c:v>
                </c:pt>
                <c:pt idx="55">
                  <c:v>309</c:v>
                </c:pt>
                <c:pt idx="56">
                  <c:v>392</c:v>
                </c:pt>
                <c:pt idx="57">
                  <c:v>401</c:v>
                </c:pt>
                <c:pt idx="58">
                  <c:v>486</c:v>
                </c:pt>
                <c:pt idx="59">
                  <c:v>294</c:v>
                </c:pt>
                <c:pt idx="60">
                  <c:v>334</c:v>
                </c:pt>
                <c:pt idx="61">
                  <c:v>346</c:v>
                </c:pt>
                <c:pt idx="62">
                  <c:v>301</c:v>
                </c:pt>
                <c:pt idx="63">
                  <c:v>389</c:v>
                </c:pt>
                <c:pt idx="64">
                  <c:v>514</c:v>
                </c:pt>
                <c:pt idx="65">
                  <c:v>297</c:v>
                </c:pt>
                <c:pt idx="66">
                  <c:v>368</c:v>
                </c:pt>
                <c:pt idx="67">
                  <c:v>349</c:v>
                </c:pt>
                <c:pt idx="68">
                  <c:v>460</c:v>
                </c:pt>
                <c:pt idx="69">
                  <c:v>459</c:v>
                </c:pt>
                <c:pt idx="70">
                  <c:v>389</c:v>
                </c:pt>
                <c:pt idx="71">
                  <c:v>309</c:v>
                </c:pt>
                <c:pt idx="72">
                  <c:v>500</c:v>
                </c:pt>
                <c:pt idx="73">
                  <c:v>317</c:v>
                </c:pt>
                <c:pt idx="74">
                  <c:v>294</c:v>
                </c:pt>
                <c:pt idx="75">
                  <c:v>221</c:v>
                </c:pt>
                <c:pt idx="76">
                  <c:v>396</c:v>
                </c:pt>
                <c:pt idx="77">
                  <c:v>411</c:v>
                </c:pt>
                <c:pt idx="78">
                  <c:v>309</c:v>
                </c:pt>
                <c:pt idx="79">
                  <c:v>384</c:v>
                </c:pt>
                <c:pt idx="80">
                  <c:v>321</c:v>
                </c:pt>
                <c:pt idx="81">
                  <c:v>398</c:v>
                </c:pt>
                <c:pt idx="82">
                  <c:v>389</c:v>
                </c:pt>
                <c:pt idx="83">
                  <c:v>300</c:v>
                </c:pt>
                <c:pt idx="84">
                  <c:v>529</c:v>
                </c:pt>
                <c:pt idx="85">
                  <c:v>315</c:v>
                </c:pt>
                <c:pt idx="86">
                  <c:v>361</c:v>
                </c:pt>
                <c:pt idx="87">
                  <c:v>416</c:v>
                </c:pt>
                <c:pt idx="88">
                  <c:v>296</c:v>
                </c:pt>
                <c:pt idx="89">
                  <c:v>565</c:v>
                </c:pt>
                <c:pt idx="90">
                  <c:v>336</c:v>
                </c:pt>
                <c:pt idx="91">
                  <c:v>326</c:v>
                </c:pt>
                <c:pt idx="92">
                  <c:v>414</c:v>
                </c:pt>
                <c:pt idx="93">
                  <c:v>226</c:v>
                </c:pt>
                <c:pt idx="94">
                  <c:v>489</c:v>
                </c:pt>
                <c:pt idx="95">
                  <c:v>442</c:v>
                </c:pt>
                <c:pt idx="96">
                  <c:v>397</c:v>
                </c:pt>
                <c:pt idx="97">
                  <c:v>339</c:v>
                </c:pt>
                <c:pt idx="98">
                  <c:v>269</c:v>
                </c:pt>
                <c:pt idx="99">
                  <c:v>431</c:v>
                </c:pt>
                <c:pt idx="100">
                  <c:v>358</c:v>
                </c:pt>
                <c:pt idx="101">
                  <c:v>315</c:v>
                </c:pt>
                <c:pt idx="102">
                  <c:v>401</c:v>
                </c:pt>
                <c:pt idx="103">
                  <c:v>367</c:v>
                </c:pt>
                <c:pt idx="104">
                  <c:v>296</c:v>
                </c:pt>
                <c:pt idx="105">
                  <c:v>271</c:v>
                </c:pt>
                <c:pt idx="106">
                  <c:v>279</c:v>
                </c:pt>
                <c:pt idx="107">
                  <c:v>373</c:v>
                </c:pt>
                <c:pt idx="108">
                  <c:v>234</c:v>
                </c:pt>
                <c:pt idx="109">
                  <c:v>385</c:v>
                </c:pt>
                <c:pt idx="110">
                  <c:v>195</c:v>
                </c:pt>
                <c:pt idx="111">
                  <c:v>261</c:v>
                </c:pt>
                <c:pt idx="112">
                  <c:v>258</c:v>
                </c:pt>
                <c:pt idx="113">
                  <c:v>431</c:v>
                </c:pt>
                <c:pt idx="114">
                  <c:v>524</c:v>
                </c:pt>
                <c:pt idx="115">
                  <c:v>173</c:v>
                </c:pt>
                <c:pt idx="116">
                  <c:v>574</c:v>
                </c:pt>
                <c:pt idx="117">
                  <c:v>277</c:v>
                </c:pt>
                <c:pt idx="118">
                  <c:v>289</c:v>
                </c:pt>
                <c:pt idx="119">
                  <c:v>363</c:v>
                </c:pt>
                <c:pt idx="120">
                  <c:v>345</c:v>
                </c:pt>
                <c:pt idx="121">
                  <c:v>386</c:v>
                </c:pt>
                <c:pt idx="122">
                  <c:v>373</c:v>
                </c:pt>
                <c:pt idx="123">
                  <c:v>412</c:v>
                </c:pt>
                <c:pt idx="124">
                  <c:v>416</c:v>
                </c:pt>
                <c:pt idx="125">
                  <c:v>379</c:v>
                </c:pt>
                <c:pt idx="126">
                  <c:v>275</c:v>
                </c:pt>
                <c:pt idx="127">
                  <c:v>663</c:v>
                </c:pt>
                <c:pt idx="128">
                  <c:v>248</c:v>
                </c:pt>
                <c:pt idx="129">
                  <c:v>573</c:v>
                </c:pt>
                <c:pt idx="130">
                  <c:v>209</c:v>
                </c:pt>
                <c:pt idx="131">
                  <c:v>521</c:v>
                </c:pt>
                <c:pt idx="132">
                  <c:v>446</c:v>
                </c:pt>
                <c:pt idx="133">
                  <c:v>269</c:v>
                </c:pt>
                <c:pt idx="134">
                  <c:v>491</c:v>
                </c:pt>
                <c:pt idx="135">
                  <c:v>244</c:v>
                </c:pt>
                <c:pt idx="136">
                  <c:v>224</c:v>
                </c:pt>
                <c:pt idx="137">
                  <c:v>309</c:v>
                </c:pt>
                <c:pt idx="138">
                  <c:v>362</c:v>
                </c:pt>
                <c:pt idx="139">
                  <c:v>323</c:v>
                </c:pt>
                <c:pt idx="140">
                  <c:v>176</c:v>
                </c:pt>
                <c:pt idx="141">
                  <c:v>457</c:v>
                </c:pt>
                <c:pt idx="142">
                  <c:v>274</c:v>
                </c:pt>
                <c:pt idx="143">
                  <c:v>630</c:v>
                </c:pt>
                <c:pt idx="144">
                  <c:v>212</c:v>
                </c:pt>
                <c:pt idx="145">
                  <c:v>293</c:v>
                </c:pt>
                <c:pt idx="146">
                  <c:v>435</c:v>
                </c:pt>
                <c:pt idx="147">
                  <c:v>316</c:v>
                </c:pt>
                <c:pt idx="148">
                  <c:v>474</c:v>
                </c:pt>
                <c:pt idx="149">
                  <c:v>204</c:v>
                </c:pt>
                <c:pt idx="150">
                  <c:v>276</c:v>
                </c:pt>
                <c:pt idx="151">
                  <c:v>235</c:v>
                </c:pt>
                <c:pt idx="152">
                  <c:v>205</c:v>
                </c:pt>
                <c:pt idx="153">
                  <c:v>253</c:v>
                </c:pt>
              </c:numCache>
            </c:numRef>
          </c:xVal>
          <c:yVal>
            <c:numRef>
              <c:f>Layer2_3!$D$3:$D$156</c:f>
              <c:numCache>
                <c:formatCode>General</c:formatCode>
                <c:ptCount val="154"/>
                <c:pt idx="0">
                  <c:v>37.542000000000002</c:v>
                </c:pt>
                <c:pt idx="1">
                  <c:v>34.329000000000001</c:v>
                </c:pt>
                <c:pt idx="2">
                  <c:v>38.838000000000001</c:v>
                </c:pt>
                <c:pt idx="3">
                  <c:v>39.972999999999999</c:v>
                </c:pt>
                <c:pt idx="4">
                  <c:v>38.921999999999997</c:v>
                </c:pt>
                <c:pt idx="5">
                  <c:v>37.366999999999997</c:v>
                </c:pt>
                <c:pt idx="6">
                  <c:v>46.438000000000002</c:v>
                </c:pt>
                <c:pt idx="7">
                  <c:v>39.823</c:v>
                </c:pt>
                <c:pt idx="8">
                  <c:v>45.972999999999999</c:v>
                </c:pt>
                <c:pt idx="9">
                  <c:v>39.435000000000002</c:v>
                </c:pt>
                <c:pt idx="10">
                  <c:v>42.512</c:v>
                </c:pt>
                <c:pt idx="11">
                  <c:v>38.776000000000003</c:v>
                </c:pt>
                <c:pt idx="12">
                  <c:v>38.119</c:v>
                </c:pt>
                <c:pt idx="13">
                  <c:v>35.39</c:v>
                </c:pt>
                <c:pt idx="14">
                  <c:v>39.308999999999997</c:v>
                </c:pt>
                <c:pt idx="15">
                  <c:v>43.811</c:v>
                </c:pt>
                <c:pt idx="16">
                  <c:v>35.755000000000003</c:v>
                </c:pt>
                <c:pt idx="17">
                  <c:v>43.07</c:v>
                </c:pt>
                <c:pt idx="18">
                  <c:v>43.008000000000003</c:v>
                </c:pt>
                <c:pt idx="19">
                  <c:v>42.191000000000003</c:v>
                </c:pt>
                <c:pt idx="20">
                  <c:v>43.323</c:v>
                </c:pt>
                <c:pt idx="21">
                  <c:v>38.115000000000002</c:v>
                </c:pt>
                <c:pt idx="22">
                  <c:v>44.597999999999999</c:v>
                </c:pt>
                <c:pt idx="23">
                  <c:v>35.777999999999999</c:v>
                </c:pt>
                <c:pt idx="24">
                  <c:v>41.423000000000002</c:v>
                </c:pt>
                <c:pt idx="25">
                  <c:v>46.079000000000001</c:v>
                </c:pt>
                <c:pt idx="26">
                  <c:v>32.814999999999998</c:v>
                </c:pt>
                <c:pt idx="27">
                  <c:v>35.832000000000001</c:v>
                </c:pt>
                <c:pt idx="28">
                  <c:v>43.853999999999999</c:v>
                </c:pt>
                <c:pt idx="29">
                  <c:v>63.334000000000003</c:v>
                </c:pt>
                <c:pt idx="30">
                  <c:v>41.564</c:v>
                </c:pt>
                <c:pt idx="31">
                  <c:v>49.587000000000003</c:v>
                </c:pt>
                <c:pt idx="32">
                  <c:v>43.604999999999997</c:v>
                </c:pt>
                <c:pt idx="33">
                  <c:v>34.244</c:v>
                </c:pt>
                <c:pt idx="34">
                  <c:v>45.293999999999997</c:v>
                </c:pt>
                <c:pt idx="35">
                  <c:v>46.973999999999997</c:v>
                </c:pt>
                <c:pt idx="36">
                  <c:v>43.798999999999999</c:v>
                </c:pt>
                <c:pt idx="37">
                  <c:v>44.664999999999999</c:v>
                </c:pt>
                <c:pt idx="38">
                  <c:v>39.634</c:v>
                </c:pt>
                <c:pt idx="39">
                  <c:v>39.881</c:v>
                </c:pt>
                <c:pt idx="40">
                  <c:v>50.515000000000001</c:v>
                </c:pt>
                <c:pt idx="41">
                  <c:v>42.701000000000001</c:v>
                </c:pt>
                <c:pt idx="42">
                  <c:v>38.987000000000002</c:v>
                </c:pt>
                <c:pt idx="43">
                  <c:v>42.164000000000001</c:v>
                </c:pt>
                <c:pt idx="44">
                  <c:v>36.988999999999997</c:v>
                </c:pt>
                <c:pt idx="45">
                  <c:v>40.798000000000002</c:v>
                </c:pt>
                <c:pt idx="46">
                  <c:v>34.838999999999999</c:v>
                </c:pt>
                <c:pt idx="47">
                  <c:v>46.75</c:v>
                </c:pt>
                <c:pt idx="48">
                  <c:v>62.457999999999998</c:v>
                </c:pt>
                <c:pt idx="49">
                  <c:v>44.345999999999997</c:v>
                </c:pt>
                <c:pt idx="50">
                  <c:v>68.043999999999997</c:v>
                </c:pt>
                <c:pt idx="51">
                  <c:v>39.225000000000001</c:v>
                </c:pt>
                <c:pt idx="52">
                  <c:v>45.984000000000002</c:v>
                </c:pt>
                <c:pt idx="53">
                  <c:v>39.880000000000003</c:v>
                </c:pt>
                <c:pt idx="54">
                  <c:v>38.366</c:v>
                </c:pt>
                <c:pt idx="55">
                  <c:v>43.706000000000003</c:v>
                </c:pt>
                <c:pt idx="56">
                  <c:v>47.173000000000002</c:v>
                </c:pt>
                <c:pt idx="57">
                  <c:v>45.216999999999999</c:v>
                </c:pt>
                <c:pt idx="58">
                  <c:v>82.506</c:v>
                </c:pt>
                <c:pt idx="59">
                  <c:v>49.34</c:v>
                </c:pt>
                <c:pt idx="60">
                  <c:v>62.826000000000001</c:v>
                </c:pt>
                <c:pt idx="61">
                  <c:v>45.127000000000002</c:v>
                </c:pt>
                <c:pt idx="62">
                  <c:v>44.518000000000001</c:v>
                </c:pt>
                <c:pt idx="63">
                  <c:v>42.99</c:v>
                </c:pt>
                <c:pt idx="64">
                  <c:v>71.090999999999994</c:v>
                </c:pt>
                <c:pt idx="65">
                  <c:v>43.017000000000003</c:v>
                </c:pt>
                <c:pt idx="66">
                  <c:v>44.511000000000003</c:v>
                </c:pt>
                <c:pt idx="67">
                  <c:v>48.436</c:v>
                </c:pt>
                <c:pt idx="68">
                  <c:v>51.68</c:v>
                </c:pt>
                <c:pt idx="69">
                  <c:v>57.356999999999999</c:v>
                </c:pt>
                <c:pt idx="70">
                  <c:v>52.631999999999998</c:v>
                </c:pt>
                <c:pt idx="71">
                  <c:v>45.036000000000001</c:v>
                </c:pt>
                <c:pt idx="72">
                  <c:v>54.252000000000002</c:v>
                </c:pt>
                <c:pt idx="73">
                  <c:v>39.685000000000002</c:v>
                </c:pt>
                <c:pt idx="74">
                  <c:v>50.959000000000003</c:v>
                </c:pt>
                <c:pt idx="75">
                  <c:v>43.33</c:v>
                </c:pt>
                <c:pt idx="76">
                  <c:v>52.962000000000003</c:v>
                </c:pt>
                <c:pt idx="77">
                  <c:v>52.537999999999997</c:v>
                </c:pt>
                <c:pt idx="78">
                  <c:v>48.22</c:v>
                </c:pt>
                <c:pt idx="79">
                  <c:v>49.067999999999998</c:v>
                </c:pt>
                <c:pt idx="80">
                  <c:v>56.610999999999997</c:v>
                </c:pt>
                <c:pt idx="81">
                  <c:v>44.158000000000001</c:v>
                </c:pt>
                <c:pt idx="82">
                  <c:v>44.408999999999999</c:v>
                </c:pt>
                <c:pt idx="83">
                  <c:v>55.356999999999999</c:v>
                </c:pt>
                <c:pt idx="84">
                  <c:v>49.375999999999998</c:v>
                </c:pt>
                <c:pt idx="85">
                  <c:v>49.164999999999999</c:v>
                </c:pt>
                <c:pt idx="86">
                  <c:v>57.078000000000003</c:v>
                </c:pt>
                <c:pt idx="87">
                  <c:v>42.579000000000001</c:v>
                </c:pt>
                <c:pt idx="88">
                  <c:v>52.551000000000002</c:v>
                </c:pt>
                <c:pt idx="89">
                  <c:v>51.293999999999997</c:v>
                </c:pt>
                <c:pt idx="90">
                  <c:v>49.603999999999999</c:v>
                </c:pt>
                <c:pt idx="91">
                  <c:v>49.674999999999997</c:v>
                </c:pt>
                <c:pt idx="92">
                  <c:v>48.901000000000003</c:v>
                </c:pt>
                <c:pt idx="93">
                  <c:v>40.335999999999999</c:v>
                </c:pt>
                <c:pt idx="94">
                  <c:v>47.47</c:v>
                </c:pt>
                <c:pt idx="95">
                  <c:v>49.683</c:v>
                </c:pt>
                <c:pt idx="96">
                  <c:v>44.829000000000001</c:v>
                </c:pt>
                <c:pt idx="97">
                  <c:v>54.725999999999999</c:v>
                </c:pt>
                <c:pt idx="98">
                  <c:v>49.296999999999997</c:v>
                </c:pt>
                <c:pt idx="99">
                  <c:v>78.747</c:v>
                </c:pt>
                <c:pt idx="100">
                  <c:v>55.091999999999999</c:v>
                </c:pt>
                <c:pt idx="101">
                  <c:v>46.917000000000002</c:v>
                </c:pt>
                <c:pt idx="102">
                  <c:v>56.984999999999999</c:v>
                </c:pt>
                <c:pt idx="103">
                  <c:v>49.628999999999998</c:v>
                </c:pt>
                <c:pt idx="104">
                  <c:v>41.844999999999999</c:v>
                </c:pt>
                <c:pt idx="105">
                  <c:v>53.527999999999999</c:v>
                </c:pt>
                <c:pt idx="106">
                  <c:v>69.896000000000001</c:v>
                </c:pt>
                <c:pt idx="107">
                  <c:v>90.712999999999994</c:v>
                </c:pt>
                <c:pt idx="108">
                  <c:v>45.402000000000001</c:v>
                </c:pt>
                <c:pt idx="109">
                  <c:v>52.078000000000003</c:v>
                </c:pt>
                <c:pt idx="110">
                  <c:v>40.753999999999998</c:v>
                </c:pt>
                <c:pt idx="111">
                  <c:v>43.337000000000003</c:v>
                </c:pt>
                <c:pt idx="112">
                  <c:v>41.116</c:v>
                </c:pt>
                <c:pt idx="113">
                  <c:v>49.993000000000002</c:v>
                </c:pt>
                <c:pt idx="114">
                  <c:v>81.552999999999997</c:v>
                </c:pt>
                <c:pt idx="115">
                  <c:v>47.116</c:v>
                </c:pt>
                <c:pt idx="116">
                  <c:v>77.8</c:v>
                </c:pt>
                <c:pt idx="117">
                  <c:v>41.975000000000001</c:v>
                </c:pt>
                <c:pt idx="118">
                  <c:v>45.165999999999997</c:v>
                </c:pt>
                <c:pt idx="119">
                  <c:v>46.826000000000001</c:v>
                </c:pt>
                <c:pt idx="120">
                  <c:v>50.878</c:v>
                </c:pt>
                <c:pt idx="121">
                  <c:v>47.402000000000001</c:v>
                </c:pt>
                <c:pt idx="122">
                  <c:v>54.436999999999998</c:v>
                </c:pt>
                <c:pt idx="123">
                  <c:v>46.402999999999999</c:v>
                </c:pt>
                <c:pt idx="124">
                  <c:v>44.029000000000003</c:v>
                </c:pt>
                <c:pt idx="125">
                  <c:v>44.121000000000002</c:v>
                </c:pt>
                <c:pt idx="126">
                  <c:v>44.981999999999999</c:v>
                </c:pt>
                <c:pt idx="127">
                  <c:v>79.747</c:v>
                </c:pt>
                <c:pt idx="128">
                  <c:v>45.673000000000002</c:v>
                </c:pt>
                <c:pt idx="129">
                  <c:v>45.981000000000002</c:v>
                </c:pt>
                <c:pt idx="130">
                  <c:v>39.081000000000003</c:v>
                </c:pt>
                <c:pt idx="131">
                  <c:v>53.63</c:v>
                </c:pt>
                <c:pt idx="132">
                  <c:v>51.143000000000001</c:v>
                </c:pt>
                <c:pt idx="133">
                  <c:v>40.033000000000001</c:v>
                </c:pt>
                <c:pt idx="134">
                  <c:v>58.274999999999999</c:v>
                </c:pt>
                <c:pt idx="135">
                  <c:v>42.802999999999997</c:v>
                </c:pt>
                <c:pt idx="136">
                  <c:v>40.353000000000002</c:v>
                </c:pt>
                <c:pt idx="137">
                  <c:v>57.502000000000002</c:v>
                </c:pt>
                <c:pt idx="138">
                  <c:v>47.985999999999997</c:v>
                </c:pt>
                <c:pt idx="139">
                  <c:v>45.234999999999999</c:v>
                </c:pt>
                <c:pt idx="140">
                  <c:v>39.511000000000003</c:v>
                </c:pt>
                <c:pt idx="141">
                  <c:v>52.594999999999999</c:v>
                </c:pt>
                <c:pt idx="142">
                  <c:v>48.765999999999998</c:v>
                </c:pt>
                <c:pt idx="143">
                  <c:v>49.661999999999999</c:v>
                </c:pt>
                <c:pt idx="144">
                  <c:v>43.453000000000003</c:v>
                </c:pt>
                <c:pt idx="145">
                  <c:v>40.173999999999999</c:v>
                </c:pt>
                <c:pt idx="146">
                  <c:v>62.744999999999997</c:v>
                </c:pt>
                <c:pt idx="147">
                  <c:v>57.518999999999998</c:v>
                </c:pt>
                <c:pt idx="148">
                  <c:v>73.242999999999995</c:v>
                </c:pt>
                <c:pt idx="149">
                  <c:v>44.975000000000001</c:v>
                </c:pt>
                <c:pt idx="150">
                  <c:v>53.764000000000003</c:v>
                </c:pt>
                <c:pt idx="151">
                  <c:v>56.634</c:v>
                </c:pt>
                <c:pt idx="152">
                  <c:v>45.41</c:v>
                </c:pt>
                <c:pt idx="153">
                  <c:v>47.862000000000002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48-084C-9855-4F38F27F82C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Layer2_3!$H$3:$H$7</c:f>
              <c:numCache>
                <c:formatCode>General</c:formatCode>
                <c:ptCount val="5"/>
                <c:pt idx="0">
                  <c:v>473</c:v>
                </c:pt>
                <c:pt idx="1">
                  <c:v>683</c:v>
                </c:pt>
                <c:pt idx="2">
                  <c:v>608</c:v>
                </c:pt>
                <c:pt idx="3">
                  <c:v>477</c:v>
                </c:pt>
                <c:pt idx="4">
                  <c:v>313</c:v>
                </c:pt>
              </c:numCache>
            </c:numRef>
          </c:xVal>
          <c:yVal>
            <c:numRef>
              <c:f>Layer2_3!$I$3:$I$7</c:f>
              <c:numCache>
                <c:formatCode>General</c:formatCode>
                <c:ptCount val="5"/>
                <c:pt idx="0">
                  <c:v>51.802999999999997</c:v>
                </c:pt>
                <c:pt idx="1">
                  <c:v>49.359000000000002</c:v>
                </c:pt>
                <c:pt idx="2">
                  <c:v>43.927999999999997</c:v>
                </c:pt>
                <c:pt idx="3">
                  <c:v>51.683</c:v>
                </c:pt>
                <c:pt idx="4">
                  <c:v>55.585000000000001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48-084C-9855-4F38F27F8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399760"/>
        <c:axId val="1863641472"/>
      </c:scatterChart>
      <c:valAx>
        <c:axId val="1863399760"/>
        <c:scaling>
          <c:orientation val="minMax"/>
          <c:max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 i="0" u="none" strike="noStrike" baseline="0">
                    <a:effectLst/>
                  </a:rPr>
                  <a:t>GFP signal area</a:t>
                </a:r>
                <a:r>
                  <a:rPr lang="en-US" altLang="ja-JP" sz="1200" b="0" i="0" u="none" strike="noStrike" baseline="0"/>
                  <a:t> </a:t>
                </a:r>
                <a:endParaRPr lang="ja-JP" alt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641472"/>
        <c:crosses val="autoZero"/>
        <c:crossBetween val="midCat"/>
      </c:valAx>
      <c:valAx>
        <c:axId val="1863641472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 b="0" i="0" baseline="0">
                    <a:effectLst/>
                  </a:rPr>
                  <a:t>Intensity/pixel</a:t>
                </a:r>
                <a:endParaRPr lang="ja-JP" altLang="ja-JP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3399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Distribution of intensity of GFP signals 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Layer5!$B$3:$B$72</c:f>
              <c:numCache>
                <c:formatCode>General</c:formatCode>
                <c:ptCount val="70"/>
                <c:pt idx="0">
                  <c:v>374</c:v>
                </c:pt>
                <c:pt idx="1">
                  <c:v>504</c:v>
                </c:pt>
                <c:pt idx="2">
                  <c:v>457</c:v>
                </c:pt>
                <c:pt idx="3">
                  <c:v>340</c:v>
                </c:pt>
                <c:pt idx="4">
                  <c:v>356</c:v>
                </c:pt>
                <c:pt idx="5">
                  <c:v>339</c:v>
                </c:pt>
                <c:pt idx="6">
                  <c:v>325</c:v>
                </c:pt>
                <c:pt idx="7">
                  <c:v>447</c:v>
                </c:pt>
                <c:pt idx="8">
                  <c:v>482</c:v>
                </c:pt>
                <c:pt idx="9">
                  <c:v>519</c:v>
                </c:pt>
                <c:pt idx="10">
                  <c:v>466</c:v>
                </c:pt>
                <c:pt idx="11">
                  <c:v>568</c:v>
                </c:pt>
                <c:pt idx="12">
                  <c:v>309</c:v>
                </c:pt>
                <c:pt idx="13">
                  <c:v>469</c:v>
                </c:pt>
                <c:pt idx="14">
                  <c:v>753</c:v>
                </c:pt>
                <c:pt idx="15">
                  <c:v>895</c:v>
                </c:pt>
                <c:pt idx="16">
                  <c:v>838</c:v>
                </c:pt>
                <c:pt idx="17">
                  <c:v>671</c:v>
                </c:pt>
                <c:pt idx="18">
                  <c:v>500</c:v>
                </c:pt>
                <c:pt idx="19">
                  <c:v>269</c:v>
                </c:pt>
                <c:pt idx="20">
                  <c:v>247</c:v>
                </c:pt>
                <c:pt idx="21">
                  <c:v>327</c:v>
                </c:pt>
                <c:pt idx="22">
                  <c:v>515</c:v>
                </c:pt>
                <c:pt idx="23">
                  <c:v>410</c:v>
                </c:pt>
                <c:pt idx="24">
                  <c:v>629</c:v>
                </c:pt>
                <c:pt idx="25">
                  <c:v>381</c:v>
                </c:pt>
                <c:pt idx="26">
                  <c:v>289</c:v>
                </c:pt>
                <c:pt idx="27">
                  <c:v>734</c:v>
                </c:pt>
                <c:pt idx="28">
                  <c:v>375</c:v>
                </c:pt>
                <c:pt idx="29">
                  <c:v>444</c:v>
                </c:pt>
                <c:pt idx="30">
                  <c:v>313</c:v>
                </c:pt>
                <c:pt idx="31">
                  <c:v>356</c:v>
                </c:pt>
                <c:pt idx="32">
                  <c:v>548</c:v>
                </c:pt>
                <c:pt idx="33">
                  <c:v>447</c:v>
                </c:pt>
                <c:pt idx="34">
                  <c:v>437</c:v>
                </c:pt>
                <c:pt idx="35">
                  <c:v>497</c:v>
                </c:pt>
                <c:pt idx="36">
                  <c:v>541</c:v>
                </c:pt>
                <c:pt idx="37">
                  <c:v>473</c:v>
                </c:pt>
                <c:pt idx="38">
                  <c:v>321</c:v>
                </c:pt>
                <c:pt idx="39">
                  <c:v>274</c:v>
                </c:pt>
                <c:pt idx="40">
                  <c:v>452</c:v>
                </c:pt>
                <c:pt idx="41">
                  <c:v>268</c:v>
                </c:pt>
                <c:pt idx="42">
                  <c:v>231</c:v>
                </c:pt>
                <c:pt idx="43">
                  <c:v>383</c:v>
                </c:pt>
                <c:pt idx="44">
                  <c:v>343</c:v>
                </c:pt>
                <c:pt idx="45">
                  <c:v>386</c:v>
                </c:pt>
                <c:pt idx="46">
                  <c:v>497</c:v>
                </c:pt>
                <c:pt idx="47">
                  <c:v>466</c:v>
                </c:pt>
                <c:pt idx="48">
                  <c:v>310</c:v>
                </c:pt>
                <c:pt idx="49">
                  <c:v>407</c:v>
                </c:pt>
                <c:pt idx="50">
                  <c:v>267</c:v>
                </c:pt>
                <c:pt idx="51">
                  <c:v>418</c:v>
                </c:pt>
                <c:pt idx="52">
                  <c:v>520</c:v>
                </c:pt>
                <c:pt idx="53">
                  <c:v>378</c:v>
                </c:pt>
                <c:pt idx="54">
                  <c:v>457</c:v>
                </c:pt>
                <c:pt idx="55">
                  <c:v>347</c:v>
                </c:pt>
                <c:pt idx="56">
                  <c:v>637</c:v>
                </c:pt>
                <c:pt idx="57">
                  <c:v>545</c:v>
                </c:pt>
                <c:pt idx="58">
                  <c:v>669</c:v>
                </c:pt>
                <c:pt idx="59">
                  <c:v>700</c:v>
                </c:pt>
                <c:pt idx="60">
                  <c:v>629</c:v>
                </c:pt>
                <c:pt idx="61">
                  <c:v>499</c:v>
                </c:pt>
                <c:pt idx="62">
                  <c:v>664</c:v>
                </c:pt>
                <c:pt idx="63">
                  <c:v>635</c:v>
                </c:pt>
                <c:pt idx="64">
                  <c:v>236</c:v>
                </c:pt>
                <c:pt idx="65">
                  <c:v>749</c:v>
                </c:pt>
                <c:pt idx="66">
                  <c:v>497</c:v>
                </c:pt>
                <c:pt idx="67">
                  <c:v>258</c:v>
                </c:pt>
                <c:pt idx="68">
                  <c:v>650</c:v>
                </c:pt>
                <c:pt idx="69">
                  <c:v>375</c:v>
                </c:pt>
              </c:numCache>
            </c:numRef>
          </c:xVal>
          <c:yVal>
            <c:numRef>
              <c:f>Layer5!$C$3:$C$72</c:f>
              <c:numCache>
                <c:formatCode>General</c:formatCode>
                <c:ptCount val="70"/>
                <c:pt idx="0">
                  <c:v>33.844999999999999</c:v>
                </c:pt>
                <c:pt idx="1">
                  <c:v>55.53</c:v>
                </c:pt>
                <c:pt idx="2">
                  <c:v>60.728999999999999</c:v>
                </c:pt>
                <c:pt idx="3">
                  <c:v>50.2</c:v>
                </c:pt>
                <c:pt idx="4">
                  <c:v>34.378999999999998</c:v>
                </c:pt>
                <c:pt idx="5">
                  <c:v>66.251000000000005</c:v>
                </c:pt>
                <c:pt idx="6">
                  <c:v>34.661999999999999</c:v>
                </c:pt>
                <c:pt idx="7">
                  <c:v>36.567999999999998</c:v>
                </c:pt>
                <c:pt idx="8">
                  <c:v>83.850999999999999</c:v>
                </c:pt>
                <c:pt idx="9">
                  <c:v>53.368000000000002</c:v>
                </c:pt>
                <c:pt idx="10">
                  <c:v>56.195</c:v>
                </c:pt>
                <c:pt idx="11">
                  <c:v>87.512</c:v>
                </c:pt>
                <c:pt idx="12">
                  <c:v>59.939</c:v>
                </c:pt>
                <c:pt idx="13">
                  <c:v>39.268999999999998</c:v>
                </c:pt>
                <c:pt idx="14">
                  <c:v>31.350999999999999</c:v>
                </c:pt>
                <c:pt idx="15">
                  <c:v>101.07899999999999</c:v>
                </c:pt>
                <c:pt idx="16">
                  <c:v>92.320999999999998</c:v>
                </c:pt>
                <c:pt idx="17">
                  <c:v>100.003</c:v>
                </c:pt>
                <c:pt idx="18">
                  <c:v>89.977999999999994</c:v>
                </c:pt>
                <c:pt idx="19">
                  <c:v>91.096999999999994</c:v>
                </c:pt>
                <c:pt idx="20">
                  <c:v>38.393000000000001</c:v>
                </c:pt>
                <c:pt idx="21">
                  <c:v>88.009</c:v>
                </c:pt>
                <c:pt idx="22">
                  <c:v>108.431</c:v>
                </c:pt>
                <c:pt idx="23">
                  <c:v>74.968000000000004</c:v>
                </c:pt>
                <c:pt idx="24">
                  <c:v>43.405000000000001</c:v>
                </c:pt>
                <c:pt idx="25">
                  <c:v>97.932000000000002</c:v>
                </c:pt>
                <c:pt idx="26">
                  <c:v>83.64</c:v>
                </c:pt>
                <c:pt idx="27">
                  <c:v>64.759</c:v>
                </c:pt>
                <c:pt idx="28">
                  <c:v>127.813</c:v>
                </c:pt>
                <c:pt idx="29">
                  <c:v>109.264</c:v>
                </c:pt>
                <c:pt idx="30">
                  <c:v>91.284000000000006</c:v>
                </c:pt>
                <c:pt idx="31">
                  <c:v>39.710999999999999</c:v>
                </c:pt>
                <c:pt idx="32">
                  <c:v>71.542000000000002</c:v>
                </c:pt>
                <c:pt idx="33">
                  <c:v>57.81</c:v>
                </c:pt>
                <c:pt idx="34">
                  <c:v>58.625</c:v>
                </c:pt>
                <c:pt idx="35">
                  <c:v>52.66</c:v>
                </c:pt>
                <c:pt idx="36">
                  <c:v>50.570999999999998</c:v>
                </c:pt>
                <c:pt idx="37">
                  <c:v>54.939</c:v>
                </c:pt>
                <c:pt idx="38">
                  <c:v>43.918999999999997</c:v>
                </c:pt>
                <c:pt idx="39">
                  <c:v>50.843000000000004</c:v>
                </c:pt>
                <c:pt idx="40">
                  <c:v>38.454000000000001</c:v>
                </c:pt>
                <c:pt idx="41">
                  <c:v>55.948</c:v>
                </c:pt>
                <c:pt idx="42">
                  <c:v>50.103999999999999</c:v>
                </c:pt>
                <c:pt idx="43">
                  <c:v>36.064999999999998</c:v>
                </c:pt>
                <c:pt idx="44">
                  <c:v>115.717</c:v>
                </c:pt>
                <c:pt idx="45">
                  <c:v>61.631999999999998</c:v>
                </c:pt>
                <c:pt idx="46">
                  <c:v>74.384</c:v>
                </c:pt>
                <c:pt idx="47">
                  <c:v>40.027999999999999</c:v>
                </c:pt>
                <c:pt idx="48">
                  <c:v>33.774000000000001</c:v>
                </c:pt>
                <c:pt idx="49">
                  <c:v>88.6</c:v>
                </c:pt>
                <c:pt idx="50">
                  <c:v>100.55800000000001</c:v>
                </c:pt>
                <c:pt idx="51">
                  <c:v>36.040999999999997</c:v>
                </c:pt>
                <c:pt idx="52">
                  <c:v>64.075000000000003</c:v>
                </c:pt>
                <c:pt idx="53">
                  <c:v>29.302</c:v>
                </c:pt>
                <c:pt idx="54">
                  <c:v>46.667000000000002</c:v>
                </c:pt>
                <c:pt idx="55">
                  <c:v>41.968000000000004</c:v>
                </c:pt>
                <c:pt idx="56">
                  <c:v>110.13</c:v>
                </c:pt>
                <c:pt idx="57">
                  <c:v>67.498999999999995</c:v>
                </c:pt>
                <c:pt idx="58">
                  <c:v>52.74</c:v>
                </c:pt>
                <c:pt idx="59">
                  <c:v>63.673000000000002</c:v>
                </c:pt>
                <c:pt idx="60">
                  <c:v>81.409000000000006</c:v>
                </c:pt>
                <c:pt idx="61">
                  <c:v>88.245999999999995</c:v>
                </c:pt>
                <c:pt idx="62">
                  <c:v>59.838999999999999</c:v>
                </c:pt>
                <c:pt idx="63">
                  <c:v>79.863</c:v>
                </c:pt>
                <c:pt idx="64">
                  <c:v>34.423999999999999</c:v>
                </c:pt>
                <c:pt idx="65">
                  <c:v>100.908</c:v>
                </c:pt>
                <c:pt idx="66">
                  <c:v>86.64</c:v>
                </c:pt>
                <c:pt idx="67">
                  <c:v>34.109000000000002</c:v>
                </c:pt>
                <c:pt idx="68">
                  <c:v>121.898</c:v>
                </c:pt>
                <c:pt idx="69">
                  <c:v>84.429000000000002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E2-174E-9FF6-A9A431D8330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Layer5!$F$3:$F$79</c:f>
              <c:numCache>
                <c:formatCode>General</c:formatCode>
                <c:ptCount val="77"/>
                <c:pt idx="0">
                  <c:v>618</c:v>
                </c:pt>
                <c:pt idx="1">
                  <c:v>544</c:v>
                </c:pt>
                <c:pt idx="2">
                  <c:v>389</c:v>
                </c:pt>
                <c:pt idx="3">
                  <c:v>382</c:v>
                </c:pt>
                <c:pt idx="4">
                  <c:v>593</c:v>
                </c:pt>
                <c:pt idx="5">
                  <c:v>745</c:v>
                </c:pt>
                <c:pt idx="6">
                  <c:v>711</c:v>
                </c:pt>
                <c:pt idx="7">
                  <c:v>418</c:v>
                </c:pt>
                <c:pt idx="8">
                  <c:v>564</c:v>
                </c:pt>
                <c:pt idx="9">
                  <c:v>981</c:v>
                </c:pt>
                <c:pt idx="10">
                  <c:v>682</c:v>
                </c:pt>
                <c:pt idx="11">
                  <c:v>696</c:v>
                </c:pt>
                <c:pt idx="12">
                  <c:v>940</c:v>
                </c:pt>
                <c:pt idx="13">
                  <c:v>713</c:v>
                </c:pt>
                <c:pt idx="14">
                  <c:v>818</c:v>
                </c:pt>
                <c:pt idx="15">
                  <c:v>481</c:v>
                </c:pt>
                <c:pt idx="16">
                  <c:v>709</c:v>
                </c:pt>
                <c:pt idx="17">
                  <c:v>706</c:v>
                </c:pt>
                <c:pt idx="18">
                  <c:v>414</c:v>
                </c:pt>
                <c:pt idx="19">
                  <c:v>450</c:v>
                </c:pt>
                <c:pt idx="20">
                  <c:v>446</c:v>
                </c:pt>
                <c:pt idx="21">
                  <c:v>332</c:v>
                </c:pt>
                <c:pt idx="22">
                  <c:v>598</c:v>
                </c:pt>
                <c:pt idx="23">
                  <c:v>589</c:v>
                </c:pt>
                <c:pt idx="24">
                  <c:v>475</c:v>
                </c:pt>
                <c:pt idx="25">
                  <c:v>606</c:v>
                </c:pt>
                <c:pt idx="26">
                  <c:v>562</c:v>
                </c:pt>
                <c:pt idx="27">
                  <c:v>486</c:v>
                </c:pt>
                <c:pt idx="28">
                  <c:v>520</c:v>
                </c:pt>
                <c:pt idx="29">
                  <c:v>551</c:v>
                </c:pt>
                <c:pt idx="30">
                  <c:v>715</c:v>
                </c:pt>
                <c:pt idx="31">
                  <c:v>465</c:v>
                </c:pt>
                <c:pt idx="32">
                  <c:v>631</c:v>
                </c:pt>
                <c:pt idx="33">
                  <c:v>527</c:v>
                </c:pt>
                <c:pt idx="34">
                  <c:v>514</c:v>
                </c:pt>
                <c:pt idx="35">
                  <c:v>640</c:v>
                </c:pt>
                <c:pt idx="36">
                  <c:v>307</c:v>
                </c:pt>
                <c:pt idx="37">
                  <c:v>347</c:v>
                </c:pt>
                <c:pt idx="38">
                  <c:v>603</c:v>
                </c:pt>
                <c:pt idx="39">
                  <c:v>411</c:v>
                </c:pt>
                <c:pt idx="40">
                  <c:v>267</c:v>
                </c:pt>
                <c:pt idx="41">
                  <c:v>303</c:v>
                </c:pt>
                <c:pt idx="42">
                  <c:v>354</c:v>
                </c:pt>
                <c:pt idx="43">
                  <c:v>502</c:v>
                </c:pt>
                <c:pt idx="44">
                  <c:v>568</c:v>
                </c:pt>
                <c:pt idx="45">
                  <c:v>871</c:v>
                </c:pt>
                <c:pt idx="46">
                  <c:v>519</c:v>
                </c:pt>
                <c:pt idx="47">
                  <c:v>433</c:v>
                </c:pt>
                <c:pt idx="48">
                  <c:v>909</c:v>
                </c:pt>
                <c:pt idx="49">
                  <c:v>892</c:v>
                </c:pt>
                <c:pt idx="50">
                  <c:v>466</c:v>
                </c:pt>
                <c:pt idx="51">
                  <c:v>869</c:v>
                </c:pt>
                <c:pt idx="52">
                  <c:v>309</c:v>
                </c:pt>
                <c:pt idx="53">
                  <c:v>416</c:v>
                </c:pt>
                <c:pt idx="54">
                  <c:v>643</c:v>
                </c:pt>
                <c:pt idx="55">
                  <c:v>873</c:v>
                </c:pt>
                <c:pt idx="56">
                  <c:v>714</c:v>
                </c:pt>
                <c:pt idx="57">
                  <c:v>725</c:v>
                </c:pt>
                <c:pt idx="58">
                  <c:v>698</c:v>
                </c:pt>
                <c:pt idx="59">
                  <c:v>403</c:v>
                </c:pt>
                <c:pt idx="60">
                  <c:v>283</c:v>
                </c:pt>
                <c:pt idx="61">
                  <c:v>595</c:v>
                </c:pt>
                <c:pt idx="62">
                  <c:v>514</c:v>
                </c:pt>
                <c:pt idx="63">
                  <c:v>248</c:v>
                </c:pt>
                <c:pt idx="64">
                  <c:v>538</c:v>
                </c:pt>
                <c:pt idx="65">
                  <c:v>722</c:v>
                </c:pt>
                <c:pt idx="66">
                  <c:v>549</c:v>
                </c:pt>
                <c:pt idx="67">
                  <c:v>441</c:v>
                </c:pt>
                <c:pt idx="68">
                  <c:v>535</c:v>
                </c:pt>
                <c:pt idx="69">
                  <c:v>305</c:v>
                </c:pt>
                <c:pt idx="70">
                  <c:v>710</c:v>
                </c:pt>
                <c:pt idx="71">
                  <c:v>844</c:v>
                </c:pt>
                <c:pt idx="72">
                  <c:v>1072</c:v>
                </c:pt>
                <c:pt idx="73">
                  <c:v>491</c:v>
                </c:pt>
                <c:pt idx="74">
                  <c:v>760</c:v>
                </c:pt>
                <c:pt idx="75">
                  <c:v>883</c:v>
                </c:pt>
                <c:pt idx="76">
                  <c:v>356</c:v>
                </c:pt>
              </c:numCache>
            </c:numRef>
          </c:xVal>
          <c:yVal>
            <c:numRef>
              <c:f>Layer5!$G$3:$G$79</c:f>
              <c:numCache>
                <c:formatCode>General</c:formatCode>
                <c:ptCount val="77"/>
                <c:pt idx="0">
                  <c:v>36.56</c:v>
                </c:pt>
                <c:pt idx="1">
                  <c:v>30.484999999999999</c:v>
                </c:pt>
                <c:pt idx="2">
                  <c:v>31.850999999999999</c:v>
                </c:pt>
                <c:pt idx="3">
                  <c:v>34.029000000000003</c:v>
                </c:pt>
                <c:pt idx="4">
                  <c:v>36.997999999999998</c:v>
                </c:pt>
                <c:pt idx="5">
                  <c:v>48.264000000000003</c:v>
                </c:pt>
                <c:pt idx="6">
                  <c:v>49.052</c:v>
                </c:pt>
                <c:pt idx="7">
                  <c:v>29.402000000000001</c:v>
                </c:pt>
                <c:pt idx="8">
                  <c:v>32.515999999999998</c:v>
                </c:pt>
                <c:pt idx="9">
                  <c:v>52.725999999999999</c:v>
                </c:pt>
                <c:pt idx="10">
                  <c:v>35.088999999999999</c:v>
                </c:pt>
                <c:pt idx="11">
                  <c:v>43.170999999999999</c:v>
                </c:pt>
                <c:pt idx="12">
                  <c:v>50.076000000000001</c:v>
                </c:pt>
                <c:pt idx="13">
                  <c:v>55.957000000000001</c:v>
                </c:pt>
                <c:pt idx="14">
                  <c:v>45.517000000000003</c:v>
                </c:pt>
                <c:pt idx="15">
                  <c:v>57.148000000000003</c:v>
                </c:pt>
                <c:pt idx="16">
                  <c:v>48.356999999999999</c:v>
                </c:pt>
                <c:pt idx="17">
                  <c:v>43.462000000000003</c:v>
                </c:pt>
                <c:pt idx="18">
                  <c:v>36.052999999999997</c:v>
                </c:pt>
                <c:pt idx="19">
                  <c:v>37.732999999999997</c:v>
                </c:pt>
                <c:pt idx="20">
                  <c:v>46.908000000000001</c:v>
                </c:pt>
                <c:pt idx="21">
                  <c:v>31.53</c:v>
                </c:pt>
                <c:pt idx="22">
                  <c:v>34.198999999999998</c:v>
                </c:pt>
                <c:pt idx="23">
                  <c:v>33.576999999999998</c:v>
                </c:pt>
                <c:pt idx="24">
                  <c:v>44.642000000000003</c:v>
                </c:pt>
                <c:pt idx="25">
                  <c:v>63.344999999999999</c:v>
                </c:pt>
                <c:pt idx="26">
                  <c:v>43.335999999999999</c:v>
                </c:pt>
                <c:pt idx="27">
                  <c:v>38.536999999999999</c:v>
                </c:pt>
                <c:pt idx="28">
                  <c:v>56.817</c:v>
                </c:pt>
                <c:pt idx="29">
                  <c:v>29.535</c:v>
                </c:pt>
                <c:pt idx="30">
                  <c:v>41.283999999999999</c:v>
                </c:pt>
                <c:pt idx="31">
                  <c:v>40.703000000000003</c:v>
                </c:pt>
                <c:pt idx="32">
                  <c:v>40.430999999999997</c:v>
                </c:pt>
                <c:pt idx="33">
                  <c:v>52.52</c:v>
                </c:pt>
                <c:pt idx="34">
                  <c:v>46.518999999999998</c:v>
                </c:pt>
                <c:pt idx="35">
                  <c:v>61.512999999999998</c:v>
                </c:pt>
                <c:pt idx="36">
                  <c:v>44.182000000000002</c:v>
                </c:pt>
                <c:pt idx="37">
                  <c:v>51.79</c:v>
                </c:pt>
                <c:pt idx="38">
                  <c:v>51.997</c:v>
                </c:pt>
                <c:pt idx="39">
                  <c:v>53.692999999999998</c:v>
                </c:pt>
                <c:pt idx="40">
                  <c:v>37.951000000000001</c:v>
                </c:pt>
                <c:pt idx="41">
                  <c:v>48.296999999999997</c:v>
                </c:pt>
                <c:pt idx="42">
                  <c:v>38.432000000000002</c:v>
                </c:pt>
                <c:pt idx="43">
                  <c:v>49.558</c:v>
                </c:pt>
                <c:pt idx="44">
                  <c:v>46.843000000000004</c:v>
                </c:pt>
                <c:pt idx="45">
                  <c:v>49.835000000000001</c:v>
                </c:pt>
                <c:pt idx="46">
                  <c:v>40.216000000000001</c:v>
                </c:pt>
                <c:pt idx="47">
                  <c:v>34.61</c:v>
                </c:pt>
                <c:pt idx="48">
                  <c:v>65.293999999999997</c:v>
                </c:pt>
                <c:pt idx="49">
                  <c:v>44.837000000000003</c:v>
                </c:pt>
                <c:pt idx="50">
                  <c:v>60.161000000000001</c:v>
                </c:pt>
                <c:pt idx="51">
                  <c:v>51.487000000000002</c:v>
                </c:pt>
                <c:pt idx="52">
                  <c:v>37.33</c:v>
                </c:pt>
                <c:pt idx="53">
                  <c:v>33.667999999999999</c:v>
                </c:pt>
                <c:pt idx="54">
                  <c:v>45.314</c:v>
                </c:pt>
                <c:pt idx="55">
                  <c:v>55.462000000000003</c:v>
                </c:pt>
                <c:pt idx="56">
                  <c:v>42.2</c:v>
                </c:pt>
                <c:pt idx="57">
                  <c:v>62.918999999999997</c:v>
                </c:pt>
                <c:pt idx="58">
                  <c:v>56.536000000000001</c:v>
                </c:pt>
                <c:pt idx="59">
                  <c:v>49.302999999999997</c:v>
                </c:pt>
                <c:pt idx="60">
                  <c:v>63.24</c:v>
                </c:pt>
                <c:pt idx="61">
                  <c:v>36.500999999999998</c:v>
                </c:pt>
                <c:pt idx="62">
                  <c:v>55.981000000000002</c:v>
                </c:pt>
                <c:pt idx="63">
                  <c:v>45.758000000000003</c:v>
                </c:pt>
                <c:pt idx="64">
                  <c:v>64.84</c:v>
                </c:pt>
                <c:pt idx="65">
                  <c:v>60.789000000000001</c:v>
                </c:pt>
                <c:pt idx="66">
                  <c:v>48.517000000000003</c:v>
                </c:pt>
                <c:pt idx="67">
                  <c:v>65.989000000000004</c:v>
                </c:pt>
                <c:pt idx="68">
                  <c:v>46.68</c:v>
                </c:pt>
                <c:pt idx="69">
                  <c:v>38.353999999999999</c:v>
                </c:pt>
                <c:pt idx="70">
                  <c:v>57.67</c:v>
                </c:pt>
                <c:pt idx="71">
                  <c:v>68.759</c:v>
                </c:pt>
                <c:pt idx="72">
                  <c:v>67.070999999999998</c:v>
                </c:pt>
                <c:pt idx="73">
                  <c:v>51.335999999999999</c:v>
                </c:pt>
                <c:pt idx="74">
                  <c:v>66.736999999999995</c:v>
                </c:pt>
                <c:pt idx="75">
                  <c:v>70.605000000000004</c:v>
                </c:pt>
                <c:pt idx="76">
                  <c:v>65.256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E2-174E-9FF6-A9A431D8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404639"/>
        <c:axId val="759406319"/>
      </c:scatterChart>
      <c:valAx>
        <c:axId val="759404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GFP signal area 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9406319"/>
        <c:crosses val="autoZero"/>
        <c:crossBetween val="midCat"/>
      </c:valAx>
      <c:valAx>
        <c:axId val="75940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Intensity/pixel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9404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0" i="0" baseline="0">
                <a:effectLst/>
              </a:rPr>
              <a:t>Distribution of intensity of GFP signals 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Layer6!$B$3:$B$62</c:f>
              <c:numCache>
                <c:formatCode>General</c:formatCode>
                <c:ptCount val="60"/>
                <c:pt idx="0">
                  <c:v>240</c:v>
                </c:pt>
                <c:pt idx="1">
                  <c:v>216</c:v>
                </c:pt>
                <c:pt idx="2">
                  <c:v>591</c:v>
                </c:pt>
                <c:pt idx="3">
                  <c:v>553</c:v>
                </c:pt>
                <c:pt idx="4">
                  <c:v>296</c:v>
                </c:pt>
                <c:pt idx="5">
                  <c:v>302</c:v>
                </c:pt>
                <c:pt idx="6">
                  <c:v>436</c:v>
                </c:pt>
                <c:pt idx="7">
                  <c:v>319</c:v>
                </c:pt>
                <c:pt idx="8">
                  <c:v>316</c:v>
                </c:pt>
                <c:pt idx="9">
                  <c:v>287</c:v>
                </c:pt>
                <c:pt idx="10">
                  <c:v>517</c:v>
                </c:pt>
                <c:pt idx="11">
                  <c:v>245</c:v>
                </c:pt>
                <c:pt idx="12">
                  <c:v>207</c:v>
                </c:pt>
                <c:pt idx="13">
                  <c:v>558</c:v>
                </c:pt>
                <c:pt idx="14">
                  <c:v>270</c:v>
                </c:pt>
                <c:pt idx="15">
                  <c:v>210</c:v>
                </c:pt>
                <c:pt idx="16">
                  <c:v>356</c:v>
                </c:pt>
                <c:pt idx="17">
                  <c:v>308</c:v>
                </c:pt>
                <c:pt idx="18">
                  <c:v>297</c:v>
                </c:pt>
                <c:pt idx="19">
                  <c:v>742</c:v>
                </c:pt>
                <c:pt idx="20">
                  <c:v>427</c:v>
                </c:pt>
                <c:pt idx="21">
                  <c:v>594</c:v>
                </c:pt>
                <c:pt idx="22">
                  <c:v>537</c:v>
                </c:pt>
                <c:pt idx="23">
                  <c:v>378</c:v>
                </c:pt>
                <c:pt idx="24">
                  <c:v>292</c:v>
                </c:pt>
                <c:pt idx="25">
                  <c:v>390</c:v>
                </c:pt>
                <c:pt idx="26">
                  <c:v>258</c:v>
                </c:pt>
                <c:pt idx="27">
                  <c:v>527</c:v>
                </c:pt>
                <c:pt idx="28">
                  <c:v>218</c:v>
                </c:pt>
                <c:pt idx="29">
                  <c:v>418</c:v>
                </c:pt>
                <c:pt idx="30">
                  <c:v>266</c:v>
                </c:pt>
                <c:pt idx="31">
                  <c:v>319</c:v>
                </c:pt>
                <c:pt idx="32">
                  <c:v>313</c:v>
                </c:pt>
                <c:pt idx="33">
                  <c:v>302</c:v>
                </c:pt>
                <c:pt idx="34">
                  <c:v>356</c:v>
                </c:pt>
                <c:pt idx="35">
                  <c:v>287</c:v>
                </c:pt>
                <c:pt idx="36">
                  <c:v>408</c:v>
                </c:pt>
                <c:pt idx="37">
                  <c:v>405</c:v>
                </c:pt>
                <c:pt idx="38">
                  <c:v>453</c:v>
                </c:pt>
                <c:pt idx="39">
                  <c:v>266</c:v>
                </c:pt>
                <c:pt idx="40">
                  <c:v>253</c:v>
                </c:pt>
                <c:pt idx="41">
                  <c:v>279</c:v>
                </c:pt>
                <c:pt idx="42">
                  <c:v>410</c:v>
                </c:pt>
                <c:pt idx="43">
                  <c:v>280</c:v>
                </c:pt>
                <c:pt idx="44">
                  <c:v>321</c:v>
                </c:pt>
                <c:pt idx="45">
                  <c:v>980</c:v>
                </c:pt>
                <c:pt idx="46">
                  <c:v>258</c:v>
                </c:pt>
                <c:pt idx="47">
                  <c:v>276</c:v>
                </c:pt>
                <c:pt idx="48">
                  <c:v>353</c:v>
                </c:pt>
                <c:pt idx="49">
                  <c:v>244</c:v>
                </c:pt>
                <c:pt idx="50">
                  <c:v>297</c:v>
                </c:pt>
                <c:pt idx="51">
                  <c:v>291</c:v>
                </c:pt>
                <c:pt idx="52">
                  <c:v>252</c:v>
                </c:pt>
                <c:pt idx="53">
                  <c:v>343</c:v>
                </c:pt>
                <c:pt idx="54">
                  <c:v>365</c:v>
                </c:pt>
                <c:pt idx="55">
                  <c:v>620</c:v>
                </c:pt>
                <c:pt idx="56">
                  <c:v>366</c:v>
                </c:pt>
                <c:pt idx="57">
                  <c:v>689</c:v>
                </c:pt>
                <c:pt idx="58">
                  <c:v>307</c:v>
                </c:pt>
                <c:pt idx="59">
                  <c:v>462</c:v>
                </c:pt>
              </c:numCache>
            </c:numRef>
          </c:xVal>
          <c:yVal>
            <c:numRef>
              <c:f>Layer6!$C$3:$C$62</c:f>
              <c:numCache>
                <c:formatCode>General</c:formatCode>
                <c:ptCount val="60"/>
                <c:pt idx="0">
                  <c:v>32.404000000000003</c:v>
                </c:pt>
                <c:pt idx="1">
                  <c:v>64.125</c:v>
                </c:pt>
                <c:pt idx="2">
                  <c:v>55.793999999999997</c:v>
                </c:pt>
                <c:pt idx="3">
                  <c:v>31.826000000000001</c:v>
                </c:pt>
                <c:pt idx="4">
                  <c:v>41.982999999999997</c:v>
                </c:pt>
                <c:pt idx="5">
                  <c:v>27.420999999999999</c:v>
                </c:pt>
                <c:pt idx="6">
                  <c:v>34.463000000000001</c:v>
                </c:pt>
                <c:pt idx="7">
                  <c:v>38.814999999999998</c:v>
                </c:pt>
                <c:pt idx="8">
                  <c:v>35.414999999999999</c:v>
                </c:pt>
                <c:pt idx="9">
                  <c:v>60.250999999999998</c:v>
                </c:pt>
                <c:pt idx="10">
                  <c:v>82.638000000000005</c:v>
                </c:pt>
                <c:pt idx="11">
                  <c:v>28.608000000000001</c:v>
                </c:pt>
                <c:pt idx="12">
                  <c:v>56.091999999999999</c:v>
                </c:pt>
                <c:pt idx="13">
                  <c:v>59.485999999999997</c:v>
                </c:pt>
                <c:pt idx="14">
                  <c:v>45.752000000000002</c:v>
                </c:pt>
                <c:pt idx="15">
                  <c:v>37.79</c:v>
                </c:pt>
                <c:pt idx="16">
                  <c:v>45.469000000000001</c:v>
                </c:pt>
                <c:pt idx="17">
                  <c:v>63.003</c:v>
                </c:pt>
                <c:pt idx="18">
                  <c:v>50.441000000000003</c:v>
                </c:pt>
                <c:pt idx="19">
                  <c:v>81.632999999999996</c:v>
                </c:pt>
                <c:pt idx="20">
                  <c:v>69.393000000000001</c:v>
                </c:pt>
                <c:pt idx="21">
                  <c:v>69.209999999999994</c:v>
                </c:pt>
                <c:pt idx="22">
                  <c:v>86.834000000000003</c:v>
                </c:pt>
                <c:pt idx="23">
                  <c:v>33.234999999999999</c:v>
                </c:pt>
                <c:pt idx="24">
                  <c:v>44.591999999999999</c:v>
                </c:pt>
                <c:pt idx="25">
                  <c:v>62.433</c:v>
                </c:pt>
                <c:pt idx="26">
                  <c:v>46.600999999999999</c:v>
                </c:pt>
                <c:pt idx="27">
                  <c:v>60.423000000000002</c:v>
                </c:pt>
                <c:pt idx="28">
                  <c:v>42.857999999999997</c:v>
                </c:pt>
                <c:pt idx="29">
                  <c:v>69.105000000000004</c:v>
                </c:pt>
                <c:pt idx="30">
                  <c:v>27.492000000000001</c:v>
                </c:pt>
                <c:pt idx="31">
                  <c:v>47.68</c:v>
                </c:pt>
                <c:pt idx="32">
                  <c:v>24.524000000000001</c:v>
                </c:pt>
                <c:pt idx="33">
                  <c:v>46.320999999999998</c:v>
                </c:pt>
                <c:pt idx="34">
                  <c:v>50.32</c:v>
                </c:pt>
                <c:pt idx="35">
                  <c:v>43.993000000000002</c:v>
                </c:pt>
                <c:pt idx="36">
                  <c:v>43.164000000000001</c:v>
                </c:pt>
                <c:pt idx="37">
                  <c:v>72.899000000000001</c:v>
                </c:pt>
                <c:pt idx="38">
                  <c:v>66.001999999999995</c:v>
                </c:pt>
                <c:pt idx="39">
                  <c:v>67.507999999999996</c:v>
                </c:pt>
                <c:pt idx="40">
                  <c:v>33.063000000000002</c:v>
                </c:pt>
                <c:pt idx="41">
                  <c:v>45.161000000000001</c:v>
                </c:pt>
                <c:pt idx="42">
                  <c:v>63.405000000000001</c:v>
                </c:pt>
                <c:pt idx="43">
                  <c:v>43.529000000000003</c:v>
                </c:pt>
                <c:pt idx="44">
                  <c:v>84.134</c:v>
                </c:pt>
                <c:pt idx="45">
                  <c:v>94.147999999999996</c:v>
                </c:pt>
                <c:pt idx="46">
                  <c:v>38.950000000000003</c:v>
                </c:pt>
                <c:pt idx="47">
                  <c:v>30.981999999999999</c:v>
                </c:pt>
                <c:pt idx="48">
                  <c:v>32.261000000000003</c:v>
                </c:pt>
                <c:pt idx="49">
                  <c:v>42.365000000000002</c:v>
                </c:pt>
                <c:pt idx="50">
                  <c:v>34.177999999999997</c:v>
                </c:pt>
                <c:pt idx="51">
                  <c:v>32.048000000000002</c:v>
                </c:pt>
                <c:pt idx="52">
                  <c:v>36.75</c:v>
                </c:pt>
                <c:pt idx="53">
                  <c:v>43.582999999999998</c:v>
                </c:pt>
                <c:pt idx="54">
                  <c:v>64</c:v>
                </c:pt>
                <c:pt idx="55">
                  <c:v>73.441999999999993</c:v>
                </c:pt>
                <c:pt idx="56">
                  <c:v>65.319999999999993</c:v>
                </c:pt>
                <c:pt idx="57">
                  <c:v>79.135999999999996</c:v>
                </c:pt>
                <c:pt idx="58">
                  <c:v>76.13</c:v>
                </c:pt>
                <c:pt idx="59">
                  <c:v>80.817999999999998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18-C248-8B33-E01CD693A5D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9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Layer6!$G$3:$G$22</c:f>
              <c:numCache>
                <c:formatCode>General</c:formatCode>
                <c:ptCount val="20"/>
                <c:pt idx="0">
                  <c:v>391</c:v>
                </c:pt>
                <c:pt idx="1">
                  <c:v>395</c:v>
                </c:pt>
                <c:pt idx="2">
                  <c:v>396</c:v>
                </c:pt>
                <c:pt idx="3">
                  <c:v>239</c:v>
                </c:pt>
                <c:pt idx="4">
                  <c:v>573</c:v>
                </c:pt>
                <c:pt idx="5">
                  <c:v>540</c:v>
                </c:pt>
                <c:pt idx="6">
                  <c:v>389</c:v>
                </c:pt>
                <c:pt idx="7">
                  <c:v>402</c:v>
                </c:pt>
                <c:pt idx="8">
                  <c:v>399</c:v>
                </c:pt>
                <c:pt idx="9">
                  <c:v>551</c:v>
                </c:pt>
                <c:pt idx="10">
                  <c:v>592</c:v>
                </c:pt>
                <c:pt idx="11">
                  <c:v>251</c:v>
                </c:pt>
                <c:pt idx="12">
                  <c:v>587</c:v>
                </c:pt>
                <c:pt idx="13">
                  <c:v>278</c:v>
                </c:pt>
                <c:pt idx="14">
                  <c:v>231</c:v>
                </c:pt>
                <c:pt idx="15">
                  <c:v>269</c:v>
                </c:pt>
                <c:pt idx="16">
                  <c:v>260</c:v>
                </c:pt>
                <c:pt idx="17">
                  <c:v>249</c:v>
                </c:pt>
                <c:pt idx="18">
                  <c:v>359</c:v>
                </c:pt>
                <c:pt idx="19">
                  <c:v>434</c:v>
                </c:pt>
              </c:numCache>
            </c:numRef>
          </c:xVal>
          <c:yVal>
            <c:numRef>
              <c:f>Layer6!$H$3:$H$22</c:f>
              <c:numCache>
                <c:formatCode>General</c:formatCode>
                <c:ptCount val="20"/>
                <c:pt idx="0">
                  <c:v>43.877000000000002</c:v>
                </c:pt>
                <c:pt idx="1">
                  <c:v>31.881</c:v>
                </c:pt>
                <c:pt idx="2">
                  <c:v>27.73</c:v>
                </c:pt>
                <c:pt idx="3">
                  <c:v>34.243000000000002</c:v>
                </c:pt>
                <c:pt idx="4">
                  <c:v>30.111999999999998</c:v>
                </c:pt>
                <c:pt idx="5">
                  <c:v>46.119</c:v>
                </c:pt>
                <c:pt idx="6">
                  <c:v>36.581000000000003</c:v>
                </c:pt>
                <c:pt idx="7">
                  <c:v>43.204000000000001</c:v>
                </c:pt>
                <c:pt idx="8">
                  <c:v>66.778999999999996</c:v>
                </c:pt>
                <c:pt idx="9">
                  <c:v>47.154000000000003</c:v>
                </c:pt>
                <c:pt idx="10">
                  <c:v>44.375</c:v>
                </c:pt>
                <c:pt idx="11">
                  <c:v>41.095999999999997</c:v>
                </c:pt>
                <c:pt idx="12">
                  <c:v>86.641999999999996</c:v>
                </c:pt>
                <c:pt idx="13">
                  <c:v>33.112000000000002</c:v>
                </c:pt>
                <c:pt idx="14">
                  <c:v>34.341999999999999</c:v>
                </c:pt>
                <c:pt idx="15">
                  <c:v>31.475999999999999</c:v>
                </c:pt>
                <c:pt idx="16">
                  <c:v>29.838000000000001</c:v>
                </c:pt>
                <c:pt idx="17">
                  <c:v>42.566000000000003</c:v>
                </c:pt>
                <c:pt idx="18">
                  <c:v>55.286999999999999</c:v>
                </c:pt>
                <c:pt idx="19">
                  <c:v>53.628999999999998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18-C248-8B33-E01CD693A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534991"/>
        <c:axId val="761272895"/>
      </c:scatterChart>
      <c:valAx>
        <c:axId val="76153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GFP signal area 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1272895"/>
        <c:crosses val="autoZero"/>
        <c:crossBetween val="midCat"/>
      </c:valAx>
      <c:valAx>
        <c:axId val="76127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800" b="0" i="0" baseline="0">
                    <a:effectLst/>
                  </a:rPr>
                  <a:t>Intensity/pixel</a:t>
                </a:r>
                <a:endParaRPr lang="ja-JP" altLang="ja-JP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1534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83</xdr:row>
      <xdr:rowOff>241300</xdr:rowOff>
    </xdr:from>
    <xdr:to>
      <xdr:col>11</xdr:col>
      <xdr:colOff>393700</xdr:colOff>
      <xdr:row>105</xdr:row>
      <xdr:rowOff>241300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E70A17-A6F0-A74A-85DD-064A9A296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825500</xdr:colOff>
      <xdr:row>47</xdr:row>
      <xdr:rowOff>152400</xdr:rowOff>
    </xdr:from>
    <xdr:to>
      <xdr:col>15</xdr:col>
      <xdr:colOff>838200</xdr:colOff>
      <xdr:row>75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D7CFB3-E5D5-1A40-A2C2-CB7877E49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42</xdr:row>
      <xdr:rowOff>12700</xdr:rowOff>
    </xdr:from>
    <xdr:to>
      <xdr:col>13</xdr:col>
      <xdr:colOff>38100</xdr:colOff>
      <xdr:row>66</xdr:row>
      <xdr:rowOff>25400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BCB186-171B-AE49-8705-2009904B7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AFB6-7F95-774E-AF54-0A718709E419}">
  <dimension ref="A1:J166"/>
  <sheetViews>
    <sheetView workbookViewId="0">
      <selection activeCell="M11" sqref="M11"/>
    </sheetView>
  </sheetViews>
  <sheetFormatPr baseColWidth="10" defaultRowHeight="20"/>
  <sheetData>
    <row r="1" spans="1:10">
      <c r="B1" t="s">
        <v>1</v>
      </c>
      <c r="C1" t="s">
        <v>2</v>
      </c>
      <c r="D1" t="s">
        <v>3</v>
      </c>
    </row>
    <row r="2" spans="1:10">
      <c r="B2" s="3"/>
      <c r="C2" s="3" t="s">
        <v>6</v>
      </c>
      <c r="D2" s="3" t="s">
        <v>7</v>
      </c>
      <c r="E2" s="3" t="s">
        <v>15</v>
      </c>
      <c r="F2" s="3"/>
      <c r="G2" s="3"/>
      <c r="H2" s="3" t="s">
        <v>6</v>
      </c>
      <c r="I2" s="3" t="s">
        <v>7</v>
      </c>
      <c r="J2" s="3" t="s">
        <v>15</v>
      </c>
    </row>
    <row r="3" spans="1:10">
      <c r="A3" t="s">
        <v>0</v>
      </c>
      <c r="B3">
        <v>1</v>
      </c>
      <c r="C3">
        <v>227</v>
      </c>
      <c r="D3">
        <v>37.542000000000002</v>
      </c>
      <c r="E3" s="1" t="s">
        <v>16</v>
      </c>
      <c r="F3" t="s">
        <v>0</v>
      </c>
      <c r="G3">
        <v>23</v>
      </c>
      <c r="H3">
        <v>473</v>
      </c>
      <c r="I3">
        <v>51.802999999999997</v>
      </c>
      <c r="J3" s="1" t="s">
        <v>11</v>
      </c>
    </row>
    <row r="4" spans="1:10">
      <c r="B4">
        <v>2</v>
      </c>
      <c r="C4">
        <v>371</v>
      </c>
      <c r="D4">
        <v>34.329000000000001</v>
      </c>
      <c r="E4" s="1" t="s">
        <v>16</v>
      </c>
      <c r="G4">
        <v>26</v>
      </c>
      <c r="H4">
        <v>683</v>
      </c>
      <c r="I4">
        <v>49.359000000000002</v>
      </c>
      <c r="J4" s="9" t="s">
        <v>11</v>
      </c>
    </row>
    <row r="5" spans="1:10">
      <c r="B5">
        <v>3</v>
      </c>
      <c r="C5">
        <v>241</v>
      </c>
      <c r="D5">
        <v>38.838000000000001</v>
      </c>
      <c r="E5" s="1" t="s">
        <v>16</v>
      </c>
      <c r="G5">
        <v>29</v>
      </c>
      <c r="H5">
        <v>608</v>
      </c>
      <c r="I5">
        <v>43.927999999999997</v>
      </c>
      <c r="J5" s="9" t="s">
        <v>11</v>
      </c>
    </row>
    <row r="6" spans="1:10">
      <c r="B6">
        <v>4</v>
      </c>
      <c r="C6">
        <v>257</v>
      </c>
      <c r="D6">
        <v>39.972999999999999</v>
      </c>
      <c r="E6" s="1" t="s">
        <v>16</v>
      </c>
      <c r="G6" s="8">
        <v>58</v>
      </c>
      <c r="H6" s="8">
        <v>477</v>
      </c>
      <c r="I6" s="8">
        <v>51.683</v>
      </c>
      <c r="J6" s="10" t="s">
        <v>11</v>
      </c>
    </row>
    <row r="7" spans="1:10">
      <c r="B7">
        <v>5</v>
      </c>
      <c r="C7">
        <v>294</v>
      </c>
      <c r="D7">
        <v>38.921999999999997</v>
      </c>
      <c r="E7" s="1" t="s">
        <v>16</v>
      </c>
      <c r="F7" t="s">
        <v>9</v>
      </c>
      <c r="G7" s="3">
        <v>54</v>
      </c>
      <c r="H7" s="3">
        <v>313</v>
      </c>
      <c r="I7" s="3">
        <v>55.585000000000001</v>
      </c>
      <c r="J7" s="9" t="s">
        <v>11</v>
      </c>
    </row>
    <row r="8" spans="1:10">
      <c r="B8">
        <v>6</v>
      </c>
      <c r="C8">
        <v>297</v>
      </c>
      <c r="D8">
        <v>37.366999999999997</v>
      </c>
      <c r="E8" s="1" t="s">
        <v>16</v>
      </c>
      <c r="F8" t="s">
        <v>8</v>
      </c>
      <c r="G8" s="4">
        <v>0</v>
      </c>
      <c r="H8" s="4">
        <v>0</v>
      </c>
      <c r="I8" s="4">
        <v>0</v>
      </c>
    </row>
    <row r="9" spans="1:10">
      <c r="B9">
        <v>7</v>
      </c>
      <c r="C9">
        <v>466</v>
      </c>
      <c r="D9">
        <v>46.438000000000002</v>
      </c>
      <c r="E9" s="1" t="s">
        <v>16</v>
      </c>
    </row>
    <row r="10" spans="1:10">
      <c r="B10">
        <v>8</v>
      </c>
      <c r="C10">
        <v>328</v>
      </c>
      <c r="D10">
        <v>39.823</v>
      </c>
      <c r="E10" s="1" t="s">
        <v>16</v>
      </c>
      <c r="G10" t="s">
        <v>4</v>
      </c>
      <c r="H10" s="2">
        <f>AVERAGE(H3:H7)</f>
        <v>510.8</v>
      </c>
      <c r="I10" s="2">
        <f>AVERAGE(I3:I7)</f>
        <v>50.471600000000002</v>
      </c>
    </row>
    <row r="11" spans="1:10">
      <c r="B11">
        <v>9</v>
      </c>
      <c r="C11">
        <v>412</v>
      </c>
      <c r="D11">
        <v>45.972999999999999</v>
      </c>
      <c r="E11" s="1" t="s">
        <v>16</v>
      </c>
    </row>
    <row r="12" spans="1:10">
      <c r="B12">
        <v>10</v>
      </c>
      <c r="C12">
        <v>658</v>
      </c>
      <c r="D12">
        <v>39.435000000000002</v>
      </c>
      <c r="E12" s="1" t="s">
        <v>16</v>
      </c>
      <c r="F12">
        <f>(5/(154+5))*100</f>
        <v>3.1446540880503147</v>
      </c>
    </row>
    <row r="13" spans="1:10">
      <c r="B13">
        <v>11</v>
      </c>
      <c r="C13">
        <v>424</v>
      </c>
      <c r="D13">
        <v>42.512</v>
      </c>
      <c r="E13" s="1" t="s">
        <v>16</v>
      </c>
    </row>
    <row r="14" spans="1:10">
      <c r="B14">
        <v>12</v>
      </c>
      <c r="C14">
        <v>312</v>
      </c>
      <c r="D14">
        <v>38.776000000000003</v>
      </c>
      <c r="E14" s="1" t="s">
        <v>16</v>
      </c>
    </row>
    <row r="15" spans="1:10">
      <c r="B15">
        <v>13</v>
      </c>
      <c r="C15">
        <v>328</v>
      </c>
      <c r="D15">
        <v>38.119</v>
      </c>
      <c r="E15" s="1" t="s">
        <v>16</v>
      </c>
    </row>
    <row r="16" spans="1:10">
      <c r="B16">
        <v>14</v>
      </c>
      <c r="C16">
        <v>502</v>
      </c>
      <c r="D16">
        <v>35.39</v>
      </c>
      <c r="E16" s="1" t="s">
        <v>16</v>
      </c>
    </row>
    <row r="17" spans="2:7">
      <c r="B17">
        <v>15</v>
      </c>
      <c r="C17">
        <v>405</v>
      </c>
      <c r="D17">
        <v>39.308999999999997</v>
      </c>
      <c r="E17" s="1" t="s">
        <v>16</v>
      </c>
      <c r="G17">
        <f>COUNT(G3:G7)</f>
        <v>5</v>
      </c>
    </row>
    <row r="18" spans="2:7">
      <c r="B18">
        <v>16</v>
      </c>
      <c r="C18">
        <v>275</v>
      </c>
      <c r="D18">
        <v>43.811</v>
      </c>
      <c r="E18" s="1" t="s">
        <v>16</v>
      </c>
    </row>
    <row r="19" spans="2:7">
      <c r="B19">
        <v>17</v>
      </c>
      <c r="C19">
        <v>343</v>
      </c>
      <c r="D19">
        <v>35.755000000000003</v>
      </c>
      <c r="E19" s="1" t="s">
        <v>16</v>
      </c>
    </row>
    <row r="20" spans="2:7">
      <c r="B20">
        <v>18</v>
      </c>
      <c r="C20">
        <v>373</v>
      </c>
      <c r="D20">
        <v>43.07</v>
      </c>
      <c r="E20" s="1" t="s">
        <v>16</v>
      </c>
    </row>
    <row r="21" spans="2:7">
      <c r="B21">
        <v>19</v>
      </c>
      <c r="C21">
        <v>252</v>
      </c>
      <c r="D21">
        <v>43.008000000000003</v>
      </c>
      <c r="E21" s="1" t="s">
        <v>16</v>
      </c>
    </row>
    <row r="22" spans="2:7">
      <c r="B22">
        <v>20</v>
      </c>
      <c r="C22">
        <v>298</v>
      </c>
      <c r="D22">
        <v>42.191000000000003</v>
      </c>
      <c r="E22" s="1" t="s">
        <v>16</v>
      </c>
    </row>
    <row r="23" spans="2:7">
      <c r="B23">
        <v>21</v>
      </c>
      <c r="C23">
        <v>468</v>
      </c>
      <c r="D23">
        <v>43.323</v>
      </c>
      <c r="E23" s="1" t="s">
        <v>16</v>
      </c>
    </row>
    <row r="24" spans="2:7">
      <c r="B24">
        <v>22</v>
      </c>
      <c r="C24">
        <v>357</v>
      </c>
      <c r="D24">
        <v>38.115000000000002</v>
      </c>
      <c r="E24" s="1" t="s">
        <v>16</v>
      </c>
    </row>
    <row r="25" spans="2:7">
      <c r="B25">
        <v>24</v>
      </c>
      <c r="C25">
        <v>348</v>
      </c>
      <c r="D25">
        <v>44.597999999999999</v>
      </c>
      <c r="E25" s="1" t="s">
        <v>16</v>
      </c>
    </row>
    <row r="26" spans="2:7">
      <c r="B26">
        <v>25</v>
      </c>
      <c r="C26">
        <v>464</v>
      </c>
      <c r="D26">
        <v>35.777999999999999</v>
      </c>
      <c r="E26" s="1" t="s">
        <v>16</v>
      </c>
    </row>
    <row r="27" spans="2:7">
      <c r="B27">
        <v>27</v>
      </c>
      <c r="C27">
        <v>293</v>
      </c>
      <c r="D27">
        <v>41.423000000000002</v>
      </c>
      <c r="E27" s="1" t="s">
        <v>16</v>
      </c>
    </row>
    <row r="28" spans="2:7">
      <c r="B28">
        <v>28</v>
      </c>
      <c r="C28">
        <v>583</v>
      </c>
      <c r="D28">
        <v>46.079000000000001</v>
      </c>
      <c r="E28" s="1" t="s">
        <v>16</v>
      </c>
    </row>
    <row r="29" spans="2:7">
      <c r="B29">
        <v>30</v>
      </c>
      <c r="C29">
        <v>534</v>
      </c>
      <c r="D29">
        <v>32.814999999999998</v>
      </c>
      <c r="E29" s="1" t="s">
        <v>16</v>
      </c>
    </row>
    <row r="30" spans="2:7">
      <c r="B30">
        <v>31</v>
      </c>
      <c r="C30">
        <v>647</v>
      </c>
      <c r="D30">
        <v>35.832000000000001</v>
      </c>
      <c r="E30" s="1" t="s">
        <v>16</v>
      </c>
    </row>
    <row r="31" spans="2:7">
      <c r="B31">
        <v>32</v>
      </c>
      <c r="C31">
        <v>412</v>
      </c>
      <c r="D31">
        <v>43.853999999999999</v>
      </c>
      <c r="E31" s="1" t="s">
        <v>16</v>
      </c>
    </row>
    <row r="32" spans="2:7">
      <c r="B32">
        <v>33</v>
      </c>
      <c r="C32">
        <v>491</v>
      </c>
      <c r="D32">
        <v>63.334000000000003</v>
      </c>
      <c r="E32" s="1" t="s">
        <v>16</v>
      </c>
    </row>
    <row r="33" spans="2:5">
      <c r="B33">
        <v>34</v>
      </c>
      <c r="C33">
        <v>530</v>
      </c>
      <c r="D33">
        <v>41.564</v>
      </c>
      <c r="E33" s="1" t="s">
        <v>16</v>
      </c>
    </row>
    <row r="34" spans="2:5">
      <c r="B34">
        <v>35</v>
      </c>
      <c r="C34">
        <v>581</v>
      </c>
      <c r="D34">
        <v>49.587000000000003</v>
      </c>
      <c r="E34" s="1" t="s">
        <v>16</v>
      </c>
    </row>
    <row r="35" spans="2:5">
      <c r="B35">
        <v>36</v>
      </c>
      <c r="C35">
        <v>549</v>
      </c>
      <c r="D35">
        <v>43.604999999999997</v>
      </c>
      <c r="E35" s="1" t="s">
        <v>16</v>
      </c>
    </row>
    <row r="36" spans="2:5">
      <c r="B36">
        <v>37</v>
      </c>
      <c r="C36">
        <v>357</v>
      </c>
      <c r="D36">
        <v>34.244</v>
      </c>
      <c r="E36" s="1" t="s">
        <v>16</v>
      </c>
    </row>
    <row r="37" spans="2:5">
      <c r="B37">
        <v>38</v>
      </c>
      <c r="C37">
        <v>531</v>
      </c>
      <c r="D37">
        <v>45.293999999999997</v>
      </c>
      <c r="E37" s="1" t="s">
        <v>16</v>
      </c>
    </row>
    <row r="38" spans="2:5">
      <c r="B38">
        <v>39</v>
      </c>
      <c r="C38">
        <v>501</v>
      </c>
      <c r="D38">
        <v>46.973999999999997</v>
      </c>
      <c r="E38" s="1" t="s">
        <v>16</v>
      </c>
    </row>
    <row r="39" spans="2:5">
      <c r="B39">
        <v>40</v>
      </c>
      <c r="C39">
        <v>388</v>
      </c>
      <c r="D39">
        <v>43.798999999999999</v>
      </c>
      <c r="E39" s="1" t="s">
        <v>16</v>
      </c>
    </row>
    <row r="40" spans="2:5">
      <c r="B40">
        <v>41</v>
      </c>
      <c r="C40">
        <v>523</v>
      </c>
      <c r="D40">
        <v>44.664999999999999</v>
      </c>
      <c r="E40" s="1" t="s">
        <v>16</v>
      </c>
    </row>
    <row r="41" spans="2:5">
      <c r="B41">
        <v>42</v>
      </c>
      <c r="C41">
        <v>393</v>
      </c>
      <c r="D41">
        <v>39.634</v>
      </c>
      <c r="E41" s="1" t="s">
        <v>16</v>
      </c>
    </row>
    <row r="42" spans="2:5">
      <c r="B42">
        <v>43</v>
      </c>
      <c r="C42">
        <v>387</v>
      </c>
      <c r="D42">
        <v>39.881</v>
      </c>
      <c r="E42" s="1" t="s">
        <v>16</v>
      </c>
    </row>
    <row r="43" spans="2:5">
      <c r="B43">
        <v>44</v>
      </c>
      <c r="C43">
        <v>555</v>
      </c>
      <c r="D43">
        <v>50.515000000000001</v>
      </c>
      <c r="E43" s="1" t="s">
        <v>16</v>
      </c>
    </row>
    <row r="44" spans="2:5">
      <c r="B44">
        <v>45</v>
      </c>
      <c r="C44">
        <v>579</v>
      </c>
      <c r="D44">
        <v>42.701000000000001</v>
      </c>
      <c r="E44" s="1" t="s">
        <v>16</v>
      </c>
    </row>
    <row r="45" spans="2:5">
      <c r="B45">
        <v>46</v>
      </c>
      <c r="C45">
        <v>385</v>
      </c>
      <c r="D45">
        <v>38.987000000000002</v>
      </c>
      <c r="E45" s="1" t="s">
        <v>16</v>
      </c>
    </row>
    <row r="46" spans="2:5">
      <c r="B46">
        <v>47</v>
      </c>
      <c r="C46">
        <v>354</v>
      </c>
      <c r="D46">
        <v>42.164000000000001</v>
      </c>
      <c r="E46" s="1" t="s">
        <v>16</v>
      </c>
    </row>
    <row r="47" spans="2:5">
      <c r="B47">
        <v>48</v>
      </c>
      <c r="C47">
        <v>272</v>
      </c>
      <c r="D47">
        <v>36.988999999999997</v>
      </c>
      <c r="E47" s="1" t="s">
        <v>16</v>
      </c>
    </row>
    <row r="48" spans="2:5">
      <c r="B48">
        <v>49</v>
      </c>
      <c r="C48">
        <v>401</v>
      </c>
      <c r="D48">
        <v>40.798000000000002</v>
      </c>
      <c r="E48" s="1" t="s">
        <v>16</v>
      </c>
    </row>
    <row r="49" spans="1:5">
      <c r="B49">
        <v>50</v>
      </c>
      <c r="C49">
        <v>416</v>
      </c>
      <c r="D49">
        <v>34.838999999999999</v>
      </c>
      <c r="E49" s="1" t="s">
        <v>16</v>
      </c>
    </row>
    <row r="50" spans="1:5">
      <c r="B50">
        <v>51</v>
      </c>
      <c r="C50">
        <v>615</v>
      </c>
      <c r="D50">
        <v>46.75</v>
      </c>
      <c r="E50" s="1" t="s">
        <v>16</v>
      </c>
    </row>
    <row r="51" spans="1:5">
      <c r="B51">
        <v>52</v>
      </c>
      <c r="C51">
        <v>299</v>
      </c>
      <c r="D51">
        <v>62.457999999999998</v>
      </c>
      <c r="E51" s="1" t="s">
        <v>16</v>
      </c>
    </row>
    <row r="52" spans="1:5">
      <c r="B52">
        <v>53</v>
      </c>
      <c r="C52">
        <v>656</v>
      </c>
      <c r="D52">
        <v>44.345999999999997</v>
      </c>
      <c r="E52" s="1" t="s">
        <v>16</v>
      </c>
    </row>
    <row r="53" spans="1:5">
      <c r="B53">
        <v>54</v>
      </c>
      <c r="C53">
        <v>592</v>
      </c>
      <c r="D53">
        <v>68.043999999999997</v>
      </c>
      <c r="E53" s="1" t="s">
        <v>16</v>
      </c>
    </row>
    <row r="54" spans="1:5">
      <c r="B54">
        <v>55</v>
      </c>
      <c r="C54">
        <v>315</v>
      </c>
      <c r="D54">
        <v>39.225000000000001</v>
      </c>
      <c r="E54" s="1" t="s">
        <v>16</v>
      </c>
    </row>
    <row r="55" spans="1:5">
      <c r="B55">
        <v>56</v>
      </c>
      <c r="C55">
        <v>322</v>
      </c>
      <c r="D55">
        <v>45.984000000000002</v>
      </c>
      <c r="E55" s="1" t="s">
        <v>16</v>
      </c>
    </row>
    <row r="56" spans="1:5">
      <c r="B56" s="3">
        <v>57</v>
      </c>
      <c r="C56" s="3">
        <v>342</v>
      </c>
      <c r="D56" s="3">
        <v>39.880000000000003</v>
      </c>
      <c r="E56" s="1" t="s">
        <v>16</v>
      </c>
    </row>
    <row r="57" spans="1:5">
      <c r="A57" t="s">
        <v>9</v>
      </c>
      <c r="B57">
        <v>1</v>
      </c>
      <c r="C57">
        <v>279</v>
      </c>
      <c r="D57">
        <v>38.366</v>
      </c>
      <c r="E57" s="1" t="s">
        <v>16</v>
      </c>
    </row>
    <row r="58" spans="1:5">
      <c r="B58">
        <v>2</v>
      </c>
      <c r="C58">
        <v>309</v>
      </c>
      <c r="D58">
        <v>43.706000000000003</v>
      </c>
      <c r="E58" s="1" t="s">
        <v>16</v>
      </c>
    </row>
    <row r="59" spans="1:5">
      <c r="B59">
        <v>3</v>
      </c>
      <c r="C59">
        <v>392</v>
      </c>
      <c r="D59">
        <v>47.173000000000002</v>
      </c>
      <c r="E59" s="1" t="s">
        <v>16</v>
      </c>
    </row>
    <row r="60" spans="1:5">
      <c r="B60">
        <v>4</v>
      </c>
      <c r="C60">
        <v>401</v>
      </c>
      <c r="D60">
        <v>45.216999999999999</v>
      </c>
      <c r="E60" s="1" t="s">
        <v>16</v>
      </c>
    </row>
    <row r="61" spans="1:5">
      <c r="B61">
        <v>5</v>
      </c>
      <c r="C61">
        <v>486</v>
      </c>
      <c r="D61">
        <v>82.506</v>
      </c>
      <c r="E61" s="1" t="s">
        <v>16</v>
      </c>
    </row>
    <row r="62" spans="1:5">
      <c r="B62">
        <v>6</v>
      </c>
      <c r="C62">
        <v>294</v>
      </c>
      <c r="D62">
        <v>49.34</v>
      </c>
      <c r="E62" s="1" t="s">
        <v>16</v>
      </c>
    </row>
    <row r="63" spans="1:5">
      <c r="B63">
        <v>7</v>
      </c>
      <c r="C63">
        <v>334</v>
      </c>
      <c r="D63">
        <v>62.826000000000001</v>
      </c>
      <c r="E63" s="1" t="s">
        <v>16</v>
      </c>
    </row>
    <row r="64" spans="1:5">
      <c r="B64">
        <v>8</v>
      </c>
      <c r="C64">
        <v>346</v>
      </c>
      <c r="D64">
        <v>45.127000000000002</v>
      </c>
      <c r="E64" s="1" t="s">
        <v>16</v>
      </c>
    </row>
    <row r="65" spans="2:5">
      <c r="B65">
        <v>9</v>
      </c>
      <c r="C65">
        <v>301</v>
      </c>
      <c r="D65">
        <v>44.518000000000001</v>
      </c>
      <c r="E65" s="1" t="s">
        <v>16</v>
      </c>
    </row>
    <row r="66" spans="2:5">
      <c r="B66">
        <v>10</v>
      </c>
      <c r="C66">
        <v>389</v>
      </c>
      <c r="D66">
        <v>42.99</v>
      </c>
      <c r="E66" s="1" t="s">
        <v>16</v>
      </c>
    </row>
    <row r="67" spans="2:5">
      <c r="B67">
        <v>11</v>
      </c>
      <c r="C67">
        <v>514</v>
      </c>
      <c r="D67">
        <v>71.090999999999994</v>
      </c>
      <c r="E67" s="1" t="s">
        <v>16</v>
      </c>
    </row>
    <row r="68" spans="2:5">
      <c r="B68">
        <v>12</v>
      </c>
      <c r="C68">
        <v>297</v>
      </c>
      <c r="D68">
        <v>43.017000000000003</v>
      </c>
      <c r="E68" s="1" t="s">
        <v>16</v>
      </c>
    </row>
    <row r="69" spans="2:5">
      <c r="B69">
        <v>13</v>
      </c>
      <c r="C69">
        <v>368</v>
      </c>
      <c r="D69">
        <v>44.511000000000003</v>
      </c>
      <c r="E69" s="1" t="s">
        <v>16</v>
      </c>
    </row>
    <row r="70" spans="2:5">
      <c r="B70">
        <v>14</v>
      </c>
      <c r="C70">
        <v>349</v>
      </c>
      <c r="D70">
        <v>48.436</v>
      </c>
      <c r="E70" s="1" t="s">
        <v>16</v>
      </c>
    </row>
    <row r="71" spans="2:5">
      <c r="B71">
        <v>15</v>
      </c>
      <c r="C71">
        <v>460</v>
      </c>
      <c r="D71">
        <v>51.68</v>
      </c>
      <c r="E71" s="1" t="s">
        <v>16</v>
      </c>
    </row>
    <row r="72" spans="2:5">
      <c r="B72">
        <v>16</v>
      </c>
      <c r="C72">
        <v>459</v>
      </c>
      <c r="D72">
        <v>57.356999999999999</v>
      </c>
      <c r="E72" s="1" t="s">
        <v>16</v>
      </c>
    </row>
    <row r="73" spans="2:5">
      <c r="B73">
        <v>17</v>
      </c>
      <c r="C73">
        <v>389</v>
      </c>
      <c r="D73">
        <v>52.631999999999998</v>
      </c>
      <c r="E73" s="1" t="s">
        <v>16</v>
      </c>
    </row>
    <row r="74" spans="2:5">
      <c r="B74">
        <v>18</v>
      </c>
      <c r="C74">
        <v>309</v>
      </c>
      <c r="D74">
        <v>45.036000000000001</v>
      </c>
      <c r="E74" s="1" t="s">
        <v>16</v>
      </c>
    </row>
    <row r="75" spans="2:5">
      <c r="B75">
        <v>19</v>
      </c>
      <c r="C75">
        <v>500</v>
      </c>
      <c r="D75">
        <v>54.252000000000002</v>
      </c>
      <c r="E75" s="1" t="s">
        <v>16</v>
      </c>
    </row>
    <row r="76" spans="2:5">
      <c r="B76">
        <v>20</v>
      </c>
      <c r="C76">
        <v>317</v>
      </c>
      <c r="D76">
        <v>39.685000000000002</v>
      </c>
      <c r="E76" s="1" t="s">
        <v>16</v>
      </c>
    </row>
    <row r="77" spans="2:5">
      <c r="B77">
        <v>21</v>
      </c>
      <c r="C77">
        <v>294</v>
      </c>
      <c r="D77">
        <v>50.959000000000003</v>
      </c>
      <c r="E77" s="1" t="s">
        <v>16</v>
      </c>
    </row>
    <row r="78" spans="2:5">
      <c r="B78">
        <v>22</v>
      </c>
      <c r="C78">
        <v>221</v>
      </c>
      <c r="D78">
        <v>43.33</v>
      </c>
      <c r="E78" s="1" t="s">
        <v>16</v>
      </c>
    </row>
    <row r="79" spans="2:5">
      <c r="B79">
        <v>23</v>
      </c>
      <c r="C79">
        <v>396</v>
      </c>
      <c r="D79">
        <v>52.962000000000003</v>
      </c>
      <c r="E79" s="1" t="s">
        <v>16</v>
      </c>
    </row>
    <row r="80" spans="2:5">
      <c r="B80">
        <v>24</v>
      </c>
      <c r="C80">
        <v>411</v>
      </c>
      <c r="D80">
        <v>52.537999999999997</v>
      </c>
      <c r="E80" s="1" t="s">
        <v>16</v>
      </c>
    </row>
    <row r="81" spans="2:5">
      <c r="B81">
        <v>25</v>
      </c>
      <c r="C81">
        <v>309</v>
      </c>
      <c r="D81">
        <v>48.22</v>
      </c>
      <c r="E81" s="1" t="s">
        <v>16</v>
      </c>
    </row>
    <row r="82" spans="2:5">
      <c r="B82">
        <v>26</v>
      </c>
      <c r="C82">
        <v>384</v>
      </c>
      <c r="D82">
        <v>49.067999999999998</v>
      </c>
      <c r="E82" s="1" t="s">
        <v>16</v>
      </c>
    </row>
    <row r="83" spans="2:5">
      <c r="B83">
        <v>27</v>
      </c>
      <c r="C83">
        <v>321</v>
      </c>
      <c r="D83">
        <v>56.610999999999997</v>
      </c>
      <c r="E83" s="1" t="s">
        <v>16</v>
      </c>
    </row>
    <row r="84" spans="2:5">
      <c r="B84">
        <v>28</v>
      </c>
      <c r="C84">
        <v>398</v>
      </c>
      <c r="D84">
        <v>44.158000000000001</v>
      </c>
      <c r="E84" s="1" t="s">
        <v>16</v>
      </c>
    </row>
    <row r="85" spans="2:5">
      <c r="B85">
        <v>29</v>
      </c>
      <c r="C85">
        <v>389</v>
      </c>
      <c r="D85">
        <v>44.408999999999999</v>
      </c>
      <c r="E85" s="1" t="s">
        <v>16</v>
      </c>
    </row>
    <row r="86" spans="2:5">
      <c r="B86">
        <v>30</v>
      </c>
      <c r="C86">
        <v>300</v>
      </c>
      <c r="D86">
        <v>55.356999999999999</v>
      </c>
      <c r="E86" s="1" t="s">
        <v>16</v>
      </c>
    </row>
    <row r="87" spans="2:5">
      <c r="B87">
        <v>31</v>
      </c>
      <c r="C87">
        <v>529</v>
      </c>
      <c r="D87">
        <v>49.375999999999998</v>
      </c>
      <c r="E87" s="1" t="s">
        <v>16</v>
      </c>
    </row>
    <row r="88" spans="2:5">
      <c r="B88">
        <v>32</v>
      </c>
      <c r="C88">
        <v>315</v>
      </c>
      <c r="D88">
        <v>49.164999999999999</v>
      </c>
      <c r="E88" s="1" t="s">
        <v>16</v>
      </c>
    </row>
    <row r="89" spans="2:5">
      <c r="B89">
        <v>33</v>
      </c>
      <c r="C89">
        <v>361</v>
      </c>
      <c r="D89">
        <v>57.078000000000003</v>
      </c>
      <c r="E89" s="1" t="s">
        <v>16</v>
      </c>
    </row>
    <row r="90" spans="2:5">
      <c r="B90">
        <v>34</v>
      </c>
      <c r="C90">
        <v>416</v>
      </c>
      <c r="D90">
        <v>42.579000000000001</v>
      </c>
      <c r="E90" s="1" t="s">
        <v>16</v>
      </c>
    </row>
    <row r="91" spans="2:5">
      <c r="B91">
        <v>35</v>
      </c>
      <c r="C91">
        <v>296</v>
      </c>
      <c r="D91">
        <v>52.551000000000002</v>
      </c>
      <c r="E91" s="1" t="s">
        <v>16</v>
      </c>
    </row>
    <row r="92" spans="2:5">
      <c r="B92">
        <v>36</v>
      </c>
      <c r="C92">
        <v>565</v>
      </c>
      <c r="D92">
        <v>51.293999999999997</v>
      </c>
      <c r="E92" s="1" t="s">
        <v>16</v>
      </c>
    </row>
    <row r="93" spans="2:5">
      <c r="B93">
        <v>37</v>
      </c>
      <c r="C93">
        <v>336</v>
      </c>
      <c r="D93">
        <v>49.603999999999999</v>
      </c>
      <c r="E93" s="1" t="s">
        <v>16</v>
      </c>
    </row>
    <row r="94" spans="2:5">
      <c r="B94">
        <v>38</v>
      </c>
      <c r="C94">
        <v>326</v>
      </c>
      <c r="D94">
        <v>49.674999999999997</v>
      </c>
      <c r="E94" s="1" t="s">
        <v>16</v>
      </c>
    </row>
    <row r="95" spans="2:5">
      <c r="B95">
        <v>39</v>
      </c>
      <c r="C95">
        <v>414</v>
      </c>
      <c r="D95">
        <v>48.901000000000003</v>
      </c>
      <c r="E95" s="1" t="s">
        <v>16</v>
      </c>
    </row>
    <row r="96" spans="2:5">
      <c r="B96">
        <v>40</v>
      </c>
      <c r="C96">
        <v>226</v>
      </c>
      <c r="D96">
        <v>40.335999999999999</v>
      </c>
      <c r="E96" s="1" t="s">
        <v>16</v>
      </c>
    </row>
    <row r="97" spans="2:5">
      <c r="B97">
        <v>41</v>
      </c>
      <c r="C97">
        <v>489</v>
      </c>
      <c r="D97">
        <v>47.47</v>
      </c>
      <c r="E97" s="1" t="s">
        <v>16</v>
      </c>
    </row>
    <row r="98" spans="2:5">
      <c r="B98">
        <v>42</v>
      </c>
      <c r="C98">
        <v>442</v>
      </c>
      <c r="D98">
        <v>49.683</v>
      </c>
      <c r="E98" s="1" t="s">
        <v>16</v>
      </c>
    </row>
    <row r="99" spans="2:5">
      <c r="B99">
        <v>43</v>
      </c>
      <c r="C99">
        <v>397</v>
      </c>
      <c r="D99">
        <v>44.829000000000001</v>
      </c>
      <c r="E99" s="1" t="s">
        <v>16</v>
      </c>
    </row>
    <row r="100" spans="2:5">
      <c r="B100">
        <v>44</v>
      </c>
      <c r="C100">
        <v>339</v>
      </c>
      <c r="D100">
        <v>54.725999999999999</v>
      </c>
      <c r="E100" s="1" t="s">
        <v>16</v>
      </c>
    </row>
    <row r="101" spans="2:5">
      <c r="B101">
        <v>45</v>
      </c>
      <c r="C101">
        <v>269</v>
      </c>
      <c r="D101">
        <v>49.296999999999997</v>
      </c>
      <c r="E101" s="1" t="s">
        <v>16</v>
      </c>
    </row>
    <row r="102" spans="2:5">
      <c r="B102">
        <v>46</v>
      </c>
      <c r="C102">
        <v>431</v>
      </c>
      <c r="D102">
        <v>78.747</v>
      </c>
      <c r="E102" s="1" t="s">
        <v>16</v>
      </c>
    </row>
    <row r="103" spans="2:5">
      <c r="B103">
        <v>47</v>
      </c>
      <c r="C103">
        <v>358</v>
      </c>
      <c r="D103">
        <v>55.091999999999999</v>
      </c>
      <c r="E103" s="1" t="s">
        <v>16</v>
      </c>
    </row>
    <row r="104" spans="2:5">
      <c r="B104">
        <v>48</v>
      </c>
      <c r="C104">
        <v>315</v>
      </c>
      <c r="D104">
        <v>46.917000000000002</v>
      </c>
      <c r="E104" s="1" t="s">
        <v>16</v>
      </c>
    </row>
    <row r="105" spans="2:5">
      <c r="B105">
        <v>49</v>
      </c>
      <c r="C105">
        <v>401</v>
      </c>
      <c r="D105">
        <v>56.984999999999999</v>
      </c>
      <c r="E105" s="1" t="s">
        <v>16</v>
      </c>
    </row>
    <row r="106" spans="2:5">
      <c r="B106">
        <v>50</v>
      </c>
      <c r="C106">
        <v>367</v>
      </c>
      <c r="D106">
        <v>49.628999999999998</v>
      </c>
      <c r="E106" s="1" t="s">
        <v>16</v>
      </c>
    </row>
    <row r="107" spans="2:5">
      <c r="B107">
        <v>51</v>
      </c>
      <c r="C107">
        <v>296</v>
      </c>
      <c r="D107">
        <v>41.844999999999999</v>
      </c>
      <c r="E107" s="1" t="s">
        <v>16</v>
      </c>
    </row>
    <row r="108" spans="2:5">
      <c r="B108">
        <v>52</v>
      </c>
      <c r="C108">
        <v>271</v>
      </c>
      <c r="D108">
        <v>53.527999999999999</v>
      </c>
      <c r="E108" s="1" t="s">
        <v>16</v>
      </c>
    </row>
    <row r="109" spans="2:5">
      <c r="B109">
        <v>53</v>
      </c>
      <c r="C109">
        <v>279</v>
      </c>
      <c r="D109">
        <v>69.896000000000001</v>
      </c>
      <c r="E109" s="1" t="s">
        <v>16</v>
      </c>
    </row>
    <row r="110" spans="2:5">
      <c r="B110">
        <v>55</v>
      </c>
      <c r="C110">
        <v>373</v>
      </c>
      <c r="D110">
        <v>90.712999999999994</v>
      </c>
      <c r="E110" s="1" t="s">
        <v>16</v>
      </c>
    </row>
    <row r="111" spans="2:5">
      <c r="B111">
        <v>56</v>
      </c>
      <c r="C111">
        <v>234</v>
      </c>
      <c r="D111">
        <v>45.402000000000001</v>
      </c>
      <c r="E111" s="1" t="s">
        <v>16</v>
      </c>
    </row>
    <row r="112" spans="2:5">
      <c r="B112" s="3">
        <v>57</v>
      </c>
      <c r="C112" s="3">
        <v>385</v>
      </c>
      <c r="D112" s="3">
        <v>52.078000000000003</v>
      </c>
      <c r="E112" s="1" t="s">
        <v>16</v>
      </c>
    </row>
    <row r="113" spans="1:5">
      <c r="A113" t="s">
        <v>8</v>
      </c>
      <c r="B113">
        <v>1</v>
      </c>
      <c r="C113">
        <v>195</v>
      </c>
      <c r="D113">
        <v>40.753999999999998</v>
      </c>
      <c r="E113" s="1" t="s">
        <v>16</v>
      </c>
    </row>
    <row r="114" spans="1:5">
      <c r="B114">
        <v>2</v>
      </c>
      <c r="C114">
        <v>261</v>
      </c>
      <c r="D114">
        <v>43.337000000000003</v>
      </c>
      <c r="E114" s="1" t="s">
        <v>16</v>
      </c>
    </row>
    <row r="115" spans="1:5">
      <c r="B115">
        <v>3</v>
      </c>
      <c r="C115">
        <v>258</v>
      </c>
      <c r="D115">
        <v>41.116</v>
      </c>
      <c r="E115" s="1" t="s">
        <v>16</v>
      </c>
    </row>
    <row r="116" spans="1:5">
      <c r="B116">
        <v>4</v>
      </c>
      <c r="C116">
        <v>431</v>
      </c>
      <c r="D116">
        <v>49.993000000000002</v>
      </c>
      <c r="E116" s="1" t="s">
        <v>16</v>
      </c>
    </row>
    <row r="117" spans="1:5">
      <c r="B117">
        <v>5</v>
      </c>
      <c r="C117">
        <v>524</v>
      </c>
      <c r="D117">
        <v>81.552999999999997</v>
      </c>
      <c r="E117" s="1" t="s">
        <v>16</v>
      </c>
    </row>
    <row r="118" spans="1:5">
      <c r="B118">
        <v>6</v>
      </c>
      <c r="C118">
        <v>173</v>
      </c>
      <c r="D118">
        <v>47.116</v>
      </c>
      <c r="E118" s="1" t="s">
        <v>16</v>
      </c>
    </row>
    <row r="119" spans="1:5">
      <c r="B119">
        <v>7</v>
      </c>
      <c r="C119">
        <v>574</v>
      </c>
      <c r="D119">
        <v>77.8</v>
      </c>
      <c r="E119" s="1" t="s">
        <v>16</v>
      </c>
    </row>
    <row r="120" spans="1:5">
      <c r="B120">
        <v>8</v>
      </c>
      <c r="C120">
        <v>277</v>
      </c>
      <c r="D120">
        <v>41.975000000000001</v>
      </c>
      <c r="E120" s="1" t="s">
        <v>16</v>
      </c>
    </row>
    <row r="121" spans="1:5">
      <c r="B121">
        <v>9</v>
      </c>
      <c r="C121">
        <v>289</v>
      </c>
      <c r="D121">
        <v>45.165999999999997</v>
      </c>
      <c r="E121" s="1" t="s">
        <v>16</v>
      </c>
    </row>
    <row r="122" spans="1:5">
      <c r="B122">
        <v>10</v>
      </c>
      <c r="C122">
        <v>363</v>
      </c>
      <c r="D122">
        <v>46.826000000000001</v>
      </c>
      <c r="E122" s="1" t="s">
        <v>16</v>
      </c>
    </row>
    <row r="123" spans="1:5">
      <c r="B123">
        <v>11</v>
      </c>
      <c r="C123">
        <v>345</v>
      </c>
      <c r="D123">
        <v>50.878</v>
      </c>
      <c r="E123" s="1" t="s">
        <v>16</v>
      </c>
    </row>
    <row r="124" spans="1:5">
      <c r="B124">
        <v>12</v>
      </c>
      <c r="C124">
        <v>386</v>
      </c>
      <c r="D124">
        <v>47.402000000000001</v>
      </c>
      <c r="E124" s="1" t="s">
        <v>16</v>
      </c>
    </row>
    <row r="125" spans="1:5">
      <c r="B125">
        <v>13</v>
      </c>
      <c r="C125">
        <v>373</v>
      </c>
      <c r="D125">
        <v>54.436999999999998</v>
      </c>
      <c r="E125" s="1" t="s">
        <v>16</v>
      </c>
    </row>
    <row r="126" spans="1:5">
      <c r="B126">
        <v>14</v>
      </c>
      <c r="C126">
        <v>412</v>
      </c>
      <c r="D126">
        <v>46.402999999999999</v>
      </c>
      <c r="E126" s="1" t="s">
        <v>16</v>
      </c>
    </row>
    <row r="127" spans="1:5">
      <c r="B127">
        <v>15</v>
      </c>
      <c r="C127">
        <v>416</v>
      </c>
      <c r="D127">
        <v>44.029000000000003</v>
      </c>
      <c r="E127" s="1" t="s">
        <v>16</v>
      </c>
    </row>
    <row r="128" spans="1:5">
      <c r="B128">
        <v>16</v>
      </c>
      <c r="C128">
        <v>379</v>
      </c>
      <c r="D128">
        <v>44.121000000000002</v>
      </c>
      <c r="E128" s="1" t="s">
        <v>16</v>
      </c>
    </row>
    <row r="129" spans="2:5">
      <c r="B129">
        <v>17</v>
      </c>
      <c r="C129">
        <v>275</v>
      </c>
      <c r="D129">
        <v>44.981999999999999</v>
      </c>
      <c r="E129" s="1" t="s">
        <v>16</v>
      </c>
    </row>
    <row r="130" spans="2:5">
      <c r="B130">
        <v>18</v>
      </c>
      <c r="C130">
        <v>663</v>
      </c>
      <c r="D130">
        <v>79.747</v>
      </c>
      <c r="E130" s="1" t="s">
        <v>16</v>
      </c>
    </row>
    <row r="131" spans="2:5">
      <c r="B131">
        <v>19</v>
      </c>
      <c r="C131">
        <v>248</v>
      </c>
      <c r="D131">
        <v>45.673000000000002</v>
      </c>
      <c r="E131" s="1" t="s">
        <v>16</v>
      </c>
    </row>
    <row r="132" spans="2:5">
      <c r="B132">
        <v>20</v>
      </c>
      <c r="C132">
        <v>573</v>
      </c>
      <c r="D132">
        <v>45.981000000000002</v>
      </c>
      <c r="E132" s="1" t="s">
        <v>16</v>
      </c>
    </row>
    <row r="133" spans="2:5">
      <c r="B133">
        <v>21</v>
      </c>
      <c r="C133">
        <v>209</v>
      </c>
      <c r="D133">
        <v>39.081000000000003</v>
      </c>
      <c r="E133" s="1" t="s">
        <v>16</v>
      </c>
    </row>
    <row r="134" spans="2:5">
      <c r="B134">
        <v>22</v>
      </c>
      <c r="C134">
        <v>521</v>
      </c>
      <c r="D134">
        <v>53.63</v>
      </c>
      <c r="E134" s="1" t="s">
        <v>16</v>
      </c>
    </row>
    <row r="135" spans="2:5">
      <c r="B135">
        <v>23</v>
      </c>
      <c r="C135">
        <v>446</v>
      </c>
      <c r="D135">
        <v>51.143000000000001</v>
      </c>
      <c r="E135" s="1" t="s">
        <v>16</v>
      </c>
    </row>
    <row r="136" spans="2:5">
      <c r="B136">
        <v>24</v>
      </c>
      <c r="C136">
        <v>269</v>
      </c>
      <c r="D136">
        <v>40.033000000000001</v>
      </c>
      <c r="E136" s="1" t="s">
        <v>16</v>
      </c>
    </row>
    <row r="137" spans="2:5">
      <c r="B137">
        <v>25</v>
      </c>
      <c r="C137">
        <v>491</v>
      </c>
      <c r="D137">
        <v>58.274999999999999</v>
      </c>
      <c r="E137" s="1" t="s">
        <v>16</v>
      </c>
    </row>
    <row r="138" spans="2:5">
      <c r="B138">
        <v>26</v>
      </c>
      <c r="C138">
        <v>244</v>
      </c>
      <c r="D138">
        <v>42.802999999999997</v>
      </c>
      <c r="E138" s="1" t="s">
        <v>16</v>
      </c>
    </row>
    <row r="139" spans="2:5">
      <c r="B139">
        <v>27</v>
      </c>
      <c r="C139">
        <v>224</v>
      </c>
      <c r="D139">
        <v>40.353000000000002</v>
      </c>
      <c r="E139" s="1" t="s">
        <v>16</v>
      </c>
    </row>
    <row r="140" spans="2:5">
      <c r="B140">
        <v>28</v>
      </c>
      <c r="C140">
        <v>309</v>
      </c>
      <c r="D140">
        <v>57.502000000000002</v>
      </c>
      <c r="E140" s="1" t="s">
        <v>16</v>
      </c>
    </row>
    <row r="141" spans="2:5">
      <c r="B141">
        <v>29</v>
      </c>
      <c r="C141">
        <v>362</v>
      </c>
      <c r="D141">
        <v>47.985999999999997</v>
      </c>
      <c r="E141" s="1" t="s">
        <v>16</v>
      </c>
    </row>
    <row r="142" spans="2:5">
      <c r="B142">
        <v>30</v>
      </c>
      <c r="C142">
        <v>323</v>
      </c>
      <c r="D142">
        <v>45.234999999999999</v>
      </c>
      <c r="E142" s="1" t="s">
        <v>16</v>
      </c>
    </row>
    <row r="143" spans="2:5">
      <c r="B143">
        <v>31</v>
      </c>
      <c r="C143">
        <v>176</v>
      </c>
      <c r="D143">
        <v>39.511000000000003</v>
      </c>
      <c r="E143" s="1" t="s">
        <v>16</v>
      </c>
    </row>
    <row r="144" spans="2:5">
      <c r="B144">
        <v>32</v>
      </c>
      <c r="C144">
        <v>457</v>
      </c>
      <c r="D144">
        <v>52.594999999999999</v>
      </c>
      <c r="E144" s="1" t="s">
        <v>16</v>
      </c>
    </row>
    <row r="145" spans="2:5">
      <c r="B145">
        <v>33</v>
      </c>
      <c r="C145">
        <v>274</v>
      </c>
      <c r="D145">
        <v>48.765999999999998</v>
      </c>
      <c r="E145" s="1" t="s">
        <v>16</v>
      </c>
    </row>
    <row r="146" spans="2:5">
      <c r="B146">
        <v>34</v>
      </c>
      <c r="C146">
        <v>630</v>
      </c>
      <c r="D146">
        <v>49.661999999999999</v>
      </c>
      <c r="E146" s="1" t="s">
        <v>16</v>
      </c>
    </row>
    <row r="147" spans="2:5">
      <c r="B147">
        <v>35</v>
      </c>
      <c r="C147">
        <v>212</v>
      </c>
      <c r="D147">
        <v>43.453000000000003</v>
      </c>
      <c r="E147" s="1" t="s">
        <v>16</v>
      </c>
    </row>
    <row r="148" spans="2:5">
      <c r="B148">
        <v>36</v>
      </c>
      <c r="C148">
        <v>293</v>
      </c>
      <c r="D148">
        <v>40.173999999999999</v>
      </c>
      <c r="E148" s="1" t="s">
        <v>16</v>
      </c>
    </row>
    <row r="149" spans="2:5">
      <c r="B149">
        <v>37</v>
      </c>
      <c r="C149">
        <v>435</v>
      </c>
      <c r="D149">
        <v>62.744999999999997</v>
      </c>
      <c r="E149" s="1" t="s">
        <v>16</v>
      </c>
    </row>
    <row r="150" spans="2:5">
      <c r="B150">
        <v>38</v>
      </c>
      <c r="C150">
        <v>316</v>
      </c>
      <c r="D150">
        <v>57.518999999999998</v>
      </c>
      <c r="E150" s="1" t="s">
        <v>16</v>
      </c>
    </row>
    <row r="151" spans="2:5">
      <c r="B151">
        <v>39</v>
      </c>
      <c r="C151">
        <v>474</v>
      </c>
      <c r="D151">
        <v>73.242999999999995</v>
      </c>
      <c r="E151" s="1" t="s">
        <v>16</v>
      </c>
    </row>
    <row r="152" spans="2:5">
      <c r="B152">
        <v>40</v>
      </c>
      <c r="C152">
        <v>204</v>
      </c>
      <c r="D152">
        <v>44.975000000000001</v>
      </c>
      <c r="E152" s="1" t="s">
        <v>16</v>
      </c>
    </row>
    <row r="153" spans="2:5">
      <c r="B153">
        <v>41</v>
      </c>
      <c r="C153">
        <v>276</v>
      </c>
      <c r="D153">
        <v>53.764000000000003</v>
      </c>
      <c r="E153" s="1" t="s">
        <v>16</v>
      </c>
    </row>
    <row r="154" spans="2:5">
      <c r="B154">
        <v>42</v>
      </c>
      <c r="C154">
        <v>235</v>
      </c>
      <c r="D154">
        <v>56.634</v>
      </c>
      <c r="E154" s="1" t="s">
        <v>16</v>
      </c>
    </row>
    <row r="155" spans="2:5">
      <c r="B155">
        <v>43</v>
      </c>
      <c r="C155">
        <v>205</v>
      </c>
      <c r="D155">
        <v>45.41</v>
      </c>
      <c r="E155" s="1" t="s">
        <v>16</v>
      </c>
    </row>
    <row r="156" spans="2:5">
      <c r="B156" s="3">
        <v>44</v>
      </c>
      <c r="C156" s="3">
        <v>253</v>
      </c>
      <c r="D156" s="3">
        <v>47.862000000000002</v>
      </c>
      <c r="E156" s="1" t="s">
        <v>16</v>
      </c>
    </row>
    <row r="157" spans="2:5">
      <c r="B157" t="s">
        <v>4</v>
      </c>
      <c r="C157" s="2">
        <f>AVERAGE(C3:C156)</f>
        <v>377.28571428571428</v>
      </c>
      <c r="D157" s="2">
        <f>AVERAGE(D3:D156)</f>
        <v>47.953090909090932</v>
      </c>
    </row>
    <row r="161" spans="2:4">
      <c r="B161" t="s">
        <v>5</v>
      </c>
      <c r="C161">
        <f>_xlfn.T.TEST(C3:C156,H3:H7,2,2)</f>
        <v>9.9615498579323884E-3</v>
      </c>
      <c r="D161">
        <f>_xlfn.T.TEST(D3:D156,I3:I7,2,2)</f>
        <v>0.57894038123897795</v>
      </c>
    </row>
    <row r="163" spans="2:4">
      <c r="C163" t="s">
        <v>6</v>
      </c>
      <c r="D163" t="s">
        <v>7</v>
      </c>
    </row>
    <row r="166" spans="2:4">
      <c r="C166">
        <f>COUNT(C3:C156)</f>
        <v>154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AB1F-47F2-144E-A758-D08AC7E75B96}">
  <dimension ref="A1:N89"/>
  <sheetViews>
    <sheetView tabSelected="1" topLeftCell="A58" workbookViewId="0">
      <selection activeCell="I99" sqref="I99"/>
    </sheetView>
  </sheetViews>
  <sheetFormatPr baseColWidth="10" defaultRowHeight="20"/>
  <cols>
    <col min="2" max="3" width="14" bestFit="1" customWidth="1"/>
  </cols>
  <sheetData>
    <row r="1" spans="1:8">
      <c r="B1" t="s">
        <v>1</v>
      </c>
      <c r="C1" t="s">
        <v>2</v>
      </c>
      <c r="D1" t="s">
        <v>13</v>
      </c>
    </row>
    <row r="2" spans="1:8">
      <c r="A2" s="3"/>
      <c r="B2" s="3" t="s">
        <v>6</v>
      </c>
      <c r="C2" s="3" t="s">
        <v>7</v>
      </c>
      <c r="D2" s="3" t="s">
        <v>15</v>
      </c>
      <c r="E2" s="3"/>
      <c r="F2" s="3" t="s">
        <v>6</v>
      </c>
      <c r="G2" s="3" t="s">
        <v>7</v>
      </c>
      <c r="H2" s="3" t="s">
        <v>15</v>
      </c>
    </row>
    <row r="3" spans="1:8">
      <c r="B3">
        <v>374</v>
      </c>
      <c r="C3">
        <v>33.844999999999999</v>
      </c>
      <c r="D3" s="1" t="s">
        <v>16</v>
      </c>
      <c r="F3">
        <v>618</v>
      </c>
      <c r="G3">
        <v>36.56</v>
      </c>
      <c r="H3" s="1" t="s">
        <v>11</v>
      </c>
    </row>
    <row r="4" spans="1:8">
      <c r="B4">
        <v>504</v>
      </c>
      <c r="C4">
        <v>55.53</v>
      </c>
      <c r="D4" s="1" t="s">
        <v>16</v>
      </c>
      <c r="F4">
        <v>544</v>
      </c>
      <c r="G4">
        <v>30.484999999999999</v>
      </c>
      <c r="H4" s="1" t="s">
        <v>11</v>
      </c>
    </row>
    <row r="5" spans="1:8">
      <c r="B5">
        <v>457</v>
      </c>
      <c r="C5">
        <v>60.728999999999999</v>
      </c>
      <c r="D5" s="1" t="s">
        <v>16</v>
      </c>
      <c r="F5">
        <v>389</v>
      </c>
      <c r="G5">
        <v>31.850999999999999</v>
      </c>
      <c r="H5" s="1" t="s">
        <v>11</v>
      </c>
    </row>
    <row r="6" spans="1:8">
      <c r="B6">
        <v>340</v>
      </c>
      <c r="C6">
        <v>50.2</v>
      </c>
      <c r="D6" s="1" t="s">
        <v>16</v>
      </c>
      <c r="F6">
        <v>382</v>
      </c>
      <c r="G6">
        <v>34.029000000000003</v>
      </c>
      <c r="H6" s="1" t="s">
        <v>11</v>
      </c>
    </row>
    <row r="7" spans="1:8">
      <c r="B7">
        <v>356</v>
      </c>
      <c r="C7">
        <v>34.378999999999998</v>
      </c>
      <c r="D7" s="1" t="s">
        <v>16</v>
      </c>
      <c r="F7">
        <v>593</v>
      </c>
      <c r="G7">
        <v>36.997999999999998</v>
      </c>
      <c r="H7" s="1" t="s">
        <v>11</v>
      </c>
    </row>
    <row r="8" spans="1:8">
      <c r="B8">
        <v>339</v>
      </c>
      <c r="C8">
        <v>66.251000000000005</v>
      </c>
      <c r="D8" s="1" t="s">
        <v>16</v>
      </c>
      <c r="F8">
        <v>745</v>
      </c>
      <c r="G8">
        <v>48.264000000000003</v>
      </c>
      <c r="H8" s="1" t="s">
        <v>11</v>
      </c>
    </row>
    <row r="9" spans="1:8">
      <c r="B9">
        <v>325</v>
      </c>
      <c r="C9">
        <v>34.661999999999999</v>
      </c>
      <c r="D9" s="1" t="s">
        <v>16</v>
      </c>
      <c r="F9">
        <v>711</v>
      </c>
      <c r="G9">
        <v>49.052</v>
      </c>
      <c r="H9" s="1" t="s">
        <v>11</v>
      </c>
    </row>
    <row r="10" spans="1:8">
      <c r="B10">
        <v>447</v>
      </c>
      <c r="C10">
        <v>36.567999999999998</v>
      </c>
      <c r="D10" s="1" t="s">
        <v>16</v>
      </c>
      <c r="F10">
        <v>418</v>
      </c>
      <c r="G10">
        <v>29.402000000000001</v>
      </c>
      <c r="H10" s="1" t="s">
        <v>11</v>
      </c>
    </row>
    <row r="11" spans="1:8">
      <c r="B11">
        <v>482</v>
      </c>
      <c r="C11">
        <v>83.850999999999999</v>
      </c>
      <c r="D11" s="1" t="s">
        <v>16</v>
      </c>
      <c r="F11">
        <v>564</v>
      </c>
      <c r="G11">
        <v>32.515999999999998</v>
      </c>
      <c r="H11" s="1" t="s">
        <v>11</v>
      </c>
    </row>
    <row r="12" spans="1:8">
      <c r="B12">
        <v>519</v>
      </c>
      <c r="C12">
        <v>53.368000000000002</v>
      </c>
      <c r="D12" s="1" t="s">
        <v>16</v>
      </c>
      <c r="F12">
        <v>981</v>
      </c>
      <c r="G12">
        <v>52.725999999999999</v>
      </c>
      <c r="H12" s="1" t="s">
        <v>11</v>
      </c>
    </row>
    <row r="13" spans="1:8">
      <c r="B13">
        <v>466</v>
      </c>
      <c r="C13">
        <v>56.195</v>
      </c>
      <c r="D13" s="1" t="s">
        <v>16</v>
      </c>
      <c r="F13">
        <v>682</v>
      </c>
      <c r="G13">
        <v>35.088999999999999</v>
      </c>
      <c r="H13" s="1" t="s">
        <v>11</v>
      </c>
    </row>
    <row r="14" spans="1:8">
      <c r="B14">
        <v>568</v>
      </c>
      <c r="C14">
        <v>87.512</v>
      </c>
      <c r="D14" s="1" t="s">
        <v>16</v>
      </c>
      <c r="F14">
        <v>696</v>
      </c>
      <c r="G14">
        <v>43.170999999999999</v>
      </c>
      <c r="H14" s="1" t="s">
        <v>11</v>
      </c>
    </row>
    <row r="15" spans="1:8">
      <c r="B15">
        <v>309</v>
      </c>
      <c r="C15">
        <v>59.939</v>
      </c>
      <c r="D15" s="1" t="s">
        <v>16</v>
      </c>
      <c r="F15">
        <v>940</v>
      </c>
      <c r="G15">
        <v>50.076000000000001</v>
      </c>
      <c r="H15" s="1" t="s">
        <v>11</v>
      </c>
    </row>
    <row r="16" spans="1:8">
      <c r="B16">
        <v>469</v>
      </c>
      <c r="C16">
        <v>39.268999999999998</v>
      </c>
      <c r="D16" s="1" t="s">
        <v>16</v>
      </c>
      <c r="F16">
        <v>713</v>
      </c>
      <c r="G16">
        <v>55.957000000000001</v>
      </c>
      <c r="H16" s="1" t="s">
        <v>11</v>
      </c>
    </row>
    <row r="17" spans="1:8">
      <c r="B17">
        <v>753</v>
      </c>
      <c r="C17">
        <v>31.350999999999999</v>
      </c>
      <c r="D17" s="1" t="s">
        <v>16</v>
      </c>
      <c r="F17">
        <v>818</v>
      </c>
      <c r="G17">
        <v>45.517000000000003</v>
      </c>
      <c r="H17" s="1" t="s">
        <v>11</v>
      </c>
    </row>
    <row r="18" spans="1:8">
      <c r="B18">
        <v>895</v>
      </c>
      <c r="C18">
        <v>101.07899999999999</v>
      </c>
      <c r="D18" s="1" t="s">
        <v>16</v>
      </c>
      <c r="F18">
        <v>481</v>
      </c>
      <c r="G18">
        <v>57.148000000000003</v>
      </c>
      <c r="H18" s="1" t="s">
        <v>11</v>
      </c>
    </row>
    <row r="19" spans="1:8">
      <c r="B19">
        <v>838</v>
      </c>
      <c r="C19">
        <v>92.320999999999998</v>
      </c>
      <c r="D19" s="1" t="s">
        <v>16</v>
      </c>
      <c r="F19">
        <v>709</v>
      </c>
      <c r="G19">
        <v>48.356999999999999</v>
      </c>
      <c r="H19" s="1" t="s">
        <v>11</v>
      </c>
    </row>
    <row r="20" spans="1:8">
      <c r="A20" s="3"/>
      <c r="B20" s="3">
        <v>671</v>
      </c>
      <c r="C20" s="3">
        <v>100.003</v>
      </c>
      <c r="D20" s="1" t="s">
        <v>16</v>
      </c>
      <c r="F20">
        <v>706</v>
      </c>
      <c r="G20">
        <v>43.462000000000003</v>
      </c>
      <c r="H20" s="1" t="s">
        <v>11</v>
      </c>
    </row>
    <row r="21" spans="1:8">
      <c r="B21">
        <v>500</v>
      </c>
      <c r="C21">
        <v>89.977999999999994</v>
      </c>
      <c r="D21" s="1" t="s">
        <v>16</v>
      </c>
      <c r="F21">
        <v>414</v>
      </c>
      <c r="G21">
        <v>36.052999999999997</v>
      </c>
      <c r="H21" s="1" t="s">
        <v>11</v>
      </c>
    </row>
    <row r="22" spans="1:8">
      <c r="B22">
        <v>269</v>
      </c>
      <c r="C22">
        <v>91.096999999999994</v>
      </c>
      <c r="D22" s="1" t="s">
        <v>16</v>
      </c>
      <c r="F22">
        <v>450</v>
      </c>
      <c r="G22">
        <v>37.732999999999997</v>
      </c>
      <c r="H22" s="1" t="s">
        <v>11</v>
      </c>
    </row>
    <row r="23" spans="1:8">
      <c r="B23">
        <v>247</v>
      </c>
      <c r="C23">
        <v>38.393000000000001</v>
      </c>
      <c r="D23" s="1" t="s">
        <v>16</v>
      </c>
      <c r="F23">
        <v>446</v>
      </c>
      <c r="G23">
        <v>46.908000000000001</v>
      </c>
      <c r="H23" s="1" t="s">
        <v>11</v>
      </c>
    </row>
    <row r="24" spans="1:8">
      <c r="B24">
        <v>327</v>
      </c>
      <c r="C24">
        <v>88.009</v>
      </c>
      <c r="D24" s="1" t="s">
        <v>16</v>
      </c>
      <c r="F24">
        <v>332</v>
      </c>
      <c r="G24">
        <v>31.53</v>
      </c>
      <c r="H24" s="1" t="s">
        <v>11</v>
      </c>
    </row>
    <row r="25" spans="1:8">
      <c r="B25">
        <v>515</v>
      </c>
      <c r="C25">
        <v>108.431</v>
      </c>
      <c r="D25" s="1" t="s">
        <v>16</v>
      </c>
      <c r="F25">
        <v>598</v>
      </c>
      <c r="G25">
        <v>34.198999999999998</v>
      </c>
      <c r="H25" s="1" t="s">
        <v>11</v>
      </c>
    </row>
    <row r="26" spans="1:8">
      <c r="B26">
        <v>410</v>
      </c>
      <c r="C26">
        <v>74.968000000000004</v>
      </c>
      <c r="D26" s="1" t="s">
        <v>16</v>
      </c>
      <c r="F26">
        <v>589</v>
      </c>
      <c r="G26">
        <v>33.576999999999998</v>
      </c>
      <c r="H26" s="1" t="s">
        <v>11</v>
      </c>
    </row>
    <row r="27" spans="1:8">
      <c r="B27">
        <v>629</v>
      </c>
      <c r="C27">
        <v>43.405000000000001</v>
      </c>
      <c r="D27" s="1" t="s">
        <v>16</v>
      </c>
      <c r="F27">
        <v>475</v>
      </c>
      <c r="G27">
        <v>44.642000000000003</v>
      </c>
      <c r="H27" s="1" t="s">
        <v>11</v>
      </c>
    </row>
    <row r="28" spans="1:8">
      <c r="B28">
        <v>381</v>
      </c>
      <c r="C28">
        <v>97.932000000000002</v>
      </c>
      <c r="D28" s="1" t="s">
        <v>16</v>
      </c>
      <c r="F28">
        <v>606</v>
      </c>
      <c r="G28">
        <v>63.344999999999999</v>
      </c>
      <c r="H28" s="1" t="s">
        <v>11</v>
      </c>
    </row>
    <row r="29" spans="1:8">
      <c r="B29">
        <v>289</v>
      </c>
      <c r="C29">
        <v>83.64</v>
      </c>
      <c r="D29" s="1" t="s">
        <v>16</v>
      </c>
      <c r="F29">
        <v>562</v>
      </c>
      <c r="G29">
        <v>43.335999999999999</v>
      </c>
      <c r="H29" s="1" t="s">
        <v>11</v>
      </c>
    </row>
    <row r="30" spans="1:8">
      <c r="B30">
        <v>734</v>
      </c>
      <c r="C30">
        <v>64.759</v>
      </c>
      <c r="D30" s="1" t="s">
        <v>16</v>
      </c>
      <c r="F30">
        <v>486</v>
      </c>
      <c r="G30">
        <v>38.536999999999999</v>
      </c>
      <c r="H30" s="1" t="s">
        <v>11</v>
      </c>
    </row>
    <row r="31" spans="1:8">
      <c r="B31">
        <v>375</v>
      </c>
      <c r="C31">
        <v>127.813</v>
      </c>
      <c r="D31" s="1" t="s">
        <v>16</v>
      </c>
      <c r="F31">
        <v>520</v>
      </c>
      <c r="G31">
        <v>56.817</v>
      </c>
      <c r="H31" s="1" t="s">
        <v>11</v>
      </c>
    </row>
    <row r="32" spans="1:8">
      <c r="B32">
        <v>444</v>
      </c>
      <c r="C32">
        <v>109.264</v>
      </c>
      <c r="D32" s="1" t="s">
        <v>16</v>
      </c>
      <c r="F32">
        <v>551</v>
      </c>
      <c r="G32">
        <v>29.535</v>
      </c>
      <c r="H32" s="1" t="s">
        <v>11</v>
      </c>
    </row>
    <row r="33" spans="2:14">
      <c r="B33">
        <v>313</v>
      </c>
      <c r="C33">
        <v>91.284000000000006</v>
      </c>
      <c r="D33" s="1" t="s">
        <v>16</v>
      </c>
      <c r="F33">
        <v>715</v>
      </c>
      <c r="G33">
        <v>41.283999999999999</v>
      </c>
      <c r="H33" s="1" t="s">
        <v>11</v>
      </c>
    </row>
    <row r="34" spans="2:14">
      <c r="B34">
        <v>356</v>
      </c>
      <c r="C34">
        <v>39.710999999999999</v>
      </c>
      <c r="D34" s="1" t="s">
        <v>16</v>
      </c>
      <c r="F34">
        <v>465</v>
      </c>
      <c r="G34">
        <v>40.703000000000003</v>
      </c>
      <c r="H34" s="1" t="s">
        <v>11</v>
      </c>
    </row>
    <row r="35" spans="2:14">
      <c r="B35">
        <v>548</v>
      </c>
      <c r="C35">
        <v>71.542000000000002</v>
      </c>
      <c r="D35" s="1" t="s">
        <v>16</v>
      </c>
      <c r="F35" s="3">
        <v>631</v>
      </c>
      <c r="G35" s="3">
        <v>40.430999999999997</v>
      </c>
      <c r="H35" s="1" t="s">
        <v>11</v>
      </c>
      <c r="J35" t="s">
        <v>6</v>
      </c>
      <c r="K35" t="s">
        <v>7</v>
      </c>
    </row>
    <row r="36" spans="2:14">
      <c r="B36">
        <v>447</v>
      </c>
      <c r="C36">
        <v>57.81</v>
      </c>
      <c r="D36" s="1" t="s">
        <v>16</v>
      </c>
      <c r="F36">
        <v>527</v>
      </c>
      <c r="G36">
        <v>52.52</v>
      </c>
      <c r="H36" s="1" t="s">
        <v>11</v>
      </c>
      <c r="I36" t="s">
        <v>4</v>
      </c>
      <c r="J36" t="s">
        <v>12</v>
      </c>
      <c r="M36" t="s">
        <v>11</v>
      </c>
    </row>
    <row r="37" spans="2:14">
      <c r="B37">
        <v>437</v>
      </c>
      <c r="C37">
        <v>58.625</v>
      </c>
      <c r="D37" s="1" t="s">
        <v>16</v>
      </c>
      <c r="F37">
        <v>514</v>
      </c>
      <c r="G37">
        <v>46.518999999999998</v>
      </c>
      <c r="H37" s="1" t="s">
        <v>11</v>
      </c>
      <c r="I37" t="s">
        <v>0</v>
      </c>
      <c r="J37" s="7">
        <v>506.22222222222223</v>
      </c>
      <c r="K37" s="7">
        <v>59.836222222222219</v>
      </c>
      <c r="L37" s="7"/>
      <c r="M37" s="7">
        <v>591.81818181818187</v>
      </c>
      <c r="N37" s="7">
        <v>41.796666666666674</v>
      </c>
    </row>
    <row r="38" spans="2:14">
      <c r="B38">
        <v>497</v>
      </c>
      <c r="C38">
        <v>52.66</v>
      </c>
      <c r="D38" s="1" t="s">
        <v>16</v>
      </c>
      <c r="F38">
        <v>640</v>
      </c>
      <c r="G38">
        <v>61.512999999999998</v>
      </c>
      <c r="H38" s="1" t="s">
        <v>11</v>
      </c>
      <c r="I38" t="s">
        <v>9</v>
      </c>
      <c r="J38" s="7">
        <v>409.89655172413791</v>
      </c>
      <c r="K38" s="7">
        <v>69.72058620689657</v>
      </c>
      <c r="L38" s="7"/>
      <c r="M38" s="7">
        <v>559.28</v>
      </c>
      <c r="N38" s="7">
        <v>48.265120000000003</v>
      </c>
    </row>
    <row r="39" spans="2:14">
      <c r="B39">
        <v>541</v>
      </c>
      <c r="C39">
        <v>50.570999999999998</v>
      </c>
      <c r="D39" s="1" t="s">
        <v>16</v>
      </c>
      <c r="F39">
        <v>307</v>
      </c>
      <c r="G39">
        <v>44.182000000000002</v>
      </c>
      <c r="H39" s="1" t="s">
        <v>11</v>
      </c>
      <c r="I39" t="s">
        <v>8</v>
      </c>
      <c r="J39" s="7">
        <v>491.86956521739131</v>
      </c>
      <c r="K39" s="7">
        <v>67.253043478260864</v>
      </c>
      <c r="L39" s="7"/>
      <c r="M39" s="7">
        <v>576.15789473684208</v>
      </c>
      <c r="N39" s="7">
        <v>56.838000000000001</v>
      </c>
    </row>
    <row r="40" spans="2:14">
      <c r="B40">
        <v>473</v>
      </c>
      <c r="C40">
        <v>54.939</v>
      </c>
      <c r="D40" s="1" t="s">
        <v>16</v>
      </c>
      <c r="F40">
        <v>347</v>
      </c>
      <c r="G40">
        <v>51.79</v>
      </c>
      <c r="H40" s="1" t="s">
        <v>11</v>
      </c>
    </row>
    <row r="41" spans="2:14">
      <c r="B41">
        <v>321</v>
      </c>
      <c r="C41">
        <v>43.918999999999997</v>
      </c>
      <c r="D41" s="1" t="s">
        <v>16</v>
      </c>
      <c r="F41">
        <v>603</v>
      </c>
      <c r="G41">
        <v>51.997</v>
      </c>
      <c r="H41" s="1" t="s">
        <v>11</v>
      </c>
      <c r="I41" t="s">
        <v>5</v>
      </c>
      <c r="J41">
        <f>_xlfn.T.TEST(J37:J39,M37:M39,2,2)</f>
        <v>2.7660133759836954E-2</v>
      </c>
      <c r="K41">
        <f>_xlfn.T.TEST(K37:K39,N37:N39,2,2)</f>
        <v>3.4335213093874613E-2</v>
      </c>
    </row>
    <row r="42" spans="2:14">
      <c r="B42">
        <v>274</v>
      </c>
      <c r="C42">
        <v>50.843000000000004</v>
      </c>
      <c r="D42" s="1" t="s">
        <v>16</v>
      </c>
      <c r="F42">
        <v>411</v>
      </c>
      <c r="G42">
        <v>53.692999999999998</v>
      </c>
      <c r="H42" s="1" t="s">
        <v>11</v>
      </c>
    </row>
    <row r="43" spans="2:14">
      <c r="B43">
        <v>452</v>
      </c>
      <c r="C43">
        <v>38.454000000000001</v>
      </c>
      <c r="D43" s="1" t="s">
        <v>16</v>
      </c>
      <c r="F43">
        <v>267</v>
      </c>
      <c r="G43">
        <v>37.951000000000001</v>
      </c>
      <c r="H43" s="1" t="s">
        <v>11</v>
      </c>
    </row>
    <row r="44" spans="2:14">
      <c r="B44">
        <v>268</v>
      </c>
      <c r="C44">
        <v>55.948</v>
      </c>
      <c r="D44" s="1" t="s">
        <v>16</v>
      </c>
      <c r="F44">
        <v>303</v>
      </c>
      <c r="G44">
        <v>48.296999999999997</v>
      </c>
      <c r="H44" s="1" t="s">
        <v>11</v>
      </c>
    </row>
    <row r="45" spans="2:14">
      <c r="B45">
        <v>231</v>
      </c>
      <c r="C45">
        <v>50.103999999999999</v>
      </c>
      <c r="D45" s="1" t="s">
        <v>16</v>
      </c>
      <c r="F45">
        <v>354</v>
      </c>
      <c r="G45">
        <v>38.432000000000002</v>
      </c>
      <c r="H45" s="1" t="s">
        <v>11</v>
      </c>
    </row>
    <row r="46" spans="2:14">
      <c r="B46">
        <v>383</v>
      </c>
      <c r="C46">
        <v>36.064999999999998</v>
      </c>
      <c r="D46" s="1" t="s">
        <v>16</v>
      </c>
      <c r="F46">
        <v>502</v>
      </c>
      <c r="G46">
        <v>49.558</v>
      </c>
      <c r="H46" s="1" t="s">
        <v>11</v>
      </c>
    </row>
    <row r="47" spans="2:14">
      <c r="B47">
        <v>343</v>
      </c>
      <c r="C47">
        <v>115.717</v>
      </c>
      <c r="D47" s="1" t="s">
        <v>16</v>
      </c>
      <c r="F47">
        <v>568</v>
      </c>
      <c r="G47">
        <v>46.843000000000004</v>
      </c>
      <c r="H47" s="1" t="s">
        <v>11</v>
      </c>
    </row>
    <row r="48" spans="2:14">
      <c r="B48">
        <v>386</v>
      </c>
      <c r="C48">
        <v>61.631999999999998</v>
      </c>
      <c r="D48" s="1" t="s">
        <v>16</v>
      </c>
      <c r="F48">
        <v>871</v>
      </c>
      <c r="G48">
        <v>49.835000000000001</v>
      </c>
      <c r="H48" s="1" t="s">
        <v>11</v>
      </c>
    </row>
    <row r="49" spans="2:8">
      <c r="B49" s="3">
        <v>497</v>
      </c>
      <c r="C49" s="3">
        <v>74.384</v>
      </c>
      <c r="D49" s="1" t="s">
        <v>16</v>
      </c>
      <c r="F49">
        <v>519</v>
      </c>
      <c r="G49">
        <v>40.216000000000001</v>
      </c>
      <c r="H49" s="1" t="s">
        <v>11</v>
      </c>
    </row>
    <row r="50" spans="2:8">
      <c r="B50">
        <v>466</v>
      </c>
      <c r="C50">
        <v>40.027999999999999</v>
      </c>
      <c r="D50" s="1" t="s">
        <v>16</v>
      </c>
      <c r="F50">
        <v>433</v>
      </c>
      <c r="G50">
        <v>34.61</v>
      </c>
      <c r="H50" s="1" t="s">
        <v>11</v>
      </c>
    </row>
    <row r="51" spans="2:8">
      <c r="B51">
        <v>310</v>
      </c>
      <c r="C51">
        <v>33.774000000000001</v>
      </c>
      <c r="D51" s="1" t="s">
        <v>16</v>
      </c>
      <c r="F51">
        <v>909</v>
      </c>
      <c r="G51">
        <v>65.293999999999997</v>
      </c>
      <c r="H51" s="1" t="s">
        <v>11</v>
      </c>
    </row>
    <row r="52" spans="2:8">
      <c r="B52">
        <v>407</v>
      </c>
      <c r="C52">
        <v>88.6</v>
      </c>
      <c r="D52" s="1" t="s">
        <v>16</v>
      </c>
      <c r="F52">
        <v>892</v>
      </c>
      <c r="G52">
        <v>44.837000000000003</v>
      </c>
      <c r="H52" s="1" t="s">
        <v>11</v>
      </c>
    </row>
    <row r="53" spans="2:8">
      <c r="B53">
        <v>267</v>
      </c>
      <c r="C53">
        <v>100.55800000000001</v>
      </c>
      <c r="D53" s="1" t="s">
        <v>16</v>
      </c>
      <c r="F53">
        <v>466</v>
      </c>
      <c r="G53">
        <v>60.161000000000001</v>
      </c>
      <c r="H53" s="1" t="s">
        <v>11</v>
      </c>
    </row>
    <row r="54" spans="2:8">
      <c r="B54">
        <v>418</v>
      </c>
      <c r="C54">
        <v>36.040999999999997</v>
      </c>
      <c r="D54" s="1" t="s">
        <v>16</v>
      </c>
      <c r="F54">
        <v>869</v>
      </c>
      <c r="G54">
        <v>51.487000000000002</v>
      </c>
      <c r="H54" s="1" t="s">
        <v>11</v>
      </c>
    </row>
    <row r="55" spans="2:8">
      <c r="B55">
        <v>520</v>
      </c>
      <c r="C55">
        <v>64.075000000000003</v>
      </c>
      <c r="D55" s="1" t="s">
        <v>16</v>
      </c>
      <c r="F55">
        <v>309</v>
      </c>
      <c r="G55">
        <v>37.33</v>
      </c>
      <c r="H55" s="1" t="s">
        <v>11</v>
      </c>
    </row>
    <row r="56" spans="2:8">
      <c r="B56">
        <v>378</v>
      </c>
      <c r="C56">
        <v>29.302</v>
      </c>
      <c r="D56" s="1" t="s">
        <v>16</v>
      </c>
      <c r="F56">
        <v>416</v>
      </c>
      <c r="G56">
        <v>33.667999999999999</v>
      </c>
      <c r="H56" s="1" t="s">
        <v>11</v>
      </c>
    </row>
    <row r="57" spans="2:8">
      <c r="B57">
        <v>457</v>
      </c>
      <c r="C57">
        <v>46.667000000000002</v>
      </c>
      <c r="D57" s="1" t="s">
        <v>16</v>
      </c>
      <c r="F57">
        <v>643</v>
      </c>
      <c r="G57">
        <v>45.314</v>
      </c>
      <c r="H57" s="1" t="s">
        <v>11</v>
      </c>
    </row>
    <row r="58" spans="2:8">
      <c r="B58">
        <v>347</v>
      </c>
      <c r="C58">
        <v>41.968000000000004</v>
      </c>
      <c r="D58" s="1" t="s">
        <v>16</v>
      </c>
      <c r="F58">
        <v>873</v>
      </c>
      <c r="G58">
        <v>55.462000000000003</v>
      </c>
      <c r="H58" s="1" t="s">
        <v>11</v>
      </c>
    </row>
    <row r="59" spans="2:8">
      <c r="B59">
        <v>637</v>
      </c>
      <c r="C59">
        <v>110.13</v>
      </c>
      <c r="D59" s="1" t="s">
        <v>16</v>
      </c>
      <c r="F59">
        <v>714</v>
      </c>
      <c r="G59">
        <v>42.2</v>
      </c>
      <c r="H59" s="1" t="s">
        <v>11</v>
      </c>
    </row>
    <row r="60" spans="2:8">
      <c r="B60">
        <v>545</v>
      </c>
      <c r="C60">
        <v>67.498999999999995</v>
      </c>
      <c r="D60" s="1" t="s">
        <v>16</v>
      </c>
      <c r="F60" s="3">
        <v>725</v>
      </c>
      <c r="G60" s="3">
        <v>62.918999999999997</v>
      </c>
      <c r="H60" s="1" t="s">
        <v>11</v>
      </c>
    </row>
    <row r="61" spans="2:8">
      <c r="B61">
        <v>669</v>
      </c>
      <c r="C61">
        <v>52.74</v>
      </c>
      <c r="D61" s="1" t="s">
        <v>16</v>
      </c>
      <c r="F61">
        <v>698</v>
      </c>
      <c r="G61">
        <v>56.536000000000001</v>
      </c>
      <c r="H61" s="1" t="s">
        <v>11</v>
      </c>
    </row>
    <row r="62" spans="2:8">
      <c r="B62">
        <v>700</v>
      </c>
      <c r="C62">
        <v>63.673000000000002</v>
      </c>
      <c r="D62" s="1" t="s">
        <v>16</v>
      </c>
      <c r="F62">
        <v>403</v>
      </c>
      <c r="G62">
        <v>49.302999999999997</v>
      </c>
      <c r="H62" s="1" t="s">
        <v>11</v>
      </c>
    </row>
    <row r="63" spans="2:8">
      <c r="B63">
        <v>629</v>
      </c>
      <c r="C63">
        <v>81.409000000000006</v>
      </c>
      <c r="D63" s="1" t="s">
        <v>16</v>
      </c>
      <c r="F63">
        <v>283</v>
      </c>
      <c r="G63">
        <v>63.24</v>
      </c>
      <c r="H63" s="1" t="s">
        <v>11</v>
      </c>
    </row>
    <row r="64" spans="2:8">
      <c r="B64">
        <v>499</v>
      </c>
      <c r="C64">
        <v>88.245999999999995</v>
      </c>
      <c r="D64" s="1" t="s">
        <v>16</v>
      </c>
      <c r="F64">
        <v>595</v>
      </c>
      <c r="G64">
        <v>36.500999999999998</v>
      </c>
      <c r="H64" s="1" t="s">
        <v>11</v>
      </c>
    </row>
    <row r="65" spans="1:8">
      <c r="B65">
        <v>664</v>
      </c>
      <c r="C65">
        <v>59.838999999999999</v>
      </c>
      <c r="D65" s="1" t="s">
        <v>16</v>
      </c>
      <c r="F65">
        <v>514</v>
      </c>
      <c r="G65">
        <v>55.981000000000002</v>
      </c>
      <c r="H65" s="1" t="s">
        <v>11</v>
      </c>
    </row>
    <row r="66" spans="1:8">
      <c r="B66">
        <v>635</v>
      </c>
      <c r="C66">
        <v>79.863</v>
      </c>
      <c r="D66" s="1" t="s">
        <v>16</v>
      </c>
      <c r="F66">
        <v>248</v>
      </c>
      <c r="G66">
        <v>45.758000000000003</v>
      </c>
      <c r="H66" s="1" t="s">
        <v>11</v>
      </c>
    </row>
    <row r="67" spans="1:8">
      <c r="B67">
        <v>236</v>
      </c>
      <c r="C67">
        <v>34.423999999999999</v>
      </c>
      <c r="D67" s="1" t="s">
        <v>16</v>
      </c>
      <c r="F67">
        <v>538</v>
      </c>
      <c r="G67">
        <v>64.84</v>
      </c>
      <c r="H67" s="1" t="s">
        <v>11</v>
      </c>
    </row>
    <row r="68" spans="1:8">
      <c r="B68">
        <v>749</v>
      </c>
      <c r="C68">
        <v>100.908</v>
      </c>
      <c r="D68" s="1" t="s">
        <v>16</v>
      </c>
      <c r="F68">
        <v>722</v>
      </c>
      <c r="G68">
        <v>60.789000000000001</v>
      </c>
      <c r="H68" s="1" t="s">
        <v>11</v>
      </c>
    </row>
    <row r="69" spans="1:8">
      <c r="B69">
        <v>497</v>
      </c>
      <c r="C69">
        <v>86.64</v>
      </c>
      <c r="D69" s="1" t="s">
        <v>16</v>
      </c>
      <c r="F69">
        <v>549</v>
      </c>
      <c r="G69">
        <v>48.517000000000003</v>
      </c>
      <c r="H69" s="1" t="s">
        <v>11</v>
      </c>
    </row>
    <row r="70" spans="1:8">
      <c r="B70">
        <v>258</v>
      </c>
      <c r="C70">
        <v>34.109000000000002</v>
      </c>
      <c r="D70" s="1" t="s">
        <v>16</v>
      </c>
      <c r="F70">
        <v>441</v>
      </c>
      <c r="G70">
        <v>65.989000000000004</v>
      </c>
      <c r="H70" s="1" t="s">
        <v>11</v>
      </c>
    </row>
    <row r="71" spans="1:8">
      <c r="B71">
        <v>650</v>
      </c>
      <c r="C71">
        <v>121.898</v>
      </c>
      <c r="D71" s="1" t="s">
        <v>16</v>
      </c>
      <c r="F71">
        <v>535</v>
      </c>
      <c r="G71">
        <v>46.68</v>
      </c>
      <c r="H71" s="1" t="s">
        <v>11</v>
      </c>
    </row>
    <row r="72" spans="1:8">
      <c r="B72" s="3">
        <v>375</v>
      </c>
      <c r="C72" s="3">
        <v>84.429000000000002</v>
      </c>
      <c r="D72" s="1" t="s">
        <v>16</v>
      </c>
      <c r="F72">
        <v>305</v>
      </c>
      <c r="G72">
        <v>38.353999999999999</v>
      </c>
      <c r="H72" s="1" t="s">
        <v>11</v>
      </c>
    </row>
    <row r="73" spans="1:8">
      <c r="A73" t="s">
        <v>4</v>
      </c>
      <c r="B73" s="2">
        <f>AVERAGE(B3:B72)</f>
        <v>461.6</v>
      </c>
      <c r="C73" s="2">
        <f>AVERAGE(C3:C72)</f>
        <v>66.368128571428585</v>
      </c>
      <c r="D73" s="1"/>
      <c r="F73">
        <v>710</v>
      </c>
      <c r="G73">
        <v>57.67</v>
      </c>
      <c r="H73" s="1" t="s">
        <v>11</v>
      </c>
    </row>
    <row r="74" spans="1:8">
      <c r="F74">
        <v>844</v>
      </c>
      <c r="G74">
        <v>68.759</v>
      </c>
      <c r="H74" s="1" t="s">
        <v>11</v>
      </c>
    </row>
    <row r="75" spans="1:8">
      <c r="F75">
        <v>1072</v>
      </c>
      <c r="G75">
        <v>67.070999999999998</v>
      </c>
      <c r="H75" s="1" t="s">
        <v>11</v>
      </c>
    </row>
    <row r="76" spans="1:8">
      <c r="A76" t="s">
        <v>10</v>
      </c>
      <c r="B76">
        <f>COUNT(B3:B72)</f>
        <v>70</v>
      </c>
      <c r="F76">
        <v>491</v>
      </c>
      <c r="G76">
        <v>51.335999999999999</v>
      </c>
      <c r="H76" s="1" t="s">
        <v>11</v>
      </c>
    </row>
    <row r="77" spans="1:8">
      <c r="F77">
        <v>760</v>
      </c>
      <c r="G77">
        <v>66.736999999999995</v>
      </c>
      <c r="H77" s="1" t="s">
        <v>11</v>
      </c>
    </row>
    <row r="78" spans="1:8">
      <c r="F78">
        <v>883</v>
      </c>
      <c r="G78">
        <v>70.605000000000004</v>
      </c>
      <c r="H78" s="1" t="s">
        <v>11</v>
      </c>
    </row>
    <row r="79" spans="1:8">
      <c r="F79" s="3">
        <v>356</v>
      </c>
      <c r="G79" s="3">
        <v>65.256</v>
      </c>
      <c r="H79" s="1" t="s">
        <v>11</v>
      </c>
    </row>
    <row r="80" spans="1:8">
      <c r="E80" t="s">
        <v>4</v>
      </c>
      <c r="F80" s="2">
        <f>AVERAGE(F3:F79)</f>
        <v>577.38961038961043</v>
      </c>
      <c r="G80" s="2">
        <f>AVERAGE(G3:G79)</f>
        <v>47.608311688311687</v>
      </c>
    </row>
    <row r="81" spans="1:6">
      <c r="A81" t="s">
        <v>5</v>
      </c>
      <c r="B81" s="6">
        <f>_xlfn.T.TEST(B3:B72,F3:F79,2,2)</f>
        <v>7.2922336575608968E-5</v>
      </c>
      <c r="C81" s="6">
        <f>_xlfn.T.TEST(C3:C72,G3:G79,2,2)</f>
        <v>3.8109369293504006E-8</v>
      </c>
    </row>
    <row r="83" spans="1:6">
      <c r="E83">
        <f>(78/(71+78))*100</f>
        <v>52.348993288590606</v>
      </c>
    </row>
    <row r="86" spans="1:6">
      <c r="E86" t="s">
        <v>10</v>
      </c>
      <c r="F86">
        <f>COUNT(F3:F79)</f>
        <v>77</v>
      </c>
    </row>
    <row r="89" spans="1:6">
      <c r="F89" s="5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BA4D-3CB9-0949-A0BF-971CDACBC488}">
  <dimension ref="A1:I70"/>
  <sheetViews>
    <sheetView workbookViewId="0">
      <selection activeCell="P61" sqref="P61"/>
    </sheetView>
  </sheetViews>
  <sheetFormatPr baseColWidth="10" defaultRowHeight="20"/>
  <sheetData>
    <row r="1" spans="1:9">
      <c r="B1" t="s">
        <v>1</v>
      </c>
      <c r="C1" t="s">
        <v>2</v>
      </c>
      <c r="D1" t="s">
        <v>14</v>
      </c>
    </row>
    <row r="2" spans="1:9">
      <c r="A2" s="3"/>
      <c r="B2" s="3" t="s">
        <v>6</v>
      </c>
      <c r="C2" s="3" t="s">
        <v>7</v>
      </c>
      <c r="D2" s="3" t="s">
        <v>15</v>
      </c>
      <c r="E2" s="3"/>
      <c r="F2" s="3"/>
      <c r="G2" s="3" t="s">
        <v>6</v>
      </c>
      <c r="H2" s="3" t="s">
        <v>7</v>
      </c>
      <c r="I2" s="3" t="s">
        <v>15</v>
      </c>
    </row>
    <row r="3" spans="1:9">
      <c r="B3">
        <v>240</v>
      </c>
      <c r="C3">
        <v>32.404000000000003</v>
      </c>
      <c r="D3" s="1" t="s">
        <v>16</v>
      </c>
      <c r="G3">
        <v>391</v>
      </c>
      <c r="H3">
        <v>43.877000000000002</v>
      </c>
      <c r="I3" s="1" t="s">
        <v>11</v>
      </c>
    </row>
    <row r="4" spans="1:9">
      <c r="B4">
        <v>216</v>
      </c>
      <c r="C4">
        <v>64.125</v>
      </c>
      <c r="D4" s="1" t="s">
        <v>16</v>
      </c>
      <c r="G4">
        <v>395</v>
      </c>
      <c r="H4">
        <v>31.881</v>
      </c>
      <c r="I4" s="1" t="s">
        <v>11</v>
      </c>
    </row>
    <row r="5" spans="1:9">
      <c r="B5">
        <v>591</v>
      </c>
      <c r="C5">
        <v>55.793999999999997</v>
      </c>
      <c r="D5" s="1" t="s">
        <v>16</v>
      </c>
      <c r="G5">
        <v>396</v>
      </c>
      <c r="H5">
        <v>27.73</v>
      </c>
      <c r="I5" s="1" t="s">
        <v>11</v>
      </c>
    </row>
    <row r="6" spans="1:9">
      <c r="B6">
        <v>553</v>
      </c>
      <c r="C6">
        <v>31.826000000000001</v>
      </c>
      <c r="D6" s="1" t="s">
        <v>16</v>
      </c>
      <c r="G6">
        <v>239</v>
      </c>
      <c r="H6">
        <v>34.243000000000002</v>
      </c>
      <c r="I6" s="1" t="s">
        <v>11</v>
      </c>
    </row>
    <row r="7" spans="1:9">
      <c r="B7">
        <v>296</v>
      </c>
      <c r="C7">
        <v>41.982999999999997</v>
      </c>
      <c r="D7" s="1" t="s">
        <v>16</v>
      </c>
      <c r="G7" s="3">
        <v>573</v>
      </c>
      <c r="H7" s="3">
        <v>30.111999999999998</v>
      </c>
      <c r="I7" s="1" t="s">
        <v>11</v>
      </c>
    </row>
    <row r="8" spans="1:9">
      <c r="B8">
        <v>302</v>
      </c>
      <c r="C8">
        <v>27.420999999999999</v>
      </c>
      <c r="D8" s="1" t="s">
        <v>16</v>
      </c>
      <c r="G8">
        <v>540</v>
      </c>
      <c r="H8">
        <v>46.119</v>
      </c>
      <c r="I8" s="1" t="s">
        <v>11</v>
      </c>
    </row>
    <row r="9" spans="1:9">
      <c r="B9">
        <v>436</v>
      </c>
      <c r="C9">
        <v>34.463000000000001</v>
      </c>
      <c r="D9" s="1" t="s">
        <v>16</v>
      </c>
      <c r="G9">
        <v>389</v>
      </c>
      <c r="H9">
        <v>36.581000000000003</v>
      </c>
      <c r="I9" s="1" t="s">
        <v>11</v>
      </c>
    </row>
    <row r="10" spans="1:9">
      <c r="B10">
        <v>319</v>
      </c>
      <c r="C10">
        <v>38.814999999999998</v>
      </c>
      <c r="D10" s="1" t="s">
        <v>16</v>
      </c>
      <c r="G10">
        <v>402</v>
      </c>
      <c r="H10">
        <v>43.204000000000001</v>
      </c>
      <c r="I10" s="1" t="s">
        <v>11</v>
      </c>
    </row>
    <row r="11" spans="1:9">
      <c r="B11">
        <v>316</v>
      </c>
      <c r="C11">
        <v>35.414999999999999</v>
      </c>
      <c r="D11" s="1" t="s">
        <v>16</v>
      </c>
      <c r="G11">
        <v>399</v>
      </c>
      <c r="H11">
        <v>66.778999999999996</v>
      </c>
      <c r="I11" s="1" t="s">
        <v>11</v>
      </c>
    </row>
    <row r="12" spans="1:9">
      <c r="B12">
        <v>287</v>
      </c>
      <c r="C12">
        <v>60.250999999999998</v>
      </c>
      <c r="D12" s="1" t="s">
        <v>16</v>
      </c>
      <c r="G12">
        <v>551</v>
      </c>
      <c r="H12">
        <v>47.154000000000003</v>
      </c>
      <c r="I12" s="1" t="s">
        <v>11</v>
      </c>
    </row>
    <row r="13" spans="1:9">
      <c r="B13">
        <v>517</v>
      </c>
      <c r="C13">
        <v>82.638000000000005</v>
      </c>
      <c r="D13" s="1" t="s">
        <v>16</v>
      </c>
      <c r="G13" s="8">
        <v>592</v>
      </c>
      <c r="H13" s="8">
        <v>44.375</v>
      </c>
      <c r="I13" s="1" t="s">
        <v>11</v>
      </c>
    </row>
    <row r="14" spans="1:9">
      <c r="B14">
        <v>245</v>
      </c>
      <c r="C14">
        <v>28.608000000000001</v>
      </c>
      <c r="D14" s="1" t="s">
        <v>16</v>
      </c>
      <c r="G14" s="3">
        <v>251</v>
      </c>
      <c r="H14" s="3">
        <v>41.095999999999997</v>
      </c>
      <c r="I14" s="1" t="s">
        <v>11</v>
      </c>
    </row>
    <row r="15" spans="1:9">
      <c r="B15">
        <v>207</v>
      </c>
      <c r="C15">
        <v>56.091999999999999</v>
      </c>
      <c r="D15" s="1" t="s">
        <v>16</v>
      </c>
      <c r="G15">
        <v>587</v>
      </c>
      <c r="H15">
        <v>86.641999999999996</v>
      </c>
      <c r="I15" s="1" t="s">
        <v>11</v>
      </c>
    </row>
    <row r="16" spans="1:9">
      <c r="B16">
        <v>558</v>
      </c>
      <c r="C16">
        <v>59.485999999999997</v>
      </c>
      <c r="D16" s="1" t="s">
        <v>16</v>
      </c>
      <c r="G16">
        <v>278</v>
      </c>
      <c r="H16">
        <v>33.112000000000002</v>
      </c>
      <c r="I16" s="1" t="s">
        <v>11</v>
      </c>
    </row>
    <row r="17" spans="2:9">
      <c r="B17">
        <v>270</v>
      </c>
      <c r="C17">
        <v>45.752000000000002</v>
      </c>
      <c r="D17" s="1" t="s">
        <v>16</v>
      </c>
      <c r="G17">
        <v>231</v>
      </c>
      <c r="H17">
        <v>34.341999999999999</v>
      </c>
      <c r="I17" s="1" t="s">
        <v>11</v>
      </c>
    </row>
    <row r="18" spans="2:9">
      <c r="B18">
        <v>210</v>
      </c>
      <c r="C18">
        <v>37.79</v>
      </c>
      <c r="D18" s="1" t="s">
        <v>16</v>
      </c>
      <c r="G18">
        <v>269</v>
      </c>
      <c r="H18">
        <v>31.475999999999999</v>
      </c>
      <c r="I18" s="1" t="s">
        <v>11</v>
      </c>
    </row>
    <row r="19" spans="2:9">
      <c r="B19">
        <v>356</v>
      </c>
      <c r="C19">
        <v>45.469000000000001</v>
      </c>
      <c r="D19" s="1" t="s">
        <v>16</v>
      </c>
      <c r="G19">
        <v>260</v>
      </c>
      <c r="H19">
        <v>29.838000000000001</v>
      </c>
      <c r="I19" s="1" t="s">
        <v>11</v>
      </c>
    </row>
    <row r="20" spans="2:9">
      <c r="B20">
        <v>308</v>
      </c>
      <c r="C20">
        <v>63.003</v>
      </c>
      <c r="D20" s="1" t="s">
        <v>16</v>
      </c>
      <c r="G20">
        <v>249</v>
      </c>
      <c r="H20">
        <v>42.566000000000003</v>
      </c>
      <c r="I20" s="1" t="s">
        <v>11</v>
      </c>
    </row>
    <row r="21" spans="2:9">
      <c r="B21">
        <v>297</v>
      </c>
      <c r="C21">
        <v>50.441000000000003</v>
      </c>
      <c r="D21" s="1" t="s">
        <v>16</v>
      </c>
      <c r="G21">
        <v>359</v>
      </c>
      <c r="H21">
        <v>55.286999999999999</v>
      </c>
      <c r="I21" s="1" t="s">
        <v>11</v>
      </c>
    </row>
    <row r="22" spans="2:9">
      <c r="B22">
        <v>742</v>
      </c>
      <c r="C22">
        <v>81.632999999999996</v>
      </c>
      <c r="D22" s="1" t="s">
        <v>16</v>
      </c>
      <c r="G22" s="3">
        <v>434</v>
      </c>
      <c r="H22" s="3">
        <v>53.628999999999998</v>
      </c>
      <c r="I22" s="1" t="s">
        <v>11</v>
      </c>
    </row>
    <row r="23" spans="2:9">
      <c r="B23">
        <v>427</v>
      </c>
      <c r="C23">
        <v>69.393000000000001</v>
      </c>
      <c r="D23" s="1" t="s">
        <v>16</v>
      </c>
      <c r="F23" t="s">
        <v>4</v>
      </c>
      <c r="G23" s="2">
        <f>AVERAGE(G3:G22)</f>
        <v>389.25</v>
      </c>
      <c r="H23" s="2">
        <f>AVERAGE(H3:H22)</f>
        <v>43.00215</v>
      </c>
    </row>
    <row r="24" spans="2:9">
      <c r="B24">
        <v>594</v>
      </c>
      <c r="C24">
        <v>69.209999999999994</v>
      </c>
      <c r="D24" s="1" t="s">
        <v>16</v>
      </c>
    </row>
    <row r="25" spans="2:9">
      <c r="B25" s="3">
        <v>537</v>
      </c>
      <c r="C25" s="3">
        <v>86.834000000000003</v>
      </c>
      <c r="D25" s="1" t="s">
        <v>16</v>
      </c>
    </row>
    <row r="26" spans="2:9">
      <c r="B26">
        <v>378</v>
      </c>
      <c r="C26">
        <v>33.234999999999999</v>
      </c>
      <c r="D26" s="1" t="s">
        <v>16</v>
      </c>
    </row>
    <row r="27" spans="2:9">
      <c r="B27">
        <v>292</v>
      </c>
      <c r="C27">
        <v>44.591999999999999</v>
      </c>
      <c r="D27" s="1" t="s">
        <v>16</v>
      </c>
      <c r="F27">
        <f>(20/(60+20))*100</f>
        <v>25</v>
      </c>
    </row>
    <row r="28" spans="2:9">
      <c r="B28">
        <v>390</v>
      </c>
      <c r="C28">
        <v>62.433</v>
      </c>
      <c r="D28" s="1" t="s">
        <v>16</v>
      </c>
    </row>
    <row r="29" spans="2:9">
      <c r="B29">
        <v>258</v>
      </c>
      <c r="C29">
        <v>46.600999999999999</v>
      </c>
      <c r="D29" s="1" t="s">
        <v>16</v>
      </c>
    </row>
    <row r="30" spans="2:9">
      <c r="B30">
        <v>527</v>
      </c>
      <c r="C30">
        <v>60.423000000000002</v>
      </c>
      <c r="D30" s="1" t="s">
        <v>16</v>
      </c>
    </row>
    <row r="31" spans="2:9">
      <c r="B31">
        <v>218</v>
      </c>
      <c r="C31">
        <v>42.857999999999997</v>
      </c>
      <c r="D31" s="1" t="s">
        <v>16</v>
      </c>
      <c r="F31" t="s">
        <v>10</v>
      </c>
      <c r="G31">
        <f>COUNT(G3:G22)</f>
        <v>20</v>
      </c>
    </row>
    <row r="32" spans="2:9">
      <c r="B32">
        <v>418</v>
      </c>
      <c r="C32">
        <v>69.105000000000004</v>
      </c>
      <c r="D32" s="1" t="s">
        <v>16</v>
      </c>
    </row>
    <row r="33" spans="2:4">
      <c r="B33">
        <v>266</v>
      </c>
      <c r="C33">
        <v>27.492000000000001</v>
      </c>
      <c r="D33" s="1" t="s">
        <v>16</v>
      </c>
    </row>
    <row r="34" spans="2:4">
      <c r="B34">
        <v>319</v>
      </c>
      <c r="C34">
        <v>47.68</v>
      </c>
      <c r="D34" s="1" t="s">
        <v>16</v>
      </c>
    </row>
    <row r="35" spans="2:4">
      <c r="B35">
        <v>313</v>
      </c>
      <c r="C35">
        <v>24.524000000000001</v>
      </c>
      <c r="D35" s="1" t="s">
        <v>16</v>
      </c>
    </row>
    <row r="36" spans="2:4">
      <c r="B36">
        <v>302</v>
      </c>
      <c r="C36">
        <v>46.320999999999998</v>
      </c>
      <c r="D36" s="1" t="s">
        <v>16</v>
      </c>
    </row>
    <row r="37" spans="2:4">
      <c r="B37">
        <v>356</v>
      </c>
      <c r="C37">
        <v>50.32</v>
      </c>
      <c r="D37" s="1" t="s">
        <v>16</v>
      </c>
    </row>
    <row r="38" spans="2:4">
      <c r="B38">
        <v>287</v>
      </c>
      <c r="C38">
        <v>43.993000000000002</v>
      </c>
      <c r="D38" s="1" t="s">
        <v>16</v>
      </c>
    </row>
    <row r="39" spans="2:4">
      <c r="B39">
        <v>408</v>
      </c>
      <c r="C39">
        <v>43.164000000000001</v>
      </c>
      <c r="D39" s="1" t="s">
        <v>16</v>
      </c>
    </row>
    <row r="40" spans="2:4">
      <c r="B40">
        <v>405</v>
      </c>
      <c r="C40">
        <v>72.899000000000001</v>
      </c>
      <c r="D40" s="1" t="s">
        <v>16</v>
      </c>
    </row>
    <row r="41" spans="2:4">
      <c r="B41">
        <v>453</v>
      </c>
      <c r="C41">
        <v>66.001999999999995</v>
      </c>
      <c r="D41" s="1" t="s">
        <v>16</v>
      </c>
    </row>
    <row r="42" spans="2:4">
      <c r="B42">
        <v>266</v>
      </c>
      <c r="C42">
        <v>67.507999999999996</v>
      </c>
      <c r="D42" s="1" t="s">
        <v>16</v>
      </c>
    </row>
    <row r="43" spans="2:4">
      <c r="B43">
        <v>253</v>
      </c>
      <c r="C43">
        <v>33.063000000000002</v>
      </c>
      <c r="D43" s="1" t="s">
        <v>16</v>
      </c>
    </row>
    <row r="44" spans="2:4">
      <c r="B44">
        <v>279</v>
      </c>
      <c r="C44">
        <v>45.161000000000001</v>
      </c>
      <c r="D44" s="1" t="s">
        <v>16</v>
      </c>
    </row>
    <row r="45" spans="2:4">
      <c r="B45">
        <v>410</v>
      </c>
      <c r="C45">
        <v>63.405000000000001</v>
      </c>
      <c r="D45" s="1" t="s">
        <v>16</v>
      </c>
    </row>
    <row r="46" spans="2:4">
      <c r="B46">
        <v>280</v>
      </c>
      <c r="C46">
        <v>43.529000000000003</v>
      </c>
      <c r="D46" s="1" t="s">
        <v>16</v>
      </c>
    </row>
    <row r="47" spans="2:4">
      <c r="B47" s="3">
        <v>321</v>
      </c>
      <c r="C47" s="3">
        <v>84.134</v>
      </c>
      <c r="D47" s="1" t="s">
        <v>16</v>
      </c>
    </row>
    <row r="48" spans="2:4">
      <c r="B48">
        <v>980</v>
      </c>
      <c r="C48">
        <v>94.147999999999996</v>
      </c>
      <c r="D48" s="1" t="s">
        <v>16</v>
      </c>
    </row>
    <row r="49" spans="1:4">
      <c r="B49">
        <v>258</v>
      </c>
      <c r="C49">
        <v>38.950000000000003</v>
      </c>
      <c r="D49" s="1" t="s">
        <v>16</v>
      </c>
    </row>
    <row r="50" spans="1:4">
      <c r="B50">
        <v>276</v>
      </c>
      <c r="C50">
        <v>30.981999999999999</v>
      </c>
      <c r="D50" s="1" t="s">
        <v>16</v>
      </c>
    </row>
    <row r="51" spans="1:4">
      <c r="B51">
        <v>353</v>
      </c>
      <c r="C51">
        <v>32.261000000000003</v>
      </c>
      <c r="D51" s="1" t="s">
        <v>16</v>
      </c>
    </row>
    <row r="52" spans="1:4">
      <c r="B52">
        <v>244</v>
      </c>
      <c r="C52">
        <v>42.365000000000002</v>
      </c>
      <c r="D52" s="1" t="s">
        <v>16</v>
      </c>
    </row>
    <row r="53" spans="1:4">
      <c r="B53">
        <v>297</v>
      </c>
      <c r="C53">
        <v>34.177999999999997</v>
      </c>
      <c r="D53" s="1" t="s">
        <v>16</v>
      </c>
    </row>
    <row r="54" spans="1:4">
      <c r="B54">
        <v>291</v>
      </c>
      <c r="C54">
        <v>32.048000000000002</v>
      </c>
      <c r="D54" s="1" t="s">
        <v>16</v>
      </c>
    </row>
    <row r="55" spans="1:4">
      <c r="B55">
        <v>252</v>
      </c>
      <c r="C55">
        <v>36.75</v>
      </c>
      <c r="D55" s="1" t="s">
        <v>16</v>
      </c>
    </row>
    <row r="56" spans="1:4">
      <c r="B56">
        <v>343</v>
      </c>
      <c r="C56">
        <v>43.582999999999998</v>
      </c>
      <c r="D56" s="1" t="s">
        <v>16</v>
      </c>
    </row>
    <row r="57" spans="1:4">
      <c r="B57">
        <v>365</v>
      </c>
      <c r="C57">
        <v>64</v>
      </c>
      <c r="D57" s="1" t="s">
        <v>16</v>
      </c>
    </row>
    <row r="58" spans="1:4">
      <c r="B58">
        <v>620</v>
      </c>
      <c r="C58">
        <v>73.441999999999993</v>
      </c>
      <c r="D58" s="1" t="s">
        <v>16</v>
      </c>
    </row>
    <row r="59" spans="1:4">
      <c r="B59">
        <v>366</v>
      </c>
      <c r="C59">
        <v>65.319999999999993</v>
      </c>
      <c r="D59" s="1" t="s">
        <v>16</v>
      </c>
    </row>
    <row r="60" spans="1:4">
      <c r="B60">
        <v>689</v>
      </c>
      <c r="C60">
        <v>79.135999999999996</v>
      </c>
      <c r="D60" s="1" t="s">
        <v>16</v>
      </c>
    </row>
    <row r="61" spans="1:4">
      <c r="B61">
        <v>307</v>
      </c>
      <c r="C61">
        <v>76.13</v>
      </c>
      <c r="D61" s="1" t="s">
        <v>16</v>
      </c>
    </row>
    <row r="62" spans="1:4">
      <c r="B62" s="3">
        <v>462</v>
      </c>
      <c r="C62" s="3">
        <v>80.817999999999998</v>
      </c>
      <c r="D62" s="1" t="s">
        <v>16</v>
      </c>
    </row>
    <row r="63" spans="1:4">
      <c r="A63" t="s">
        <v>4</v>
      </c>
      <c r="B63" s="2">
        <f>AVERAGE(B3:B62)</f>
        <v>372.1</v>
      </c>
      <c r="C63" s="2">
        <f>AVERAGE(C3:C62)</f>
        <v>52.356649999999995</v>
      </c>
    </row>
    <row r="66" spans="1:3">
      <c r="A66" t="s">
        <v>5</v>
      </c>
      <c r="B66">
        <f>_xlfn.T.TEST(B3:B62,G3:G22,2,2)</f>
        <v>0.6413891456348727</v>
      </c>
      <c r="C66">
        <f>_xlfn.T.TEST(C3:C62,H3:H22,2,2)</f>
        <v>3.7647199107090155E-2</v>
      </c>
    </row>
    <row r="68" spans="1:3">
      <c r="B68" t="s">
        <v>6</v>
      </c>
      <c r="C68" t="s">
        <v>7</v>
      </c>
    </row>
    <row r="70" spans="1:3">
      <c r="A70" t="s">
        <v>10</v>
      </c>
      <c r="B70">
        <f>COUNT(B3:B62)</f>
        <v>60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Layer2_3</vt:lpstr>
      <vt:lpstr>Layer5</vt:lpstr>
      <vt:lpstr>Layer6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2021-07-20T07:40:03Z</dcterms:created>
  <dcterms:modified xsi:type="dcterms:W3CDTF">2023-03-10T05:21:19Z</dcterms:modified>
</cp:coreProperties>
</file>