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eiyo Takubo\Dropbox\ワーカン\GO-ATeam2 paper(plasic glycolysis)\240221 VOR\"/>
    </mc:Choice>
  </mc:AlternateContent>
  <xr:revisionPtr revIDLastSave="0" documentId="13_ncr:1_{8155CDCF-536E-4B7B-8D4B-1295C0CE8012}" xr6:coauthVersionLast="47" xr6:coauthVersionMax="47" xr10:uidLastSave="{00000000-0000-0000-0000-000000000000}"/>
  <bookViews>
    <workbookView xWindow="-110" yWindow="-110" windowWidth="38620" windowHeight="21100" xr2:uid="{8B0E8C8B-A1B8-41FA-8B70-F156326B6642}"/>
  </bookViews>
  <sheets>
    <sheet name="G6P" sheetId="3" r:id="rId1"/>
    <sheet name="F6P" sheetId="4" r:id="rId2"/>
    <sheet name="F1,6BP" sheetId="5" r:id="rId3"/>
    <sheet name="DHAP+G3P" sheetId="2" r:id="rId4"/>
    <sheet name="2PG+3PG" sheetId="8" r:id="rId5"/>
    <sheet name="PEP" sheetId="7" r:id="rId6"/>
    <sheet name="Pyruvate" sheetId="18" r:id="rId7"/>
    <sheet name="Lactate" sheetId="1" r:id="rId8"/>
    <sheet name="Citrate" sheetId="9" r:id="rId9"/>
    <sheet name="IsoCitrate" sheetId="11" r:id="rId10"/>
    <sheet name="2-OG" sheetId="12" r:id="rId11"/>
    <sheet name="Succinate" sheetId="13" r:id="rId12"/>
    <sheet name="Fumarate" sheetId="14" r:id="rId13"/>
    <sheet name="Malate" sheetId="15" r:id="rId14"/>
    <sheet name="6PG" sheetId="16" r:id="rId15"/>
    <sheet name="E4P" sheetId="17" r:id="rId16"/>
    <sheet name="PPRP" sheetId="19" r:id="rId17"/>
    <sheet name="R5P+Ru5P+Xu5P" sheetId="20" r:id="rId18"/>
    <sheet name="S7P" sheetId="21" r:id="rId19"/>
    <sheet name="Asn" sheetId="22" r:id="rId20"/>
    <sheet name="Asp" sheetId="23" r:id="rId21"/>
    <sheet name="Gln" sheetId="24" r:id="rId22"/>
    <sheet name="Glu" sheetId="29" r:id="rId23"/>
    <sheet name="Glutathione (reduced)" sheetId="25" r:id="rId24"/>
    <sheet name="ATP" sheetId="27" r:id="rId25"/>
    <sheet name="IMP" sheetId="28" r:id="rId26"/>
    <sheet name="N-Acetyl-L-glutamic_Acid" sheetId="31" r:id="rId27"/>
    <sheet name="Acetoacetate" sheetId="32" r:id="rId28"/>
    <sheet name="N-Acetylaspartate" sheetId="33" r:id="rId29"/>
    <sheet name="Gluconic acid" sheetId="34" r:id="rId30"/>
    <sheet name="2-Hydroxyglutaric_Acid" sheetId="35" r:id="rId31"/>
    <sheet name="Butyrate" sheetId="36" r:id="rId3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28" l="1"/>
  <c r="I4" i="28"/>
  <c r="I5" i="28"/>
  <c r="I6" i="28"/>
  <c r="I7" i="28"/>
  <c r="I8" i="28"/>
  <c r="I9" i="28"/>
  <c r="I2" i="28"/>
  <c r="D3" i="28"/>
  <c r="D4" i="28"/>
  <c r="D5" i="28"/>
  <c r="D6" i="28"/>
  <c r="D7" i="28"/>
  <c r="D8" i="28"/>
  <c r="D9" i="28"/>
  <c r="D2" i="28"/>
  <c r="I3" i="27"/>
  <c r="I4" i="27"/>
  <c r="I5" i="27"/>
  <c r="I6" i="27"/>
  <c r="I7" i="27"/>
  <c r="I8" i="27"/>
  <c r="I9" i="27"/>
  <c r="I2" i="27"/>
  <c r="D3" i="27"/>
  <c r="D4" i="27"/>
  <c r="D5" i="27"/>
  <c r="D6" i="27"/>
  <c r="D7" i="27"/>
  <c r="D8" i="27"/>
  <c r="D9" i="27"/>
  <c r="D2" i="27"/>
  <c r="I3" i="25"/>
  <c r="I4" i="25"/>
  <c r="I5" i="25"/>
  <c r="I6" i="25"/>
  <c r="I7" i="25"/>
  <c r="I8" i="25"/>
  <c r="I9" i="25"/>
  <c r="I2" i="25"/>
  <c r="D3" i="25"/>
  <c r="D4" i="25"/>
  <c r="D5" i="25"/>
  <c r="D6" i="25"/>
  <c r="D7" i="25"/>
  <c r="D8" i="25"/>
  <c r="D9" i="25"/>
  <c r="D2" i="25"/>
  <c r="Q3" i="20"/>
  <c r="Q4" i="20"/>
  <c r="Q5" i="20"/>
  <c r="Q6" i="20"/>
  <c r="Q7" i="20"/>
  <c r="Q8" i="20"/>
  <c r="Q9" i="20"/>
  <c r="Q2" i="20"/>
  <c r="N9" i="36"/>
  <c r="M9" i="36"/>
  <c r="L9" i="36"/>
  <c r="K9" i="36"/>
  <c r="J9" i="36"/>
  <c r="G9" i="36"/>
  <c r="N8" i="36"/>
  <c r="M8" i="36"/>
  <c r="L8" i="36"/>
  <c r="K8" i="36"/>
  <c r="J8" i="36"/>
  <c r="G8" i="36"/>
  <c r="N7" i="36"/>
  <c r="M7" i="36"/>
  <c r="L7" i="36"/>
  <c r="K7" i="36"/>
  <c r="J7" i="36"/>
  <c r="G7" i="36"/>
  <c r="N6" i="36"/>
  <c r="M6" i="36"/>
  <c r="L6" i="36"/>
  <c r="K6" i="36"/>
  <c r="J6" i="36"/>
  <c r="G6" i="36"/>
  <c r="N5" i="36"/>
  <c r="M5" i="36"/>
  <c r="L5" i="36"/>
  <c r="K5" i="36"/>
  <c r="J5" i="36"/>
  <c r="G5" i="36"/>
  <c r="N4" i="36"/>
  <c r="M4" i="36"/>
  <c r="L4" i="36"/>
  <c r="K4" i="36"/>
  <c r="J4" i="36"/>
  <c r="G4" i="36"/>
  <c r="N3" i="36"/>
  <c r="M3" i="36"/>
  <c r="L3" i="36"/>
  <c r="K3" i="36"/>
  <c r="J3" i="36"/>
  <c r="G3" i="36"/>
  <c r="N2" i="36"/>
  <c r="M2" i="36"/>
  <c r="L2" i="36"/>
  <c r="K2" i="36"/>
  <c r="J2" i="36"/>
  <c r="G2" i="36"/>
  <c r="P9" i="35"/>
  <c r="O9" i="35"/>
  <c r="N9" i="35"/>
  <c r="M9" i="35"/>
  <c r="L9" i="35"/>
  <c r="K9" i="35"/>
  <c r="H9" i="35"/>
  <c r="P8" i="35"/>
  <c r="O8" i="35"/>
  <c r="N8" i="35"/>
  <c r="M8" i="35"/>
  <c r="L8" i="35"/>
  <c r="K8" i="35"/>
  <c r="H8" i="35"/>
  <c r="P7" i="35"/>
  <c r="O7" i="35"/>
  <c r="N7" i="35"/>
  <c r="M7" i="35"/>
  <c r="L7" i="35"/>
  <c r="K7" i="35"/>
  <c r="H7" i="35"/>
  <c r="P6" i="35"/>
  <c r="O6" i="35"/>
  <c r="N6" i="35"/>
  <c r="M6" i="35"/>
  <c r="L6" i="35"/>
  <c r="K6" i="35"/>
  <c r="H6" i="35"/>
  <c r="P5" i="35"/>
  <c r="O5" i="35"/>
  <c r="N5" i="35"/>
  <c r="M5" i="35"/>
  <c r="L5" i="35"/>
  <c r="K5" i="35"/>
  <c r="H5" i="35"/>
  <c r="P4" i="35"/>
  <c r="O4" i="35"/>
  <c r="N4" i="35"/>
  <c r="M4" i="35"/>
  <c r="L4" i="35"/>
  <c r="K4" i="35"/>
  <c r="H4" i="35"/>
  <c r="P3" i="35"/>
  <c r="O3" i="35"/>
  <c r="N3" i="35"/>
  <c r="M3" i="35"/>
  <c r="L3" i="35"/>
  <c r="K3" i="35"/>
  <c r="H3" i="35"/>
  <c r="P2" i="35"/>
  <c r="O2" i="35"/>
  <c r="N2" i="35"/>
  <c r="M2" i="35"/>
  <c r="L2" i="35"/>
  <c r="K2" i="35"/>
  <c r="H2" i="35"/>
  <c r="R9" i="34"/>
  <c r="Q9" i="34"/>
  <c r="P9" i="34"/>
  <c r="O9" i="34"/>
  <c r="N9" i="34"/>
  <c r="M9" i="34"/>
  <c r="L9" i="34"/>
  <c r="I9" i="34"/>
  <c r="R8" i="34"/>
  <c r="Q8" i="34"/>
  <c r="P8" i="34"/>
  <c r="O8" i="34"/>
  <c r="N8" i="34"/>
  <c r="M8" i="34"/>
  <c r="L8" i="34"/>
  <c r="I8" i="34"/>
  <c r="R7" i="34"/>
  <c r="Q7" i="34"/>
  <c r="P7" i="34"/>
  <c r="O7" i="34"/>
  <c r="N7" i="34"/>
  <c r="M7" i="34"/>
  <c r="L7" i="34"/>
  <c r="I7" i="34"/>
  <c r="R6" i="34"/>
  <c r="Q6" i="34"/>
  <c r="P6" i="34"/>
  <c r="O6" i="34"/>
  <c r="N6" i="34"/>
  <c r="M6" i="34"/>
  <c r="L6" i="34"/>
  <c r="I6" i="34"/>
  <c r="R5" i="34"/>
  <c r="Q5" i="34"/>
  <c r="P5" i="34"/>
  <c r="O5" i="34"/>
  <c r="N5" i="34"/>
  <c r="M5" i="34"/>
  <c r="L5" i="34"/>
  <c r="I5" i="34"/>
  <c r="R4" i="34"/>
  <c r="Q4" i="34"/>
  <c r="P4" i="34"/>
  <c r="O4" i="34"/>
  <c r="N4" i="34"/>
  <c r="M4" i="34"/>
  <c r="L4" i="34"/>
  <c r="I4" i="34"/>
  <c r="R3" i="34"/>
  <c r="Q3" i="34"/>
  <c r="P3" i="34"/>
  <c r="O3" i="34"/>
  <c r="N3" i="34"/>
  <c r="M3" i="34"/>
  <c r="L3" i="34"/>
  <c r="I3" i="34"/>
  <c r="R2" i="34"/>
  <c r="Q2" i="34"/>
  <c r="P2" i="34"/>
  <c r="O2" i="34"/>
  <c r="N2" i="34"/>
  <c r="M2" i="34"/>
  <c r="L2" i="34"/>
  <c r="I2" i="34"/>
  <c r="R9" i="33"/>
  <c r="Q9" i="33"/>
  <c r="P9" i="33"/>
  <c r="O9" i="33"/>
  <c r="N9" i="33"/>
  <c r="M9" i="33"/>
  <c r="L9" i="33"/>
  <c r="I9" i="33"/>
  <c r="R8" i="33"/>
  <c r="Q8" i="33"/>
  <c r="P8" i="33"/>
  <c r="O8" i="33"/>
  <c r="N8" i="33"/>
  <c r="M8" i="33"/>
  <c r="L8" i="33"/>
  <c r="I8" i="33"/>
  <c r="R7" i="33"/>
  <c r="Q7" i="33"/>
  <c r="P7" i="33"/>
  <c r="O7" i="33"/>
  <c r="N7" i="33"/>
  <c r="M7" i="33"/>
  <c r="L7" i="33"/>
  <c r="I7" i="33"/>
  <c r="R6" i="33"/>
  <c r="Q6" i="33"/>
  <c r="P6" i="33"/>
  <c r="O6" i="33"/>
  <c r="N6" i="33"/>
  <c r="M6" i="33"/>
  <c r="L6" i="33"/>
  <c r="I6" i="33"/>
  <c r="R5" i="33"/>
  <c r="Q5" i="33"/>
  <c r="P5" i="33"/>
  <c r="O5" i="33"/>
  <c r="N5" i="33"/>
  <c r="M5" i="33"/>
  <c r="L5" i="33"/>
  <c r="I5" i="33"/>
  <c r="R4" i="33"/>
  <c r="Q4" i="33"/>
  <c r="P4" i="33"/>
  <c r="O4" i="33"/>
  <c r="N4" i="33"/>
  <c r="M4" i="33"/>
  <c r="L4" i="33"/>
  <c r="I4" i="33"/>
  <c r="R3" i="33"/>
  <c r="Q3" i="33"/>
  <c r="P3" i="33"/>
  <c r="O3" i="33"/>
  <c r="N3" i="33"/>
  <c r="M3" i="33"/>
  <c r="L3" i="33"/>
  <c r="I3" i="33"/>
  <c r="R2" i="33"/>
  <c r="Q2" i="33"/>
  <c r="P2" i="33"/>
  <c r="O2" i="33"/>
  <c r="N2" i="33"/>
  <c r="M2" i="33"/>
  <c r="L2" i="33"/>
  <c r="I2" i="33"/>
  <c r="N9" i="32"/>
  <c r="M9" i="32"/>
  <c r="L9" i="32"/>
  <c r="K9" i="32"/>
  <c r="J9" i="32"/>
  <c r="G9" i="32"/>
  <c r="N8" i="32"/>
  <c r="M8" i="32"/>
  <c r="L8" i="32"/>
  <c r="K8" i="32"/>
  <c r="J8" i="32"/>
  <c r="G8" i="32"/>
  <c r="N7" i="32"/>
  <c r="M7" i="32"/>
  <c r="L7" i="32"/>
  <c r="K7" i="32"/>
  <c r="J7" i="32"/>
  <c r="G7" i="32"/>
  <c r="N6" i="32"/>
  <c r="M6" i="32"/>
  <c r="L6" i="32"/>
  <c r="K6" i="32"/>
  <c r="J6" i="32"/>
  <c r="G6" i="32"/>
  <c r="N5" i="32"/>
  <c r="M5" i="32"/>
  <c r="L5" i="32"/>
  <c r="K5" i="32"/>
  <c r="J5" i="32"/>
  <c r="G5" i="32"/>
  <c r="N4" i="32"/>
  <c r="M4" i="32"/>
  <c r="L4" i="32"/>
  <c r="K4" i="32"/>
  <c r="J4" i="32"/>
  <c r="G4" i="32"/>
  <c r="N3" i="32"/>
  <c r="M3" i="32"/>
  <c r="L3" i="32"/>
  <c r="K3" i="32"/>
  <c r="J3" i="32"/>
  <c r="G3" i="32"/>
  <c r="N2" i="32"/>
  <c r="M2" i="32"/>
  <c r="L2" i="32"/>
  <c r="K2" i="32"/>
  <c r="J2" i="32"/>
  <c r="G2" i="32"/>
  <c r="R9" i="31"/>
  <c r="Q9" i="31"/>
  <c r="P9" i="31"/>
  <c r="O9" i="31"/>
  <c r="N9" i="31"/>
  <c r="M9" i="31"/>
  <c r="L9" i="31"/>
  <c r="I9" i="31"/>
  <c r="R8" i="31"/>
  <c r="Q8" i="31"/>
  <c r="P8" i="31"/>
  <c r="O8" i="31"/>
  <c r="N8" i="31"/>
  <c r="M8" i="31"/>
  <c r="L8" i="31"/>
  <c r="I8" i="31"/>
  <c r="R7" i="31"/>
  <c r="Q7" i="31"/>
  <c r="P7" i="31"/>
  <c r="O7" i="31"/>
  <c r="N7" i="31"/>
  <c r="M7" i="31"/>
  <c r="L7" i="31"/>
  <c r="I7" i="31"/>
  <c r="R6" i="31"/>
  <c r="Q6" i="31"/>
  <c r="P6" i="31"/>
  <c r="O6" i="31"/>
  <c r="N6" i="31"/>
  <c r="M6" i="31"/>
  <c r="L6" i="31"/>
  <c r="I6" i="31"/>
  <c r="R5" i="31"/>
  <c r="Q5" i="31"/>
  <c r="P5" i="31"/>
  <c r="O5" i="31"/>
  <c r="N5" i="31"/>
  <c r="M5" i="31"/>
  <c r="L5" i="31"/>
  <c r="I5" i="31"/>
  <c r="R4" i="31"/>
  <c r="Q4" i="31"/>
  <c r="P4" i="31"/>
  <c r="O4" i="31"/>
  <c r="N4" i="31"/>
  <c r="M4" i="31"/>
  <c r="L4" i="31"/>
  <c r="I4" i="31"/>
  <c r="R3" i="31"/>
  <c r="Q3" i="31"/>
  <c r="P3" i="31"/>
  <c r="O3" i="31"/>
  <c r="N3" i="31"/>
  <c r="M3" i="31"/>
  <c r="L3" i="31"/>
  <c r="I3" i="31"/>
  <c r="R2" i="31"/>
  <c r="Q2" i="31"/>
  <c r="P2" i="31"/>
  <c r="O2" i="31"/>
  <c r="N2" i="31"/>
  <c r="M2" i="31"/>
  <c r="L2" i="31"/>
  <c r="I2" i="31"/>
  <c r="I2" i="4"/>
  <c r="I3" i="4"/>
  <c r="I4" i="4"/>
  <c r="I5" i="4"/>
  <c r="I6" i="4"/>
  <c r="I7" i="4"/>
  <c r="I8" i="4"/>
  <c r="I9" i="4"/>
  <c r="H3" i="20"/>
  <c r="H4" i="20"/>
  <c r="H5" i="20"/>
  <c r="H6" i="20"/>
  <c r="H7" i="20"/>
  <c r="H8" i="20"/>
  <c r="H9" i="20"/>
  <c r="H2" i="20"/>
  <c r="P3" i="29"/>
  <c r="O2" i="29"/>
  <c r="P9" i="29"/>
  <c r="O9" i="29"/>
  <c r="N9" i="29"/>
  <c r="M9" i="29"/>
  <c r="L9" i="29"/>
  <c r="K9" i="29"/>
  <c r="H9" i="29"/>
  <c r="P8" i="29"/>
  <c r="O8" i="29"/>
  <c r="N8" i="29"/>
  <c r="M8" i="29"/>
  <c r="L8" i="29"/>
  <c r="K8" i="29"/>
  <c r="H8" i="29"/>
  <c r="P7" i="29"/>
  <c r="O7" i="29"/>
  <c r="N7" i="29"/>
  <c r="M7" i="29"/>
  <c r="L7" i="29"/>
  <c r="K7" i="29"/>
  <c r="H7" i="29"/>
  <c r="P6" i="29"/>
  <c r="O6" i="29"/>
  <c r="N6" i="29"/>
  <c r="M6" i="29"/>
  <c r="L6" i="29"/>
  <c r="K6" i="29"/>
  <c r="H6" i="29"/>
  <c r="P5" i="29"/>
  <c r="O5" i="29"/>
  <c r="N5" i="29"/>
  <c r="M5" i="29"/>
  <c r="L5" i="29"/>
  <c r="K5" i="29"/>
  <c r="H5" i="29"/>
  <c r="P4" i="29"/>
  <c r="O4" i="29"/>
  <c r="N4" i="29"/>
  <c r="M4" i="29"/>
  <c r="L4" i="29"/>
  <c r="K4" i="29"/>
  <c r="H4" i="29"/>
  <c r="H3" i="29"/>
  <c r="P2" i="29"/>
  <c r="H2" i="29"/>
  <c r="O3" i="36" l="1"/>
  <c r="O8" i="36"/>
  <c r="O9" i="36"/>
  <c r="O6" i="36"/>
  <c r="O7" i="36"/>
  <c r="O5" i="36"/>
  <c r="O4" i="36"/>
  <c r="O2" i="36"/>
  <c r="Q9" i="35"/>
  <c r="Q8" i="35"/>
  <c r="Q6" i="35"/>
  <c r="Q5" i="35"/>
  <c r="Q7" i="35"/>
  <c r="Q4" i="35"/>
  <c r="Q3" i="35"/>
  <c r="Q2" i="35"/>
  <c r="S8" i="34"/>
  <c r="S9" i="34"/>
  <c r="S3" i="34"/>
  <c r="S4" i="34"/>
  <c r="S7" i="34"/>
  <c r="S6" i="34"/>
  <c r="S2" i="34"/>
  <c r="S5" i="34"/>
  <c r="S4" i="33"/>
  <c r="S8" i="33"/>
  <c r="S9" i="33"/>
  <c r="S7" i="33"/>
  <c r="S6" i="33"/>
  <c r="S5" i="33"/>
  <c r="S2" i="33"/>
  <c r="S3" i="33"/>
  <c r="O5" i="32"/>
  <c r="O4" i="32"/>
  <c r="O8" i="32"/>
  <c r="O3" i="32"/>
  <c r="O7" i="32"/>
  <c r="O6" i="32"/>
  <c r="O9" i="32"/>
  <c r="O2" i="32"/>
  <c r="S2" i="31"/>
  <c r="S4" i="31"/>
  <c r="S8" i="31"/>
  <c r="S9" i="31"/>
  <c r="S7" i="31"/>
  <c r="S6" i="31"/>
  <c r="S5" i="31"/>
  <c r="S3" i="31"/>
  <c r="Q5" i="29"/>
  <c r="Q4" i="29"/>
  <c r="Q9" i="29"/>
  <c r="Q8" i="29"/>
  <c r="Q6" i="29"/>
  <c r="K3" i="29"/>
  <c r="K2" i="29"/>
  <c r="L3" i="29"/>
  <c r="L2" i="29"/>
  <c r="M3" i="29"/>
  <c r="M2" i="29"/>
  <c r="N3" i="29"/>
  <c r="N2" i="29"/>
  <c r="O3" i="29"/>
  <c r="Q7" i="29"/>
  <c r="Q3" i="29" l="1"/>
  <c r="Q2" i="29"/>
  <c r="H3" i="24"/>
  <c r="H4" i="24"/>
  <c r="H5" i="24"/>
  <c r="H6" i="24"/>
  <c r="H7" i="24"/>
  <c r="H8" i="24"/>
  <c r="H9" i="24"/>
  <c r="H2" i="24"/>
  <c r="G3" i="23"/>
  <c r="G4" i="23"/>
  <c r="G5" i="23"/>
  <c r="G6" i="23"/>
  <c r="G7" i="23"/>
  <c r="G8" i="23"/>
  <c r="G9" i="23"/>
  <c r="G2" i="23"/>
  <c r="G3" i="22"/>
  <c r="G4" i="22"/>
  <c r="G5" i="22"/>
  <c r="G6" i="22"/>
  <c r="G7" i="22"/>
  <c r="G8" i="22"/>
  <c r="G9" i="22"/>
  <c r="G2" i="22"/>
  <c r="J3" i="21"/>
  <c r="J4" i="21"/>
  <c r="J5" i="21"/>
  <c r="J6" i="21"/>
  <c r="J7" i="21"/>
  <c r="J8" i="21"/>
  <c r="J9" i="21"/>
  <c r="J2" i="21"/>
  <c r="H3" i="19"/>
  <c r="H4" i="19"/>
  <c r="H5" i="19"/>
  <c r="H6" i="19"/>
  <c r="H7" i="19"/>
  <c r="H8" i="19"/>
  <c r="H9" i="19"/>
  <c r="H2" i="19"/>
  <c r="F3" i="18"/>
  <c r="F4" i="18"/>
  <c r="F5" i="18"/>
  <c r="F6" i="18"/>
  <c r="F7" i="18"/>
  <c r="F8" i="18"/>
  <c r="F9" i="18"/>
  <c r="F2" i="18"/>
  <c r="I3" i="16"/>
  <c r="I4" i="16"/>
  <c r="I5" i="16"/>
  <c r="I6" i="16"/>
  <c r="I7" i="16"/>
  <c r="I8" i="16"/>
  <c r="I9" i="16"/>
  <c r="I2" i="16"/>
  <c r="G3" i="15"/>
  <c r="G4" i="15"/>
  <c r="G5" i="15"/>
  <c r="G6" i="15"/>
  <c r="G7" i="15"/>
  <c r="G8" i="15"/>
  <c r="G9" i="15"/>
  <c r="G2" i="15"/>
  <c r="G3" i="14"/>
  <c r="G4" i="14"/>
  <c r="G5" i="14"/>
  <c r="G6" i="14"/>
  <c r="G7" i="14"/>
  <c r="G8" i="14"/>
  <c r="G9" i="14"/>
  <c r="G2" i="14"/>
  <c r="G3" i="13"/>
  <c r="G4" i="13"/>
  <c r="G5" i="13"/>
  <c r="G6" i="13"/>
  <c r="G7" i="13"/>
  <c r="G8" i="13"/>
  <c r="G9" i="13"/>
  <c r="G2" i="13"/>
  <c r="H3" i="12"/>
  <c r="H4" i="12"/>
  <c r="H5" i="12"/>
  <c r="H6" i="12"/>
  <c r="H7" i="12"/>
  <c r="H8" i="12"/>
  <c r="H9" i="12"/>
  <c r="H2" i="12"/>
  <c r="I3" i="11"/>
  <c r="I4" i="11"/>
  <c r="I5" i="11"/>
  <c r="I6" i="11"/>
  <c r="I7" i="11"/>
  <c r="I8" i="11"/>
  <c r="I9" i="11"/>
  <c r="I2" i="11"/>
  <c r="I3" i="9"/>
  <c r="I4" i="9"/>
  <c r="I5" i="9"/>
  <c r="I6" i="9"/>
  <c r="I7" i="9"/>
  <c r="I8" i="9"/>
  <c r="I9" i="9"/>
  <c r="I2" i="9"/>
  <c r="F3" i="8"/>
  <c r="F4" i="8"/>
  <c r="F5" i="8"/>
  <c r="F6" i="8"/>
  <c r="F7" i="8"/>
  <c r="F8" i="8"/>
  <c r="F9" i="8"/>
  <c r="F2" i="8"/>
  <c r="F3" i="7"/>
  <c r="F4" i="7"/>
  <c r="F5" i="7"/>
  <c r="F6" i="7"/>
  <c r="F7" i="7"/>
  <c r="F8" i="7"/>
  <c r="F9" i="7"/>
  <c r="F2" i="7"/>
  <c r="I3" i="5"/>
  <c r="I4" i="5"/>
  <c r="I5" i="5"/>
  <c r="I6" i="5"/>
  <c r="I7" i="5"/>
  <c r="I8" i="5"/>
  <c r="I9" i="5"/>
  <c r="I2" i="5"/>
  <c r="I3" i="3"/>
  <c r="I4" i="3"/>
  <c r="I5" i="3"/>
  <c r="I6" i="3"/>
  <c r="I7" i="3"/>
  <c r="I8" i="3"/>
  <c r="I9" i="3"/>
  <c r="I2" i="3"/>
  <c r="F3" i="2"/>
  <c r="F4" i="2"/>
  <c r="F5" i="2"/>
  <c r="F6" i="2"/>
  <c r="F7" i="2"/>
  <c r="F8" i="2"/>
  <c r="F9" i="2"/>
  <c r="F2" i="2"/>
  <c r="F3" i="1"/>
  <c r="F4" i="1"/>
  <c r="F5" i="1"/>
  <c r="F6" i="1"/>
  <c r="F7" i="1"/>
  <c r="F8" i="1"/>
  <c r="F9" i="1"/>
  <c r="F2" i="1"/>
  <c r="G3" i="17"/>
  <c r="G4" i="17"/>
  <c r="G5" i="17"/>
  <c r="G6" i="17"/>
  <c r="G7" i="17"/>
  <c r="G8" i="17"/>
  <c r="G9" i="17"/>
  <c r="G2" i="17"/>
  <c r="H9" i="28"/>
  <c r="G9" i="28"/>
  <c r="H8" i="28"/>
  <c r="G8" i="28"/>
  <c r="H7" i="28"/>
  <c r="G7" i="28"/>
  <c r="H6" i="28"/>
  <c r="G6" i="28"/>
  <c r="H5" i="28"/>
  <c r="G5" i="28"/>
  <c r="H4" i="28"/>
  <c r="G4" i="28"/>
  <c r="H3" i="28"/>
  <c r="G3" i="28"/>
  <c r="H2" i="28"/>
  <c r="G2" i="28"/>
  <c r="H9" i="27"/>
  <c r="G9" i="27"/>
  <c r="H8" i="27"/>
  <c r="G8" i="27"/>
  <c r="H7" i="27"/>
  <c r="G7" i="27"/>
  <c r="H6" i="27"/>
  <c r="G6" i="27"/>
  <c r="H5" i="27"/>
  <c r="G5" i="27"/>
  <c r="H4" i="27"/>
  <c r="G4" i="27"/>
  <c r="H3" i="27"/>
  <c r="G3" i="27"/>
  <c r="H2" i="27"/>
  <c r="G2" i="27"/>
  <c r="G3" i="25"/>
  <c r="H3" i="25"/>
  <c r="G4" i="25"/>
  <c r="H4" i="25"/>
  <c r="G5" i="25"/>
  <c r="H5" i="25"/>
  <c r="G6" i="25"/>
  <c r="H6" i="25"/>
  <c r="G7" i="25"/>
  <c r="H7" i="25"/>
  <c r="G8" i="25"/>
  <c r="H8" i="25"/>
  <c r="G9" i="25"/>
  <c r="H9" i="25"/>
  <c r="H2" i="25"/>
  <c r="G2" i="25"/>
  <c r="P9" i="24"/>
  <c r="O9" i="24"/>
  <c r="N9" i="24"/>
  <c r="M9" i="24"/>
  <c r="L9" i="24"/>
  <c r="K9" i="24"/>
  <c r="P8" i="24"/>
  <c r="O8" i="24"/>
  <c r="N8" i="24"/>
  <c r="M8" i="24"/>
  <c r="L8" i="24"/>
  <c r="K8" i="24"/>
  <c r="P7" i="24"/>
  <c r="O7" i="24"/>
  <c r="N7" i="24"/>
  <c r="M7" i="24"/>
  <c r="L7" i="24"/>
  <c r="K7" i="24"/>
  <c r="P6" i="24"/>
  <c r="O6" i="24"/>
  <c r="N6" i="24"/>
  <c r="M6" i="24"/>
  <c r="L6" i="24"/>
  <c r="K6" i="24"/>
  <c r="P5" i="24"/>
  <c r="O5" i="24"/>
  <c r="N5" i="24"/>
  <c r="M5" i="24"/>
  <c r="L5" i="24"/>
  <c r="K5" i="24"/>
  <c r="P4" i="24"/>
  <c r="O4" i="24"/>
  <c r="N4" i="24"/>
  <c r="M4" i="24"/>
  <c r="L4" i="24"/>
  <c r="K4" i="24"/>
  <c r="P3" i="24"/>
  <c r="O3" i="24"/>
  <c r="N3" i="24"/>
  <c r="M3" i="24"/>
  <c r="L3" i="24"/>
  <c r="Q3" i="24" s="1"/>
  <c r="K3" i="24"/>
  <c r="P2" i="24"/>
  <c r="O2" i="24"/>
  <c r="N2" i="24"/>
  <c r="M2" i="24"/>
  <c r="L2" i="24"/>
  <c r="K2" i="24"/>
  <c r="N9" i="23"/>
  <c r="M9" i="23"/>
  <c r="L9" i="23"/>
  <c r="K9" i="23"/>
  <c r="J9" i="23"/>
  <c r="N8" i="23"/>
  <c r="M8" i="23"/>
  <c r="L8" i="23"/>
  <c r="K8" i="23"/>
  <c r="J8" i="23"/>
  <c r="N7" i="23"/>
  <c r="M7" i="23"/>
  <c r="L7" i="23"/>
  <c r="K7" i="23"/>
  <c r="J7" i="23"/>
  <c r="N6" i="23"/>
  <c r="M6" i="23"/>
  <c r="L6" i="23"/>
  <c r="K6" i="23"/>
  <c r="J6" i="23"/>
  <c r="N5" i="23"/>
  <c r="M5" i="23"/>
  <c r="L5" i="23"/>
  <c r="K5" i="23"/>
  <c r="J5" i="23"/>
  <c r="N4" i="23"/>
  <c r="M4" i="23"/>
  <c r="L4" i="23"/>
  <c r="K4" i="23"/>
  <c r="J4" i="23"/>
  <c r="N3" i="23"/>
  <c r="M3" i="23"/>
  <c r="L3" i="23"/>
  <c r="K3" i="23"/>
  <c r="J3" i="23"/>
  <c r="N2" i="23"/>
  <c r="M2" i="23"/>
  <c r="L2" i="23"/>
  <c r="K2" i="23"/>
  <c r="J2" i="23"/>
  <c r="N9" i="22"/>
  <c r="M9" i="22"/>
  <c r="L9" i="22"/>
  <c r="K9" i="22"/>
  <c r="J9" i="22"/>
  <c r="N8" i="22"/>
  <c r="M8" i="22"/>
  <c r="L8" i="22"/>
  <c r="K8" i="22"/>
  <c r="J8" i="22"/>
  <c r="N7" i="22"/>
  <c r="M7" i="22"/>
  <c r="L7" i="22"/>
  <c r="K7" i="22"/>
  <c r="J7" i="22"/>
  <c r="N6" i="22"/>
  <c r="M6" i="22"/>
  <c r="L6" i="22"/>
  <c r="K6" i="22"/>
  <c r="J6" i="22"/>
  <c r="N5" i="22"/>
  <c r="M5" i="22"/>
  <c r="L5" i="22"/>
  <c r="K5" i="22"/>
  <c r="J5" i="22"/>
  <c r="N4" i="22"/>
  <c r="M4" i="22"/>
  <c r="L4" i="22"/>
  <c r="K4" i="22"/>
  <c r="J4" i="22"/>
  <c r="N3" i="22"/>
  <c r="M3" i="22"/>
  <c r="L3" i="22"/>
  <c r="K3" i="22"/>
  <c r="J3" i="22"/>
  <c r="N2" i="22"/>
  <c r="M2" i="22"/>
  <c r="L2" i="22"/>
  <c r="K2" i="22"/>
  <c r="J2" i="22"/>
  <c r="N2" i="21"/>
  <c r="O2" i="21"/>
  <c r="P2" i="21"/>
  <c r="Q2" i="21"/>
  <c r="R2" i="21"/>
  <c r="S2" i="21"/>
  <c r="T2" i="21"/>
  <c r="N3" i="21"/>
  <c r="O3" i="21"/>
  <c r="P3" i="21"/>
  <c r="Q3" i="21"/>
  <c r="R3" i="21"/>
  <c r="S3" i="21"/>
  <c r="T3" i="21"/>
  <c r="N4" i="21"/>
  <c r="U4" i="21" s="1"/>
  <c r="O4" i="21"/>
  <c r="P4" i="21"/>
  <c r="Q4" i="21"/>
  <c r="R4" i="21"/>
  <c r="S4" i="21"/>
  <c r="T4" i="21"/>
  <c r="N5" i="21"/>
  <c r="O5" i="21"/>
  <c r="P5" i="21"/>
  <c r="Q5" i="21"/>
  <c r="R5" i="21"/>
  <c r="S5" i="21"/>
  <c r="T5" i="21"/>
  <c r="N6" i="21"/>
  <c r="O6" i="21"/>
  <c r="P6" i="21"/>
  <c r="Q6" i="21"/>
  <c r="R6" i="21"/>
  <c r="S6" i="21"/>
  <c r="T6" i="21"/>
  <c r="N7" i="21"/>
  <c r="O7" i="21"/>
  <c r="P7" i="21"/>
  <c r="Q7" i="21"/>
  <c r="R7" i="21"/>
  <c r="S7" i="21"/>
  <c r="T7" i="21"/>
  <c r="N8" i="21"/>
  <c r="O8" i="21"/>
  <c r="P8" i="21"/>
  <c r="Q8" i="21"/>
  <c r="R8" i="21"/>
  <c r="S8" i="21"/>
  <c r="T8" i="21"/>
  <c r="N9" i="21"/>
  <c r="O9" i="21"/>
  <c r="P9" i="21"/>
  <c r="Q9" i="21"/>
  <c r="R9" i="21"/>
  <c r="S9" i="21"/>
  <c r="T9" i="21"/>
  <c r="M3" i="21"/>
  <c r="M4" i="21"/>
  <c r="M5" i="21"/>
  <c r="M6" i="21"/>
  <c r="M7" i="21"/>
  <c r="M8" i="21"/>
  <c r="M9" i="21"/>
  <c r="M2" i="21"/>
  <c r="P9" i="20"/>
  <c r="O9" i="20"/>
  <c r="N9" i="20"/>
  <c r="M9" i="20"/>
  <c r="L9" i="20"/>
  <c r="K9" i="20"/>
  <c r="P8" i="20"/>
  <c r="O8" i="20"/>
  <c r="N8" i="20"/>
  <c r="M8" i="20"/>
  <c r="L8" i="20"/>
  <c r="K8" i="20"/>
  <c r="P7" i="20"/>
  <c r="O7" i="20"/>
  <c r="N7" i="20"/>
  <c r="M7" i="20"/>
  <c r="L7" i="20"/>
  <c r="K7" i="20"/>
  <c r="P6" i="20"/>
  <c r="O6" i="20"/>
  <c r="N6" i="20"/>
  <c r="M6" i="20"/>
  <c r="L6" i="20"/>
  <c r="K6" i="20"/>
  <c r="P5" i="20"/>
  <c r="O5" i="20"/>
  <c r="N5" i="20"/>
  <c r="M5" i="20"/>
  <c r="L5" i="20"/>
  <c r="K5" i="20"/>
  <c r="P4" i="20"/>
  <c r="O4" i="20"/>
  <c r="N4" i="20"/>
  <c r="M4" i="20"/>
  <c r="L4" i="20"/>
  <c r="K4" i="20"/>
  <c r="P3" i="20"/>
  <c r="O3" i="20"/>
  <c r="N3" i="20"/>
  <c r="M3" i="20"/>
  <c r="L3" i="20"/>
  <c r="K3" i="20"/>
  <c r="P2" i="20"/>
  <c r="O2" i="20"/>
  <c r="N2" i="20"/>
  <c r="M2" i="20"/>
  <c r="L2" i="20"/>
  <c r="K2" i="20"/>
  <c r="P9" i="19"/>
  <c r="O9" i="19"/>
  <c r="N9" i="19"/>
  <c r="M9" i="19"/>
  <c r="L9" i="19"/>
  <c r="K9" i="19"/>
  <c r="P8" i="19"/>
  <c r="O8" i="19"/>
  <c r="N8" i="19"/>
  <c r="M8" i="19"/>
  <c r="L8" i="19"/>
  <c r="K8" i="19"/>
  <c r="P7" i="19"/>
  <c r="O7" i="19"/>
  <c r="N7" i="19"/>
  <c r="M7" i="19"/>
  <c r="L7" i="19"/>
  <c r="K7" i="19"/>
  <c r="P6" i="19"/>
  <c r="O6" i="19"/>
  <c r="N6" i="19"/>
  <c r="M6" i="19"/>
  <c r="L6" i="19"/>
  <c r="K6" i="19"/>
  <c r="P5" i="19"/>
  <c r="O5" i="19"/>
  <c r="N5" i="19"/>
  <c r="M5" i="19"/>
  <c r="L5" i="19"/>
  <c r="K5" i="19"/>
  <c r="P4" i="19"/>
  <c r="O4" i="19"/>
  <c r="N4" i="19"/>
  <c r="M4" i="19"/>
  <c r="L4" i="19"/>
  <c r="K4" i="19"/>
  <c r="P3" i="19"/>
  <c r="O3" i="19"/>
  <c r="N3" i="19"/>
  <c r="M3" i="19"/>
  <c r="L3" i="19"/>
  <c r="Q3" i="19" s="1"/>
  <c r="K3" i="19"/>
  <c r="P2" i="19"/>
  <c r="O2" i="19"/>
  <c r="N2" i="19"/>
  <c r="M2" i="19"/>
  <c r="L2" i="19"/>
  <c r="K2" i="19"/>
  <c r="L9" i="18"/>
  <c r="K9" i="18"/>
  <c r="J9" i="18"/>
  <c r="I9" i="18"/>
  <c r="L8" i="18"/>
  <c r="K8" i="18"/>
  <c r="J8" i="18"/>
  <c r="I8" i="18"/>
  <c r="L7" i="18"/>
  <c r="K7" i="18"/>
  <c r="J7" i="18"/>
  <c r="M7" i="18" s="1"/>
  <c r="I7" i="18"/>
  <c r="L6" i="18"/>
  <c r="K6" i="18"/>
  <c r="J6" i="18"/>
  <c r="I6" i="18"/>
  <c r="L5" i="18"/>
  <c r="K5" i="18"/>
  <c r="J5" i="18"/>
  <c r="I5" i="18"/>
  <c r="L4" i="18"/>
  <c r="K4" i="18"/>
  <c r="J4" i="18"/>
  <c r="I4" i="18"/>
  <c r="L3" i="18"/>
  <c r="K3" i="18"/>
  <c r="J3" i="18"/>
  <c r="I3" i="18"/>
  <c r="L2" i="18"/>
  <c r="K2" i="18"/>
  <c r="J2" i="18"/>
  <c r="I2" i="18"/>
  <c r="M9" i="17"/>
  <c r="M7" i="17"/>
  <c r="J5" i="17"/>
  <c r="N4" i="17"/>
  <c r="N2" i="17"/>
  <c r="N9" i="17"/>
  <c r="L9" i="17"/>
  <c r="J9" i="17"/>
  <c r="N8" i="17"/>
  <c r="M8" i="17"/>
  <c r="L8" i="17"/>
  <c r="K8" i="17"/>
  <c r="J8" i="17"/>
  <c r="N7" i="17"/>
  <c r="L7" i="17"/>
  <c r="K7" i="17"/>
  <c r="N6" i="17"/>
  <c r="M6" i="17"/>
  <c r="L6" i="17"/>
  <c r="K6" i="17"/>
  <c r="J6" i="17"/>
  <c r="N5" i="17"/>
  <c r="M5" i="17"/>
  <c r="K5" i="17"/>
  <c r="J4" i="17"/>
  <c r="N3" i="17"/>
  <c r="M3" i="17"/>
  <c r="L3" i="17"/>
  <c r="K3" i="17"/>
  <c r="J3" i="17"/>
  <c r="L2" i="17"/>
  <c r="J2" i="17"/>
  <c r="R9" i="16"/>
  <c r="Q9" i="16"/>
  <c r="P9" i="16"/>
  <c r="O9" i="16"/>
  <c r="N9" i="16"/>
  <c r="M9" i="16"/>
  <c r="L9" i="16"/>
  <c r="R8" i="16"/>
  <c r="Q8" i="16"/>
  <c r="P8" i="16"/>
  <c r="O8" i="16"/>
  <c r="N8" i="16"/>
  <c r="M8" i="16"/>
  <c r="L8" i="16"/>
  <c r="R7" i="16"/>
  <c r="Q7" i="16"/>
  <c r="P7" i="16"/>
  <c r="O7" i="16"/>
  <c r="N7" i="16"/>
  <c r="M7" i="16"/>
  <c r="L7" i="16"/>
  <c r="R6" i="16"/>
  <c r="Q6" i="16"/>
  <c r="P6" i="16"/>
  <c r="O6" i="16"/>
  <c r="N6" i="16"/>
  <c r="M6" i="16"/>
  <c r="L6" i="16"/>
  <c r="R5" i="16"/>
  <c r="Q5" i="16"/>
  <c r="P5" i="16"/>
  <c r="O5" i="16"/>
  <c r="N5" i="16"/>
  <c r="M5" i="16"/>
  <c r="L5" i="16"/>
  <c r="R4" i="16"/>
  <c r="Q4" i="16"/>
  <c r="P4" i="16"/>
  <c r="O4" i="16"/>
  <c r="N4" i="16"/>
  <c r="M4" i="16"/>
  <c r="L4" i="16"/>
  <c r="R3" i="16"/>
  <c r="Q3" i="16"/>
  <c r="P3" i="16"/>
  <c r="O3" i="16"/>
  <c r="N3" i="16"/>
  <c r="M3" i="16"/>
  <c r="L3" i="16"/>
  <c r="R2" i="16"/>
  <c r="Q2" i="16"/>
  <c r="P2" i="16"/>
  <c r="O2" i="16"/>
  <c r="N2" i="16"/>
  <c r="M2" i="16"/>
  <c r="L2" i="16"/>
  <c r="N9" i="15"/>
  <c r="M9" i="15"/>
  <c r="L9" i="15"/>
  <c r="K9" i="15"/>
  <c r="J9" i="15"/>
  <c r="N8" i="15"/>
  <c r="M8" i="15"/>
  <c r="L8" i="15"/>
  <c r="K8" i="15"/>
  <c r="J8" i="15"/>
  <c r="N7" i="15"/>
  <c r="M7" i="15"/>
  <c r="L7" i="15"/>
  <c r="K7" i="15"/>
  <c r="J7" i="15"/>
  <c r="N6" i="15"/>
  <c r="M6" i="15"/>
  <c r="L6" i="15"/>
  <c r="K6" i="15"/>
  <c r="J6" i="15"/>
  <c r="N5" i="15"/>
  <c r="M5" i="15"/>
  <c r="L5" i="15"/>
  <c r="K5" i="15"/>
  <c r="J5" i="15"/>
  <c r="N4" i="15"/>
  <c r="M4" i="15"/>
  <c r="L4" i="15"/>
  <c r="K4" i="15"/>
  <c r="J4" i="15"/>
  <c r="N3" i="15"/>
  <c r="M3" i="15"/>
  <c r="L3" i="15"/>
  <c r="K3" i="15"/>
  <c r="J3" i="15"/>
  <c r="N2" i="15"/>
  <c r="M2" i="15"/>
  <c r="L2" i="15"/>
  <c r="K2" i="15"/>
  <c r="J2" i="15"/>
  <c r="K8" i="14"/>
  <c r="N9" i="14"/>
  <c r="M9" i="14"/>
  <c r="L9" i="14"/>
  <c r="K9" i="14"/>
  <c r="J9" i="14"/>
  <c r="J8" i="14"/>
  <c r="N7" i="14"/>
  <c r="M7" i="14"/>
  <c r="L7" i="14"/>
  <c r="K7" i="14"/>
  <c r="J7" i="14"/>
  <c r="N6" i="14"/>
  <c r="M6" i="14"/>
  <c r="L6" i="14"/>
  <c r="K6" i="14"/>
  <c r="J6" i="14"/>
  <c r="N5" i="14"/>
  <c r="M5" i="14"/>
  <c r="L5" i="14"/>
  <c r="K5" i="14"/>
  <c r="J5" i="14"/>
  <c r="N4" i="14"/>
  <c r="M4" i="14"/>
  <c r="L4" i="14"/>
  <c r="K4" i="14"/>
  <c r="J4" i="14"/>
  <c r="N3" i="14"/>
  <c r="M3" i="14"/>
  <c r="L3" i="14"/>
  <c r="K3" i="14"/>
  <c r="J3" i="14"/>
  <c r="N2" i="14"/>
  <c r="M2" i="14"/>
  <c r="L2" i="14"/>
  <c r="K2" i="14"/>
  <c r="J2" i="14"/>
  <c r="N9" i="13"/>
  <c r="M9" i="13"/>
  <c r="L9" i="13"/>
  <c r="K9" i="13"/>
  <c r="J9" i="13"/>
  <c r="N8" i="13"/>
  <c r="M8" i="13"/>
  <c r="L8" i="13"/>
  <c r="K8" i="13"/>
  <c r="J8" i="13"/>
  <c r="N7" i="13"/>
  <c r="M7" i="13"/>
  <c r="L7" i="13"/>
  <c r="K7" i="13"/>
  <c r="J7" i="13"/>
  <c r="N6" i="13"/>
  <c r="M6" i="13"/>
  <c r="L6" i="13"/>
  <c r="K6" i="13"/>
  <c r="J6" i="13"/>
  <c r="N5" i="13"/>
  <c r="M5" i="13"/>
  <c r="L5" i="13"/>
  <c r="K5" i="13"/>
  <c r="J5" i="13"/>
  <c r="N4" i="13"/>
  <c r="M4" i="13"/>
  <c r="L4" i="13"/>
  <c r="K4" i="13"/>
  <c r="J4" i="13"/>
  <c r="N3" i="13"/>
  <c r="M3" i="13"/>
  <c r="L3" i="13"/>
  <c r="K3" i="13"/>
  <c r="J3" i="13"/>
  <c r="N2" i="13"/>
  <c r="M2" i="13"/>
  <c r="L2" i="13"/>
  <c r="K2" i="13"/>
  <c r="J2" i="13"/>
  <c r="P2" i="12"/>
  <c r="P9" i="12"/>
  <c r="O9" i="12"/>
  <c r="N9" i="12"/>
  <c r="M9" i="12"/>
  <c r="L9" i="12"/>
  <c r="K9" i="12"/>
  <c r="P8" i="12"/>
  <c r="O8" i="12"/>
  <c r="N8" i="12"/>
  <c r="M8" i="12"/>
  <c r="L8" i="12"/>
  <c r="K8" i="12"/>
  <c r="P7" i="12"/>
  <c r="O7" i="12"/>
  <c r="N7" i="12"/>
  <c r="M7" i="12"/>
  <c r="L7" i="12"/>
  <c r="K7" i="12"/>
  <c r="P6" i="12"/>
  <c r="O6" i="12"/>
  <c r="N6" i="12"/>
  <c r="M6" i="12"/>
  <c r="L6" i="12"/>
  <c r="K6" i="12"/>
  <c r="P5" i="12"/>
  <c r="O5" i="12"/>
  <c r="N5" i="12"/>
  <c r="M5" i="12"/>
  <c r="L5" i="12"/>
  <c r="K5" i="12"/>
  <c r="P4" i="12"/>
  <c r="O4" i="12"/>
  <c r="N4" i="12"/>
  <c r="M4" i="12"/>
  <c r="L4" i="12"/>
  <c r="K4" i="12"/>
  <c r="P3" i="12"/>
  <c r="O3" i="12"/>
  <c r="N3" i="12"/>
  <c r="M3" i="12"/>
  <c r="L3" i="12"/>
  <c r="K3" i="12"/>
  <c r="O2" i="12"/>
  <c r="N2" i="12"/>
  <c r="M2" i="12"/>
  <c r="L2" i="12"/>
  <c r="K2" i="12"/>
  <c r="P3" i="9" a="1"/>
  <c r="P3" i="9" s="1"/>
  <c r="P4" i="9" a="1"/>
  <c r="P4" i="9" s="1"/>
  <c r="P5" i="9" a="1"/>
  <c r="P5" i="9" s="1"/>
  <c r="P6" i="9" a="1"/>
  <c r="P6" i="9" s="1"/>
  <c r="P7" i="9" a="1"/>
  <c r="P7" i="9" s="1"/>
  <c r="P8" i="9" a="1"/>
  <c r="P8" i="9" s="1"/>
  <c r="P9" i="9" a="1"/>
  <c r="P9" i="9" s="1"/>
  <c r="P2" i="9" a="1"/>
  <c r="P2" i="9" s="1"/>
  <c r="R9" i="11"/>
  <c r="Q9" i="11"/>
  <c r="P9" i="11"/>
  <c r="O9" i="11"/>
  <c r="N9" i="11"/>
  <c r="M9" i="11"/>
  <c r="L9" i="11"/>
  <c r="R8" i="11"/>
  <c r="Q8" i="11"/>
  <c r="P8" i="11"/>
  <c r="O8" i="11"/>
  <c r="N8" i="11"/>
  <c r="M8" i="11"/>
  <c r="L8" i="11"/>
  <c r="R7" i="11"/>
  <c r="Q7" i="11"/>
  <c r="P7" i="11"/>
  <c r="O7" i="11"/>
  <c r="N7" i="11"/>
  <c r="M7" i="11"/>
  <c r="L7" i="11"/>
  <c r="R6" i="11"/>
  <c r="Q6" i="11"/>
  <c r="P6" i="11"/>
  <c r="O6" i="11"/>
  <c r="N6" i="11"/>
  <c r="M6" i="11"/>
  <c r="L6" i="11"/>
  <c r="R5" i="11"/>
  <c r="Q5" i="11"/>
  <c r="P5" i="11"/>
  <c r="O5" i="11"/>
  <c r="N5" i="11"/>
  <c r="M5" i="11"/>
  <c r="L5" i="11"/>
  <c r="R4" i="11"/>
  <c r="Q4" i="11"/>
  <c r="P4" i="11"/>
  <c r="O4" i="11"/>
  <c r="N4" i="11"/>
  <c r="M4" i="11"/>
  <c r="L4" i="11"/>
  <c r="R3" i="11"/>
  <c r="Q3" i="11"/>
  <c r="P3" i="11"/>
  <c r="O3" i="11"/>
  <c r="N3" i="11"/>
  <c r="M3" i="11"/>
  <c r="L3" i="11"/>
  <c r="R2" i="11"/>
  <c r="Q2" i="11"/>
  <c r="P2" i="11"/>
  <c r="O2" i="11"/>
  <c r="N2" i="11"/>
  <c r="M2" i="11"/>
  <c r="L2" i="11"/>
  <c r="L3" i="9"/>
  <c r="M3" i="9"/>
  <c r="N3" i="9"/>
  <c r="O3" i="9"/>
  <c r="L4" i="9"/>
  <c r="M4" i="9"/>
  <c r="N4" i="9"/>
  <c r="O4" i="9"/>
  <c r="L5" i="9"/>
  <c r="M5" i="9"/>
  <c r="N5" i="9"/>
  <c r="O5" i="9"/>
  <c r="L6" i="9"/>
  <c r="M6" i="9"/>
  <c r="N6" i="9"/>
  <c r="O6" i="9"/>
  <c r="L7" i="9"/>
  <c r="M7" i="9"/>
  <c r="N7" i="9"/>
  <c r="O7" i="9"/>
  <c r="L8" i="9"/>
  <c r="M8" i="9"/>
  <c r="N8" i="9"/>
  <c r="O8" i="9"/>
  <c r="L9" i="9"/>
  <c r="M9" i="9"/>
  <c r="N9" i="9"/>
  <c r="O9" i="9"/>
  <c r="M2" i="9"/>
  <c r="N2" i="9"/>
  <c r="O2" i="9"/>
  <c r="L2" i="9"/>
  <c r="L8" i="8"/>
  <c r="L5" i="8"/>
  <c r="L4" i="8"/>
  <c r="L3" i="8"/>
  <c r="K2" i="8"/>
  <c r="L9" i="8"/>
  <c r="K9" i="8"/>
  <c r="J9" i="8"/>
  <c r="I9" i="8"/>
  <c r="K8" i="8"/>
  <c r="J8" i="8"/>
  <c r="I8" i="8"/>
  <c r="L7" i="8"/>
  <c r="K7" i="8"/>
  <c r="J7" i="8"/>
  <c r="M7" i="8" s="1"/>
  <c r="I7" i="8"/>
  <c r="L6" i="8"/>
  <c r="K6" i="8"/>
  <c r="J6" i="8"/>
  <c r="I6" i="8"/>
  <c r="K5" i="8"/>
  <c r="J5" i="8"/>
  <c r="I5" i="8"/>
  <c r="K4" i="8"/>
  <c r="J4" i="8"/>
  <c r="I4" i="8"/>
  <c r="I2" i="8"/>
  <c r="K9" i="7"/>
  <c r="L4" i="7"/>
  <c r="L2" i="7"/>
  <c r="L9" i="7"/>
  <c r="L8" i="7"/>
  <c r="K8" i="7"/>
  <c r="J8" i="7"/>
  <c r="I8" i="7"/>
  <c r="L7" i="7"/>
  <c r="K7" i="7"/>
  <c r="J7" i="7"/>
  <c r="I7" i="7"/>
  <c r="L6" i="7"/>
  <c r="K6" i="7"/>
  <c r="J6" i="7"/>
  <c r="I6" i="7"/>
  <c r="L5" i="7"/>
  <c r="K5" i="7"/>
  <c r="J5" i="7"/>
  <c r="I5" i="7"/>
  <c r="K4" i="7"/>
  <c r="L3" i="7"/>
  <c r="K3" i="7"/>
  <c r="J3" i="7"/>
  <c r="I3" i="7"/>
  <c r="K2" i="7"/>
  <c r="I2" i="7"/>
  <c r="Q8" i="5"/>
  <c r="R9" i="5"/>
  <c r="Q9" i="5"/>
  <c r="P9" i="5"/>
  <c r="O9" i="5"/>
  <c r="N9" i="5"/>
  <c r="M9" i="5"/>
  <c r="L9" i="5"/>
  <c r="P8" i="5"/>
  <c r="R7" i="5"/>
  <c r="Q7" i="5"/>
  <c r="P7" i="5"/>
  <c r="O7" i="5"/>
  <c r="N7" i="5"/>
  <c r="M7" i="5"/>
  <c r="L7" i="5"/>
  <c r="R6" i="5"/>
  <c r="Q6" i="5"/>
  <c r="P6" i="5"/>
  <c r="O6" i="5"/>
  <c r="N6" i="5"/>
  <c r="M6" i="5"/>
  <c r="L6" i="5"/>
  <c r="R5" i="5"/>
  <c r="Q5" i="5"/>
  <c r="P5" i="5"/>
  <c r="O5" i="5"/>
  <c r="N5" i="5"/>
  <c r="M5" i="5"/>
  <c r="L5" i="5"/>
  <c r="R4" i="5"/>
  <c r="Q4" i="5"/>
  <c r="P4" i="5"/>
  <c r="O4" i="5"/>
  <c r="N4" i="5"/>
  <c r="M4" i="5"/>
  <c r="L4" i="5"/>
  <c r="R3" i="5"/>
  <c r="Q3" i="5"/>
  <c r="P3" i="5"/>
  <c r="O3" i="5"/>
  <c r="N3" i="5"/>
  <c r="M3" i="5"/>
  <c r="L3" i="5"/>
  <c r="R2" i="5"/>
  <c r="Q2" i="5"/>
  <c r="P2" i="5"/>
  <c r="O2" i="5"/>
  <c r="N2" i="5"/>
  <c r="M2" i="5"/>
  <c r="L2" i="5"/>
  <c r="R9" i="4"/>
  <c r="Q9" i="4"/>
  <c r="P9" i="4"/>
  <c r="O9" i="4"/>
  <c r="N9" i="4"/>
  <c r="M9" i="4"/>
  <c r="L9" i="4"/>
  <c r="R8" i="4"/>
  <c r="Q8" i="4"/>
  <c r="P8" i="4"/>
  <c r="O8" i="4"/>
  <c r="N8" i="4"/>
  <c r="M8" i="4"/>
  <c r="L8" i="4"/>
  <c r="R7" i="4"/>
  <c r="Q7" i="4"/>
  <c r="P7" i="4"/>
  <c r="O7" i="4"/>
  <c r="N7" i="4"/>
  <c r="M7" i="4"/>
  <c r="L7" i="4"/>
  <c r="R6" i="4"/>
  <c r="Q6" i="4"/>
  <c r="P6" i="4"/>
  <c r="O6" i="4"/>
  <c r="N6" i="4"/>
  <c r="M6" i="4"/>
  <c r="L6" i="4"/>
  <c r="R5" i="4"/>
  <c r="Q5" i="4"/>
  <c r="P5" i="4"/>
  <c r="O5" i="4"/>
  <c r="N5" i="4"/>
  <c r="M5" i="4"/>
  <c r="L5" i="4"/>
  <c r="R4" i="4"/>
  <c r="Q4" i="4"/>
  <c r="P4" i="4"/>
  <c r="O4" i="4"/>
  <c r="N4" i="4"/>
  <c r="M4" i="4"/>
  <c r="L4" i="4"/>
  <c r="R3" i="4"/>
  <c r="Q3" i="4"/>
  <c r="P3" i="4"/>
  <c r="O3" i="4"/>
  <c r="N3" i="4"/>
  <c r="M3" i="4"/>
  <c r="L3" i="4"/>
  <c r="R2" i="4"/>
  <c r="Q2" i="4"/>
  <c r="P2" i="4"/>
  <c r="O2" i="4"/>
  <c r="N2" i="4"/>
  <c r="M2" i="4"/>
  <c r="L2" i="4"/>
  <c r="L3" i="3"/>
  <c r="M3" i="3"/>
  <c r="N3" i="3"/>
  <c r="O3" i="3"/>
  <c r="P3" i="3"/>
  <c r="Q3" i="3"/>
  <c r="R3" i="3"/>
  <c r="L4" i="3"/>
  <c r="M4" i="3"/>
  <c r="N4" i="3"/>
  <c r="O4" i="3"/>
  <c r="P4" i="3"/>
  <c r="Q4" i="3"/>
  <c r="R4" i="3"/>
  <c r="L5" i="3"/>
  <c r="M5" i="3"/>
  <c r="N5" i="3"/>
  <c r="O5" i="3"/>
  <c r="P5" i="3"/>
  <c r="Q5" i="3"/>
  <c r="R5" i="3"/>
  <c r="L6" i="3"/>
  <c r="M6" i="3"/>
  <c r="N6" i="3"/>
  <c r="O6" i="3"/>
  <c r="P6" i="3"/>
  <c r="Q6" i="3"/>
  <c r="R6" i="3"/>
  <c r="L7" i="3"/>
  <c r="M7" i="3"/>
  <c r="N7" i="3"/>
  <c r="O7" i="3"/>
  <c r="P7" i="3"/>
  <c r="Q7" i="3"/>
  <c r="R7" i="3"/>
  <c r="L8" i="3"/>
  <c r="M8" i="3"/>
  <c r="N8" i="3"/>
  <c r="O8" i="3"/>
  <c r="P8" i="3"/>
  <c r="Q8" i="3"/>
  <c r="R8" i="3"/>
  <c r="L9" i="3"/>
  <c r="M9" i="3"/>
  <c r="N9" i="3"/>
  <c r="O9" i="3"/>
  <c r="P9" i="3"/>
  <c r="Q9" i="3"/>
  <c r="R9" i="3"/>
  <c r="M2" i="3"/>
  <c r="N2" i="3"/>
  <c r="O2" i="3"/>
  <c r="P2" i="3"/>
  <c r="Q2" i="3"/>
  <c r="R2" i="3"/>
  <c r="L2" i="3"/>
  <c r="L8" i="2"/>
  <c r="L7" i="2"/>
  <c r="L6" i="2"/>
  <c r="L4" i="2"/>
  <c r="L2" i="2"/>
  <c r="L9" i="2"/>
  <c r="K9" i="2"/>
  <c r="J9" i="2"/>
  <c r="I9" i="2"/>
  <c r="K8" i="2"/>
  <c r="K7" i="2"/>
  <c r="J7" i="2"/>
  <c r="K6" i="2"/>
  <c r="I6" i="2"/>
  <c r="L5" i="2"/>
  <c r="K5" i="2"/>
  <c r="J5" i="2"/>
  <c r="I5" i="2"/>
  <c r="L3" i="2"/>
  <c r="K3" i="2"/>
  <c r="J3" i="2"/>
  <c r="I3" i="2"/>
  <c r="K2" i="2"/>
  <c r="I2" i="2"/>
  <c r="I3" i="1"/>
  <c r="J3" i="1"/>
  <c r="K3" i="1"/>
  <c r="L3" i="1"/>
  <c r="I4" i="1"/>
  <c r="J4" i="1"/>
  <c r="K4" i="1"/>
  <c r="L4" i="1"/>
  <c r="I5" i="1"/>
  <c r="J5" i="1"/>
  <c r="K5" i="1"/>
  <c r="L5" i="1"/>
  <c r="I6" i="1"/>
  <c r="J6" i="1"/>
  <c r="K6" i="1"/>
  <c r="L6" i="1"/>
  <c r="I7" i="1"/>
  <c r="J7" i="1"/>
  <c r="K7" i="1"/>
  <c r="L7" i="1"/>
  <c r="I8" i="1"/>
  <c r="J8" i="1"/>
  <c r="K8" i="1"/>
  <c r="L8" i="1"/>
  <c r="I9" i="1"/>
  <c r="J9" i="1"/>
  <c r="K9" i="1"/>
  <c r="L9" i="1"/>
  <c r="J2" i="1"/>
  <c r="K2" i="1"/>
  <c r="L2" i="1"/>
  <c r="I2" i="1"/>
  <c r="M6" i="1" l="1"/>
  <c r="M4" i="1"/>
  <c r="M6" i="7"/>
  <c r="M8" i="7"/>
  <c r="S8" i="4"/>
  <c r="S8" i="3"/>
  <c r="S5" i="3"/>
  <c r="O3" i="23"/>
  <c r="O6" i="22"/>
  <c r="Q7" i="19"/>
  <c r="O6" i="17"/>
  <c r="S7" i="16"/>
  <c r="O3" i="15"/>
  <c r="O7" i="14"/>
  <c r="S7" i="9"/>
  <c r="Q6" i="24"/>
  <c r="Q5" i="24"/>
  <c r="Q4" i="24"/>
  <c r="Q7" i="24"/>
  <c r="Q9" i="24"/>
  <c r="Q8" i="24"/>
  <c r="Q2" i="24"/>
  <c r="O5" i="23"/>
  <c r="O2" i="23"/>
  <c r="O8" i="23"/>
  <c r="O7" i="23"/>
  <c r="O4" i="23"/>
  <c r="O9" i="23"/>
  <c r="O6" i="23"/>
  <c r="O3" i="22"/>
  <c r="O2" i="22"/>
  <c r="O8" i="22"/>
  <c r="O5" i="22"/>
  <c r="O7" i="22"/>
  <c r="O4" i="22"/>
  <c r="O9" i="22"/>
  <c r="U9" i="21"/>
  <c r="U7" i="21"/>
  <c r="U8" i="21"/>
  <c r="U2" i="21"/>
  <c r="U3" i="21"/>
  <c r="U5" i="21"/>
  <c r="U6" i="21"/>
  <c r="Q2" i="19"/>
  <c r="Q6" i="19"/>
  <c r="Q5" i="19"/>
  <c r="Q9" i="19"/>
  <c r="Q4" i="19"/>
  <c r="Q8" i="19"/>
  <c r="O3" i="17"/>
  <c r="O8" i="17"/>
  <c r="O7" i="17"/>
  <c r="S6" i="16"/>
  <c r="S2" i="16"/>
  <c r="S4" i="16"/>
  <c r="S3" i="16"/>
  <c r="S9" i="16"/>
  <c r="S5" i="16"/>
  <c r="S8" i="16"/>
  <c r="O9" i="15"/>
  <c r="O5" i="15"/>
  <c r="O6" i="15"/>
  <c r="O7" i="15"/>
  <c r="O8" i="15"/>
  <c r="O4" i="15"/>
  <c r="O2" i="15"/>
  <c r="O9" i="14"/>
  <c r="O6" i="14"/>
  <c r="O3" i="14"/>
  <c r="O5" i="14"/>
  <c r="O2" i="14"/>
  <c r="O4" i="14"/>
  <c r="O2" i="13"/>
  <c r="O7" i="13"/>
  <c r="O5" i="13"/>
  <c r="O9" i="13"/>
  <c r="O4" i="13"/>
  <c r="O3" i="13"/>
  <c r="O6" i="13"/>
  <c r="O8" i="13"/>
  <c r="Q6" i="12"/>
  <c r="Q9" i="12"/>
  <c r="Q4" i="12"/>
  <c r="Q8" i="12"/>
  <c r="Q3" i="12"/>
  <c r="Q7" i="12"/>
  <c r="Q5" i="12"/>
  <c r="Q2" i="12"/>
  <c r="S3" i="11"/>
  <c r="S5" i="11"/>
  <c r="S4" i="11"/>
  <c r="S8" i="11"/>
  <c r="S6" i="11"/>
  <c r="S7" i="11"/>
  <c r="S9" i="11"/>
  <c r="S2" i="11"/>
  <c r="S5" i="9"/>
  <c r="S6" i="9"/>
  <c r="S4" i="9"/>
  <c r="S8" i="9"/>
  <c r="S3" i="9"/>
  <c r="S9" i="9"/>
  <c r="S2" i="9"/>
  <c r="M4" i="18"/>
  <c r="M8" i="18"/>
  <c r="M9" i="18"/>
  <c r="M3" i="18"/>
  <c r="M5" i="18"/>
  <c r="M6" i="18"/>
  <c r="M2" i="18"/>
  <c r="M5" i="7"/>
  <c r="M7" i="7"/>
  <c r="M3" i="7"/>
  <c r="M5" i="8"/>
  <c r="M6" i="8"/>
  <c r="M8" i="8"/>
  <c r="M4" i="8"/>
  <c r="M9" i="8"/>
  <c r="M3" i="2"/>
  <c r="M7" i="2"/>
  <c r="M5" i="2"/>
  <c r="M9" i="2"/>
  <c r="M7" i="1"/>
  <c r="M8" i="1"/>
  <c r="M3" i="1"/>
  <c r="M9" i="1"/>
  <c r="M5" i="1"/>
  <c r="M2" i="1"/>
  <c r="S3" i="5"/>
  <c r="S2" i="5"/>
  <c r="S7" i="5"/>
  <c r="S9" i="5"/>
  <c r="S4" i="5"/>
  <c r="S5" i="5"/>
  <c r="S6" i="5"/>
  <c r="S4" i="4"/>
  <c r="S6" i="4"/>
  <c r="S3" i="4"/>
  <c r="S9" i="4"/>
  <c r="S7" i="4"/>
  <c r="S5" i="4"/>
  <c r="S2" i="4"/>
  <c r="S6" i="3"/>
  <c r="S7" i="3"/>
  <c r="S9" i="3"/>
  <c r="S3" i="3"/>
  <c r="S4" i="3"/>
  <c r="S2" i="3"/>
  <c r="K2" i="17"/>
  <c r="L5" i="17"/>
  <c r="O5" i="17" s="1"/>
  <c r="J7" i="17"/>
  <c r="K4" i="17"/>
  <c r="M2" i="17"/>
  <c r="L4" i="17"/>
  <c r="K9" i="17"/>
  <c r="O9" i="17" s="1"/>
  <c r="M4" i="17"/>
  <c r="L8" i="14"/>
  <c r="M8" i="14"/>
  <c r="N8" i="14"/>
  <c r="J2" i="8"/>
  <c r="L2" i="8"/>
  <c r="I3" i="8"/>
  <c r="J3" i="8"/>
  <c r="K3" i="8"/>
  <c r="I4" i="7"/>
  <c r="J2" i="7"/>
  <c r="M2" i="7" s="1"/>
  <c r="J4" i="7"/>
  <c r="M4" i="7" s="1"/>
  <c r="I9" i="7"/>
  <c r="J9" i="7"/>
  <c r="M9" i="7" s="1"/>
  <c r="R8" i="5"/>
  <c r="L8" i="5"/>
  <c r="M8" i="5"/>
  <c r="N8" i="5"/>
  <c r="O8" i="5"/>
  <c r="I4" i="2"/>
  <c r="I8" i="2"/>
  <c r="K4" i="2"/>
  <c r="J2" i="2"/>
  <c r="J4" i="2"/>
  <c r="J6" i="2"/>
  <c r="M6" i="2" s="1"/>
  <c r="J8" i="2"/>
  <c r="M8" i="2" s="1"/>
  <c r="I7" i="2"/>
  <c r="O2" i="17" l="1"/>
  <c r="O4" i="17"/>
  <c r="O8" i="14"/>
  <c r="M2" i="8"/>
  <c r="M3" i="8"/>
  <c r="M4" i="2"/>
  <c r="M2" i="2"/>
  <c r="S8" i="5"/>
  <c r="R9" i="9"/>
  <c r="Q9" i="9"/>
  <c r="R8" i="9"/>
  <c r="Q8" i="9"/>
  <c r="R7" i="9"/>
  <c r="Q7" i="9"/>
  <c r="R6" i="9"/>
  <c r="Q6" i="9"/>
  <c r="R5" i="9"/>
  <c r="Q5" i="9"/>
  <c r="R4" i="9"/>
  <c r="Q4" i="9"/>
  <c r="R3" i="9"/>
  <c r="Q3" i="9"/>
  <c r="R2" i="9"/>
  <c r="Q2" i="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<sst xmlns="http://schemas.openxmlformats.org/spreadsheetml/2006/main" count="986" uniqueCount="20">
  <si>
    <t>PBS_1</t>
    <phoneticPr fontId="1"/>
  </si>
  <si>
    <t>PBS_2</t>
  </si>
  <si>
    <t>PBS_3</t>
  </si>
  <si>
    <t>PBS_4</t>
  </si>
  <si>
    <t>5-FU_1</t>
    <phoneticPr fontId="1"/>
  </si>
  <si>
    <t>5-FU_2</t>
  </si>
  <si>
    <t>5-FU_3</t>
  </si>
  <si>
    <t>5-FU_4</t>
  </si>
  <si>
    <t>12C</t>
    <phoneticPr fontId="1"/>
  </si>
  <si>
    <t>13C1</t>
    <phoneticPr fontId="1"/>
  </si>
  <si>
    <t>13C2</t>
    <phoneticPr fontId="1"/>
  </si>
  <si>
    <t>13C3</t>
    <phoneticPr fontId="1"/>
  </si>
  <si>
    <t>13C4</t>
    <phoneticPr fontId="1"/>
  </si>
  <si>
    <t>13C5</t>
    <phoneticPr fontId="1"/>
  </si>
  <si>
    <t>13C6</t>
    <phoneticPr fontId="1"/>
  </si>
  <si>
    <t>13C7</t>
    <phoneticPr fontId="1"/>
  </si>
  <si>
    <t>non M+0</t>
    <phoneticPr fontId="1"/>
  </si>
  <si>
    <t>A.U.</t>
    <phoneticPr fontId="1"/>
  </si>
  <si>
    <t>Ratio</t>
    <phoneticPr fontId="1"/>
  </si>
  <si>
    <t>non M+0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</si>
</sst>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97EC3-7031-445D-A799-CC45E11220E4}">
  <dimension ref="A1:S9"/>
  <sheetViews>
    <sheetView tabSelected="1"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12.6640625" style="1" bestFit="1" customWidth="1"/>
    <col min="3" max="5" width="8.75" style="1" bestFit="1" customWidth="1"/>
    <col min="6" max="6" width="12.6640625" style="1" bestFit="1" customWidth="1"/>
    <col min="7" max="8" width="8.75" style="1" bestFit="1" customWidth="1"/>
    <col min="9" max="9" width="13.08203125" style="1" bestFit="1" customWidth="1"/>
    <col min="10" max="10" width="13" style="1" customWidth="1"/>
    <col min="11" max="11" width="8.6640625" style="1"/>
    <col min="12" max="19" width="8.75" style="1" bestFit="1" customWidth="1"/>
    <col min="20" max="16384" width="8.6640625" style="1"/>
  </cols>
  <sheetData>
    <row r="1" spans="1:19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16</v>
      </c>
      <c r="K1" s="2" t="s">
        <v>18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16</v>
      </c>
    </row>
    <row r="2" spans="1:19" x14ac:dyDescent="0.55000000000000004">
      <c r="A2" s="2" t="s">
        <v>0</v>
      </c>
      <c r="B2" s="2">
        <v>5.8088635468848243E-7</v>
      </c>
      <c r="C2" s="2">
        <v>0</v>
      </c>
      <c r="D2" s="2">
        <v>0</v>
      </c>
      <c r="E2" s="2">
        <v>0</v>
      </c>
      <c r="F2" s="2">
        <v>8.6266239927124273E-8</v>
      </c>
      <c r="G2" s="2">
        <v>0</v>
      </c>
      <c r="H2" s="2">
        <v>0</v>
      </c>
      <c r="I2" s="2">
        <f>SUM(C2:H2)</f>
        <v>8.6266239927124273E-8</v>
      </c>
      <c r="K2" s="2" t="s">
        <v>0</v>
      </c>
      <c r="L2" s="2">
        <f t="shared" ref="L2:R2" si="0">B2*100/(SUM($B2:$H2))</f>
        <v>87.069488955996889</v>
      </c>
      <c r="M2" s="2">
        <f t="shared" si="0"/>
        <v>0</v>
      </c>
      <c r="N2" s="2">
        <f t="shared" si="0"/>
        <v>0</v>
      </c>
      <c r="O2" s="2">
        <f t="shared" si="0"/>
        <v>0</v>
      </c>
      <c r="P2" s="2">
        <f t="shared" si="0"/>
        <v>12.930511044003101</v>
      </c>
      <c r="Q2" s="2">
        <f t="shared" si="0"/>
        <v>0</v>
      </c>
      <c r="R2" s="2">
        <f t="shared" si="0"/>
        <v>0</v>
      </c>
      <c r="S2" s="2">
        <f>SUM(M2:R2)</f>
        <v>12.930511044003101</v>
      </c>
    </row>
    <row r="3" spans="1:19" x14ac:dyDescent="0.55000000000000004">
      <c r="A3" s="2" t="s">
        <v>1</v>
      </c>
      <c r="B3" s="2">
        <v>1.3584296998816156E-6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f t="shared" ref="I3:I9" si="1">SUM(C3:H3)</f>
        <v>0</v>
      </c>
      <c r="K3" s="2" t="s">
        <v>1</v>
      </c>
      <c r="L3" s="2">
        <f t="shared" ref="L3:L9" si="2">B3*100/(SUM($B3:$H3))</f>
        <v>100</v>
      </c>
      <c r="M3" s="2">
        <f t="shared" ref="M3:M9" si="3">C3*100/(SUM($B3:$H3))</f>
        <v>0</v>
      </c>
      <c r="N3" s="2">
        <f t="shared" ref="N3:N9" si="4">D3*100/(SUM($B3:$H3))</f>
        <v>0</v>
      </c>
      <c r="O3" s="2">
        <f t="shared" ref="O3:O9" si="5">E3*100/(SUM($B3:$H3))</f>
        <v>0</v>
      </c>
      <c r="P3" s="2">
        <f t="shared" ref="P3:P9" si="6">F3*100/(SUM($B3:$H3))</f>
        <v>0</v>
      </c>
      <c r="Q3" s="2">
        <f t="shared" ref="Q3:Q9" si="7">G3*100/(SUM($B3:$H3))</f>
        <v>0</v>
      </c>
      <c r="R3" s="2">
        <f t="shared" ref="R3:R9" si="8">H3*100/(SUM($B3:$H3))</f>
        <v>0</v>
      </c>
      <c r="S3" s="2">
        <f t="shared" ref="S3:S9" si="9">SUM(M3:R3)</f>
        <v>0</v>
      </c>
    </row>
    <row r="4" spans="1:19" x14ac:dyDescent="0.55000000000000004">
      <c r="A4" s="2" t="s">
        <v>2</v>
      </c>
      <c r="B4" s="2">
        <v>2.5565920285426806E-7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f t="shared" si="1"/>
        <v>0</v>
      </c>
      <c r="K4" s="2" t="s">
        <v>2</v>
      </c>
      <c r="L4" s="2">
        <f t="shared" si="2"/>
        <v>100</v>
      </c>
      <c r="M4" s="2">
        <f t="shared" si="3"/>
        <v>0</v>
      </c>
      <c r="N4" s="2">
        <f t="shared" si="4"/>
        <v>0</v>
      </c>
      <c r="O4" s="2">
        <f t="shared" si="5"/>
        <v>0</v>
      </c>
      <c r="P4" s="2">
        <f t="shared" si="6"/>
        <v>0</v>
      </c>
      <c r="Q4" s="2">
        <f t="shared" si="7"/>
        <v>0</v>
      </c>
      <c r="R4" s="2">
        <f t="shared" si="8"/>
        <v>0</v>
      </c>
      <c r="S4" s="2">
        <f t="shared" si="9"/>
        <v>0</v>
      </c>
    </row>
    <row r="5" spans="1:19" x14ac:dyDescent="0.55000000000000004">
      <c r="A5" s="2" t="s">
        <v>3</v>
      </c>
      <c r="B5" s="2">
        <v>2.4190762977811464E-7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f t="shared" si="1"/>
        <v>0</v>
      </c>
      <c r="K5" s="2" t="s">
        <v>3</v>
      </c>
      <c r="L5" s="2">
        <f t="shared" si="2"/>
        <v>100</v>
      </c>
      <c r="M5" s="2">
        <f t="shared" si="3"/>
        <v>0</v>
      </c>
      <c r="N5" s="2">
        <f t="shared" si="4"/>
        <v>0</v>
      </c>
      <c r="O5" s="2">
        <f t="shared" si="5"/>
        <v>0</v>
      </c>
      <c r="P5" s="2">
        <f t="shared" si="6"/>
        <v>0</v>
      </c>
      <c r="Q5" s="2">
        <f t="shared" si="7"/>
        <v>0</v>
      </c>
      <c r="R5" s="2">
        <f t="shared" si="8"/>
        <v>0</v>
      </c>
      <c r="S5" s="2">
        <f t="shared" si="9"/>
        <v>0</v>
      </c>
    </row>
    <row r="6" spans="1:19" x14ac:dyDescent="0.55000000000000004">
      <c r="A6" s="2" t="s">
        <v>4</v>
      </c>
      <c r="B6" s="2">
        <v>2.5528048472860874E-7</v>
      </c>
      <c r="C6" s="2">
        <v>0</v>
      </c>
      <c r="D6" s="2">
        <v>0</v>
      </c>
      <c r="E6" s="2">
        <v>0</v>
      </c>
      <c r="F6" s="2">
        <v>1.5714629608449865E-8</v>
      </c>
      <c r="G6" s="2">
        <v>0</v>
      </c>
      <c r="H6" s="2">
        <v>0</v>
      </c>
      <c r="I6" s="2">
        <f t="shared" si="1"/>
        <v>1.5714629608449865E-8</v>
      </c>
      <c r="K6" s="2" t="s">
        <v>4</v>
      </c>
      <c r="L6" s="2">
        <f t="shared" si="2"/>
        <v>94.201139143451755</v>
      </c>
      <c r="M6" s="2">
        <f t="shared" si="3"/>
        <v>0</v>
      </c>
      <c r="N6" s="2">
        <f t="shared" si="4"/>
        <v>0</v>
      </c>
      <c r="O6" s="2">
        <f t="shared" si="5"/>
        <v>0</v>
      </c>
      <c r="P6" s="2">
        <f t="shared" si="6"/>
        <v>5.7988608565482496</v>
      </c>
      <c r="Q6" s="2">
        <f t="shared" si="7"/>
        <v>0</v>
      </c>
      <c r="R6" s="2">
        <f t="shared" si="8"/>
        <v>0</v>
      </c>
      <c r="S6" s="2">
        <f t="shared" si="9"/>
        <v>5.7988608565482496</v>
      </c>
    </row>
    <row r="7" spans="1:19" x14ac:dyDescent="0.55000000000000004">
      <c r="A7" s="2" t="s">
        <v>5</v>
      </c>
      <c r="B7" s="2">
        <v>1.5280651677390154E-7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f t="shared" si="1"/>
        <v>0</v>
      </c>
      <c r="K7" s="2" t="s">
        <v>5</v>
      </c>
      <c r="L7" s="2">
        <f t="shared" si="2"/>
        <v>100</v>
      </c>
      <c r="M7" s="2">
        <f t="shared" si="3"/>
        <v>0</v>
      </c>
      <c r="N7" s="2">
        <f t="shared" si="4"/>
        <v>0</v>
      </c>
      <c r="O7" s="2">
        <f t="shared" si="5"/>
        <v>0</v>
      </c>
      <c r="P7" s="2">
        <f t="shared" si="6"/>
        <v>0</v>
      </c>
      <c r="Q7" s="2">
        <f t="shared" si="7"/>
        <v>0</v>
      </c>
      <c r="R7" s="2">
        <f t="shared" si="8"/>
        <v>0</v>
      </c>
      <c r="S7" s="2">
        <f t="shared" si="9"/>
        <v>0</v>
      </c>
    </row>
    <row r="8" spans="1:19" x14ac:dyDescent="0.55000000000000004">
      <c r="A8" s="2" t="s">
        <v>6</v>
      </c>
      <c r="B8" s="2">
        <v>3.3391022059075938E-7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f t="shared" si="1"/>
        <v>0</v>
      </c>
      <c r="K8" s="2" t="s">
        <v>6</v>
      </c>
      <c r="L8" s="2">
        <f t="shared" si="2"/>
        <v>100</v>
      </c>
      <c r="M8" s="2">
        <f t="shared" si="3"/>
        <v>0</v>
      </c>
      <c r="N8" s="2">
        <f t="shared" si="4"/>
        <v>0</v>
      </c>
      <c r="O8" s="2">
        <f t="shared" si="5"/>
        <v>0</v>
      </c>
      <c r="P8" s="2">
        <f t="shared" si="6"/>
        <v>0</v>
      </c>
      <c r="Q8" s="2">
        <f t="shared" si="7"/>
        <v>0</v>
      </c>
      <c r="R8" s="2">
        <f t="shared" si="8"/>
        <v>0</v>
      </c>
      <c r="S8" s="2">
        <f t="shared" si="9"/>
        <v>0</v>
      </c>
    </row>
    <row r="9" spans="1:19" x14ac:dyDescent="0.55000000000000004">
      <c r="A9" s="2" t="s">
        <v>7</v>
      </c>
      <c r="B9" s="2">
        <v>3.2267639686062113E-7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f t="shared" si="1"/>
        <v>0</v>
      </c>
      <c r="K9" s="2" t="s">
        <v>7</v>
      </c>
      <c r="L9" s="2">
        <f t="shared" si="2"/>
        <v>99.999999999999986</v>
      </c>
      <c r="M9" s="2">
        <f t="shared" si="3"/>
        <v>0</v>
      </c>
      <c r="N9" s="2">
        <f t="shared" si="4"/>
        <v>0</v>
      </c>
      <c r="O9" s="2">
        <f t="shared" si="5"/>
        <v>0</v>
      </c>
      <c r="P9" s="2">
        <f t="shared" si="6"/>
        <v>0</v>
      </c>
      <c r="Q9" s="2">
        <f t="shared" si="7"/>
        <v>0</v>
      </c>
      <c r="R9" s="2">
        <f t="shared" si="8"/>
        <v>0</v>
      </c>
      <c r="S9" s="2">
        <f t="shared" si="9"/>
        <v>0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7318F-DAE9-461B-835A-114527C43E8F}">
  <dimension ref="A1:S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4" width="12.6640625" style="1" bestFit="1" customWidth="1"/>
    <col min="5" max="5" width="11.6640625" style="1" bestFit="1" customWidth="1"/>
    <col min="6" max="7" width="12.6640625" style="1" bestFit="1" customWidth="1"/>
    <col min="8" max="8" width="8.75" style="1" bestFit="1" customWidth="1"/>
    <col min="9" max="9" width="12.6640625" style="1" bestFit="1" customWidth="1"/>
    <col min="10" max="11" width="8.6640625" style="1"/>
    <col min="12" max="19" width="8.75" style="1" bestFit="1" customWidth="1"/>
    <col min="20" max="16384" width="8.6640625" style="1"/>
  </cols>
  <sheetData>
    <row r="1" spans="1:19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16</v>
      </c>
      <c r="K1" s="2" t="s">
        <v>18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16</v>
      </c>
    </row>
    <row r="2" spans="1:19" x14ac:dyDescent="0.55000000000000004">
      <c r="A2" s="2" t="s">
        <v>0</v>
      </c>
      <c r="B2" s="2">
        <v>6.5296446542198873E-7</v>
      </c>
      <c r="C2" s="2">
        <v>0</v>
      </c>
      <c r="D2" s="2">
        <v>0</v>
      </c>
      <c r="E2" s="2">
        <v>0</v>
      </c>
      <c r="F2" s="2">
        <v>0</v>
      </c>
      <c r="G2" s="2">
        <v>0</v>
      </c>
      <c r="H2" s="2">
        <v>0</v>
      </c>
      <c r="I2" s="2">
        <f>SUM(C2:H2)</f>
        <v>0</v>
      </c>
      <c r="K2" s="2" t="s">
        <v>0</v>
      </c>
      <c r="L2" s="2">
        <f t="shared" ref="L2:R2" si="0">B2*100/(SUM($B2:$H2))</f>
        <v>99.999999999999986</v>
      </c>
      <c r="M2" s="2">
        <f t="shared" si="0"/>
        <v>0</v>
      </c>
      <c r="N2" s="2">
        <f t="shared" si="0"/>
        <v>0</v>
      </c>
      <c r="O2" s="2">
        <f t="shared" si="0"/>
        <v>0</v>
      </c>
      <c r="P2" s="2">
        <f t="shared" si="0"/>
        <v>0</v>
      </c>
      <c r="Q2" s="2">
        <f t="shared" si="0"/>
        <v>0</v>
      </c>
      <c r="R2" s="2">
        <f t="shared" si="0"/>
        <v>0</v>
      </c>
      <c r="S2" s="2">
        <f>SUM(M2:R2)</f>
        <v>0</v>
      </c>
    </row>
    <row r="3" spans="1:19" x14ac:dyDescent="0.55000000000000004">
      <c r="A3" s="2" t="s">
        <v>1</v>
      </c>
      <c r="B3" s="2">
        <v>1.3291040544710732E-7</v>
      </c>
      <c r="C3" s="2">
        <v>9.0111828998062566E-8</v>
      </c>
      <c r="D3" s="2">
        <v>3.6305026572968007E-8</v>
      </c>
      <c r="E3" s="2">
        <v>1.7326007622512559E-8</v>
      </c>
      <c r="F3" s="2">
        <v>0</v>
      </c>
      <c r="G3" s="2">
        <v>9.1271109343943666E-8</v>
      </c>
      <c r="H3" s="2">
        <v>0</v>
      </c>
      <c r="I3" s="2">
        <f t="shared" ref="I3:I9" si="1">SUM(C3:H3)</f>
        <v>2.3501397253748676E-7</v>
      </c>
      <c r="K3" s="2" t="s">
        <v>1</v>
      </c>
      <c r="L3" s="2">
        <f t="shared" ref="L3:L9" si="2">B3*100/(SUM($B3:$H3))</f>
        <v>36.1243813674865</v>
      </c>
      <c r="M3" s="2">
        <f t="shared" ref="M3:R9" si="3">C3*100/(SUM($B3:$H3))</f>
        <v>24.491943016028085</v>
      </c>
      <c r="N3" s="2">
        <f t="shared" si="3"/>
        <v>9.8675240743325219</v>
      </c>
      <c r="O3" s="2">
        <f t="shared" si="3"/>
        <v>4.7091219444116428</v>
      </c>
      <c r="P3" s="2">
        <f t="shared" si="3"/>
        <v>0</v>
      </c>
      <c r="Q3" s="2">
        <f t="shared" si="3"/>
        <v>24.807029597741256</v>
      </c>
      <c r="R3" s="2">
        <f t="shared" si="3"/>
        <v>0</v>
      </c>
      <c r="S3" s="2">
        <f t="shared" ref="S3:S9" si="4">SUM(M3:R3)</f>
        <v>63.875618632513508</v>
      </c>
    </row>
    <row r="4" spans="1:19" x14ac:dyDescent="0.55000000000000004">
      <c r="A4" s="2" t="s">
        <v>2</v>
      </c>
      <c r="B4" s="2">
        <v>1.5570339042333099E-7</v>
      </c>
      <c r="C4" s="2">
        <v>0</v>
      </c>
      <c r="D4" s="2">
        <v>1.3282495347227475E-8</v>
      </c>
      <c r="E4" s="2">
        <v>1.3991690744401141E-8</v>
      </c>
      <c r="F4" s="2">
        <v>1.1951893303501157E-8</v>
      </c>
      <c r="G4" s="2">
        <v>3.7605717096085735E-8</v>
      </c>
      <c r="H4" s="2">
        <v>0</v>
      </c>
      <c r="I4" s="2">
        <f t="shared" si="1"/>
        <v>7.6831796491215513E-8</v>
      </c>
      <c r="K4" s="2" t="s">
        <v>2</v>
      </c>
      <c r="L4" s="2">
        <f t="shared" si="2"/>
        <v>66.959066491967036</v>
      </c>
      <c r="M4" s="2">
        <f t="shared" si="3"/>
        <v>0</v>
      </c>
      <c r="N4" s="2">
        <f t="shared" si="3"/>
        <v>5.7120367560151717</v>
      </c>
      <c r="O4" s="2">
        <f t="shared" si="3"/>
        <v>6.0170208775942786</v>
      </c>
      <c r="P4" s="2">
        <f t="shared" si="3"/>
        <v>5.1398214016932045</v>
      </c>
      <c r="Q4" s="2">
        <f t="shared" si="3"/>
        <v>16.172054472730327</v>
      </c>
      <c r="R4" s="2">
        <f t="shared" si="3"/>
        <v>0</v>
      </c>
      <c r="S4" s="2">
        <f t="shared" si="4"/>
        <v>33.040933508032978</v>
      </c>
    </row>
    <row r="5" spans="1:19" x14ac:dyDescent="0.55000000000000004">
      <c r="A5" s="2" t="s">
        <v>3</v>
      </c>
      <c r="B5" s="2">
        <v>1.130693189153918E-5</v>
      </c>
      <c r="C5" s="2">
        <v>9.3720256982039683E-7</v>
      </c>
      <c r="D5" s="2">
        <v>4.065021169159239E-8</v>
      </c>
      <c r="E5" s="2">
        <v>0</v>
      </c>
      <c r="F5" s="2">
        <v>1.3449566173013245E-7</v>
      </c>
      <c r="G5" s="2">
        <v>1.5906604574970939E-8</v>
      </c>
      <c r="H5" s="2">
        <v>0</v>
      </c>
      <c r="I5" s="2">
        <f t="shared" si="1"/>
        <v>1.1282550478170926E-6</v>
      </c>
      <c r="K5" s="2" t="s">
        <v>3</v>
      </c>
      <c r="L5" s="2">
        <f t="shared" si="2"/>
        <v>90.926915266176948</v>
      </c>
      <c r="M5" s="2">
        <f t="shared" si="3"/>
        <v>7.5366986792472987</v>
      </c>
      <c r="N5" s="2">
        <f t="shared" si="3"/>
        <v>0.32689666741509166</v>
      </c>
      <c r="O5" s="2">
        <f t="shared" si="3"/>
        <v>0</v>
      </c>
      <c r="P5" s="2">
        <f t="shared" si="3"/>
        <v>1.0815732999112824</v>
      </c>
      <c r="Q5" s="2">
        <f t="shared" si="3"/>
        <v>0.12791608724938372</v>
      </c>
      <c r="R5" s="2">
        <f t="shared" si="3"/>
        <v>0</v>
      </c>
      <c r="S5" s="2">
        <f t="shared" si="4"/>
        <v>9.0730847338230571</v>
      </c>
    </row>
    <row r="6" spans="1:19" x14ac:dyDescent="0.55000000000000004">
      <c r="A6" s="2" t="s">
        <v>4</v>
      </c>
      <c r="B6" s="2">
        <v>4.7093957922881159E-6</v>
      </c>
      <c r="C6" s="2">
        <v>4.8851539824491367E-7</v>
      </c>
      <c r="D6" s="2">
        <v>7.7521878156590394E-9</v>
      </c>
      <c r="E6" s="2">
        <v>0</v>
      </c>
      <c r="F6" s="2">
        <v>2.4503952588616119E-8</v>
      </c>
      <c r="G6" s="2">
        <v>0</v>
      </c>
      <c r="H6" s="2">
        <v>0</v>
      </c>
      <c r="I6" s="2">
        <f t="shared" si="1"/>
        <v>5.2077153864918875E-7</v>
      </c>
      <c r="K6" s="2" t="s">
        <v>4</v>
      </c>
      <c r="L6" s="2">
        <f t="shared" si="2"/>
        <v>90.04292777462895</v>
      </c>
      <c r="M6" s="2">
        <f t="shared" si="3"/>
        <v>9.3403397508004051</v>
      </c>
      <c r="N6" s="2">
        <f t="shared" si="3"/>
        <v>0.14822064620769523</v>
      </c>
      <c r="O6" s="2">
        <f t="shared" si="3"/>
        <v>0</v>
      </c>
      <c r="P6" s="2">
        <f t="shared" si="3"/>
        <v>0.46851182836295097</v>
      </c>
      <c r="Q6" s="2">
        <f t="shared" si="3"/>
        <v>0</v>
      </c>
      <c r="R6" s="2">
        <f t="shared" si="3"/>
        <v>0</v>
      </c>
      <c r="S6" s="2">
        <f t="shared" si="4"/>
        <v>9.9570722253710517</v>
      </c>
    </row>
    <row r="7" spans="1:19" x14ac:dyDescent="0.55000000000000004">
      <c r="A7" s="2" t="s">
        <v>5</v>
      </c>
      <c r="B7" s="2">
        <v>3.737620357021524E-6</v>
      </c>
      <c r="C7" s="2">
        <v>2.9506287817328156E-7</v>
      </c>
      <c r="D7" s="2">
        <v>2.149836033780699E-8</v>
      </c>
      <c r="E7" s="2">
        <v>0</v>
      </c>
      <c r="F7" s="2">
        <v>0</v>
      </c>
      <c r="G7" s="2">
        <v>1.5490456284016184E-8</v>
      </c>
      <c r="H7" s="2">
        <v>0</v>
      </c>
      <c r="I7" s="2">
        <f t="shared" si="1"/>
        <v>3.3205169479510471E-7</v>
      </c>
      <c r="K7" s="2" t="s">
        <v>5</v>
      </c>
      <c r="L7" s="2">
        <f t="shared" si="2"/>
        <v>91.840824258876523</v>
      </c>
      <c r="M7" s="2">
        <f t="shared" si="3"/>
        <v>7.2502863723766344</v>
      </c>
      <c r="N7" s="2">
        <f t="shared" si="3"/>
        <v>0.52825780711766468</v>
      </c>
      <c r="O7" s="2">
        <f t="shared" si="3"/>
        <v>0</v>
      </c>
      <c r="P7" s="2">
        <f t="shared" si="3"/>
        <v>0</v>
      </c>
      <c r="Q7" s="2">
        <f t="shared" si="3"/>
        <v>0.38063156162918638</v>
      </c>
      <c r="R7" s="2">
        <f t="shared" si="3"/>
        <v>0</v>
      </c>
      <c r="S7" s="2">
        <f t="shared" si="4"/>
        <v>8.1591757411234855</v>
      </c>
    </row>
    <row r="8" spans="1:19" x14ac:dyDescent="0.55000000000000004">
      <c r="A8" s="2" t="s">
        <v>6</v>
      </c>
      <c r="B8" s="2">
        <v>7.1875513987922364E-6</v>
      </c>
      <c r="C8" s="2">
        <v>6.0068703521620622E-7</v>
      </c>
      <c r="D8" s="2">
        <v>1.3446185704546303E-8</v>
      </c>
      <c r="E8" s="2">
        <v>0</v>
      </c>
      <c r="F8" s="2">
        <v>0</v>
      </c>
      <c r="G8" s="2">
        <v>3.5044274967721544E-8</v>
      </c>
      <c r="H8" s="2">
        <v>0</v>
      </c>
      <c r="I8" s="2">
        <f t="shared" si="1"/>
        <v>6.491774958884741E-7</v>
      </c>
      <c r="K8" s="2" t="s">
        <v>6</v>
      </c>
      <c r="L8" s="2">
        <f t="shared" si="2"/>
        <v>91.716218531827593</v>
      </c>
      <c r="M8" s="2">
        <f t="shared" si="3"/>
        <v>7.6650225277530151</v>
      </c>
      <c r="N8" s="2">
        <f t="shared" si="3"/>
        <v>0.1715790591361798</v>
      </c>
      <c r="O8" s="2">
        <f t="shared" si="3"/>
        <v>0</v>
      </c>
      <c r="P8" s="2">
        <f t="shared" si="3"/>
        <v>0</v>
      </c>
      <c r="Q8" s="2">
        <f t="shared" si="3"/>
        <v>0.447179881283227</v>
      </c>
      <c r="R8" s="2">
        <f t="shared" si="3"/>
        <v>0</v>
      </c>
      <c r="S8" s="2">
        <f t="shared" si="4"/>
        <v>8.2837814681724211</v>
      </c>
    </row>
    <row r="9" spans="1:19" x14ac:dyDescent="0.55000000000000004">
      <c r="A9" s="2" t="s">
        <v>7</v>
      </c>
      <c r="B9" s="2">
        <v>4.5779087521873207E-6</v>
      </c>
      <c r="C9" s="2">
        <v>3.8130374250411497E-7</v>
      </c>
      <c r="D9" s="2">
        <v>1.0268609277201187E-8</v>
      </c>
      <c r="E9" s="2">
        <v>0</v>
      </c>
      <c r="F9" s="2">
        <v>0</v>
      </c>
      <c r="G9" s="2">
        <v>2.4891097236164004E-8</v>
      </c>
      <c r="H9" s="2">
        <v>0</v>
      </c>
      <c r="I9" s="2">
        <f t="shared" si="1"/>
        <v>4.1646344901748019E-7</v>
      </c>
      <c r="K9" s="2" t="s">
        <v>7</v>
      </c>
      <c r="L9" s="2">
        <f t="shared" si="2"/>
        <v>91.661345365549309</v>
      </c>
      <c r="M9" s="2">
        <f t="shared" si="3"/>
        <v>7.6346681252977575</v>
      </c>
      <c r="N9" s="2">
        <f t="shared" si="3"/>
        <v>0.20560360468777381</v>
      </c>
      <c r="O9" s="2">
        <f t="shared" si="3"/>
        <v>0</v>
      </c>
      <c r="P9" s="2">
        <f t="shared" si="3"/>
        <v>0</v>
      </c>
      <c r="Q9" s="2">
        <f t="shared" si="3"/>
        <v>0.49838290446513939</v>
      </c>
      <c r="R9" s="2">
        <f t="shared" si="3"/>
        <v>0</v>
      </c>
      <c r="S9" s="2">
        <f t="shared" si="4"/>
        <v>8.3386546344506698</v>
      </c>
    </row>
  </sheetData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3635C-E052-490A-8CCB-2683324BACF3}">
  <dimension ref="A1:Q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11.6640625" style="1" bestFit="1" customWidth="1"/>
    <col min="3" max="5" width="12.6640625" style="1" bestFit="1" customWidth="1"/>
    <col min="6" max="7" width="11.6640625" style="1" bestFit="1" customWidth="1"/>
    <col min="8" max="8" width="13.08203125" style="1" bestFit="1" customWidth="1"/>
    <col min="9" max="10" width="8.6640625" style="1"/>
    <col min="11" max="17" width="8.75" style="1" bestFit="1" customWidth="1"/>
    <col min="18" max="16384" width="8.6640625" style="1"/>
  </cols>
  <sheetData>
    <row r="1" spans="1:17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16</v>
      </c>
      <c r="J1" s="2" t="s">
        <v>18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16</v>
      </c>
    </row>
    <row r="2" spans="1:17" x14ac:dyDescent="0.55000000000000004">
      <c r="A2" s="2" t="s">
        <v>0</v>
      </c>
      <c r="B2" s="2">
        <v>4.9025039899921687E-6</v>
      </c>
      <c r="C2" s="2">
        <v>9.8220350763666378E-8</v>
      </c>
      <c r="D2" s="2">
        <v>1.6491897748573272E-8</v>
      </c>
      <c r="E2" s="2">
        <v>0</v>
      </c>
      <c r="F2" s="2">
        <v>1.4384435760149451E-7</v>
      </c>
      <c r="G2" s="2">
        <v>0</v>
      </c>
      <c r="H2" s="2">
        <f>SUM(C2:G2)</f>
        <v>2.5855660611373416E-7</v>
      </c>
      <c r="J2" s="2" t="s">
        <v>0</v>
      </c>
      <c r="K2" s="2">
        <f t="shared" ref="K2:P9" si="0">B2*100/(SUM($B2:$G2))</f>
        <v>94.990242774734725</v>
      </c>
      <c r="L2" s="2">
        <f t="shared" si="0"/>
        <v>1.9031040022621533</v>
      </c>
      <c r="M2" s="2">
        <f t="shared" si="0"/>
        <v>0.31954474165671787</v>
      </c>
      <c r="N2" s="2">
        <f t="shared" si="0"/>
        <v>0</v>
      </c>
      <c r="O2" s="2">
        <f t="shared" si="0"/>
        <v>2.7871084813463964</v>
      </c>
      <c r="P2" s="2">
        <f t="shared" si="0"/>
        <v>0</v>
      </c>
      <c r="Q2" s="2">
        <f>SUM(L2:P2)</f>
        <v>5.0097572252652673</v>
      </c>
    </row>
    <row r="3" spans="1:17" x14ac:dyDescent="0.55000000000000004">
      <c r="A3" s="2" t="s">
        <v>1</v>
      </c>
      <c r="B3" s="2">
        <v>4.0927375525509107E-6</v>
      </c>
      <c r="C3" s="2">
        <v>5.6340629825035706E-8</v>
      </c>
      <c r="D3" s="2">
        <v>2.7441567982994642E-8</v>
      </c>
      <c r="E3" s="2">
        <v>1.4584813210105465E-8</v>
      </c>
      <c r="F3" s="2">
        <v>2.6991087834961462E-7</v>
      </c>
      <c r="G3" s="2">
        <v>3.2983204525656243E-8</v>
      </c>
      <c r="H3" s="2">
        <f t="shared" ref="H3:H9" si="1">SUM(C3:G3)</f>
        <v>4.0126109389340671E-7</v>
      </c>
      <c r="J3" s="2" t="s">
        <v>1</v>
      </c>
      <c r="K3" s="2">
        <f t="shared" si="0"/>
        <v>91.071179022030023</v>
      </c>
      <c r="L3" s="2">
        <f t="shared" si="0"/>
        <v>1.253685954480934</v>
      </c>
      <c r="M3" s="2">
        <f t="shared" si="0"/>
        <v>0.61062697481465855</v>
      </c>
      <c r="N3" s="2">
        <f t="shared" si="0"/>
        <v>0.32453977754632984</v>
      </c>
      <c r="O3" s="2">
        <f t="shared" si="0"/>
        <v>6.0060293645875911</v>
      </c>
      <c r="P3" s="2">
        <f t="shared" si="0"/>
        <v>0.73393890654045424</v>
      </c>
      <c r="Q3" s="2">
        <f t="shared" ref="Q3:Q9" si="2">SUM(L3:P3)</f>
        <v>8.9288209779699663</v>
      </c>
    </row>
    <row r="4" spans="1:17" x14ac:dyDescent="0.55000000000000004">
      <c r="A4" s="2" t="s">
        <v>2</v>
      </c>
      <c r="B4" s="2">
        <v>4.0196919696115076E-6</v>
      </c>
      <c r="C4" s="2">
        <v>1.9414683023776103E-7</v>
      </c>
      <c r="D4" s="2">
        <v>2.1636197440634741E-8</v>
      </c>
      <c r="E4" s="2">
        <v>0</v>
      </c>
      <c r="F4" s="2">
        <v>3.9030993282638633E-7</v>
      </c>
      <c r="G4" s="2">
        <v>4.1093742030890518E-8</v>
      </c>
      <c r="H4" s="2">
        <f t="shared" si="1"/>
        <v>6.471867025356726E-7</v>
      </c>
      <c r="J4" s="2" t="s">
        <v>2</v>
      </c>
      <c r="K4" s="2">
        <f t="shared" si="0"/>
        <v>86.132343521201747</v>
      </c>
      <c r="L4" s="2">
        <f t="shared" si="0"/>
        <v>4.1601002270846736</v>
      </c>
      <c r="M4" s="2">
        <f t="shared" si="0"/>
        <v>0.46361174053578225</v>
      </c>
      <c r="N4" s="2">
        <f t="shared" si="0"/>
        <v>0</v>
      </c>
      <c r="O4" s="2">
        <f t="shared" si="0"/>
        <v>8.3634043275183121</v>
      </c>
      <c r="P4" s="2">
        <f t="shared" si="0"/>
        <v>0.88054018365949371</v>
      </c>
      <c r="Q4" s="2">
        <f t="shared" si="2"/>
        <v>13.867656478798263</v>
      </c>
    </row>
    <row r="5" spans="1:17" x14ac:dyDescent="0.55000000000000004">
      <c r="A5" s="2" t="s">
        <v>3</v>
      </c>
      <c r="B5" s="2">
        <v>6.0275023798700389E-6</v>
      </c>
      <c r="C5" s="2">
        <v>2.6377625840227276E-7</v>
      </c>
      <c r="D5" s="2">
        <v>8.8900193077156662E-9</v>
      </c>
      <c r="E5" s="2">
        <v>0</v>
      </c>
      <c r="F5" s="2">
        <v>1.6322864926353701E-8</v>
      </c>
      <c r="G5" s="2">
        <v>7.5362020665412755E-8</v>
      </c>
      <c r="H5" s="2">
        <f t="shared" si="1"/>
        <v>3.6435116330175489E-7</v>
      </c>
      <c r="J5" s="2" t="s">
        <v>3</v>
      </c>
      <c r="K5" s="2">
        <f t="shared" si="0"/>
        <v>94.299757326402144</v>
      </c>
      <c r="L5" s="2">
        <f t="shared" si="0"/>
        <v>4.1267569198930758</v>
      </c>
      <c r="M5" s="2">
        <f t="shared" si="0"/>
        <v>0.13908358894131079</v>
      </c>
      <c r="N5" s="2">
        <f t="shared" si="0"/>
        <v>0</v>
      </c>
      <c r="O5" s="2">
        <f t="shared" si="0"/>
        <v>0.25536982060220825</v>
      </c>
      <c r="P5" s="2">
        <f t="shared" si="0"/>
        <v>1.1790323441612569</v>
      </c>
      <c r="Q5" s="2">
        <f t="shared" si="2"/>
        <v>5.7002426735978524</v>
      </c>
    </row>
    <row r="6" spans="1:17" x14ac:dyDescent="0.55000000000000004">
      <c r="A6" s="2" t="s">
        <v>4</v>
      </c>
      <c r="B6" s="2">
        <v>4.1279700449687366E-6</v>
      </c>
      <c r="C6" s="2">
        <v>2.4116413871438928E-7</v>
      </c>
      <c r="D6" s="2">
        <v>5.9754533668882466E-9</v>
      </c>
      <c r="E6" s="2">
        <v>0</v>
      </c>
      <c r="F6" s="2">
        <v>5.7515593838450534E-8</v>
      </c>
      <c r="G6" s="2">
        <v>4.85806832304216E-8</v>
      </c>
      <c r="H6" s="2">
        <f t="shared" si="1"/>
        <v>3.5323586915014972E-7</v>
      </c>
      <c r="J6" s="2" t="s">
        <v>4</v>
      </c>
      <c r="K6" s="2">
        <f t="shared" si="0"/>
        <v>92.117392596550545</v>
      </c>
      <c r="L6" s="2">
        <f t="shared" si="0"/>
        <v>5.3816794705763478</v>
      </c>
      <c r="M6" s="2">
        <f t="shared" si="0"/>
        <v>0.13334476213336796</v>
      </c>
      <c r="N6" s="2">
        <f t="shared" si="0"/>
        <v>0</v>
      </c>
      <c r="O6" s="2">
        <f t="shared" si="0"/>
        <v>1.2834847347058249</v>
      </c>
      <c r="P6" s="2">
        <f t="shared" si="0"/>
        <v>1.0840984360339025</v>
      </c>
      <c r="Q6" s="2">
        <f t="shared" si="2"/>
        <v>7.8826074034494429</v>
      </c>
    </row>
    <row r="7" spans="1:17" x14ac:dyDescent="0.55000000000000004">
      <c r="A7" s="2" t="s">
        <v>5</v>
      </c>
      <c r="B7" s="2">
        <v>3.9461022605985986E-6</v>
      </c>
      <c r="C7" s="2">
        <v>1.8152902519912368E-7</v>
      </c>
      <c r="D7" s="2">
        <v>5.5603075019175033E-9</v>
      </c>
      <c r="E7" s="2">
        <v>5.1147196107107959E-9</v>
      </c>
      <c r="F7" s="2">
        <v>1.5538998916792272E-7</v>
      </c>
      <c r="G7" s="2">
        <v>3.2709365071638856E-8</v>
      </c>
      <c r="H7" s="2">
        <f t="shared" si="1"/>
        <v>3.8030340655131358E-7</v>
      </c>
      <c r="J7" s="2" t="s">
        <v>5</v>
      </c>
      <c r="K7" s="2">
        <f t="shared" si="0"/>
        <v>91.209714580421107</v>
      </c>
      <c r="L7" s="2">
        <f t="shared" si="0"/>
        <v>4.1958392061442717</v>
      </c>
      <c r="M7" s="2">
        <f t="shared" si="0"/>
        <v>0.12852025283103985</v>
      </c>
      <c r="N7" s="2">
        <f t="shared" si="0"/>
        <v>0.1182209899905248</v>
      </c>
      <c r="O7" s="2">
        <f t="shared" si="0"/>
        <v>3.5916647934285906</v>
      </c>
      <c r="P7" s="2">
        <f t="shared" si="0"/>
        <v>0.75604017718446326</v>
      </c>
      <c r="Q7" s="2">
        <f t="shared" si="2"/>
        <v>8.7902854195788898</v>
      </c>
    </row>
    <row r="8" spans="1:17" x14ac:dyDescent="0.55000000000000004">
      <c r="A8" s="2" t="s">
        <v>6</v>
      </c>
      <c r="B8" s="2">
        <v>5.732125453474704E-6</v>
      </c>
      <c r="C8" s="2">
        <v>2.400373922632412E-7</v>
      </c>
      <c r="D8" s="2">
        <v>1.1028468201918255E-8</v>
      </c>
      <c r="E8" s="2">
        <v>0</v>
      </c>
      <c r="F8" s="2">
        <v>2.1801553591603018E-7</v>
      </c>
      <c r="G8" s="2">
        <v>7.3085088372391547E-8</v>
      </c>
      <c r="H8" s="2">
        <f t="shared" si="1"/>
        <v>5.4216648475358123E-7</v>
      </c>
      <c r="J8" s="2" t="s">
        <v>6</v>
      </c>
      <c r="K8" s="2">
        <f t="shared" si="0"/>
        <v>91.358921610735948</v>
      </c>
      <c r="L8" s="2">
        <f t="shared" si="0"/>
        <v>3.8257287774693856</v>
      </c>
      <c r="M8" s="2">
        <f t="shared" si="0"/>
        <v>0.17577231519501846</v>
      </c>
      <c r="N8" s="2">
        <f t="shared" si="0"/>
        <v>0</v>
      </c>
      <c r="O8" s="2">
        <f t="shared" si="0"/>
        <v>3.4747432548953521</v>
      </c>
      <c r="P8" s="2">
        <f t="shared" si="0"/>
        <v>1.1648340417042993</v>
      </c>
      <c r="Q8" s="2">
        <f t="shared" si="2"/>
        <v>8.6410783892640559</v>
      </c>
    </row>
    <row r="9" spans="1:17" x14ac:dyDescent="0.55000000000000004">
      <c r="A9" s="2" t="s">
        <v>7</v>
      </c>
      <c r="B9" s="2">
        <v>4.3034216555132491E-6</v>
      </c>
      <c r="C9" s="2">
        <v>2.8346090282412517E-7</v>
      </c>
      <c r="D9" s="2">
        <v>0</v>
      </c>
      <c r="E9" s="2">
        <v>0</v>
      </c>
      <c r="F9" s="2">
        <v>1.8361104547348387E-7</v>
      </c>
      <c r="G9" s="2">
        <v>1.6247424616841519E-8</v>
      </c>
      <c r="H9" s="2">
        <f t="shared" si="1"/>
        <v>4.8331937291445059E-7</v>
      </c>
      <c r="J9" s="2" t="s">
        <v>7</v>
      </c>
      <c r="K9" s="2">
        <f t="shared" si="0"/>
        <v>89.902955475466641</v>
      </c>
      <c r="L9" s="2">
        <f t="shared" si="0"/>
        <v>5.9217931603296599</v>
      </c>
      <c r="M9" s="2">
        <f t="shared" si="0"/>
        <v>0</v>
      </c>
      <c r="N9" s="2">
        <f t="shared" si="0"/>
        <v>0</v>
      </c>
      <c r="O9" s="2">
        <f t="shared" si="0"/>
        <v>3.8358257608474498</v>
      </c>
      <c r="P9" s="2">
        <f t="shared" si="0"/>
        <v>0.33942560335624228</v>
      </c>
      <c r="Q9" s="2">
        <f t="shared" si="2"/>
        <v>10.09704452453335</v>
      </c>
    </row>
  </sheetData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94659-9D01-4E56-95CF-A81592CD0F9F}">
  <dimension ref="A1:O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3" width="8.75" style="1" bestFit="1" customWidth="1"/>
    <col min="4" max="6" width="12.6640625" style="1" bestFit="1" customWidth="1"/>
    <col min="7" max="7" width="13.08203125" style="1" bestFit="1" customWidth="1"/>
    <col min="8" max="9" width="8.6640625" style="1"/>
    <col min="10" max="15" width="8.75" style="1" bestFit="1" customWidth="1"/>
    <col min="16" max="16384" width="8.6640625" style="1"/>
  </cols>
  <sheetData>
    <row r="1" spans="1:15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16</v>
      </c>
      <c r="I1" s="2" t="s">
        <v>18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16</v>
      </c>
    </row>
    <row r="2" spans="1:15" x14ac:dyDescent="0.55000000000000004">
      <c r="A2" s="2" t="s">
        <v>0</v>
      </c>
      <c r="B2" s="2">
        <v>2.9580529456242201E-3</v>
      </c>
      <c r="C2" s="2">
        <v>1.1961613945808966E-4</v>
      </c>
      <c r="D2" s="2">
        <v>2.7036532802819673E-5</v>
      </c>
      <c r="E2" s="2">
        <v>6.5424478395806123E-7</v>
      </c>
      <c r="F2" s="2">
        <v>5.1480340759769658E-8</v>
      </c>
      <c r="G2" s="2">
        <f>SUM(C2:F2)</f>
        <v>1.4735839738562719E-4</v>
      </c>
      <c r="I2" s="2" t="s">
        <v>0</v>
      </c>
      <c r="J2" s="2">
        <f t="shared" ref="J2:N9" si="0">B2*100/(SUM($B2:$F2))</f>
        <v>95.254786528769387</v>
      </c>
      <c r="K2" s="2">
        <f t="shared" si="0"/>
        <v>3.8518613557376442</v>
      </c>
      <c r="L2" s="2">
        <f t="shared" si="0"/>
        <v>0.87062645867117716</v>
      </c>
      <c r="M2" s="2">
        <f t="shared" si="0"/>
        <v>2.1067894449176252E-2</v>
      </c>
      <c r="N2" s="2">
        <f t="shared" si="0"/>
        <v>1.6577623726289849E-3</v>
      </c>
      <c r="O2" s="2">
        <f>SUM(K2:N2)</f>
        <v>4.7452134712306266</v>
      </c>
    </row>
    <row r="3" spans="1:15" x14ac:dyDescent="0.55000000000000004">
      <c r="A3" s="2" t="s">
        <v>1</v>
      </c>
      <c r="B3" s="2">
        <v>7.6933004815909198E-4</v>
      </c>
      <c r="C3" s="2">
        <v>3.4077778463952248E-5</v>
      </c>
      <c r="D3" s="2">
        <v>6.1739953349427815E-6</v>
      </c>
      <c r="E3" s="2">
        <v>0</v>
      </c>
      <c r="F3" s="2">
        <v>1.8754667592206574E-7</v>
      </c>
      <c r="G3" s="2">
        <f t="shared" ref="G3:G9" si="1">SUM(C3:F3)</f>
        <v>4.0439320474817091E-5</v>
      </c>
      <c r="I3" s="2" t="s">
        <v>1</v>
      </c>
      <c r="J3" s="2">
        <f t="shared" si="0"/>
        <v>95.006069377131581</v>
      </c>
      <c r="K3" s="2">
        <f t="shared" si="0"/>
        <v>4.2083313822356461</v>
      </c>
      <c r="L3" s="2">
        <f t="shared" si="0"/>
        <v>0.76243873553261077</v>
      </c>
      <c r="M3" s="2">
        <f t="shared" si="0"/>
        <v>0</v>
      </c>
      <c r="N3" s="2">
        <f t="shared" si="0"/>
        <v>2.3160505100169357E-2</v>
      </c>
      <c r="O3" s="2">
        <f t="shared" ref="O3:O9" si="2">SUM(K3:N3)</f>
        <v>4.9939306228684268</v>
      </c>
    </row>
    <row r="4" spans="1:15" x14ac:dyDescent="0.55000000000000004">
      <c r="A4" s="2" t="s">
        <v>2</v>
      </c>
      <c r="B4" s="2">
        <v>1.4002947861466311E-3</v>
      </c>
      <c r="C4" s="2">
        <v>8.5270515964881038E-5</v>
      </c>
      <c r="D4" s="2">
        <v>1.811930492522543E-5</v>
      </c>
      <c r="E4" s="2">
        <v>3.413387283296405E-7</v>
      </c>
      <c r="F4" s="2">
        <v>6.6822157572368765E-8</v>
      </c>
      <c r="G4" s="2">
        <f t="shared" si="1"/>
        <v>1.0379798177600847E-4</v>
      </c>
      <c r="I4" s="2" t="s">
        <v>2</v>
      </c>
      <c r="J4" s="2">
        <f t="shared" si="0"/>
        <v>93.098964107156235</v>
      </c>
      <c r="K4" s="2">
        <f t="shared" si="0"/>
        <v>5.6692324957224161</v>
      </c>
      <c r="L4" s="2">
        <f t="shared" si="0"/>
        <v>1.2046667141582428</v>
      </c>
      <c r="M4" s="2">
        <f t="shared" si="0"/>
        <v>2.2693994387133213E-2</v>
      </c>
      <c r="N4" s="2">
        <f t="shared" si="0"/>
        <v>4.4426885759619346E-3</v>
      </c>
      <c r="O4" s="2">
        <f t="shared" si="2"/>
        <v>6.901035892843753</v>
      </c>
    </row>
    <row r="5" spans="1:15" x14ac:dyDescent="0.55000000000000004">
      <c r="A5" s="2" t="s">
        <v>3</v>
      </c>
      <c r="B5" s="2">
        <v>1.1876836720685249E-3</v>
      </c>
      <c r="C5" s="2">
        <v>7.732307304803216E-5</v>
      </c>
      <c r="D5" s="2">
        <v>1.5904123810253871E-5</v>
      </c>
      <c r="E5" s="2">
        <v>3.5739651841465495E-7</v>
      </c>
      <c r="F5" s="2">
        <v>6.5924511387341188E-9</v>
      </c>
      <c r="G5" s="2">
        <f t="shared" si="1"/>
        <v>9.3591185827839423E-5</v>
      </c>
      <c r="I5" s="2" t="s">
        <v>3</v>
      </c>
      <c r="J5" s="2">
        <f t="shared" si="0"/>
        <v>92.695463799118002</v>
      </c>
      <c r="K5" s="2">
        <f t="shared" si="0"/>
        <v>6.0348544710370362</v>
      </c>
      <c r="L5" s="2">
        <f t="shared" si="0"/>
        <v>1.2412733858186948</v>
      </c>
      <c r="M5" s="2">
        <f t="shared" si="0"/>
        <v>2.7893821236876476E-2</v>
      </c>
      <c r="N5" s="2">
        <f t="shared" si="0"/>
        <v>5.1452278940037927E-4</v>
      </c>
      <c r="O5" s="2">
        <f t="shared" si="2"/>
        <v>7.3045362008820076</v>
      </c>
    </row>
    <row r="6" spans="1:15" x14ac:dyDescent="0.55000000000000004">
      <c r="A6" s="2" t="s">
        <v>4</v>
      </c>
      <c r="B6" s="2">
        <v>8.3925906127766694E-4</v>
      </c>
      <c r="C6" s="2">
        <v>4.9428607130543616E-5</v>
      </c>
      <c r="D6" s="2">
        <v>9.8411663821359159E-6</v>
      </c>
      <c r="E6" s="2">
        <v>1.323494014000132E-7</v>
      </c>
      <c r="F6" s="2">
        <v>2.9992464811827727E-8</v>
      </c>
      <c r="G6" s="2">
        <f t="shared" si="1"/>
        <v>5.9432115378891374E-5</v>
      </c>
      <c r="I6" s="2" t="s">
        <v>4</v>
      </c>
      <c r="J6" s="2">
        <f t="shared" si="0"/>
        <v>93.386814411598053</v>
      </c>
      <c r="K6" s="2">
        <f t="shared" si="0"/>
        <v>5.5000659196894652</v>
      </c>
      <c r="L6" s="2">
        <f t="shared" si="0"/>
        <v>1.0950554136681807</v>
      </c>
      <c r="M6" s="2">
        <f t="shared" si="0"/>
        <v>1.4726905619836916E-2</v>
      </c>
      <c r="N6" s="2">
        <f t="shared" si="0"/>
        <v>3.3373494244608093E-3</v>
      </c>
      <c r="O6" s="2">
        <f t="shared" si="2"/>
        <v>6.6131855884019437</v>
      </c>
    </row>
    <row r="7" spans="1:15" x14ac:dyDescent="0.55000000000000004">
      <c r="A7" s="2" t="s">
        <v>5</v>
      </c>
      <c r="B7" s="2">
        <v>7.141530484874373E-4</v>
      </c>
      <c r="C7" s="2">
        <v>4.2891616167127202E-5</v>
      </c>
      <c r="D7" s="2">
        <v>9.5797643761763248E-6</v>
      </c>
      <c r="E7" s="2">
        <v>8.4795610040380776E-8</v>
      </c>
      <c r="F7" s="2">
        <v>8.1139278506652539E-7</v>
      </c>
      <c r="G7" s="2">
        <f t="shared" si="1"/>
        <v>5.3367568938410434E-5</v>
      </c>
      <c r="I7" s="2" t="s">
        <v>5</v>
      </c>
      <c r="J7" s="2">
        <f t="shared" si="0"/>
        <v>93.046757607971841</v>
      </c>
      <c r="K7" s="2">
        <f t="shared" si="0"/>
        <v>5.5883340712044243</v>
      </c>
      <c r="L7" s="2">
        <f t="shared" si="0"/>
        <v>1.2481442398649121</v>
      </c>
      <c r="M7" s="2">
        <f t="shared" si="0"/>
        <v>1.1047991169901456E-2</v>
      </c>
      <c r="N7" s="2">
        <f t="shared" si="0"/>
        <v>0.10571608978893865</v>
      </c>
      <c r="O7" s="2">
        <f t="shared" si="2"/>
        <v>6.9532423920281765</v>
      </c>
    </row>
    <row r="8" spans="1:15" x14ac:dyDescent="0.55000000000000004">
      <c r="A8" s="2" t="s">
        <v>6</v>
      </c>
      <c r="B8" s="2">
        <v>1.794132043238495E-3</v>
      </c>
      <c r="C8" s="2">
        <v>1.0666306468204506E-4</v>
      </c>
      <c r="D8" s="2">
        <v>2.2076429689702154E-5</v>
      </c>
      <c r="E8" s="2">
        <v>5.4596144527932547E-7</v>
      </c>
      <c r="F8" s="2">
        <v>1.4970063364357136E-8</v>
      </c>
      <c r="G8" s="2">
        <f t="shared" si="1"/>
        <v>1.293004258803909E-4</v>
      </c>
      <c r="I8" s="2" t="s">
        <v>6</v>
      </c>
      <c r="J8" s="2">
        <f t="shared" si="0"/>
        <v>93.277620714200452</v>
      </c>
      <c r="K8" s="2">
        <f t="shared" si="0"/>
        <v>5.5454540980535096</v>
      </c>
      <c r="L8" s="2">
        <f t="shared" si="0"/>
        <v>1.1477621410755976</v>
      </c>
      <c r="M8" s="2">
        <f t="shared" si="0"/>
        <v>2.838474727056196E-2</v>
      </c>
      <c r="N8" s="2">
        <f t="shared" si="0"/>
        <v>7.7829939988560367E-4</v>
      </c>
      <c r="O8" s="2">
        <f t="shared" si="2"/>
        <v>6.7223792857995548</v>
      </c>
    </row>
    <row r="9" spans="1:15" x14ac:dyDescent="0.55000000000000004">
      <c r="A9" s="2" t="s">
        <v>7</v>
      </c>
      <c r="B9" s="2">
        <v>1.2406523717900647E-3</v>
      </c>
      <c r="C9" s="2">
        <v>7.455601953954752E-5</v>
      </c>
      <c r="D9" s="2">
        <v>1.5260204958314439E-5</v>
      </c>
      <c r="E9" s="2">
        <v>3.890016796559897E-7</v>
      </c>
      <c r="F9" s="2">
        <v>4.1032636377928337E-7</v>
      </c>
      <c r="G9" s="2">
        <f t="shared" si="1"/>
        <v>9.0615552541297234E-5</v>
      </c>
      <c r="I9" s="2" t="s">
        <v>7</v>
      </c>
      <c r="J9" s="2">
        <f t="shared" si="0"/>
        <v>93.193289578669194</v>
      </c>
      <c r="K9" s="2">
        <f t="shared" si="0"/>
        <v>5.6003767669076669</v>
      </c>
      <c r="L9" s="2">
        <f t="shared" si="0"/>
        <v>1.1462910417509669</v>
      </c>
      <c r="M9" s="2">
        <f t="shared" si="0"/>
        <v>2.9220390016635338E-2</v>
      </c>
      <c r="N9" s="2">
        <f t="shared" si="0"/>
        <v>3.0822222655546405E-2</v>
      </c>
      <c r="O9" s="2">
        <f t="shared" si="2"/>
        <v>6.8067104213308154</v>
      </c>
    </row>
  </sheetData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FA182-C908-4C35-B3FC-7E52F312AEBD}">
  <dimension ref="A1:O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10.58203125" style="1" bestFit="1" customWidth="1"/>
    <col min="3" max="3" width="11.6640625" style="1" bestFit="1" customWidth="1"/>
    <col min="4" max="5" width="12.6640625" style="1" bestFit="1" customWidth="1"/>
    <col min="6" max="6" width="8.75" style="1" bestFit="1" customWidth="1"/>
    <col min="7" max="7" width="13.08203125" style="1" bestFit="1" customWidth="1"/>
    <col min="8" max="9" width="8.6640625" style="1"/>
    <col min="10" max="15" width="8.75" style="1" bestFit="1" customWidth="1"/>
    <col min="16" max="16384" width="8.6640625" style="1"/>
  </cols>
  <sheetData>
    <row r="1" spans="1:15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16</v>
      </c>
      <c r="I1" s="2" t="s">
        <v>18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16</v>
      </c>
    </row>
    <row r="2" spans="1:15" x14ac:dyDescent="0.55000000000000004">
      <c r="A2" s="2" t="s">
        <v>0</v>
      </c>
      <c r="B2" s="2">
        <v>8.6021034447829604E-6</v>
      </c>
      <c r="C2" s="2">
        <v>4.1123777724655046E-8</v>
      </c>
      <c r="D2" s="2">
        <v>0</v>
      </c>
      <c r="E2" s="2">
        <v>8.6930878831916314E-8</v>
      </c>
      <c r="F2" s="2">
        <v>0</v>
      </c>
      <c r="G2" s="2">
        <f>SUM(C2:F2)</f>
        <v>1.2805465655657136E-7</v>
      </c>
      <c r="I2" s="2" t="s">
        <v>0</v>
      </c>
      <c r="J2" s="2">
        <f t="shared" ref="J2:N9" si="0">B2*100/(SUM($B2:$F2))</f>
        <v>98.53319201015475</v>
      </c>
      <c r="K2" s="2">
        <f t="shared" si="0"/>
        <v>0.47105421513895751</v>
      </c>
      <c r="L2" s="2">
        <f t="shared" si="0"/>
        <v>0</v>
      </c>
      <c r="M2" s="2">
        <f t="shared" si="0"/>
        <v>0.99575377470630078</v>
      </c>
      <c r="N2" s="2">
        <f t="shared" si="0"/>
        <v>0</v>
      </c>
      <c r="O2" s="2">
        <f>SUM(K2:N2)</f>
        <v>1.4668079898452584</v>
      </c>
    </row>
    <row r="3" spans="1:15" x14ac:dyDescent="0.55000000000000004">
      <c r="A3" s="2" t="s">
        <v>1</v>
      </c>
      <c r="B3" s="2">
        <v>4.592156315526059E-6</v>
      </c>
      <c r="C3" s="2">
        <v>4.4732026974798743E-8</v>
      </c>
      <c r="D3" s="2">
        <v>1.1729073209860033E-8</v>
      </c>
      <c r="E3" s="2">
        <v>1.6677245112083357E-7</v>
      </c>
      <c r="F3" s="2">
        <v>0</v>
      </c>
      <c r="G3" s="2">
        <f t="shared" ref="G3:G9" si="1">SUM(C3:F3)</f>
        <v>2.2323355130549234E-7</v>
      </c>
      <c r="I3" s="2" t="s">
        <v>1</v>
      </c>
      <c r="J3" s="2">
        <f t="shared" si="0"/>
        <v>95.364164533319979</v>
      </c>
      <c r="K3" s="2">
        <f t="shared" si="0"/>
        <v>0.92893884424422923</v>
      </c>
      <c r="L3" s="2">
        <f t="shared" si="0"/>
        <v>0.24357473712876279</v>
      </c>
      <c r="M3" s="2">
        <f t="shared" si="0"/>
        <v>3.4633218853070176</v>
      </c>
      <c r="N3" s="2">
        <f t="shared" si="0"/>
        <v>0</v>
      </c>
      <c r="O3" s="2">
        <f t="shared" ref="O3:O9" si="2">SUM(K3:N3)</f>
        <v>4.6358354666800095</v>
      </c>
    </row>
    <row r="4" spans="1:15" x14ac:dyDescent="0.55000000000000004">
      <c r="A4" s="2" t="s">
        <v>2</v>
      </c>
      <c r="B4" s="2">
        <v>7.2342446181435255E-6</v>
      </c>
      <c r="C4" s="2">
        <v>0</v>
      </c>
      <c r="D4" s="2">
        <v>0</v>
      </c>
      <c r="E4" s="2">
        <v>3.9889372177599642E-8</v>
      </c>
      <c r="F4" s="2">
        <v>0</v>
      </c>
      <c r="G4" s="2">
        <f t="shared" si="1"/>
        <v>3.9889372177599642E-8</v>
      </c>
      <c r="I4" s="2" t="s">
        <v>2</v>
      </c>
      <c r="J4" s="2">
        <f t="shared" si="0"/>
        <v>99.451627200836896</v>
      </c>
      <c r="K4" s="2">
        <f t="shared" si="0"/>
        <v>0</v>
      </c>
      <c r="L4" s="2">
        <f t="shared" si="0"/>
        <v>0</v>
      </c>
      <c r="M4" s="2">
        <f t="shared" si="0"/>
        <v>0.54837279916311643</v>
      </c>
      <c r="N4" s="2">
        <f t="shared" si="0"/>
        <v>0</v>
      </c>
      <c r="O4" s="2">
        <f t="shared" si="2"/>
        <v>0.54837279916311643</v>
      </c>
    </row>
    <row r="5" spans="1:15" x14ac:dyDescent="0.55000000000000004">
      <c r="A5" s="2" t="s">
        <v>3</v>
      </c>
      <c r="B5" s="2">
        <v>6.6524141509907489E-6</v>
      </c>
      <c r="C5" s="2">
        <v>2.9513908749989884E-7</v>
      </c>
      <c r="D5" s="2">
        <v>3.0946568746243333E-8</v>
      </c>
      <c r="E5" s="2">
        <v>3.1633687031186635E-8</v>
      </c>
      <c r="F5" s="2">
        <v>0</v>
      </c>
      <c r="G5" s="2">
        <f t="shared" si="1"/>
        <v>3.5771934327732881E-7</v>
      </c>
      <c r="I5" s="2" t="s">
        <v>3</v>
      </c>
      <c r="J5" s="2">
        <f t="shared" si="0"/>
        <v>94.897110824354172</v>
      </c>
      <c r="K5" s="2">
        <f t="shared" si="0"/>
        <v>4.2101778481283274</v>
      </c>
      <c r="L5" s="2">
        <f t="shared" si="0"/>
        <v>0.44145477074790629</v>
      </c>
      <c r="M5" s="2">
        <f t="shared" si="0"/>
        <v>0.45125655676960091</v>
      </c>
      <c r="N5" s="2">
        <f t="shared" si="0"/>
        <v>0</v>
      </c>
      <c r="O5" s="2">
        <f t="shared" si="2"/>
        <v>5.102889175645835</v>
      </c>
    </row>
    <row r="6" spans="1:15" x14ac:dyDescent="0.55000000000000004">
      <c r="A6" s="2" t="s">
        <v>4</v>
      </c>
      <c r="B6" s="2">
        <v>4.5647113731070279E-6</v>
      </c>
      <c r="C6" s="2">
        <v>2.3165394495548548E-7</v>
      </c>
      <c r="D6" s="2">
        <v>6.0217445786601197E-9</v>
      </c>
      <c r="E6" s="2">
        <v>3.0679765627829948E-8</v>
      </c>
      <c r="F6" s="2">
        <v>0</v>
      </c>
      <c r="G6" s="2">
        <f t="shared" si="1"/>
        <v>2.6835545516197555E-7</v>
      </c>
      <c r="I6" s="2" t="s">
        <v>4</v>
      </c>
      <c r="J6" s="2">
        <f t="shared" si="0"/>
        <v>94.447512010544884</v>
      </c>
      <c r="K6" s="2">
        <f t="shared" si="0"/>
        <v>4.793104527347368</v>
      </c>
      <c r="L6" s="2">
        <f t="shared" si="0"/>
        <v>0.12459468889274286</v>
      </c>
      <c r="M6" s="2">
        <f t="shared" si="0"/>
        <v>0.63478877321500049</v>
      </c>
      <c r="N6" s="2">
        <f t="shared" si="0"/>
        <v>0</v>
      </c>
      <c r="O6" s="2">
        <f t="shared" si="2"/>
        <v>5.5524879894551118</v>
      </c>
    </row>
    <row r="7" spans="1:15" x14ac:dyDescent="0.55000000000000004">
      <c r="A7" s="2" t="s">
        <v>5</v>
      </c>
      <c r="B7" s="2">
        <v>4.4332161980961923E-6</v>
      </c>
      <c r="C7" s="2">
        <v>1.9980013739926523E-7</v>
      </c>
      <c r="D7" s="2">
        <v>9.3134899574534849E-9</v>
      </c>
      <c r="E7" s="2">
        <v>4.0862853494132727E-9</v>
      </c>
      <c r="F7" s="2">
        <v>0</v>
      </c>
      <c r="G7" s="2">
        <f t="shared" si="1"/>
        <v>2.1319991270613198E-7</v>
      </c>
      <c r="I7" s="2" t="s">
        <v>5</v>
      </c>
      <c r="J7" s="2">
        <f t="shared" si="0"/>
        <v>95.41151916612742</v>
      </c>
      <c r="K7" s="2">
        <f t="shared" si="0"/>
        <v>4.3000913528763691</v>
      </c>
      <c r="L7" s="2">
        <f t="shared" si="0"/>
        <v>0.20044459504607884</v>
      </c>
      <c r="M7" s="2">
        <f t="shared" si="0"/>
        <v>8.7944885950123591E-2</v>
      </c>
      <c r="N7" s="2">
        <f t="shared" si="0"/>
        <v>0</v>
      </c>
      <c r="O7" s="2">
        <f t="shared" si="2"/>
        <v>4.5884808338725716</v>
      </c>
    </row>
    <row r="8" spans="1:15" x14ac:dyDescent="0.55000000000000004">
      <c r="A8" s="2" t="s">
        <v>6</v>
      </c>
      <c r="B8" s="2">
        <v>9.8370007394768773E-6</v>
      </c>
      <c r="C8" s="2">
        <v>4.5037951659301404E-7</v>
      </c>
      <c r="D8" s="2">
        <v>3.2527631705409644E-8</v>
      </c>
      <c r="E8" s="2">
        <v>8.0111623714475089E-8</v>
      </c>
      <c r="F8" s="2">
        <v>0</v>
      </c>
      <c r="G8" s="2">
        <f t="shared" si="1"/>
        <v>5.6301877201289868E-7</v>
      </c>
      <c r="I8" s="2" t="s">
        <v>6</v>
      </c>
      <c r="J8" s="2">
        <f t="shared" si="0"/>
        <v>94.586368117955118</v>
      </c>
      <c r="K8" s="2">
        <f t="shared" si="0"/>
        <v>4.3305641503406989</v>
      </c>
      <c r="L8" s="2">
        <f t="shared" si="0"/>
        <v>0.31276510269498664</v>
      </c>
      <c r="M8" s="2">
        <f t="shared" si="0"/>
        <v>0.77030262900919599</v>
      </c>
      <c r="N8" s="2">
        <f t="shared" si="0"/>
        <v>0</v>
      </c>
      <c r="O8" s="2">
        <f t="shared" si="2"/>
        <v>5.4136318820448812</v>
      </c>
    </row>
    <row r="9" spans="1:15" x14ac:dyDescent="0.55000000000000004">
      <c r="A9" s="2" t="s">
        <v>7</v>
      </c>
      <c r="B9" s="2">
        <v>5.2169123013278225E-6</v>
      </c>
      <c r="C9" s="2">
        <v>2.4052169675717519E-7</v>
      </c>
      <c r="D9" s="2">
        <v>1.3801523546512001E-8</v>
      </c>
      <c r="E9" s="2">
        <v>1.9536622661994848E-8</v>
      </c>
      <c r="F9" s="2">
        <v>0</v>
      </c>
      <c r="G9" s="2">
        <f t="shared" si="1"/>
        <v>2.7385984296568204E-7</v>
      </c>
      <c r="I9" s="2" t="s">
        <v>7</v>
      </c>
      <c r="J9" s="2">
        <f t="shared" si="0"/>
        <v>95.012361908874666</v>
      </c>
      <c r="K9" s="2">
        <f t="shared" si="0"/>
        <v>4.3804712786551629</v>
      </c>
      <c r="L9" s="2">
        <f t="shared" si="0"/>
        <v>0.25135851905375028</v>
      </c>
      <c r="M9" s="2">
        <f t="shared" si="0"/>
        <v>0.35580829341641929</v>
      </c>
      <c r="N9" s="2">
        <f t="shared" si="0"/>
        <v>0</v>
      </c>
      <c r="O9" s="2">
        <f t="shared" si="2"/>
        <v>4.9876380911253317</v>
      </c>
    </row>
  </sheetData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407DA-0F32-49AB-91AC-DE263F89CB45}">
  <dimension ref="A1:O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8.75" style="1" bestFit="1" customWidth="1"/>
    <col min="3" max="6" width="12.6640625" style="1" bestFit="1" customWidth="1"/>
    <col min="7" max="7" width="13.08203125" style="1" bestFit="1" customWidth="1"/>
    <col min="8" max="9" width="8.6640625" style="1"/>
    <col min="10" max="15" width="8.75" style="1" bestFit="1" customWidth="1"/>
    <col min="16" max="16384" width="8.6640625" style="1"/>
  </cols>
  <sheetData>
    <row r="1" spans="1:15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16</v>
      </c>
      <c r="I1" s="2" t="s">
        <v>18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16</v>
      </c>
    </row>
    <row r="2" spans="1:15" x14ac:dyDescent="0.55000000000000004">
      <c r="A2" s="2" t="s">
        <v>0</v>
      </c>
      <c r="B2" s="2">
        <v>8.4982656545250912E-5</v>
      </c>
      <c r="C2" s="2">
        <v>4.966801600287236E-6</v>
      </c>
      <c r="D2" s="2">
        <v>8.9970646109493924E-7</v>
      </c>
      <c r="E2" s="2">
        <v>0</v>
      </c>
      <c r="F2" s="2">
        <v>1.7628021164030091E-7</v>
      </c>
      <c r="G2" s="2">
        <f>SUM(C2:F2)</f>
        <v>6.0427882730224761E-6</v>
      </c>
      <c r="I2" s="2" t="s">
        <v>0</v>
      </c>
      <c r="J2" s="2">
        <f t="shared" ref="J2:N9" si="0">B2*100/(SUM($B2:$F2))</f>
        <v>93.36142955951874</v>
      </c>
      <c r="K2" s="2">
        <f t="shared" si="0"/>
        <v>5.456498026681599</v>
      </c>
      <c r="L2" s="2">
        <f t="shared" si="0"/>
        <v>0.98841204554522843</v>
      </c>
      <c r="M2" s="2">
        <f t="shared" si="0"/>
        <v>0</v>
      </c>
      <c r="N2" s="2">
        <f t="shared" si="0"/>
        <v>0.19366036825442964</v>
      </c>
      <c r="O2" s="2">
        <f>SUM(K2:N2)</f>
        <v>6.6385704404812573</v>
      </c>
    </row>
    <row r="3" spans="1:15" x14ac:dyDescent="0.55000000000000004">
      <c r="A3" s="2" t="s">
        <v>1</v>
      </c>
      <c r="B3" s="2">
        <v>3.6930958962786668E-5</v>
      </c>
      <c r="C3" s="2">
        <v>2.2586000263766825E-6</v>
      </c>
      <c r="D3" s="2">
        <v>7.9544011058011885E-8</v>
      </c>
      <c r="E3" s="2">
        <v>0</v>
      </c>
      <c r="F3" s="2">
        <v>4.844369900554651E-7</v>
      </c>
      <c r="G3" s="2">
        <f t="shared" ref="G3:G9" si="1">SUM(C3:F3)</f>
        <v>2.8225810274901595E-6</v>
      </c>
      <c r="I3" s="2" t="s">
        <v>1</v>
      </c>
      <c r="J3" s="2">
        <f t="shared" si="0"/>
        <v>92.899799544441763</v>
      </c>
      <c r="K3" s="2">
        <f t="shared" si="0"/>
        <v>5.6815066706741213</v>
      </c>
      <c r="L3" s="2">
        <f t="shared" si="0"/>
        <v>0.20009290009761965</v>
      </c>
      <c r="M3" s="2">
        <f t="shared" si="0"/>
        <v>0</v>
      </c>
      <c r="N3" s="2">
        <f t="shared" si="0"/>
        <v>1.2186008847864913</v>
      </c>
      <c r="O3" s="2">
        <f t="shared" ref="O3:O9" si="2">SUM(K3:N3)</f>
        <v>7.1002004555582321</v>
      </c>
    </row>
    <row r="4" spans="1:15" x14ac:dyDescent="0.55000000000000004">
      <c r="A4" s="2" t="s">
        <v>2</v>
      </c>
      <c r="B4" s="2">
        <v>8.14683863230504E-5</v>
      </c>
      <c r="C4" s="2">
        <v>4.7458937117502454E-6</v>
      </c>
      <c r="D4" s="2">
        <v>6.7803268583394045E-7</v>
      </c>
      <c r="E4" s="2">
        <v>0</v>
      </c>
      <c r="F4" s="2">
        <v>2.8530942303950194E-7</v>
      </c>
      <c r="G4" s="2">
        <f t="shared" si="1"/>
        <v>5.7092358206236875E-6</v>
      </c>
      <c r="I4" s="2" t="s">
        <v>2</v>
      </c>
      <c r="J4" s="2">
        <f t="shared" si="0"/>
        <v>93.451030573861587</v>
      </c>
      <c r="K4" s="2">
        <f t="shared" si="0"/>
        <v>5.4439357200276932</v>
      </c>
      <c r="L4" s="2">
        <f t="shared" si="0"/>
        <v>0.77776001359213598</v>
      </c>
      <c r="M4" s="2">
        <f t="shared" si="0"/>
        <v>0</v>
      </c>
      <c r="N4" s="2">
        <f t="shared" si="0"/>
        <v>0.32727369251858518</v>
      </c>
      <c r="O4" s="2">
        <f t="shared" si="2"/>
        <v>6.5489694261384148</v>
      </c>
    </row>
    <row r="5" spans="1:15" x14ac:dyDescent="0.55000000000000004">
      <c r="A5" s="2" t="s">
        <v>3</v>
      </c>
      <c r="B5" s="2">
        <v>6.4787577337443682E-5</v>
      </c>
      <c r="C5" s="2">
        <v>3.6628659021421816E-6</v>
      </c>
      <c r="D5" s="2">
        <v>6.1651570009880929E-7</v>
      </c>
      <c r="E5" s="2">
        <v>1.1094151987988342E-8</v>
      </c>
      <c r="F5" s="2">
        <v>6.1759808199609955E-8</v>
      </c>
      <c r="G5" s="2">
        <f t="shared" si="1"/>
        <v>4.352235562428589E-6</v>
      </c>
      <c r="I5" s="2" t="s">
        <v>3</v>
      </c>
      <c r="J5" s="2">
        <f t="shared" si="0"/>
        <v>93.705167283672793</v>
      </c>
      <c r="K5" s="2">
        <f t="shared" si="0"/>
        <v>5.2977665812412829</v>
      </c>
      <c r="L5" s="2">
        <f t="shared" si="0"/>
        <v>0.89169419794589633</v>
      </c>
      <c r="M5" s="2">
        <f t="shared" si="0"/>
        <v>1.6045967616451041E-2</v>
      </c>
      <c r="N5" s="2">
        <f t="shared" si="0"/>
        <v>8.9325969523594215E-2</v>
      </c>
      <c r="O5" s="2">
        <f t="shared" si="2"/>
        <v>6.2948327163272246</v>
      </c>
    </row>
    <row r="6" spans="1:15" x14ac:dyDescent="0.55000000000000004">
      <c r="A6" s="2" t="s">
        <v>4</v>
      </c>
      <c r="B6" s="2">
        <v>6.7349846928471143E-5</v>
      </c>
      <c r="C6" s="2">
        <v>4.0760083364388251E-6</v>
      </c>
      <c r="D6" s="2">
        <v>7.0687033743677766E-7</v>
      </c>
      <c r="E6" s="2">
        <v>0</v>
      </c>
      <c r="F6" s="2">
        <v>5.119136622714368E-8</v>
      </c>
      <c r="G6" s="2">
        <f t="shared" si="1"/>
        <v>4.8340700401027465E-6</v>
      </c>
      <c r="I6" s="2" t="s">
        <v>4</v>
      </c>
      <c r="J6" s="2">
        <f t="shared" si="0"/>
        <v>93.303120358227005</v>
      </c>
      <c r="K6" s="2">
        <f t="shared" si="0"/>
        <v>5.6466987489933009</v>
      </c>
      <c r="L6" s="2">
        <f t="shared" si="0"/>
        <v>0.97926292604005116</v>
      </c>
      <c r="M6" s="2">
        <f t="shared" si="0"/>
        <v>0</v>
      </c>
      <c r="N6" s="2">
        <f t="shared" si="0"/>
        <v>7.0917966739641514E-2</v>
      </c>
      <c r="O6" s="2">
        <f t="shared" si="2"/>
        <v>6.6968796417729939</v>
      </c>
    </row>
    <row r="7" spans="1:15" x14ac:dyDescent="0.55000000000000004">
      <c r="A7" s="2" t="s">
        <v>5</v>
      </c>
      <c r="B7" s="2">
        <v>7.9916061407524111E-5</v>
      </c>
      <c r="C7" s="2">
        <v>4.5092517041927672E-6</v>
      </c>
      <c r="D7" s="2">
        <v>8.4199506509890437E-7</v>
      </c>
      <c r="E7" s="2">
        <v>8.1702272613821824E-9</v>
      </c>
      <c r="F7" s="2">
        <v>1.4302969575601977E-7</v>
      </c>
      <c r="G7" s="2">
        <f t="shared" si="1"/>
        <v>5.5024466923090743E-6</v>
      </c>
      <c r="I7" s="2" t="s">
        <v>5</v>
      </c>
      <c r="J7" s="2">
        <f t="shared" si="0"/>
        <v>93.558250062295571</v>
      </c>
      <c r="K7" s="2">
        <f t="shared" si="0"/>
        <v>5.2790101401941643</v>
      </c>
      <c r="L7" s="2">
        <f t="shared" si="0"/>
        <v>0.98572906953001305</v>
      </c>
      <c r="M7" s="2">
        <f t="shared" si="0"/>
        <v>9.564937907640814E-3</v>
      </c>
      <c r="N7" s="2">
        <f t="shared" si="0"/>
        <v>0.16744579007263077</v>
      </c>
      <c r="O7" s="2">
        <f t="shared" si="2"/>
        <v>6.4417499377044489</v>
      </c>
    </row>
    <row r="8" spans="1:15" x14ac:dyDescent="0.55000000000000004">
      <c r="A8" s="2" t="s">
        <v>6</v>
      </c>
      <c r="B8" s="2">
        <v>1.3040195228725135E-4</v>
      </c>
      <c r="C8" s="2">
        <v>7.9384743893161183E-6</v>
      </c>
      <c r="D8" s="2">
        <v>1.4446781175686183E-6</v>
      </c>
      <c r="E8" s="2">
        <v>0</v>
      </c>
      <c r="F8" s="2">
        <v>7.6859000864160642E-8</v>
      </c>
      <c r="G8" s="2">
        <f t="shared" si="1"/>
        <v>9.460011507748897E-6</v>
      </c>
      <c r="I8" s="2" t="s">
        <v>6</v>
      </c>
      <c r="J8" s="2">
        <f t="shared" si="0"/>
        <v>93.236179979844479</v>
      </c>
      <c r="K8" s="2">
        <f t="shared" si="0"/>
        <v>5.6759351677284986</v>
      </c>
      <c r="L8" s="2">
        <f t="shared" si="0"/>
        <v>1.0329313834647176</v>
      </c>
      <c r="M8" s="2">
        <f t="shared" si="0"/>
        <v>0</v>
      </c>
      <c r="N8" s="2">
        <f t="shared" si="0"/>
        <v>5.4953468962308523E-2</v>
      </c>
      <c r="O8" s="2">
        <f t="shared" si="2"/>
        <v>6.7638200201555243</v>
      </c>
    </row>
    <row r="9" spans="1:15" x14ac:dyDescent="0.55000000000000004">
      <c r="A9" s="2" t="s">
        <v>7</v>
      </c>
      <c r="B9" s="2">
        <v>6.9589165424600627E-5</v>
      </c>
      <c r="C9" s="2">
        <v>4.1250772108359019E-6</v>
      </c>
      <c r="D9" s="2">
        <v>7.6595882583563843E-7</v>
      </c>
      <c r="E9" s="2">
        <v>0</v>
      </c>
      <c r="F9" s="2">
        <v>4.6000709073996017E-8</v>
      </c>
      <c r="G9" s="2">
        <f t="shared" si="1"/>
        <v>4.9370367457455365E-6</v>
      </c>
      <c r="I9" s="2" t="s">
        <v>7</v>
      </c>
      <c r="J9" s="2">
        <f t="shared" si="0"/>
        <v>93.375434945066914</v>
      </c>
      <c r="K9" s="2">
        <f t="shared" si="0"/>
        <v>5.5350696677218609</v>
      </c>
      <c r="L9" s="2">
        <f t="shared" si="0"/>
        <v>1.0277711778266518</v>
      </c>
      <c r="M9" s="2">
        <f t="shared" si="0"/>
        <v>0</v>
      </c>
      <c r="N9" s="2">
        <f t="shared" si="0"/>
        <v>6.1724209384574832E-2</v>
      </c>
      <c r="O9" s="2">
        <f t="shared" si="2"/>
        <v>6.624565054933087</v>
      </c>
    </row>
  </sheetData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1BA87-1674-4FAB-B865-8E96452959A8}">
  <dimension ref="A1:S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12.6640625" style="1" bestFit="1" customWidth="1"/>
    <col min="3" max="4" width="8.75" style="1" bestFit="1" customWidth="1"/>
    <col min="5" max="9" width="12.6640625" style="1" bestFit="1" customWidth="1"/>
    <col min="10" max="11" width="8.6640625" style="1"/>
    <col min="12" max="19" width="8.75" style="1" bestFit="1" customWidth="1"/>
    <col min="20" max="16384" width="8.6640625" style="1"/>
  </cols>
  <sheetData>
    <row r="1" spans="1:19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16</v>
      </c>
      <c r="K1" s="2" t="s">
        <v>18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16</v>
      </c>
    </row>
    <row r="2" spans="1:19" x14ac:dyDescent="0.55000000000000004">
      <c r="A2" s="2" t="s">
        <v>0</v>
      </c>
      <c r="B2" s="2">
        <v>1.471823069750061E-7</v>
      </c>
      <c r="C2" s="2">
        <v>0</v>
      </c>
      <c r="D2" s="2">
        <v>0</v>
      </c>
      <c r="E2" s="2">
        <v>0</v>
      </c>
      <c r="F2" s="2">
        <v>0</v>
      </c>
      <c r="G2" s="2">
        <v>0</v>
      </c>
      <c r="H2" s="2">
        <v>0</v>
      </c>
      <c r="I2" s="2">
        <f>SUM(C2:H2)</f>
        <v>0</v>
      </c>
      <c r="K2" s="2" t="s">
        <v>0</v>
      </c>
      <c r="L2" s="2">
        <f t="shared" ref="L2:R2" si="0">B2*100/(SUM($B2:$H2))</f>
        <v>100</v>
      </c>
      <c r="M2" s="2">
        <f t="shared" si="0"/>
        <v>0</v>
      </c>
      <c r="N2" s="2">
        <f t="shared" si="0"/>
        <v>0</v>
      </c>
      <c r="O2" s="2">
        <f t="shared" si="0"/>
        <v>0</v>
      </c>
      <c r="P2" s="2">
        <f t="shared" si="0"/>
        <v>0</v>
      </c>
      <c r="Q2" s="2">
        <f t="shared" si="0"/>
        <v>0</v>
      </c>
      <c r="R2" s="2">
        <f t="shared" si="0"/>
        <v>0</v>
      </c>
      <c r="S2" s="2">
        <f>SUM(M2:R2)</f>
        <v>0</v>
      </c>
    </row>
    <row r="3" spans="1:19" x14ac:dyDescent="0.55000000000000004">
      <c r="A3" s="2" t="s">
        <v>1</v>
      </c>
      <c r="B3" s="2">
        <v>9.7213852936432293E-7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3.4912705203553742E-8</v>
      </c>
      <c r="I3" s="2">
        <f t="shared" ref="I3:I9" si="1">SUM(C3:H3)</f>
        <v>3.4912705203553742E-8</v>
      </c>
      <c r="K3" s="2" t="s">
        <v>1</v>
      </c>
      <c r="L3" s="2">
        <f t="shared" ref="L3:L9" si="2">B3*100/(SUM($B3:$H3))</f>
        <v>96.533174876794149</v>
      </c>
      <c r="M3" s="2">
        <f t="shared" ref="M3:R9" si="3">C3*100/(SUM($B3:$H3))</f>
        <v>0</v>
      </c>
      <c r="N3" s="2">
        <f t="shared" si="3"/>
        <v>0</v>
      </c>
      <c r="O3" s="2">
        <f t="shared" si="3"/>
        <v>0</v>
      </c>
      <c r="P3" s="2">
        <f t="shared" si="3"/>
        <v>0</v>
      </c>
      <c r="Q3" s="2">
        <f t="shared" si="3"/>
        <v>0</v>
      </c>
      <c r="R3" s="2">
        <f t="shared" si="3"/>
        <v>3.4668251232058416</v>
      </c>
      <c r="S3" s="2">
        <f t="shared" ref="S3:S9" si="4">SUM(M3:R3)</f>
        <v>3.4668251232058416</v>
      </c>
    </row>
    <row r="4" spans="1:19" x14ac:dyDescent="0.55000000000000004">
      <c r="A4" s="2" t="s">
        <v>2</v>
      </c>
      <c r="B4" s="2">
        <v>1.6588401658194936E-7</v>
      </c>
      <c r="C4" s="2">
        <v>0</v>
      </c>
      <c r="D4" s="2">
        <v>0</v>
      </c>
      <c r="E4" s="2">
        <v>0</v>
      </c>
      <c r="F4" s="2">
        <v>9.3641333995746007E-9</v>
      </c>
      <c r="G4" s="2">
        <v>0</v>
      </c>
      <c r="H4" s="2">
        <v>0</v>
      </c>
      <c r="I4" s="2">
        <f t="shared" si="1"/>
        <v>9.3641333995746007E-9</v>
      </c>
      <c r="K4" s="2" t="s">
        <v>2</v>
      </c>
      <c r="L4" s="2">
        <f t="shared" si="2"/>
        <v>94.656643507756371</v>
      </c>
      <c r="M4" s="2">
        <f t="shared" si="3"/>
        <v>0</v>
      </c>
      <c r="N4" s="2">
        <f t="shared" si="3"/>
        <v>0</v>
      </c>
      <c r="O4" s="2">
        <f t="shared" si="3"/>
        <v>0</v>
      </c>
      <c r="P4" s="2">
        <f t="shared" si="3"/>
        <v>5.3433564922436219</v>
      </c>
      <c r="Q4" s="2">
        <f t="shared" si="3"/>
        <v>0</v>
      </c>
      <c r="R4" s="2">
        <f t="shared" si="3"/>
        <v>0</v>
      </c>
      <c r="S4" s="2">
        <f t="shared" si="4"/>
        <v>5.3433564922436219</v>
      </c>
    </row>
    <row r="5" spans="1:19" x14ac:dyDescent="0.55000000000000004">
      <c r="A5" s="2" t="s">
        <v>3</v>
      </c>
      <c r="B5" s="2">
        <v>1.2213540637829136E-7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f t="shared" si="1"/>
        <v>0</v>
      </c>
      <c r="K5" s="2" t="s">
        <v>3</v>
      </c>
      <c r="L5" s="2">
        <f t="shared" si="2"/>
        <v>100</v>
      </c>
      <c r="M5" s="2">
        <f t="shared" si="3"/>
        <v>0</v>
      </c>
      <c r="N5" s="2">
        <f t="shared" si="3"/>
        <v>0</v>
      </c>
      <c r="O5" s="2">
        <f t="shared" si="3"/>
        <v>0</v>
      </c>
      <c r="P5" s="2">
        <f t="shared" si="3"/>
        <v>0</v>
      </c>
      <c r="Q5" s="2">
        <f t="shared" si="3"/>
        <v>0</v>
      </c>
      <c r="R5" s="2">
        <f t="shared" si="3"/>
        <v>0</v>
      </c>
      <c r="S5" s="2">
        <f t="shared" si="4"/>
        <v>0</v>
      </c>
    </row>
    <row r="6" spans="1:19" x14ac:dyDescent="0.55000000000000004">
      <c r="A6" s="2" t="s">
        <v>4</v>
      </c>
      <c r="B6" s="2">
        <v>1.7065484908919431E-7</v>
      </c>
      <c r="C6" s="2">
        <v>0</v>
      </c>
      <c r="D6" s="2">
        <v>0</v>
      </c>
      <c r="E6" s="2">
        <v>4.2195676318162369E-9</v>
      </c>
      <c r="F6" s="2">
        <v>0</v>
      </c>
      <c r="G6" s="2">
        <v>6.2079695298339871E-9</v>
      </c>
      <c r="H6" s="2">
        <v>0</v>
      </c>
      <c r="I6" s="2">
        <f t="shared" si="1"/>
        <v>1.0427537161650223E-8</v>
      </c>
      <c r="K6" s="2" t="s">
        <v>4</v>
      </c>
      <c r="L6" s="2">
        <f t="shared" si="2"/>
        <v>94.241550833549624</v>
      </c>
      <c r="M6" s="2">
        <f t="shared" si="3"/>
        <v>0</v>
      </c>
      <c r="N6" s="2">
        <f t="shared" si="3"/>
        <v>0</v>
      </c>
      <c r="O6" s="2">
        <f t="shared" si="3"/>
        <v>2.3301921954855827</v>
      </c>
      <c r="P6" s="2">
        <f t="shared" si="3"/>
        <v>0</v>
      </c>
      <c r="Q6" s="2">
        <f t="shared" si="3"/>
        <v>3.428256970964803</v>
      </c>
      <c r="R6" s="2">
        <f t="shared" si="3"/>
        <v>0</v>
      </c>
      <c r="S6" s="2">
        <f t="shared" si="4"/>
        <v>5.7584491664503856</v>
      </c>
    </row>
    <row r="7" spans="1:19" x14ac:dyDescent="0.55000000000000004">
      <c r="A7" s="2" t="s">
        <v>5</v>
      </c>
      <c r="B7" s="2">
        <v>1.5220291424358924E-8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f t="shared" si="1"/>
        <v>0</v>
      </c>
      <c r="K7" s="2" t="s">
        <v>5</v>
      </c>
      <c r="L7" s="2">
        <f t="shared" si="2"/>
        <v>100</v>
      </c>
      <c r="M7" s="2">
        <f t="shared" si="3"/>
        <v>0</v>
      </c>
      <c r="N7" s="2">
        <f t="shared" si="3"/>
        <v>0</v>
      </c>
      <c r="O7" s="2">
        <f t="shared" si="3"/>
        <v>0</v>
      </c>
      <c r="P7" s="2">
        <f t="shared" si="3"/>
        <v>0</v>
      </c>
      <c r="Q7" s="2">
        <f t="shared" si="3"/>
        <v>0</v>
      </c>
      <c r="R7" s="2">
        <f t="shared" si="3"/>
        <v>0</v>
      </c>
      <c r="S7" s="2">
        <f t="shared" si="4"/>
        <v>0</v>
      </c>
    </row>
    <row r="8" spans="1:19" x14ac:dyDescent="0.55000000000000004">
      <c r="A8" s="2" t="s">
        <v>6</v>
      </c>
      <c r="B8" s="2">
        <v>1.2057927543649577E-7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f t="shared" si="1"/>
        <v>0</v>
      </c>
      <c r="K8" s="2" t="s">
        <v>6</v>
      </c>
      <c r="L8" s="2">
        <f t="shared" si="2"/>
        <v>100</v>
      </c>
      <c r="M8" s="2">
        <f t="shared" si="3"/>
        <v>0</v>
      </c>
      <c r="N8" s="2">
        <f t="shared" si="3"/>
        <v>0</v>
      </c>
      <c r="O8" s="2">
        <f t="shared" si="3"/>
        <v>0</v>
      </c>
      <c r="P8" s="2">
        <f t="shared" si="3"/>
        <v>0</v>
      </c>
      <c r="Q8" s="2">
        <f t="shared" si="3"/>
        <v>0</v>
      </c>
      <c r="R8" s="2">
        <f t="shared" si="3"/>
        <v>0</v>
      </c>
      <c r="S8" s="2">
        <f t="shared" si="4"/>
        <v>0</v>
      </c>
    </row>
    <row r="9" spans="1:19" x14ac:dyDescent="0.55000000000000004">
      <c r="A9" s="2" t="s">
        <v>7</v>
      </c>
      <c r="B9" s="2">
        <v>1.4488735329968023E-7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f t="shared" si="1"/>
        <v>0</v>
      </c>
      <c r="K9" s="2" t="s">
        <v>7</v>
      </c>
      <c r="L9" s="2">
        <f t="shared" si="2"/>
        <v>100</v>
      </c>
      <c r="M9" s="2">
        <f t="shared" si="3"/>
        <v>0</v>
      </c>
      <c r="N9" s="2">
        <f t="shared" si="3"/>
        <v>0</v>
      </c>
      <c r="O9" s="2">
        <f t="shared" si="3"/>
        <v>0</v>
      </c>
      <c r="P9" s="2">
        <f t="shared" si="3"/>
        <v>0</v>
      </c>
      <c r="Q9" s="2">
        <f t="shared" si="3"/>
        <v>0</v>
      </c>
      <c r="R9" s="2">
        <f t="shared" si="3"/>
        <v>0</v>
      </c>
      <c r="S9" s="2">
        <f t="shared" si="4"/>
        <v>0</v>
      </c>
    </row>
  </sheetData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DF111-691C-4D1F-8DDC-C50420C7BEA4}">
  <dimension ref="A1:O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8.75" style="1" bestFit="1" customWidth="1"/>
    <col min="3" max="5" width="12.6640625" style="1" bestFit="1" customWidth="1"/>
    <col min="6" max="6" width="11.6640625" style="1" bestFit="1" customWidth="1"/>
    <col min="7" max="7" width="13.08203125" style="1" bestFit="1" customWidth="1"/>
    <col min="8" max="9" width="8.6640625" style="1"/>
    <col min="10" max="15" width="8.75" style="1" bestFit="1" customWidth="1"/>
    <col min="16" max="16384" width="8.6640625" style="1"/>
  </cols>
  <sheetData>
    <row r="1" spans="1:15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19</v>
      </c>
      <c r="I1" s="2" t="s">
        <v>18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19</v>
      </c>
    </row>
    <row r="2" spans="1:15" x14ac:dyDescent="0.55000000000000004">
      <c r="A2" s="2" t="s">
        <v>0</v>
      </c>
      <c r="B2" s="2">
        <v>0</v>
      </c>
      <c r="C2" s="2">
        <v>2.9347932297692898E-7</v>
      </c>
      <c r="D2" s="2">
        <v>0</v>
      </c>
      <c r="E2" s="2">
        <v>2.0872746715376068E-8</v>
      </c>
      <c r="F2" s="2">
        <v>3.6502961250148326E-7</v>
      </c>
      <c r="G2" s="2">
        <f>SUM(C2:F2)</f>
        <v>6.7938168219378827E-7</v>
      </c>
      <c r="I2" s="2" t="s">
        <v>0</v>
      </c>
      <c r="J2" s="2">
        <f t="shared" ref="J2:N9" si="0">B2*100/(SUM($B2:$F2))</f>
        <v>0</v>
      </c>
      <c r="K2" s="2">
        <f t="shared" si="0"/>
        <v>43.198003518325109</v>
      </c>
      <c r="L2" s="2">
        <f t="shared" si="0"/>
        <v>0</v>
      </c>
      <c r="M2" s="2">
        <f t="shared" si="0"/>
        <v>3.0723152040213946</v>
      </c>
      <c r="N2" s="2">
        <f t="shared" si="0"/>
        <v>53.729681277653498</v>
      </c>
      <c r="O2" s="2">
        <f>SUM(K2:N2)</f>
        <v>100</v>
      </c>
    </row>
    <row r="3" spans="1:15" x14ac:dyDescent="0.55000000000000004">
      <c r="A3" s="2" t="s">
        <v>1</v>
      </c>
      <c r="B3" s="2">
        <v>0</v>
      </c>
      <c r="C3" s="2">
        <v>3.3300318060814895E-6</v>
      </c>
      <c r="D3" s="2">
        <v>0</v>
      </c>
      <c r="E3" s="2">
        <v>1.8576134469093027E-8</v>
      </c>
      <c r="F3" s="2">
        <v>3.1694566662474952E-7</v>
      </c>
      <c r="G3" s="2">
        <f t="shared" ref="G3:G9" si="1">SUM(C3:F3)</f>
        <v>3.6655536071753321E-6</v>
      </c>
      <c r="I3" s="2" t="s">
        <v>1</v>
      </c>
      <c r="J3" s="2">
        <f t="shared" si="0"/>
        <v>0</v>
      </c>
      <c r="K3" s="2">
        <f t="shared" si="0"/>
        <v>90.846626811375572</v>
      </c>
      <c r="L3" s="2">
        <f t="shared" si="0"/>
        <v>0</v>
      </c>
      <c r="M3" s="2">
        <f t="shared" si="0"/>
        <v>0.5067756868356853</v>
      </c>
      <c r="N3" s="2">
        <f t="shared" si="0"/>
        <v>8.6465975017887455</v>
      </c>
      <c r="O3" s="2">
        <f t="shared" ref="O3:O9" si="2">SUM(K3:N3)</f>
        <v>100</v>
      </c>
    </row>
    <row r="4" spans="1:15" x14ac:dyDescent="0.55000000000000004">
      <c r="A4" s="2" t="s">
        <v>2</v>
      </c>
      <c r="B4" s="2">
        <v>0</v>
      </c>
      <c r="C4" s="2">
        <v>2.1319305297330975E-5</v>
      </c>
      <c r="D4" s="2">
        <v>1.0664829889821394E-6</v>
      </c>
      <c r="E4" s="2">
        <v>0</v>
      </c>
      <c r="F4" s="2">
        <v>2.024029892749227E-7</v>
      </c>
      <c r="G4" s="2">
        <f t="shared" si="1"/>
        <v>2.2588191275588035E-5</v>
      </c>
      <c r="I4" s="2" t="s">
        <v>2</v>
      </c>
      <c r="J4" s="2">
        <f t="shared" si="0"/>
        <v>0</v>
      </c>
      <c r="K4" s="2">
        <f t="shared" si="0"/>
        <v>94.382525086776667</v>
      </c>
      <c r="L4" s="2">
        <f t="shared" si="0"/>
        <v>4.7214182666087581</v>
      </c>
      <c r="M4" s="2">
        <f t="shared" si="0"/>
        <v>0</v>
      </c>
      <c r="N4" s="2">
        <f t="shared" si="0"/>
        <v>0.89605664661458628</v>
      </c>
      <c r="O4" s="2">
        <f t="shared" si="2"/>
        <v>100.00000000000001</v>
      </c>
    </row>
    <row r="5" spans="1:15" x14ac:dyDescent="0.55000000000000004">
      <c r="A5" s="2" t="s">
        <v>3</v>
      </c>
      <c r="B5" s="2">
        <v>0</v>
      </c>
      <c r="C5" s="2">
        <v>1.324032317015297E-5</v>
      </c>
      <c r="D5" s="2">
        <v>5.4730572397085672E-7</v>
      </c>
      <c r="E5" s="2">
        <v>0</v>
      </c>
      <c r="F5" s="2">
        <v>6.6618978530946981E-8</v>
      </c>
      <c r="G5" s="2">
        <f t="shared" si="1"/>
        <v>1.3854247872654775E-5</v>
      </c>
      <c r="I5" s="2" t="s">
        <v>3</v>
      </c>
      <c r="J5" s="2">
        <f t="shared" si="0"/>
        <v>0</v>
      </c>
      <c r="K5" s="2">
        <f t="shared" si="0"/>
        <v>95.568689775548506</v>
      </c>
      <c r="L5" s="2">
        <f t="shared" si="0"/>
        <v>3.9504542505776681</v>
      </c>
      <c r="M5" s="2">
        <f t="shared" si="0"/>
        <v>0</v>
      </c>
      <c r="N5" s="2">
        <f t="shared" si="0"/>
        <v>0.48085597387381906</v>
      </c>
      <c r="O5" s="2">
        <f t="shared" si="2"/>
        <v>99.999999999999986</v>
      </c>
    </row>
    <row r="6" spans="1:15" x14ac:dyDescent="0.55000000000000004">
      <c r="A6" s="2" t="s">
        <v>4</v>
      </c>
      <c r="B6" s="2">
        <v>0</v>
      </c>
      <c r="C6" s="2">
        <v>3.6442456104581978E-7</v>
      </c>
      <c r="D6" s="2">
        <v>1.2285899625072181E-8</v>
      </c>
      <c r="E6" s="2">
        <v>0</v>
      </c>
      <c r="F6" s="2">
        <v>4.5357613439801391E-8</v>
      </c>
      <c r="G6" s="2">
        <f t="shared" si="1"/>
        <v>4.220680741106933E-7</v>
      </c>
      <c r="I6" s="2" t="s">
        <v>4</v>
      </c>
      <c r="J6" s="2">
        <f t="shared" si="0"/>
        <v>0</v>
      </c>
      <c r="K6" s="2">
        <f t="shared" si="0"/>
        <v>86.342602864163638</v>
      </c>
      <c r="L6" s="2">
        <f t="shared" si="0"/>
        <v>2.9108810589284304</v>
      </c>
      <c r="M6" s="2">
        <f t="shared" si="0"/>
        <v>0</v>
      </c>
      <c r="N6" s="2">
        <f t="shared" si="0"/>
        <v>10.746516076907943</v>
      </c>
      <c r="O6" s="2">
        <f t="shared" si="2"/>
        <v>100</v>
      </c>
    </row>
    <row r="7" spans="1:15" x14ac:dyDescent="0.55000000000000004">
      <c r="A7" s="2" t="s">
        <v>5</v>
      </c>
      <c r="B7" s="2">
        <v>0</v>
      </c>
      <c r="C7" s="2">
        <v>0</v>
      </c>
      <c r="D7" s="2">
        <v>0</v>
      </c>
      <c r="E7" s="2">
        <v>9.7389912419942252E-9</v>
      </c>
      <c r="F7" s="2">
        <v>7.4059988330976813E-8</v>
      </c>
      <c r="G7" s="2">
        <f t="shared" si="1"/>
        <v>8.3798979572971041E-8</v>
      </c>
      <c r="I7" s="2" t="s">
        <v>5</v>
      </c>
      <c r="J7" s="2">
        <f t="shared" si="0"/>
        <v>0</v>
      </c>
      <c r="K7" s="2">
        <f t="shared" si="0"/>
        <v>0</v>
      </c>
      <c r="L7" s="2">
        <f t="shared" si="0"/>
        <v>0</v>
      </c>
      <c r="M7" s="2">
        <f t="shared" si="0"/>
        <v>11.621849444495492</v>
      </c>
      <c r="N7" s="2">
        <f t="shared" si="0"/>
        <v>88.378150555504504</v>
      </c>
      <c r="O7" s="2">
        <f t="shared" si="2"/>
        <v>100</v>
      </c>
    </row>
    <row r="8" spans="1:15" x14ac:dyDescent="0.55000000000000004">
      <c r="A8" s="2" t="s">
        <v>6</v>
      </c>
      <c r="B8" s="2">
        <v>0</v>
      </c>
      <c r="C8" s="2">
        <v>1.9808725734822782E-7</v>
      </c>
      <c r="D8" s="2">
        <v>0</v>
      </c>
      <c r="E8" s="2">
        <v>0</v>
      </c>
      <c r="F8" s="2">
        <v>2.1461978643468378E-8</v>
      </c>
      <c r="G8" s="2">
        <f t="shared" si="1"/>
        <v>2.195492359916962E-7</v>
      </c>
      <c r="I8" s="2" t="s">
        <v>6</v>
      </c>
      <c r="J8" s="2">
        <f t="shared" si="0"/>
        <v>0</v>
      </c>
      <c r="K8" s="2">
        <f t="shared" si="0"/>
        <v>90.224525926257314</v>
      </c>
      <c r="L8" s="2">
        <f t="shared" si="0"/>
        <v>0</v>
      </c>
      <c r="M8" s="2">
        <f t="shared" si="0"/>
        <v>0</v>
      </c>
      <c r="N8" s="2">
        <f t="shared" si="0"/>
        <v>9.7754740737426715</v>
      </c>
      <c r="O8" s="2">
        <f t="shared" si="2"/>
        <v>99.999999999999986</v>
      </c>
    </row>
    <row r="9" spans="1:15" x14ac:dyDescent="0.55000000000000004">
      <c r="A9" s="2" t="s">
        <v>7</v>
      </c>
      <c r="B9" s="2">
        <v>0</v>
      </c>
      <c r="C9" s="2">
        <v>0</v>
      </c>
      <c r="D9" s="2">
        <v>0</v>
      </c>
      <c r="E9" s="2">
        <v>0</v>
      </c>
      <c r="F9" s="2">
        <v>5.223440691898033E-8</v>
      </c>
      <c r="G9" s="2">
        <f t="shared" si="1"/>
        <v>5.223440691898033E-8</v>
      </c>
      <c r="I9" s="2" t="s">
        <v>7</v>
      </c>
      <c r="J9" s="2">
        <f t="shared" si="0"/>
        <v>0</v>
      </c>
      <c r="K9" s="2">
        <f t="shared" si="0"/>
        <v>0</v>
      </c>
      <c r="L9" s="2">
        <f t="shared" si="0"/>
        <v>0</v>
      </c>
      <c r="M9" s="2">
        <f t="shared" si="0"/>
        <v>0</v>
      </c>
      <c r="N9" s="2">
        <f t="shared" si="0"/>
        <v>100</v>
      </c>
      <c r="O9" s="2">
        <f t="shared" si="2"/>
        <v>100</v>
      </c>
    </row>
  </sheetData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F1DCB-A555-4C2A-A16D-BA015BD069BB}">
  <dimension ref="A1:Q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11.6640625" style="1" bestFit="1" customWidth="1"/>
    <col min="3" max="3" width="8.75" style="1" bestFit="1" customWidth="1"/>
    <col min="4" max="4" width="12.6640625" style="1" bestFit="1" customWidth="1"/>
    <col min="5" max="7" width="8.75" style="1" bestFit="1" customWidth="1"/>
    <col min="8" max="8" width="12.6640625" style="1" bestFit="1" customWidth="1"/>
    <col min="9" max="10" width="8.6640625" style="1"/>
    <col min="11" max="17" width="8.75" style="1" bestFit="1" customWidth="1"/>
    <col min="18" max="16384" width="8.6640625" style="1"/>
  </cols>
  <sheetData>
    <row r="1" spans="1:17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16</v>
      </c>
      <c r="J1" s="2" t="s">
        <v>18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16</v>
      </c>
    </row>
    <row r="2" spans="1:17" x14ac:dyDescent="0.55000000000000004">
      <c r="A2" s="2" t="s">
        <v>0</v>
      </c>
      <c r="B2" s="2">
        <v>1.1719374593679113E-7</v>
      </c>
      <c r="C2" s="2">
        <v>0</v>
      </c>
      <c r="D2" s="2">
        <v>4.4319007462505911E-7</v>
      </c>
      <c r="E2" s="2">
        <v>0</v>
      </c>
      <c r="F2" s="2">
        <v>0</v>
      </c>
      <c r="G2" s="2">
        <v>0</v>
      </c>
      <c r="H2" s="2">
        <f>SUM(C2:G2)</f>
        <v>4.4319007462505911E-7</v>
      </c>
      <c r="J2" s="2" t="s">
        <v>0</v>
      </c>
      <c r="K2" s="2">
        <f t="shared" ref="K2:P9" si="0">B2*100/(SUM($B2:$G2))</f>
        <v>20.913120906897475</v>
      </c>
      <c r="L2" s="2">
        <f t="shared" si="0"/>
        <v>0</v>
      </c>
      <c r="M2" s="2">
        <f t="shared" si="0"/>
        <v>79.086879093102525</v>
      </c>
      <c r="N2" s="2">
        <f t="shared" si="0"/>
        <v>0</v>
      </c>
      <c r="O2" s="2">
        <f t="shared" si="0"/>
        <v>0</v>
      </c>
      <c r="P2" s="2">
        <f t="shared" si="0"/>
        <v>0</v>
      </c>
      <c r="Q2" s="2">
        <f>SUM(L2:P2)</f>
        <v>79.086879093102525</v>
      </c>
    </row>
    <row r="3" spans="1:17" x14ac:dyDescent="0.55000000000000004">
      <c r="A3" s="2" t="s">
        <v>1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f t="shared" ref="H3:H9" si="1">SUM(C3:G3)</f>
        <v>0</v>
      </c>
      <c r="J3" s="2" t="s">
        <v>1</v>
      </c>
      <c r="K3" s="2" t="e">
        <f t="shared" si="0"/>
        <v>#DIV/0!</v>
      </c>
      <c r="L3" s="2" t="e">
        <f t="shared" si="0"/>
        <v>#DIV/0!</v>
      </c>
      <c r="M3" s="2" t="e">
        <f t="shared" si="0"/>
        <v>#DIV/0!</v>
      </c>
      <c r="N3" s="2" t="e">
        <f t="shared" si="0"/>
        <v>#DIV/0!</v>
      </c>
      <c r="O3" s="2" t="e">
        <f t="shared" si="0"/>
        <v>#DIV/0!</v>
      </c>
      <c r="P3" s="2" t="e">
        <f t="shared" si="0"/>
        <v>#DIV/0!</v>
      </c>
      <c r="Q3" s="2" t="e">
        <f t="shared" ref="Q3:Q9" si="2">SUM(L3:P3)</f>
        <v>#DIV/0!</v>
      </c>
    </row>
    <row r="4" spans="1:17" x14ac:dyDescent="0.55000000000000004">
      <c r="A4" s="2" t="s">
        <v>2</v>
      </c>
      <c r="B4" s="2">
        <v>6.3771355042617655E-8</v>
      </c>
      <c r="C4" s="2">
        <v>0</v>
      </c>
      <c r="D4" s="2">
        <v>6.3220695800977222E-7</v>
      </c>
      <c r="E4" s="2">
        <v>0</v>
      </c>
      <c r="F4" s="2">
        <v>0</v>
      </c>
      <c r="G4" s="2">
        <v>0</v>
      </c>
      <c r="H4" s="2">
        <f t="shared" si="1"/>
        <v>6.3220695800977222E-7</v>
      </c>
      <c r="J4" s="2" t="s">
        <v>2</v>
      </c>
      <c r="K4" s="2">
        <f t="shared" si="0"/>
        <v>9.16283652042722</v>
      </c>
      <c r="L4" s="2">
        <f t="shared" si="0"/>
        <v>0</v>
      </c>
      <c r="M4" s="2">
        <f t="shared" si="0"/>
        <v>90.837163479572794</v>
      </c>
      <c r="N4" s="2">
        <f t="shared" si="0"/>
        <v>0</v>
      </c>
      <c r="O4" s="2">
        <f t="shared" si="0"/>
        <v>0</v>
      </c>
      <c r="P4" s="2">
        <f t="shared" si="0"/>
        <v>0</v>
      </c>
      <c r="Q4" s="2">
        <f t="shared" si="2"/>
        <v>90.837163479572794</v>
      </c>
    </row>
    <row r="5" spans="1:17" x14ac:dyDescent="0.55000000000000004">
      <c r="A5" s="2" t="s">
        <v>3</v>
      </c>
      <c r="B5" s="2">
        <v>1.426854397910075E-7</v>
      </c>
      <c r="C5" s="2">
        <v>0</v>
      </c>
      <c r="D5" s="2">
        <v>3.6204099708935191E-7</v>
      </c>
      <c r="E5" s="2">
        <v>0</v>
      </c>
      <c r="F5" s="2">
        <v>0</v>
      </c>
      <c r="G5" s="2">
        <v>0</v>
      </c>
      <c r="H5" s="2">
        <f t="shared" si="1"/>
        <v>3.6204099708935191E-7</v>
      </c>
      <c r="J5" s="2" t="s">
        <v>3</v>
      </c>
      <c r="K5" s="2">
        <f t="shared" si="0"/>
        <v>28.269856572785333</v>
      </c>
      <c r="L5" s="2">
        <f t="shared" si="0"/>
        <v>0</v>
      </c>
      <c r="M5" s="2">
        <f t="shared" si="0"/>
        <v>71.730143427214671</v>
      </c>
      <c r="N5" s="2">
        <f t="shared" si="0"/>
        <v>0</v>
      </c>
      <c r="O5" s="2">
        <f t="shared" si="0"/>
        <v>0</v>
      </c>
      <c r="P5" s="2">
        <f t="shared" si="0"/>
        <v>0</v>
      </c>
      <c r="Q5" s="2">
        <f t="shared" si="2"/>
        <v>71.730143427214671</v>
      </c>
    </row>
    <row r="6" spans="1:17" x14ac:dyDescent="0.55000000000000004">
      <c r="A6" s="2" t="s">
        <v>4</v>
      </c>
      <c r="B6" s="2">
        <v>7.7732026123313541E-7</v>
      </c>
      <c r="C6" s="2">
        <v>0</v>
      </c>
      <c r="D6" s="2">
        <v>3.3260977730950695E-7</v>
      </c>
      <c r="E6" s="2">
        <v>0</v>
      </c>
      <c r="F6" s="2">
        <v>0</v>
      </c>
      <c r="G6" s="2">
        <v>0</v>
      </c>
      <c r="H6" s="2">
        <f t="shared" si="1"/>
        <v>3.3260977730950695E-7</v>
      </c>
      <c r="J6" s="2" t="s">
        <v>4</v>
      </c>
      <c r="K6" s="2">
        <f t="shared" si="0"/>
        <v>70.033266443871582</v>
      </c>
      <c r="L6" s="2">
        <f t="shared" si="0"/>
        <v>0</v>
      </c>
      <c r="M6" s="2">
        <f t="shared" si="0"/>
        <v>29.966733556128403</v>
      </c>
      <c r="N6" s="2">
        <f t="shared" si="0"/>
        <v>0</v>
      </c>
      <c r="O6" s="2">
        <f t="shared" si="0"/>
        <v>0</v>
      </c>
      <c r="P6" s="2">
        <f t="shared" si="0"/>
        <v>0</v>
      </c>
      <c r="Q6" s="2">
        <f t="shared" si="2"/>
        <v>29.966733556128403</v>
      </c>
    </row>
    <row r="7" spans="1:17" x14ac:dyDescent="0.55000000000000004">
      <c r="A7" s="2" t="s">
        <v>5</v>
      </c>
      <c r="B7" s="2">
        <v>1.6057467712518664E-7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f t="shared" si="1"/>
        <v>0</v>
      </c>
      <c r="J7" s="2" t="s">
        <v>5</v>
      </c>
      <c r="K7" s="2">
        <f t="shared" si="0"/>
        <v>100</v>
      </c>
      <c r="L7" s="2">
        <f t="shared" si="0"/>
        <v>0</v>
      </c>
      <c r="M7" s="2">
        <f t="shared" si="0"/>
        <v>0</v>
      </c>
      <c r="N7" s="2">
        <f t="shared" si="0"/>
        <v>0</v>
      </c>
      <c r="O7" s="2">
        <f t="shared" si="0"/>
        <v>0</v>
      </c>
      <c r="P7" s="2">
        <f t="shared" si="0"/>
        <v>0</v>
      </c>
      <c r="Q7" s="2">
        <f t="shared" si="2"/>
        <v>0</v>
      </c>
    </row>
    <row r="8" spans="1:17" x14ac:dyDescent="0.55000000000000004">
      <c r="A8" s="2" t="s">
        <v>6</v>
      </c>
      <c r="B8" s="2">
        <v>3.2646623257483269E-7</v>
      </c>
      <c r="C8" s="2">
        <v>0</v>
      </c>
      <c r="D8" s="2">
        <v>4.0637509356201251E-7</v>
      </c>
      <c r="E8" s="2">
        <v>0</v>
      </c>
      <c r="F8" s="2">
        <v>0</v>
      </c>
      <c r="G8" s="2">
        <v>0</v>
      </c>
      <c r="H8" s="2">
        <f t="shared" si="1"/>
        <v>4.0637509356201251E-7</v>
      </c>
      <c r="J8" s="2" t="s">
        <v>6</v>
      </c>
      <c r="K8" s="2">
        <f t="shared" si="0"/>
        <v>44.548010726386202</v>
      </c>
      <c r="L8" s="2">
        <f t="shared" si="0"/>
        <v>0</v>
      </c>
      <c r="M8" s="2">
        <f t="shared" si="0"/>
        <v>55.451989273613805</v>
      </c>
      <c r="N8" s="2">
        <f t="shared" si="0"/>
        <v>0</v>
      </c>
      <c r="O8" s="2">
        <f t="shared" si="0"/>
        <v>0</v>
      </c>
      <c r="P8" s="2">
        <f t="shared" si="0"/>
        <v>0</v>
      </c>
      <c r="Q8" s="2">
        <f t="shared" si="2"/>
        <v>55.451989273613805</v>
      </c>
    </row>
    <row r="9" spans="1:17" x14ac:dyDescent="0.55000000000000004">
      <c r="A9" s="2" t="s">
        <v>7</v>
      </c>
      <c r="B9" s="2">
        <v>3.9254430373502791E-7</v>
      </c>
      <c r="C9" s="2">
        <v>0</v>
      </c>
      <c r="D9" s="2">
        <v>1.0288339610567242E-6</v>
      </c>
      <c r="E9" s="2">
        <v>0</v>
      </c>
      <c r="F9" s="2">
        <v>0</v>
      </c>
      <c r="G9" s="2">
        <v>0</v>
      </c>
      <c r="H9" s="2">
        <f t="shared" si="1"/>
        <v>1.0288339610567242E-6</v>
      </c>
      <c r="J9" s="2" t="s">
        <v>7</v>
      </c>
      <c r="K9" s="2">
        <f t="shared" si="0"/>
        <v>27.617159587883531</v>
      </c>
      <c r="L9" s="2">
        <f t="shared" si="0"/>
        <v>0</v>
      </c>
      <c r="M9" s="2">
        <f t="shared" si="0"/>
        <v>72.382840412116465</v>
      </c>
      <c r="N9" s="2">
        <f t="shared" si="0"/>
        <v>0</v>
      </c>
      <c r="O9" s="2">
        <f t="shared" si="0"/>
        <v>0</v>
      </c>
      <c r="P9" s="2">
        <f t="shared" si="0"/>
        <v>0</v>
      </c>
      <c r="Q9" s="2">
        <f t="shared" si="2"/>
        <v>72.382840412116465</v>
      </c>
    </row>
  </sheetData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669CE-C313-48FD-9DF5-5AE138467C47}">
  <dimension ref="A1:Q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11.6640625" style="1" bestFit="1" customWidth="1"/>
    <col min="3" max="8" width="8.75" style="1" bestFit="1" customWidth="1"/>
    <col min="9" max="10" width="8.6640625" style="1"/>
    <col min="11" max="17" width="8.75" style="1" bestFit="1" customWidth="1"/>
    <col min="18" max="16384" width="8.6640625" style="1"/>
  </cols>
  <sheetData>
    <row r="1" spans="1:17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16</v>
      </c>
      <c r="J1" s="2" t="s">
        <v>18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16</v>
      </c>
    </row>
    <row r="2" spans="1:17" x14ac:dyDescent="0.55000000000000004">
      <c r="A2" s="2" t="s">
        <v>0</v>
      </c>
      <c r="B2" s="2">
        <v>2.6655239322062684E-7</v>
      </c>
      <c r="C2" s="2">
        <v>0</v>
      </c>
      <c r="D2" s="2">
        <v>0</v>
      </c>
      <c r="E2" s="2">
        <v>0</v>
      </c>
      <c r="F2" s="2">
        <v>0</v>
      </c>
      <c r="G2" s="2">
        <v>0</v>
      </c>
      <c r="H2" s="2">
        <f>SUM(C2:G2)</f>
        <v>0</v>
      </c>
      <c r="J2" s="2" t="s">
        <v>0</v>
      </c>
      <c r="K2" s="2">
        <f t="shared" ref="K2:P9" si="0">B2*100/(SUM($B2:$G2))</f>
        <v>100</v>
      </c>
      <c r="L2" s="2">
        <f t="shared" si="0"/>
        <v>0</v>
      </c>
      <c r="M2" s="2">
        <f t="shared" si="0"/>
        <v>0</v>
      </c>
      <c r="N2" s="2">
        <f t="shared" si="0"/>
        <v>0</v>
      </c>
      <c r="O2" s="2">
        <f t="shared" si="0"/>
        <v>0</v>
      </c>
      <c r="P2" s="2">
        <f t="shared" si="0"/>
        <v>0</v>
      </c>
      <c r="Q2" s="2">
        <f>SUM(L2:P2)</f>
        <v>0</v>
      </c>
    </row>
    <row r="3" spans="1:17" x14ac:dyDescent="0.55000000000000004">
      <c r="A3" s="2" t="s">
        <v>1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f t="shared" ref="H3:H9" si="1">SUM(C3:G3)</f>
        <v>0</v>
      </c>
      <c r="J3" s="2" t="s">
        <v>1</v>
      </c>
      <c r="K3" s="2" t="e">
        <f t="shared" si="0"/>
        <v>#DIV/0!</v>
      </c>
      <c r="L3" s="2" t="e">
        <f t="shared" si="0"/>
        <v>#DIV/0!</v>
      </c>
      <c r="M3" s="2" t="e">
        <f t="shared" si="0"/>
        <v>#DIV/0!</v>
      </c>
      <c r="N3" s="2" t="e">
        <f t="shared" si="0"/>
        <v>#DIV/0!</v>
      </c>
      <c r="O3" s="2" t="e">
        <f t="shared" si="0"/>
        <v>#DIV/0!</v>
      </c>
      <c r="P3" s="2" t="e">
        <f t="shared" si="0"/>
        <v>#DIV/0!</v>
      </c>
      <c r="Q3" s="2" t="e">
        <f t="shared" ref="Q3:Q9" si="2">SUM(L3:P3)</f>
        <v>#DIV/0!</v>
      </c>
    </row>
    <row r="4" spans="1:17" x14ac:dyDescent="0.55000000000000004">
      <c r="A4" s="2" t="s">
        <v>2</v>
      </c>
      <c r="B4" s="2">
        <v>7.0916670803947458E-8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f t="shared" si="1"/>
        <v>0</v>
      </c>
      <c r="J4" s="2" t="s">
        <v>2</v>
      </c>
      <c r="K4" s="2">
        <f t="shared" si="0"/>
        <v>100</v>
      </c>
      <c r="L4" s="2">
        <f t="shared" si="0"/>
        <v>0</v>
      </c>
      <c r="M4" s="2">
        <f t="shared" si="0"/>
        <v>0</v>
      </c>
      <c r="N4" s="2">
        <f t="shared" si="0"/>
        <v>0</v>
      </c>
      <c r="O4" s="2">
        <f t="shared" si="0"/>
        <v>0</v>
      </c>
      <c r="P4" s="2">
        <f t="shared" si="0"/>
        <v>0</v>
      </c>
      <c r="Q4" s="2">
        <f t="shared" si="2"/>
        <v>0</v>
      </c>
    </row>
    <row r="5" spans="1:17" x14ac:dyDescent="0.55000000000000004">
      <c r="A5" s="2" t="s">
        <v>3</v>
      </c>
      <c r="B5" s="2">
        <v>1.6541126028629813E-7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f t="shared" si="1"/>
        <v>0</v>
      </c>
      <c r="J5" s="2" t="s">
        <v>3</v>
      </c>
      <c r="K5" s="2">
        <f t="shared" si="0"/>
        <v>100</v>
      </c>
      <c r="L5" s="2">
        <f t="shared" si="0"/>
        <v>0</v>
      </c>
      <c r="M5" s="2">
        <f t="shared" si="0"/>
        <v>0</v>
      </c>
      <c r="N5" s="2">
        <f t="shared" si="0"/>
        <v>0</v>
      </c>
      <c r="O5" s="2">
        <f t="shared" si="0"/>
        <v>0</v>
      </c>
      <c r="P5" s="2">
        <f t="shared" si="0"/>
        <v>0</v>
      </c>
      <c r="Q5" s="2">
        <f t="shared" si="2"/>
        <v>0</v>
      </c>
    </row>
    <row r="6" spans="1:17" x14ac:dyDescent="0.55000000000000004">
      <c r="A6" s="2" t="s">
        <v>4</v>
      </c>
      <c r="B6" s="2">
        <v>1.9700373615613827E-7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f t="shared" si="1"/>
        <v>0</v>
      </c>
      <c r="J6" s="2" t="s">
        <v>4</v>
      </c>
      <c r="K6" s="2">
        <f t="shared" si="0"/>
        <v>100</v>
      </c>
      <c r="L6" s="2">
        <f t="shared" si="0"/>
        <v>0</v>
      </c>
      <c r="M6" s="2">
        <f t="shared" si="0"/>
        <v>0</v>
      </c>
      <c r="N6" s="2">
        <f t="shared" si="0"/>
        <v>0</v>
      </c>
      <c r="O6" s="2">
        <f t="shared" si="0"/>
        <v>0</v>
      </c>
      <c r="P6" s="2">
        <f t="shared" si="0"/>
        <v>0</v>
      </c>
      <c r="Q6" s="2">
        <f t="shared" si="2"/>
        <v>0</v>
      </c>
    </row>
    <row r="7" spans="1:17" x14ac:dyDescent="0.55000000000000004">
      <c r="A7" s="2" t="s">
        <v>5</v>
      </c>
      <c r="B7" s="2">
        <v>1.0024756699495386E-7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f t="shared" si="1"/>
        <v>0</v>
      </c>
      <c r="J7" s="2" t="s">
        <v>5</v>
      </c>
      <c r="K7" s="2">
        <f t="shared" si="0"/>
        <v>100</v>
      </c>
      <c r="L7" s="2">
        <f t="shared" si="0"/>
        <v>0</v>
      </c>
      <c r="M7" s="2">
        <f t="shared" si="0"/>
        <v>0</v>
      </c>
      <c r="N7" s="2">
        <f t="shared" si="0"/>
        <v>0</v>
      </c>
      <c r="O7" s="2">
        <f t="shared" si="0"/>
        <v>0</v>
      </c>
      <c r="P7" s="2">
        <f t="shared" si="0"/>
        <v>0</v>
      </c>
      <c r="Q7" s="2">
        <f t="shared" si="2"/>
        <v>0</v>
      </c>
    </row>
    <row r="8" spans="1:17" x14ac:dyDescent="0.55000000000000004">
      <c r="A8" s="2" t="s">
        <v>6</v>
      </c>
      <c r="B8" s="2">
        <v>2.8064045300383627E-7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f t="shared" si="1"/>
        <v>0</v>
      </c>
      <c r="J8" s="2" t="s">
        <v>6</v>
      </c>
      <c r="K8" s="2">
        <f t="shared" si="0"/>
        <v>100</v>
      </c>
      <c r="L8" s="2">
        <f t="shared" si="0"/>
        <v>0</v>
      </c>
      <c r="M8" s="2">
        <f t="shared" si="0"/>
        <v>0</v>
      </c>
      <c r="N8" s="2">
        <f t="shared" si="0"/>
        <v>0</v>
      </c>
      <c r="O8" s="2">
        <f t="shared" si="0"/>
        <v>0</v>
      </c>
      <c r="P8" s="2">
        <f t="shared" si="0"/>
        <v>0</v>
      </c>
      <c r="Q8" s="2">
        <f t="shared" si="2"/>
        <v>0</v>
      </c>
    </row>
    <row r="9" spans="1:17" x14ac:dyDescent="0.55000000000000004">
      <c r="A9" s="2" t="s">
        <v>7</v>
      </c>
      <c r="B9" s="2">
        <v>2.5003536832807181E-7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f t="shared" si="1"/>
        <v>0</v>
      </c>
      <c r="J9" s="2" t="s">
        <v>7</v>
      </c>
      <c r="K9" s="2">
        <f t="shared" si="0"/>
        <v>100</v>
      </c>
      <c r="L9" s="2">
        <f t="shared" si="0"/>
        <v>0</v>
      </c>
      <c r="M9" s="2">
        <f t="shared" si="0"/>
        <v>0</v>
      </c>
      <c r="N9" s="2">
        <f t="shared" si="0"/>
        <v>0</v>
      </c>
      <c r="O9" s="2">
        <f t="shared" si="0"/>
        <v>0</v>
      </c>
      <c r="P9" s="2">
        <f t="shared" si="0"/>
        <v>0</v>
      </c>
      <c r="Q9" s="2">
        <f t="shared" si="2"/>
        <v>0</v>
      </c>
    </row>
  </sheetData>
  <phoneticPr fontId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83978-E9A4-4B1A-B21A-C6EC1FCD5699}">
  <dimension ref="A1:U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3" width="12.6640625" style="1" bestFit="1" customWidth="1"/>
    <col min="4" max="4" width="8.75" style="1" bestFit="1" customWidth="1"/>
    <col min="5" max="5" width="12.6640625" style="1" bestFit="1" customWidth="1"/>
    <col min="6" max="7" width="8.75" style="1" bestFit="1" customWidth="1"/>
    <col min="8" max="8" width="12.6640625" style="1" bestFit="1" customWidth="1"/>
    <col min="9" max="9" width="8.75" style="1" bestFit="1" customWidth="1"/>
    <col min="10" max="10" width="13.08203125" style="1" bestFit="1" customWidth="1"/>
    <col min="11" max="12" width="8.6640625" style="1"/>
    <col min="13" max="21" width="8.75" style="1" bestFit="1" customWidth="1"/>
    <col min="22" max="16384" width="8.6640625" style="1"/>
  </cols>
  <sheetData>
    <row r="1" spans="1:21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15</v>
      </c>
      <c r="J1" s="2" t="s">
        <v>16</v>
      </c>
      <c r="L1" s="2" t="s">
        <v>18</v>
      </c>
      <c r="M1" s="2" t="s">
        <v>8</v>
      </c>
      <c r="N1" s="2" t="s">
        <v>9</v>
      </c>
      <c r="O1" s="2" t="s">
        <v>10</v>
      </c>
      <c r="P1" s="2" t="s">
        <v>11</v>
      </c>
      <c r="Q1" s="2" t="s">
        <v>12</v>
      </c>
      <c r="R1" s="2" t="s">
        <v>13</v>
      </c>
      <c r="S1" s="2" t="s">
        <v>14</v>
      </c>
      <c r="T1" s="2" t="s">
        <v>15</v>
      </c>
      <c r="U1" s="2" t="s">
        <v>16</v>
      </c>
    </row>
    <row r="2" spans="1:21" x14ac:dyDescent="0.55000000000000004">
      <c r="A2" s="2" t="s">
        <v>0</v>
      </c>
      <c r="B2" s="2">
        <v>0</v>
      </c>
      <c r="C2" s="2">
        <v>0</v>
      </c>
      <c r="D2" s="2">
        <v>0</v>
      </c>
      <c r="E2" s="2">
        <v>1.7329570798104306E-8</v>
      </c>
      <c r="F2" s="2">
        <v>0</v>
      </c>
      <c r="G2" s="2">
        <v>0</v>
      </c>
      <c r="H2" s="2">
        <v>0</v>
      </c>
      <c r="I2" s="2">
        <v>0</v>
      </c>
      <c r="J2" s="2">
        <f>SUM(C2:I2)</f>
        <v>1.7329570798104306E-8</v>
      </c>
      <c r="L2" s="2" t="s">
        <v>0</v>
      </c>
      <c r="M2" s="2">
        <f t="shared" ref="M2:T2" si="0">B2*100/(SUM($B2:$I2))</f>
        <v>0</v>
      </c>
      <c r="N2" s="2">
        <f t="shared" si="0"/>
        <v>0</v>
      </c>
      <c r="O2" s="2">
        <f t="shared" si="0"/>
        <v>0</v>
      </c>
      <c r="P2" s="2">
        <f t="shared" si="0"/>
        <v>100</v>
      </c>
      <c r="Q2" s="2">
        <f t="shared" si="0"/>
        <v>0</v>
      </c>
      <c r="R2" s="2">
        <f t="shared" si="0"/>
        <v>0</v>
      </c>
      <c r="S2" s="2">
        <f t="shared" si="0"/>
        <v>0</v>
      </c>
      <c r="T2" s="2">
        <f t="shared" si="0"/>
        <v>0</v>
      </c>
      <c r="U2" s="2">
        <f>SUM(N2:T2)</f>
        <v>100</v>
      </c>
    </row>
    <row r="3" spans="1:21" x14ac:dyDescent="0.55000000000000004">
      <c r="A3" s="2" t="s">
        <v>1</v>
      </c>
      <c r="B3" s="2">
        <v>0</v>
      </c>
      <c r="C3" s="2">
        <v>0</v>
      </c>
      <c r="D3" s="2">
        <v>0</v>
      </c>
      <c r="E3" s="2">
        <v>2.3747472775208279E-7</v>
      </c>
      <c r="F3" s="2">
        <v>0</v>
      </c>
      <c r="G3" s="2">
        <v>0</v>
      </c>
      <c r="H3" s="2">
        <v>0</v>
      </c>
      <c r="I3" s="2">
        <v>0</v>
      </c>
      <c r="J3" s="2">
        <f t="shared" ref="J3:J9" si="1">SUM(C3:I3)</f>
        <v>2.3747472775208279E-7</v>
      </c>
      <c r="L3" s="2" t="s">
        <v>1</v>
      </c>
      <c r="M3" s="2">
        <f t="shared" ref="M3:M9" si="2">B3*100/(SUM($B3:$I3))</f>
        <v>0</v>
      </c>
      <c r="N3" s="2">
        <f t="shared" ref="N3:T9" si="3">C3*100/(SUM($B3:$I3))</f>
        <v>0</v>
      </c>
      <c r="O3" s="2">
        <f t="shared" si="3"/>
        <v>0</v>
      </c>
      <c r="P3" s="2">
        <f t="shared" si="3"/>
        <v>100</v>
      </c>
      <c r="Q3" s="2">
        <f t="shared" si="3"/>
        <v>0</v>
      </c>
      <c r="R3" s="2">
        <f t="shared" si="3"/>
        <v>0</v>
      </c>
      <c r="S3" s="2">
        <f t="shared" si="3"/>
        <v>0</v>
      </c>
      <c r="T3" s="2">
        <f t="shared" si="3"/>
        <v>0</v>
      </c>
      <c r="U3" s="2">
        <f t="shared" ref="U3:U9" si="4">SUM(N3:T3)</f>
        <v>100</v>
      </c>
    </row>
    <row r="4" spans="1:21" x14ac:dyDescent="0.55000000000000004">
      <c r="A4" s="2" t="s">
        <v>2</v>
      </c>
      <c r="B4" s="2">
        <v>0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f t="shared" si="1"/>
        <v>0</v>
      </c>
      <c r="L4" s="2" t="s">
        <v>2</v>
      </c>
      <c r="M4" s="2" t="e">
        <f t="shared" si="2"/>
        <v>#DIV/0!</v>
      </c>
      <c r="N4" s="2" t="e">
        <f t="shared" si="3"/>
        <v>#DIV/0!</v>
      </c>
      <c r="O4" s="2" t="e">
        <f t="shared" si="3"/>
        <v>#DIV/0!</v>
      </c>
      <c r="P4" s="2" t="e">
        <f t="shared" si="3"/>
        <v>#DIV/0!</v>
      </c>
      <c r="Q4" s="2" t="e">
        <f t="shared" si="3"/>
        <v>#DIV/0!</v>
      </c>
      <c r="R4" s="2" t="e">
        <f t="shared" si="3"/>
        <v>#DIV/0!</v>
      </c>
      <c r="S4" s="2" t="e">
        <f t="shared" si="3"/>
        <v>#DIV/0!</v>
      </c>
      <c r="T4" s="2" t="e">
        <f t="shared" si="3"/>
        <v>#DIV/0!</v>
      </c>
      <c r="U4" s="2" t="e">
        <f t="shared" si="4"/>
        <v>#DIV/0!</v>
      </c>
    </row>
    <row r="5" spans="1:21" x14ac:dyDescent="0.55000000000000004">
      <c r="A5" s="2" t="s">
        <v>3</v>
      </c>
      <c r="B5" s="2">
        <v>2.5978950257786908E-7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1.1218032748298975E-8</v>
      </c>
      <c r="I5" s="2">
        <v>0</v>
      </c>
      <c r="J5" s="2">
        <f t="shared" si="1"/>
        <v>1.1218032748298975E-8</v>
      </c>
      <c r="L5" s="2" t="s">
        <v>3</v>
      </c>
      <c r="M5" s="2">
        <f t="shared" si="2"/>
        <v>95.860619619008872</v>
      </c>
      <c r="N5" s="2">
        <f t="shared" si="3"/>
        <v>0</v>
      </c>
      <c r="O5" s="2">
        <f t="shared" si="3"/>
        <v>0</v>
      </c>
      <c r="P5" s="2">
        <f t="shared" si="3"/>
        <v>0</v>
      </c>
      <c r="Q5" s="2">
        <f t="shared" si="3"/>
        <v>0</v>
      </c>
      <c r="R5" s="2">
        <f t="shared" si="3"/>
        <v>0</v>
      </c>
      <c r="S5" s="2">
        <f t="shared" si="3"/>
        <v>4.1393803809911178</v>
      </c>
      <c r="T5" s="2">
        <f t="shared" si="3"/>
        <v>0</v>
      </c>
      <c r="U5" s="2">
        <f t="shared" si="4"/>
        <v>4.1393803809911178</v>
      </c>
    </row>
    <row r="6" spans="1:21" x14ac:dyDescent="0.55000000000000004">
      <c r="A6" s="2" t="s">
        <v>4</v>
      </c>
      <c r="B6" s="2">
        <v>2.152103171036358E-7</v>
      </c>
      <c r="C6" s="2">
        <v>1.2301801186367861E-8</v>
      </c>
      <c r="D6" s="2">
        <v>0</v>
      </c>
      <c r="E6" s="2">
        <v>1.6172983278597159E-7</v>
      </c>
      <c r="F6" s="2">
        <v>0</v>
      </c>
      <c r="G6" s="2">
        <v>0</v>
      </c>
      <c r="H6" s="2">
        <v>0</v>
      </c>
      <c r="I6" s="2">
        <v>0</v>
      </c>
      <c r="J6" s="2">
        <f t="shared" si="1"/>
        <v>1.7403163397233945E-7</v>
      </c>
      <c r="L6" s="2" t="s">
        <v>4</v>
      </c>
      <c r="M6" s="2">
        <f t="shared" si="2"/>
        <v>55.289599825695404</v>
      </c>
      <c r="N6" s="2">
        <f t="shared" si="3"/>
        <v>3.1604510131454715</v>
      </c>
      <c r="O6" s="2">
        <f t="shared" si="3"/>
        <v>0</v>
      </c>
      <c r="P6" s="2">
        <f t="shared" si="3"/>
        <v>41.549949161159127</v>
      </c>
      <c r="Q6" s="2">
        <f t="shared" si="3"/>
        <v>0</v>
      </c>
      <c r="R6" s="2">
        <f t="shared" si="3"/>
        <v>0</v>
      </c>
      <c r="S6" s="2">
        <f t="shared" si="3"/>
        <v>0</v>
      </c>
      <c r="T6" s="2">
        <f t="shared" si="3"/>
        <v>0</v>
      </c>
      <c r="U6" s="2">
        <f t="shared" si="4"/>
        <v>44.710400174304596</v>
      </c>
    </row>
    <row r="7" spans="1:21" x14ac:dyDescent="0.55000000000000004">
      <c r="A7" s="2" t="s">
        <v>5</v>
      </c>
      <c r="B7" s="2">
        <v>1.3876062228594619E-7</v>
      </c>
      <c r="C7" s="2">
        <v>8.3319244450432191E-9</v>
      </c>
      <c r="D7" s="2">
        <v>0</v>
      </c>
      <c r="E7" s="2">
        <v>8.6325874691549721E-8</v>
      </c>
      <c r="F7" s="2">
        <v>0</v>
      </c>
      <c r="G7" s="2">
        <v>0</v>
      </c>
      <c r="H7" s="2">
        <v>0</v>
      </c>
      <c r="I7" s="2">
        <v>0</v>
      </c>
      <c r="J7" s="2">
        <f t="shared" si="1"/>
        <v>9.4657799136592942E-8</v>
      </c>
      <c r="L7" s="2" t="s">
        <v>5</v>
      </c>
      <c r="M7" s="2">
        <f t="shared" si="2"/>
        <v>59.447159928632487</v>
      </c>
      <c r="N7" s="2">
        <f t="shared" si="3"/>
        <v>3.569523088308693</v>
      </c>
      <c r="O7" s="2">
        <f t="shared" si="3"/>
        <v>0</v>
      </c>
      <c r="P7" s="2">
        <f t="shared" si="3"/>
        <v>36.98331698305882</v>
      </c>
      <c r="Q7" s="2">
        <f t="shared" si="3"/>
        <v>0</v>
      </c>
      <c r="R7" s="2">
        <f t="shared" si="3"/>
        <v>0</v>
      </c>
      <c r="S7" s="2">
        <f t="shared" si="3"/>
        <v>0</v>
      </c>
      <c r="T7" s="2">
        <f t="shared" si="3"/>
        <v>0</v>
      </c>
      <c r="U7" s="2">
        <f t="shared" si="4"/>
        <v>40.552840071367513</v>
      </c>
    </row>
    <row r="8" spans="1:21" x14ac:dyDescent="0.55000000000000004">
      <c r="A8" s="2" t="s">
        <v>6</v>
      </c>
      <c r="B8" s="2">
        <v>6.586561271886786E-8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4.7350358831939765E-8</v>
      </c>
      <c r="I8" s="2">
        <v>0</v>
      </c>
      <c r="J8" s="2">
        <f t="shared" si="1"/>
        <v>4.7350358831939765E-8</v>
      </c>
      <c r="L8" s="2" t="s">
        <v>6</v>
      </c>
      <c r="M8" s="2">
        <f t="shared" si="2"/>
        <v>58.176961975112782</v>
      </c>
      <c r="N8" s="2">
        <f t="shared" si="3"/>
        <v>0</v>
      </c>
      <c r="O8" s="2">
        <f t="shared" si="3"/>
        <v>0</v>
      </c>
      <c r="P8" s="2">
        <f t="shared" si="3"/>
        <v>0</v>
      </c>
      <c r="Q8" s="2">
        <f t="shared" si="3"/>
        <v>0</v>
      </c>
      <c r="R8" s="2">
        <f t="shared" si="3"/>
        <v>0</v>
      </c>
      <c r="S8" s="2">
        <f t="shared" si="3"/>
        <v>41.823038024887218</v>
      </c>
      <c r="T8" s="2">
        <f t="shared" si="3"/>
        <v>0</v>
      </c>
      <c r="U8" s="2">
        <f t="shared" si="4"/>
        <v>41.823038024887218</v>
      </c>
    </row>
    <row r="9" spans="1:21" x14ac:dyDescent="0.55000000000000004">
      <c r="A9" s="2" t="s">
        <v>7</v>
      </c>
      <c r="B9" s="2">
        <v>2.8076060473893804E-7</v>
      </c>
      <c r="C9" s="2">
        <v>1.505166154891345E-8</v>
      </c>
      <c r="D9" s="2">
        <v>0</v>
      </c>
      <c r="E9" s="2">
        <v>1.7612138374026168E-8</v>
      </c>
      <c r="F9" s="2">
        <v>0</v>
      </c>
      <c r="G9" s="2">
        <v>0</v>
      </c>
      <c r="H9" s="2">
        <v>3.5259717553557305E-8</v>
      </c>
      <c r="I9" s="2">
        <v>0</v>
      </c>
      <c r="J9" s="2">
        <f t="shared" si="1"/>
        <v>6.7923517476496917E-8</v>
      </c>
      <c r="L9" s="2" t="s">
        <v>7</v>
      </c>
      <c r="M9" s="2">
        <f t="shared" si="2"/>
        <v>80.520042884393135</v>
      </c>
      <c r="N9" s="2">
        <f t="shared" si="3"/>
        <v>4.3167040280697844</v>
      </c>
      <c r="O9" s="2">
        <f t="shared" si="3"/>
        <v>0</v>
      </c>
      <c r="P9" s="2">
        <f t="shared" si="3"/>
        <v>5.051029643140585</v>
      </c>
      <c r="Q9" s="2">
        <f t="shared" si="3"/>
        <v>0</v>
      </c>
      <c r="R9" s="2">
        <f t="shared" si="3"/>
        <v>0</v>
      </c>
      <c r="S9" s="2">
        <f t="shared" si="3"/>
        <v>10.112223444396484</v>
      </c>
      <c r="T9" s="2">
        <f t="shared" si="3"/>
        <v>0</v>
      </c>
      <c r="U9" s="2">
        <f t="shared" si="4"/>
        <v>19.479957115606855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D36A9-E3DF-4944-B98B-238A05C869DC}">
  <dimension ref="A1:S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12.6640625" style="1" bestFit="1" customWidth="1"/>
    <col min="3" max="5" width="8.75" style="1" bestFit="1" customWidth="1"/>
    <col min="6" max="6" width="12.6640625" style="1" bestFit="1" customWidth="1"/>
    <col min="7" max="8" width="8.75" style="1" bestFit="1" customWidth="1"/>
    <col min="9" max="9" width="13.08203125" style="1" bestFit="1" customWidth="1"/>
    <col min="10" max="10" width="13" style="1" customWidth="1"/>
    <col min="11" max="11" width="8.6640625" style="1"/>
    <col min="12" max="19" width="8.75" style="1" bestFit="1" customWidth="1"/>
    <col min="20" max="16384" width="8.6640625" style="1"/>
  </cols>
  <sheetData>
    <row r="1" spans="1:19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16</v>
      </c>
      <c r="K1" s="2" t="s">
        <v>18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16</v>
      </c>
    </row>
    <row r="2" spans="1:19" x14ac:dyDescent="0.55000000000000004">
      <c r="A2" s="2" t="s">
        <v>0</v>
      </c>
      <c r="B2" s="2">
        <v>3.8254630161889829E-8</v>
      </c>
      <c r="C2" s="2">
        <v>0</v>
      </c>
      <c r="D2" s="2">
        <v>0</v>
      </c>
      <c r="E2" s="2">
        <v>0</v>
      </c>
      <c r="F2" s="2">
        <v>2.6608761545975815E-7</v>
      </c>
      <c r="G2" s="2">
        <v>0</v>
      </c>
      <c r="H2" s="2">
        <v>0</v>
      </c>
      <c r="I2" s="2">
        <f>SUM(C2:H2)</f>
        <v>2.6608761545975815E-7</v>
      </c>
      <c r="K2" s="2" t="s">
        <v>0</v>
      </c>
      <c r="L2" s="2">
        <f t="shared" ref="L2:R2" si="0">B2*100/(SUM($B2:$H2))</f>
        <v>12.569608955783023</v>
      </c>
      <c r="M2" s="2">
        <f t="shared" si="0"/>
        <v>0</v>
      </c>
      <c r="N2" s="2">
        <f t="shared" si="0"/>
        <v>0</v>
      </c>
      <c r="O2" s="2">
        <f t="shared" si="0"/>
        <v>0</v>
      </c>
      <c r="P2" s="2">
        <f t="shared" si="0"/>
        <v>87.430391044216975</v>
      </c>
      <c r="Q2" s="2">
        <f t="shared" si="0"/>
        <v>0</v>
      </c>
      <c r="R2" s="2">
        <f t="shared" si="0"/>
        <v>0</v>
      </c>
      <c r="S2" s="2">
        <f>SUM(M2:R2)</f>
        <v>87.430391044216975</v>
      </c>
    </row>
    <row r="3" spans="1:19" x14ac:dyDescent="0.55000000000000004">
      <c r="A3" s="2" t="s">
        <v>1</v>
      </c>
      <c r="B3" s="2">
        <v>2.9207742452026101E-7</v>
      </c>
      <c r="C3" s="2">
        <v>0</v>
      </c>
      <c r="D3" s="2">
        <v>0</v>
      </c>
      <c r="E3" s="2">
        <v>0</v>
      </c>
      <c r="F3" s="2">
        <v>7.1298703657579897E-8</v>
      </c>
      <c r="G3" s="2">
        <v>0</v>
      </c>
      <c r="H3" s="2">
        <v>0</v>
      </c>
      <c r="I3" s="2">
        <f t="shared" ref="I3:I9" si="1">SUM(C3:H3)</f>
        <v>7.1298703657579897E-8</v>
      </c>
      <c r="K3" s="2" t="s">
        <v>1</v>
      </c>
      <c r="L3" s="2">
        <f t="shared" ref="L3:L9" si="2">B3*100/(SUM($B3:$H3))</f>
        <v>80.37881464170222</v>
      </c>
      <c r="M3" s="2">
        <f t="shared" ref="M3:R9" si="3">C3*100/(SUM($B3:$H3))</f>
        <v>0</v>
      </c>
      <c r="N3" s="2">
        <f t="shared" si="3"/>
        <v>0</v>
      </c>
      <c r="O3" s="2">
        <f t="shared" si="3"/>
        <v>0</v>
      </c>
      <c r="P3" s="2">
        <f t="shared" si="3"/>
        <v>19.62118535829778</v>
      </c>
      <c r="Q3" s="2">
        <f t="shared" si="3"/>
        <v>0</v>
      </c>
      <c r="R3" s="2">
        <f t="shared" si="3"/>
        <v>0</v>
      </c>
      <c r="S3" s="2">
        <f t="shared" ref="S3:S9" si="4">SUM(M3:R3)</f>
        <v>19.62118535829778</v>
      </c>
    </row>
    <row r="4" spans="1:19" x14ac:dyDescent="0.55000000000000004">
      <c r="A4" s="2" t="s">
        <v>2</v>
      </c>
      <c r="B4" s="2">
        <v>2.3106286054792222E-7</v>
      </c>
      <c r="C4" s="2">
        <v>0</v>
      </c>
      <c r="D4" s="2">
        <v>0</v>
      </c>
      <c r="E4" s="2">
        <v>0</v>
      </c>
      <c r="F4" s="2">
        <v>4.9215635920043602E-8</v>
      </c>
      <c r="G4" s="2">
        <v>0</v>
      </c>
      <c r="H4" s="2">
        <v>0</v>
      </c>
      <c r="I4" s="2">
        <f t="shared" si="1"/>
        <v>4.9215635920043602E-8</v>
      </c>
      <c r="K4" s="2" t="s">
        <v>2</v>
      </c>
      <c r="L4" s="2">
        <f t="shared" si="2"/>
        <v>82.440452428476377</v>
      </c>
      <c r="M4" s="2">
        <f t="shared" si="3"/>
        <v>0</v>
      </c>
      <c r="N4" s="2">
        <f t="shared" si="3"/>
        <v>0</v>
      </c>
      <c r="O4" s="2">
        <f t="shared" si="3"/>
        <v>0</v>
      </c>
      <c r="P4" s="2">
        <f t="shared" si="3"/>
        <v>17.55954757152362</v>
      </c>
      <c r="Q4" s="2">
        <f t="shared" si="3"/>
        <v>0</v>
      </c>
      <c r="R4" s="2">
        <f t="shared" si="3"/>
        <v>0</v>
      </c>
      <c r="S4" s="2">
        <f t="shared" si="4"/>
        <v>17.55954757152362</v>
      </c>
    </row>
    <row r="5" spans="1:19" x14ac:dyDescent="0.55000000000000004">
      <c r="A5" s="2" t="s">
        <v>3</v>
      </c>
      <c r="B5" s="2">
        <v>9.3658264110036778E-7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f t="shared" si="1"/>
        <v>0</v>
      </c>
      <c r="K5" s="2" t="s">
        <v>3</v>
      </c>
      <c r="L5" s="2">
        <f t="shared" si="2"/>
        <v>100</v>
      </c>
      <c r="M5" s="2">
        <f t="shared" si="3"/>
        <v>0</v>
      </c>
      <c r="N5" s="2">
        <f t="shared" si="3"/>
        <v>0</v>
      </c>
      <c r="O5" s="2">
        <f t="shared" si="3"/>
        <v>0</v>
      </c>
      <c r="P5" s="2">
        <f t="shared" si="3"/>
        <v>0</v>
      </c>
      <c r="Q5" s="2">
        <f t="shared" si="3"/>
        <v>0</v>
      </c>
      <c r="R5" s="2">
        <f t="shared" si="3"/>
        <v>0</v>
      </c>
      <c r="S5" s="2">
        <f t="shared" si="4"/>
        <v>0</v>
      </c>
    </row>
    <row r="6" spans="1:19" x14ac:dyDescent="0.55000000000000004">
      <c r="A6" s="2" t="s">
        <v>4</v>
      </c>
      <c r="B6" s="2">
        <v>1.3691007519002324E-6</v>
      </c>
      <c r="C6" s="2">
        <v>0</v>
      </c>
      <c r="D6" s="2">
        <v>0</v>
      </c>
      <c r="E6" s="2">
        <v>0</v>
      </c>
      <c r="F6" s="2">
        <v>1.5714629608449865E-8</v>
      </c>
      <c r="G6" s="2">
        <v>0</v>
      </c>
      <c r="H6" s="2">
        <v>0</v>
      </c>
      <c r="I6" s="2">
        <f t="shared" si="1"/>
        <v>1.5714629608449865E-8</v>
      </c>
      <c r="K6" s="2" t="s">
        <v>4</v>
      </c>
      <c r="L6" s="2">
        <f t="shared" si="2"/>
        <v>98.865218438624666</v>
      </c>
      <c r="M6" s="2">
        <f t="shared" si="3"/>
        <v>0</v>
      </c>
      <c r="N6" s="2">
        <f t="shared" si="3"/>
        <v>0</v>
      </c>
      <c r="O6" s="2">
        <f t="shared" si="3"/>
        <v>0</v>
      </c>
      <c r="P6" s="2">
        <f t="shared" si="3"/>
        <v>1.1347815613753234</v>
      </c>
      <c r="Q6" s="2">
        <f t="shared" si="3"/>
        <v>0</v>
      </c>
      <c r="R6" s="2">
        <f t="shared" si="3"/>
        <v>0</v>
      </c>
      <c r="S6" s="2">
        <f t="shared" si="4"/>
        <v>1.1347815613753234</v>
      </c>
    </row>
    <row r="7" spans="1:19" x14ac:dyDescent="0.55000000000000004">
      <c r="A7" s="2" t="s">
        <v>5</v>
      </c>
      <c r="B7" s="2">
        <v>5.2611174956279207E-7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f t="shared" si="1"/>
        <v>0</v>
      </c>
      <c r="K7" s="2" t="s">
        <v>5</v>
      </c>
      <c r="L7" s="2">
        <f t="shared" si="2"/>
        <v>100</v>
      </c>
      <c r="M7" s="2">
        <f t="shared" si="3"/>
        <v>0</v>
      </c>
      <c r="N7" s="2">
        <f t="shared" si="3"/>
        <v>0</v>
      </c>
      <c r="O7" s="2">
        <f t="shared" si="3"/>
        <v>0</v>
      </c>
      <c r="P7" s="2">
        <f t="shared" si="3"/>
        <v>0</v>
      </c>
      <c r="Q7" s="2">
        <f t="shared" si="3"/>
        <v>0</v>
      </c>
      <c r="R7" s="2">
        <f t="shared" si="3"/>
        <v>0</v>
      </c>
      <c r="S7" s="2">
        <f t="shared" si="4"/>
        <v>0</v>
      </c>
    </row>
    <row r="8" spans="1:19" x14ac:dyDescent="0.55000000000000004">
      <c r="A8" s="2" t="s">
        <v>6</v>
      </c>
      <c r="B8" s="2">
        <v>1.1117971458392504E-6</v>
      </c>
      <c r="C8" s="2">
        <v>0</v>
      </c>
      <c r="D8" s="2">
        <v>0</v>
      </c>
      <c r="E8" s="2">
        <v>0</v>
      </c>
      <c r="F8" s="2">
        <v>2.646614872109303E-7</v>
      </c>
      <c r="G8" s="2">
        <v>0</v>
      </c>
      <c r="H8" s="2">
        <v>0</v>
      </c>
      <c r="I8" s="2">
        <f t="shared" si="1"/>
        <v>2.646614872109303E-7</v>
      </c>
      <c r="K8" s="2" t="s">
        <v>6</v>
      </c>
      <c r="L8" s="2">
        <f t="shared" si="2"/>
        <v>80.772289057140028</v>
      </c>
      <c r="M8" s="2">
        <f t="shared" si="3"/>
        <v>0</v>
      </c>
      <c r="N8" s="2">
        <f t="shared" si="3"/>
        <v>0</v>
      </c>
      <c r="O8" s="2">
        <f t="shared" si="3"/>
        <v>0</v>
      </c>
      <c r="P8" s="2">
        <f t="shared" si="3"/>
        <v>19.227710942859964</v>
      </c>
      <c r="Q8" s="2">
        <f t="shared" si="3"/>
        <v>0</v>
      </c>
      <c r="R8" s="2">
        <f t="shared" si="3"/>
        <v>0</v>
      </c>
      <c r="S8" s="2">
        <f t="shared" si="4"/>
        <v>19.227710942859964</v>
      </c>
    </row>
    <row r="9" spans="1:19" x14ac:dyDescent="0.55000000000000004">
      <c r="A9" s="2" t="s">
        <v>7</v>
      </c>
      <c r="B9" s="2">
        <v>1.6073920026822787E-6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f t="shared" si="1"/>
        <v>0</v>
      </c>
      <c r="K9" s="2" t="s">
        <v>7</v>
      </c>
      <c r="L9" s="2">
        <f t="shared" si="2"/>
        <v>100</v>
      </c>
      <c r="M9" s="2">
        <f t="shared" si="3"/>
        <v>0</v>
      </c>
      <c r="N9" s="2">
        <f t="shared" si="3"/>
        <v>0</v>
      </c>
      <c r="O9" s="2">
        <f t="shared" si="3"/>
        <v>0</v>
      </c>
      <c r="P9" s="2">
        <f t="shared" si="3"/>
        <v>0</v>
      </c>
      <c r="Q9" s="2">
        <f t="shared" si="3"/>
        <v>0</v>
      </c>
      <c r="R9" s="2">
        <f t="shared" si="3"/>
        <v>0</v>
      </c>
      <c r="S9" s="2">
        <f t="shared" si="4"/>
        <v>0</v>
      </c>
    </row>
  </sheetData>
  <phoneticPr fontId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09C38-A62B-4238-B332-AA8A1E039520}">
  <dimension ref="A1:O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5" width="12.6640625" style="1" bestFit="1" customWidth="1"/>
    <col min="6" max="6" width="8.75" style="1" bestFit="1" customWidth="1"/>
    <col min="7" max="7" width="13.08203125" style="1" bestFit="1" customWidth="1"/>
    <col min="8" max="9" width="8.6640625" style="1"/>
    <col min="10" max="15" width="8.75" style="1" bestFit="1" customWidth="1"/>
    <col min="16" max="16384" width="8.6640625" style="1"/>
  </cols>
  <sheetData>
    <row r="1" spans="1:15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16</v>
      </c>
      <c r="I1" s="2" t="s">
        <v>18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16</v>
      </c>
    </row>
    <row r="2" spans="1:15" x14ac:dyDescent="0.55000000000000004">
      <c r="A2" s="2" t="s">
        <v>0</v>
      </c>
      <c r="B2" s="2">
        <v>1.8578347489885964E-6</v>
      </c>
      <c r="C2" s="2">
        <v>0</v>
      </c>
      <c r="D2" s="2">
        <v>3.0015937990882564E-6</v>
      </c>
      <c r="E2" s="2">
        <v>3.6742325150370601E-7</v>
      </c>
      <c r="F2" s="2">
        <v>0</v>
      </c>
      <c r="G2" s="2">
        <f>SUM(C2:F2)</f>
        <v>3.3690170505919626E-6</v>
      </c>
      <c r="I2" s="2" t="s">
        <v>0</v>
      </c>
      <c r="J2" s="2">
        <f t="shared" ref="J2:N9" si="0">B2*100/(SUM($B2:$F2))</f>
        <v>35.544048697490965</v>
      </c>
      <c r="K2" s="2">
        <f t="shared" si="0"/>
        <v>0</v>
      </c>
      <c r="L2" s="2">
        <f t="shared" si="0"/>
        <v>57.426418696798073</v>
      </c>
      <c r="M2" s="2">
        <f t="shared" si="0"/>
        <v>7.0295326057109708</v>
      </c>
      <c r="N2" s="2">
        <f t="shared" si="0"/>
        <v>0</v>
      </c>
      <c r="O2" s="2">
        <f>SUM(K2:N2)</f>
        <v>64.45595130250905</v>
      </c>
    </row>
    <row r="3" spans="1:15" x14ac:dyDescent="0.55000000000000004">
      <c r="A3" s="2" t="s">
        <v>1</v>
      </c>
      <c r="B3" s="2">
        <v>1.614500311342074E-6</v>
      </c>
      <c r="C3" s="2">
        <v>0</v>
      </c>
      <c r="D3" s="2">
        <v>1.7552274656971837E-6</v>
      </c>
      <c r="E3" s="2">
        <v>1.2149277774073187E-6</v>
      </c>
      <c r="F3" s="2">
        <v>0</v>
      </c>
      <c r="G3" s="2">
        <f t="shared" ref="G3:G9" si="1">SUM(C3:F3)</f>
        <v>2.9701552431045022E-6</v>
      </c>
      <c r="I3" s="2" t="s">
        <v>1</v>
      </c>
      <c r="J3" s="2">
        <f t="shared" si="0"/>
        <v>35.215302265754701</v>
      </c>
      <c r="K3" s="2">
        <f t="shared" si="0"/>
        <v>0</v>
      </c>
      <c r="L3" s="2">
        <f t="shared" si="0"/>
        <v>38.284827395480548</v>
      </c>
      <c r="M3" s="2">
        <f t="shared" si="0"/>
        <v>26.499870338764744</v>
      </c>
      <c r="N3" s="2">
        <f t="shared" si="0"/>
        <v>0</v>
      </c>
      <c r="O3" s="2">
        <f t="shared" ref="O3:O9" si="2">SUM(K3:N3)</f>
        <v>64.784697734245299</v>
      </c>
    </row>
    <row r="4" spans="1:15" x14ac:dyDescent="0.55000000000000004">
      <c r="A4" s="2" t="s">
        <v>2</v>
      </c>
      <c r="B4" s="2">
        <v>1.1875310528694709E-6</v>
      </c>
      <c r="C4" s="2">
        <v>0</v>
      </c>
      <c r="D4" s="2">
        <v>2.8413758666438242E-6</v>
      </c>
      <c r="E4" s="2">
        <v>3.1879824937934092E-7</v>
      </c>
      <c r="F4" s="2">
        <v>0</v>
      </c>
      <c r="G4" s="2">
        <f t="shared" si="1"/>
        <v>3.160174116023165E-6</v>
      </c>
      <c r="I4" s="2" t="s">
        <v>2</v>
      </c>
      <c r="J4" s="2">
        <f t="shared" si="0"/>
        <v>27.31397384914985</v>
      </c>
      <c r="K4" s="2">
        <f t="shared" si="0"/>
        <v>0</v>
      </c>
      <c r="L4" s="2">
        <f t="shared" si="0"/>
        <v>65.353462488062974</v>
      </c>
      <c r="M4" s="2">
        <f t="shared" si="0"/>
        <v>7.3325636627871686</v>
      </c>
      <c r="N4" s="2">
        <f t="shared" si="0"/>
        <v>0</v>
      </c>
      <c r="O4" s="2">
        <f t="shared" si="2"/>
        <v>72.68602615085014</v>
      </c>
    </row>
    <row r="5" spans="1:15" x14ac:dyDescent="0.55000000000000004">
      <c r="A5" s="2" t="s">
        <v>3</v>
      </c>
      <c r="B5" s="2">
        <v>1.0578918257976043E-6</v>
      </c>
      <c r="C5" s="2">
        <v>0</v>
      </c>
      <c r="D5" s="2">
        <v>2.9425302511259228E-6</v>
      </c>
      <c r="E5" s="2">
        <v>2.2920932692779869E-7</v>
      </c>
      <c r="F5" s="2">
        <v>0</v>
      </c>
      <c r="G5" s="2">
        <f t="shared" si="1"/>
        <v>3.1717395780537216E-6</v>
      </c>
      <c r="I5" s="2" t="s">
        <v>3</v>
      </c>
      <c r="J5" s="2">
        <f t="shared" si="0"/>
        <v>25.011442482537181</v>
      </c>
      <c r="K5" s="2">
        <f t="shared" si="0"/>
        <v>0</v>
      </c>
      <c r="L5" s="2">
        <f t="shared" si="0"/>
        <v>69.569425090956571</v>
      </c>
      <c r="M5" s="2">
        <f t="shared" si="0"/>
        <v>5.4191324265062484</v>
      </c>
      <c r="N5" s="2">
        <f t="shared" si="0"/>
        <v>0</v>
      </c>
      <c r="O5" s="2">
        <f t="shared" si="2"/>
        <v>74.988557517462823</v>
      </c>
    </row>
    <row r="6" spans="1:15" x14ac:dyDescent="0.55000000000000004">
      <c r="A6" s="2" t="s">
        <v>4</v>
      </c>
      <c r="B6" s="2">
        <v>1.3726581078460907E-8</v>
      </c>
      <c r="C6" s="2">
        <v>0</v>
      </c>
      <c r="D6" s="2">
        <v>9.1527160599360285E-7</v>
      </c>
      <c r="E6" s="2">
        <v>0</v>
      </c>
      <c r="F6" s="2">
        <v>0</v>
      </c>
      <c r="G6" s="2">
        <f t="shared" si="1"/>
        <v>9.1527160599360285E-7</v>
      </c>
      <c r="I6" s="2" t="s">
        <v>4</v>
      </c>
      <c r="J6" s="2">
        <f t="shared" si="0"/>
        <v>1.4775681233268236</v>
      </c>
      <c r="K6" s="2">
        <f t="shared" si="0"/>
        <v>0</v>
      </c>
      <c r="L6" s="2">
        <f t="shared" si="0"/>
        <v>98.522431876673181</v>
      </c>
      <c r="M6" s="2">
        <f t="shared" si="0"/>
        <v>0</v>
      </c>
      <c r="N6" s="2">
        <f t="shared" si="0"/>
        <v>0</v>
      </c>
      <c r="O6" s="2">
        <f t="shared" si="2"/>
        <v>98.522431876673181</v>
      </c>
    </row>
    <row r="7" spans="1:15" x14ac:dyDescent="0.55000000000000004">
      <c r="A7" s="2" t="s">
        <v>5</v>
      </c>
      <c r="B7" s="2">
        <v>3.0130512597150866E-7</v>
      </c>
      <c r="C7" s="2">
        <v>1.637312873627434E-7</v>
      </c>
      <c r="D7" s="2">
        <v>2.314700205759403E-7</v>
      </c>
      <c r="E7" s="2">
        <v>4.9616596679161251E-8</v>
      </c>
      <c r="F7" s="2">
        <v>0</v>
      </c>
      <c r="G7" s="2">
        <f t="shared" si="1"/>
        <v>4.44817904617845E-7</v>
      </c>
      <c r="I7" s="2" t="s">
        <v>5</v>
      </c>
      <c r="J7" s="2">
        <f t="shared" si="0"/>
        <v>40.382767133392385</v>
      </c>
      <c r="K7" s="2">
        <f t="shared" si="0"/>
        <v>21.94427469065176</v>
      </c>
      <c r="L7" s="2">
        <f t="shared" si="0"/>
        <v>31.023036561826128</v>
      </c>
      <c r="M7" s="2">
        <f t="shared" si="0"/>
        <v>6.6499216141297364</v>
      </c>
      <c r="N7" s="2">
        <f t="shared" si="0"/>
        <v>0</v>
      </c>
      <c r="O7" s="2">
        <f t="shared" si="2"/>
        <v>59.617232866607623</v>
      </c>
    </row>
    <row r="8" spans="1:15" x14ac:dyDescent="0.55000000000000004">
      <c r="A8" s="2" t="s">
        <v>6</v>
      </c>
      <c r="B8" s="2">
        <v>1.6139169395503167E-6</v>
      </c>
      <c r="C8" s="2">
        <v>0</v>
      </c>
      <c r="D8" s="2">
        <v>1.38463579424958E-6</v>
      </c>
      <c r="E8" s="2">
        <v>1.9159814847364658E-7</v>
      </c>
      <c r="F8" s="2">
        <v>0</v>
      </c>
      <c r="G8" s="2">
        <f t="shared" si="1"/>
        <v>1.5762339427232267E-6</v>
      </c>
      <c r="I8" s="2" t="s">
        <v>6</v>
      </c>
      <c r="J8" s="2">
        <f t="shared" si="0"/>
        <v>50.590614648298924</v>
      </c>
      <c r="K8" s="2">
        <f t="shared" si="0"/>
        <v>0</v>
      </c>
      <c r="L8" s="2">
        <f t="shared" si="0"/>
        <v>43.403457872274174</v>
      </c>
      <c r="M8" s="2">
        <f t="shared" si="0"/>
        <v>6.0059274794269051</v>
      </c>
      <c r="N8" s="2">
        <f t="shared" si="0"/>
        <v>0</v>
      </c>
      <c r="O8" s="2">
        <f t="shared" si="2"/>
        <v>49.409385351701076</v>
      </c>
    </row>
    <row r="9" spans="1:15" x14ac:dyDescent="0.55000000000000004">
      <c r="A9" s="2" t="s">
        <v>7</v>
      </c>
      <c r="B9" s="2">
        <v>0</v>
      </c>
      <c r="C9" s="2">
        <v>0</v>
      </c>
      <c r="D9" s="2">
        <v>5.4281574652854577E-7</v>
      </c>
      <c r="E9" s="2">
        <v>1.2331215608541985E-7</v>
      </c>
      <c r="F9" s="2">
        <v>0</v>
      </c>
      <c r="G9" s="2">
        <f t="shared" si="1"/>
        <v>6.6612790261396565E-7</v>
      </c>
      <c r="I9" s="2" t="s">
        <v>7</v>
      </c>
      <c r="J9" s="2">
        <f t="shared" si="0"/>
        <v>0</v>
      </c>
      <c r="K9" s="2">
        <f t="shared" si="0"/>
        <v>0</v>
      </c>
      <c r="L9" s="2">
        <f t="shared" si="0"/>
        <v>81.488216361823575</v>
      </c>
      <c r="M9" s="2">
        <f t="shared" si="0"/>
        <v>18.511783638176421</v>
      </c>
      <c r="N9" s="2">
        <f t="shared" si="0"/>
        <v>0</v>
      </c>
      <c r="O9" s="2">
        <f t="shared" si="2"/>
        <v>100</v>
      </c>
    </row>
  </sheetData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C7158-8EE8-4755-9959-1D4D9A425FF1}">
  <dimension ref="A1:O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8.75" style="1" bestFit="1" customWidth="1"/>
    <col min="3" max="4" width="12.6640625" style="1" bestFit="1" customWidth="1"/>
    <col min="5" max="5" width="8.75" style="1" bestFit="1" customWidth="1"/>
    <col min="6" max="6" width="12.6640625" style="1" bestFit="1" customWidth="1"/>
    <col min="7" max="7" width="13.08203125" style="1" bestFit="1" customWidth="1"/>
    <col min="8" max="9" width="8.6640625" style="1"/>
    <col min="10" max="15" width="8.75" style="1" bestFit="1" customWidth="1"/>
    <col min="16" max="16384" width="8.6640625" style="1"/>
  </cols>
  <sheetData>
    <row r="1" spans="1:15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16</v>
      </c>
      <c r="I1" s="2" t="s">
        <v>18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16</v>
      </c>
    </row>
    <row r="2" spans="1:15" x14ac:dyDescent="0.55000000000000004">
      <c r="A2" s="2" t="s">
        <v>0</v>
      </c>
      <c r="B2" s="2">
        <v>1.6662782380002626E-5</v>
      </c>
      <c r="C2" s="2">
        <v>6.3512987636423912E-7</v>
      </c>
      <c r="D2" s="2">
        <v>1.1300873406403404E-8</v>
      </c>
      <c r="E2" s="2">
        <v>0</v>
      </c>
      <c r="F2" s="2">
        <v>9.7060083048943635E-9</v>
      </c>
      <c r="G2" s="2">
        <f>SUM(C2:F2)</f>
        <v>6.5613675807553691E-7</v>
      </c>
      <c r="I2" s="2" t="s">
        <v>0</v>
      </c>
      <c r="J2" s="2">
        <f t="shared" ref="J2:N9" si="0">B2*100/(SUM($B2:$F2))</f>
        <v>96.211445108991086</v>
      </c>
      <c r="K2" s="2">
        <f t="shared" si="0"/>
        <v>3.66726047567145</v>
      </c>
      <c r="L2" s="2">
        <f t="shared" si="0"/>
        <v>6.5251609042719011E-2</v>
      </c>
      <c r="M2" s="2">
        <f t="shared" si="0"/>
        <v>0</v>
      </c>
      <c r="N2" s="2">
        <f t="shared" si="0"/>
        <v>5.6042806294731705E-2</v>
      </c>
      <c r="O2" s="2">
        <f>SUM(K2:N2)</f>
        <v>3.7885548910089004</v>
      </c>
    </row>
    <row r="3" spans="1:15" x14ac:dyDescent="0.55000000000000004">
      <c r="A3" s="2" t="s">
        <v>1</v>
      </c>
      <c r="B3" s="2">
        <v>4.9240363568962142E-6</v>
      </c>
      <c r="C3" s="2">
        <v>2.6668780249871514E-7</v>
      </c>
      <c r="D3" s="2">
        <v>0</v>
      </c>
      <c r="E3" s="2">
        <v>0</v>
      </c>
      <c r="F3" s="2">
        <v>0</v>
      </c>
      <c r="G3" s="2">
        <f t="shared" ref="G3:G9" si="1">SUM(C3:F3)</f>
        <v>2.6668780249871514E-7</v>
      </c>
      <c r="I3" s="2" t="s">
        <v>1</v>
      </c>
      <c r="J3" s="2">
        <f t="shared" si="0"/>
        <v>94.862223568246733</v>
      </c>
      <c r="K3" s="2">
        <f t="shared" si="0"/>
        <v>5.1377764317532586</v>
      </c>
      <c r="L3" s="2">
        <f t="shared" si="0"/>
        <v>0</v>
      </c>
      <c r="M3" s="2">
        <f t="shared" si="0"/>
        <v>0</v>
      </c>
      <c r="N3" s="2">
        <f t="shared" si="0"/>
        <v>0</v>
      </c>
      <c r="O3" s="2">
        <f t="shared" ref="O3:O9" si="2">SUM(K3:N3)</f>
        <v>5.1377764317532586</v>
      </c>
    </row>
    <row r="4" spans="1:15" x14ac:dyDescent="0.55000000000000004">
      <c r="A4" s="2" t="s">
        <v>2</v>
      </c>
      <c r="B4" s="2">
        <v>5.6559797218008796E-5</v>
      </c>
      <c r="C4" s="2">
        <v>2.934512845660512E-6</v>
      </c>
      <c r="D4" s="2">
        <v>2.9697499878378819E-7</v>
      </c>
      <c r="E4" s="2">
        <v>0</v>
      </c>
      <c r="F4" s="2">
        <v>0</v>
      </c>
      <c r="G4" s="2">
        <f t="shared" si="1"/>
        <v>3.2314878444443E-6</v>
      </c>
      <c r="I4" s="2" t="s">
        <v>2</v>
      </c>
      <c r="J4" s="2">
        <f t="shared" si="0"/>
        <v>94.595386533223106</v>
      </c>
      <c r="K4" s="2">
        <f t="shared" si="0"/>
        <v>4.9079273720164389</v>
      </c>
      <c r="L4" s="2">
        <f t="shared" si="0"/>
        <v>0.49668609476045272</v>
      </c>
      <c r="M4" s="2">
        <f t="shared" si="0"/>
        <v>0</v>
      </c>
      <c r="N4" s="2">
        <f t="shared" si="0"/>
        <v>0</v>
      </c>
      <c r="O4" s="2">
        <f t="shared" si="2"/>
        <v>5.4046134667768913</v>
      </c>
    </row>
    <row r="5" spans="1:15" x14ac:dyDescent="0.55000000000000004">
      <c r="A5" s="2" t="s">
        <v>3</v>
      </c>
      <c r="B5" s="2">
        <v>4.9131367274169093E-5</v>
      </c>
      <c r="C5" s="2">
        <v>2.5123721581754263E-6</v>
      </c>
      <c r="D5" s="2">
        <v>2.6407441209657967E-7</v>
      </c>
      <c r="E5" s="2">
        <v>0</v>
      </c>
      <c r="F5" s="2">
        <v>0</v>
      </c>
      <c r="G5" s="2">
        <f t="shared" si="1"/>
        <v>2.776446570272006E-6</v>
      </c>
      <c r="I5" s="2" t="s">
        <v>3</v>
      </c>
      <c r="J5" s="2">
        <f t="shared" si="0"/>
        <v>94.651197257906986</v>
      </c>
      <c r="K5" s="2">
        <f t="shared" si="0"/>
        <v>4.8400654392893125</v>
      </c>
      <c r="L5" s="2">
        <f t="shared" si="0"/>
        <v>0.50873730280370866</v>
      </c>
      <c r="M5" s="2">
        <f t="shared" si="0"/>
        <v>0</v>
      </c>
      <c r="N5" s="2">
        <f t="shared" si="0"/>
        <v>0</v>
      </c>
      <c r="O5" s="2">
        <f t="shared" si="2"/>
        <v>5.3488027420930209</v>
      </c>
    </row>
    <row r="6" spans="1:15" x14ac:dyDescent="0.55000000000000004">
      <c r="A6" s="2" t="s">
        <v>4</v>
      </c>
      <c r="B6" s="2">
        <v>5.2699932505807758E-5</v>
      </c>
      <c r="C6" s="2">
        <v>3.3637615044439634E-6</v>
      </c>
      <c r="D6" s="2">
        <v>7.6057591718878296E-7</v>
      </c>
      <c r="E6" s="2">
        <v>0</v>
      </c>
      <c r="F6" s="2">
        <v>0</v>
      </c>
      <c r="G6" s="2">
        <f t="shared" si="1"/>
        <v>4.1243374216327461E-6</v>
      </c>
      <c r="I6" s="2" t="s">
        <v>4</v>
      </c>
      <c r="J6" s="2">
        <f t="shared" si="0"/>
        <v>92.741943843890724</v>
      </c>
      <c r="K6" s="2">
        <f t="shared" si="0"/>
        <v>5.9195859599061906</v>
      </c>
      <c r="L6" s="2">
        <f t="shared" si="0"/>
        <v>1.3384701962030838</v>
      </c>
      <c r="M6" s="2">
        <f t="shared" si="0"/>
        <v>0</v>
      </c>
      <c r="N6" s="2">
        <f t="shared" si="0"/>
        <v>0</v>
      </c>
      <c r="O6" s="2">
        <f t="shared" si="2"/>
        <v>7.2580561561092747</v>
      </c>
    </row>
    <row r="7" spans="1:15" x14ac:dyDescent="0.55000000000000004">
      <c r="A7" s="2" t="s">
        <v>5</v>
      </c>
      <c r="B7" s="2">
        <v>8.6414722104931395E-5</v>
      </c>
      <c r="C7" s="2">
        <v>4.8622607600528091E-6</v>
      </c>
      <c r="D7" s="2">
        <v>9.9624045246364453E-7</v>
      </c>
      <c r="E7" s="2">
        <v>0</v>
      </c>
      <c r="F7" s="2">
        <v>0</v>
      </c>
      <c r="G7" s="2">
        <f t="shared" si="1"/>
        <v>5.8585012125164534E-6</v>
      </c>
      <c r="I7" s="2" t="s">
        <v>5</v>
      </c>
      <c r="J7" s="2">
        <f t="shared" si="0"/>
        <v>93.650919517180583</v>
      </c>
      <c r="K7" s="2">
        <f t="shared" si="0"/>
        <v>5.2694168310617684</v>
      </c>
      <c r="L7" s="2">
        <f t="shared" si="0"/>
        <v>1.0796636517576452</v>
      </c>
      <c r="M7" s="2">
        <f t="shared" si="0"/>
        <v>0</v>
      </c>
      <c r="N7" s="2">
        <f t="shared" si="0"/>
        <v>0</v>
      </c>
      <c r="O7" s="2">
        <f t="shared" si="2"/>
        <v>6.3490804828194136</v>
      </c>
    </row>
    <row r="8" spans="1:15" x14ac:dyDescent="0.55000000000000004">
      <c r="A8" s="2" t="s">
        <v>6</v>
      </c>
      <c r="B8" s="2">
        <v>1.3019114079176392E-4</v>
      </c>
      <c r="C8" s="2">
        <v>6.3125453367761052E-6</v>
      </c>
      <c r="D8" s="2">
        <v>1.1129772389441315E-6</v>
      </c>
      <c r="E8" s="2">
        <v>0</v>
      </c>
      <c r="F8" s="2">
        <v>0</v>
      </c>
      <c r="G8" s="2">
        <f t="shared" si="1"/>
        <v>7.4255225757202369E-6</v>
      </c>
      <c r="I8" s="2" t="s">
        <v>6</v>
      </c>
      <c r="J8" s="2">
        <f t="shared" si="0"/>
        <v>94.6041980716452</v>
      </c>
      <c r="K8" s="2">
        <f t="shared" si="0"/>
        <v>4.5870501306367393</v>
      </c>
      <c r="L8" s="2">
        <f t="shared" si="0"/>
        <v>0.80875179771805439</v>
      </c>
      <c r="M8" s="2">
        <f t="shared" si="0"/>
        <v>0</v>
      </c>
      <c r="N8" s="2">
        <f t="shared" si="0"/>
        <v>0</v>
      </c>
      <c r="O8" s="2">
        <f t="shared" si="2"/>
        <v>5.3958019283547936</v>
      </c>
    </row>
    <row r="9" spans="1:15" x14ac:dyDescent="0.55000000000000004">
      <c r="A9" s="2" t="s">
        <v>7</v>
      </c>
      <c r="B9" s="2">
        <v>5.1421218122159211E-5</v>
      </c>
      <c r="C9" s="2">
        <v>3.0484132125525412E-6</v>
      </c>
      <c r="D9" s="2">
        <v>5.4630108273019245E-7</v>
      </c>
      <c r="E9" s="2">
        <v>0</v>
      </c>
      <c r="F9" s="2">
        <v>0</v>
      </c>
      <c r="G9" s="2">
        <f t="shared" si="1"/>
        <v>3.5947142952827336E-6</v>
      </c>
      <c r="I9" s="2" t="s">
        <v>7</v>
      </c>
      <c r="J9" s="2">
        <f t="shared" si="0"/>
        <v>93.466048583876969</v>
      </c>
      <c r="K9" s="2">
        <f t="shared" si="0"/>
        <v>5.5409643690526442</v>
      </c>
      <c r="L9" s="2">
        <f t="shared" si="0"/>
        <v>0.99298704707037955</v>
      </c>
      <c r="M9" s="2">
        <f t="shared" si="0"/>
        <v>0</v>
      </c>
      <c r="N9" s="2">
        <f t="shared" si="0"/>
        <v>0</v>
      </c>
      <c r="O9" s="2">
        <f t="shared" si="2"/>
        <v>6.5339514161230241</v>
      </c>
    </row>
  </sheetData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282F7-C9C9-437A-A866-08B050AA630E}">
  <dimension ref="A1:Q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8" width="12.6640625" style="1" bestFit="1" customWidth="1"/>
    <col min="9" max="10" width="8.6640625" style="1"/>
    <col min="11" max="17" width="8.75" style="1" bestFit="1" customWidth="1"/>
    <col min="18" max="16384" width="8.6640625" style="1"/>
  </cols>
  <sheetData>
    <row r="1" spans="1:17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16</v>
      </c>
      <c r="J1" s="2" t="s">
        <v>18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16</v>
      </c>
    </row>
    <row r="2" spans="1:17" x14ac:dyDescent="0.55000000000000004">
      <c r="A2" s="2" t="s">
        <v>0</v>
      </c>
      <c r="B2" s="2">
        <v>8.68440331288068E-6</v>
      </c>
      <c r="C2" s="2">
        <v>0</v>
      </c>
      <c r="D2" s="2">
        <v>4.8529337315743233E-6</v>
      </c>
      <c r="E2" s="2">
        <v>9.6643593886606758E-8</v>
      </c>
      <c r="F2" s="2">
        <v>0</v>
      </c>
      <c r="G2" s="2">
        <v>7.2084817483302323E-7</v>
      </c>
      <c r="H2" s="2">
        <f>SUM(C2:G2)</f>
        <v>5.6704255002939532E-6</v>
      </c>
      <c r="J2" s="2" t="s">
        <v>0</v>
      </c>
      <c r="K2" s="2">
        <f t="shared" ref="K2:P9" si="0">B2*100/(SUM($B2:$G2))</f>
        <v>60.498132202804626</v>
      </c>
      <c r="L2" s="2">
        <f t="shared" si="0"/>
        <v>0</v>
      </c>
      <c r="M2" s="2">
        <f t="shared" si="0"/>
        <v>33.806977392307026</v>
      </c>
      <c r="N2" s="2">
        <f t="shared" si="0"/>
        <v>0.67324797212425702</v>
      </c>
      <c r="O2" s="2">
        <f t="shared" si="0"/>
        <v>0</v>
      </c>
      <c r="P2" s="2">
        <f t="shared" si="0"/>
        <v>5.0216424327640903</v>
      </c>
      <c r="Q2" s="2">
        <f>SUM(L2:P2)</f>
        <v>39.501867797195374</v>
      </c>
    </row>
    <row r="3" spans="1:17" x14ac:dyDescent="0.55000000000000004">
      <c r="A3" s="2" t="s">
        <v>1</v>
      </c>
      <c r="B3" s="2">
        <v>4.0233722994190855E-6</v>
      </c>
      <c r="C3" s="2">
        <v>1.134514799820878E-7</v>
      </c>
      <c r="D3" s="2">
        <v>2.8821348585464539E-6</v>
      </c>
      <c r="E3" s="2">
        <v>3.1142575424529866E-8</v>
      </c>
      <c r="F3" s="2">
        <v>0</v>
      </c>
      <c r="G3" s="2">
        <v>3.4854444947670455E-7</v>
      </c>
      <c r="H3" s="2">
        <f t="shared" ref="H3:H9" si="1">SUM(C3:G3)</f>
        <v>3.3752733634297762E-6</v>
      </c>
      <c r="J3" s="2" t="s">
        <v>1</v>
      </c>
      <c r="K3" s="2">
        <f t="shared" si="0"/>
        <v>54.379848458236324</v>
      </c>
      <c r="L3" s="2">
        <f t="shared" si="0"/>
        <v>1.5334087500874194</v>
      </c>
      <c r="M3" s="2">
        <f t="shared" si="0"/>
        <v>38.954897827025853</v>
      </c>
      <c r="N3" s="2">
        <f t="shared" si="0"/>
        <v>0.42092265049139227</v>
      </c>
      <c r="O3" s="2">
        <f t="shared" si="0"/>
        <v>0</v>
      </c>
      <c r="P3" s="2">
        <f t="shared" si="0"/>
        <v>4.7109223141590055</v>
      </c>
      <c r="Q3" s="2">
        <f t="shared" ref="Q3:Q9" si="2">SUM(L3:P3)</f>
        <v>45.620151541763668</v>
      </c>
    </row>
    <row r="4" spans="1:17" x14ac:dyDescent="0.55000000000000004">
      <c r="A4" s="2" t="s">
        <v>2</v>
      </c>
      <c r="B4" s="2">
        <v>1.4489946413530344E-6</v>
      </c>
      <c r="C4" s="2">
        <v>0</v>
      </c>
      <c r="D4" s="2">
        <v>0</v>
      </c>
      <c r="E4" s="2">
        <v>0</v>
      </c>
      <c r="F4" s="2">
        <v>1.5385408883345176E-8</v>
      </c>
      <c r="G4" s="2">
        <v>7.1626095714194648E-7</v>
      </c>
      <c r="H4" s="2">
        <f t="shared" si="1"/>
        <v>7.3164636602529163E-7</v>
      </c>
      <c r="J4" s="2" t="s">
        <v>2</v>
      </c>
      <c r="K4" s="2">
        <f t="shared" si="0"/>
        <v>66.448105692329761</v>
      </c>
      <c r="L4" s="2">
        <f t="shared" si="0"/>
        <v>0</v>
      </c>
      <c r="M4" s="2">
        <f t="shared" si="0"/>
        <v>0</v>
      </c>
      <c r="N4" s="2">
        <f t="shared" si="0"/>
        <v>0</v>
      </c>
      <c r="O4" s="2">
        <f t="shared" si="0"/>
        <v>0.70554524249006367</v>
      </c>
      <c r="P4" s="2">
        <f t="shared" si="0"/>
        <v>32.846349065180178</v>
      </c>
      <c r="Q4" s="2">
        <f t="shared" si="2"/>
        <v>33.551894307670239</v>
      </c>
    </row>
    <row r="5" spans="1:17" x14ac:dyDescent="0.55000000000000004">
      <c r="A5" s="2" t="s">
        <v>3</v>
      </c>
      <c r="B5" s="2">
        <v>4.7023446376424286E-6</v>
      </c>
      <c r="C5" s="2">
        <v>3.9048160503168439E-8</v>
      </c>
      <c r="D5" s="2">
        <v>7.9751913879301872E-8</v>
      </c>
      <c r="E5" s="2">
        <v>0</v>
      </c>
      <c r="F5" s="2">
        <v>0</v>
      </c>
      <c r="G5" s="2">
        <v>4.0694304843567363E-8</v>
      </c>
      <c r="H5" s="2">
        <f t="shared" si="1"/>
        <v>1.5949437922603769E-7</v>
      </c>
      <c r="J5" s="2" t="s">
        <v>3</v>
      </c>
      <c r="K5" s="2">
        <f t="shared" si="0"/>
        <v>96.719463999678695</v>
      </c>
      <c r="L5" s="2">
        <f t="shared" si="0"/>
        <v>0.80315617953799601</v>
      </c>
      <c r="M5" s="2">
        <f t="shared" si="0"/>
        <v>1.6403651705166999</v>
      </c>
      <c r="N5" s="2">
        <f t="shared" si="0"/>
        <v>0</v>
      </c>
      <c r="O5" s="2">
        <f t="shared" si="0"/>
        <v>0</v>
      </c>
      <c r="P5" s="2">
        <f t="shared" si="0"/>
        <v>0.8370146502666137</v>
      </c>
      <c r="Q5" s="2">
        <f t="shared" si="2"/>
        <v>3.2805360003213098</v>
      </c>
    </row>
    <row r="6" spans="1:17" x14ac:dyDescent="0.55000000000000004">
      <c r="A6" s="2" t="s">
        <v>4</v>
      </c>
      <c r="B6" s="2">
        <v>4.5431891399453662E-7</v>
      </c>
      <c r="C6" s="2">
        <v>0</v>
      </c>
      <c r="D6" s="2">
        <v>0</v>
      </c>
      <c r="E6" s="2">
        <v>0</v>
      </c>
      <c r="F6" s="2">
        <v>0</v>
      </c>
      <c r="G6" s="2">
        <v>8.8851563895748932E-8</v>
      </c>
      <c r="H6" s="2">
        <f t="shared" si="1"/>
        <v>8.8851563895748932E-8</v>
      </c>
      <c r="J6" s="2" t="s">
        <v>4</v>
      </c>
      <c r="K6" s="2">
        <f t="shared" si="0"/>
        <v>83.642048396876248</v>
      </c>
      <c r="L6" s="2">
        <f t="shared" si="0"/>
        <v>0</v>
      </c>
      <c r="M6" s="2">
        <f t="shared" si="0"/>
        <v>0</v>
      </c>
      <c r="N6" s="2">
        <f t="shared" si="0"/>
        <v>0</v>
      </c>
      <c r="O6" s="2">
        <f t="shared" si="0"/>
        <v>0</v>
      </c>
      <c r="P6" s="2">
        <f t="shared" si="0"/>
        <v>16.357951603123759</v>
      </c>
      <c r="Q6" s="2">
        <f t="shared" si="2"/>
        <v>16.357951603123759</v>
      </c>
    </row>
    <row r="7" spans="1:17" x14ac:dyDescent="0.55000000000000004">
      <c r="A7" s="2" t="s">
        <v>5</v>
      </c>
      <c r="B7" s="2">
        <v>1.4201254347213293E-6</v>
      </c>
      <c r="C7" s="2">
        <v>0</v>
      </c>
      <c r="D7" s="2">
        <v>4.2123622839199934E-7</v>
      </c>
      <c r="E7" s="2">
        <v>2.1012934010046115E-8</v>
      </c>
      <c r="F7" s="2">
        <v>0</v>
      </c>
      <c r="G7" s="2">
        <v>7.1070431705525349E-8</v>
      </c>
      <c r="H7" s="2">
        <f t="shared" si="1"/>
        <v>5.133195941075708E-7</v>
      </c>
      <c r="J7" s="2" t="s">
        <v>5</v>
      </c>
      <c r="K7" s="2">
        <f t="shared" si="0"/>
        <v>73.450520368893478</v>
      </c>
      <c r="L7" s="2">
        <f t="shared" si="0"/>
        <v>0</v>
      </c>
      <c r="M7" s="2">
        <f t="shared" si="0"/>
        <v>21.786822077229932</v>
      </c>
      <c r="N7" s="2">
        <f t="shared" si="0"/>
        <v>1.0868131080392693</v>
      </c>
      <c r="O7" s="2">
        <f t="shared" si="0"/>
        <v>0</v>
      </c>
      <c r="P7" s="2">
        <f t="shared" si="0"/>
        <v>3.675844445837344</v>
      </c>
      <c r="Q7" s="2">
        <f t="shared" si="2"/>
        <v>26.549479631106546</v>
      </c>
    </row>
    <row r="8" spans="1:17" x14ac:dyDescent="0.55000000000000004">
      <c r="A8" s="2" t="s">
        <v>6</v>
      </c>
      <c r="B8" s="2">
        <v>8.7564402792592215E-6</v>
      </c>
      <c r="C8" s="2">
        <v>1.9014723733161674E-7</v>
      </c>
      <c r="D8" s="2">
        <v>1.6194420484688299E-6</v>
      </c>
      <c r="E8" s="2">
        <v>2.9258872029047463E-8</v>
      </c>
      <c r="F8" s="2">
        <v>6.0932655156192928E-8</v>
      </c>
      <c r="G8" s="2">
        <v>4.4356556639408086E-7</v>
      </c>
      <c r="H8" s="2">
        <f t="shared" si="1"/>
        <v>2.3433463793797679E-6</v>
      </c>
      <c r="J8" s="2" t="s">
        <v>6</v>
      </c>
      <c r="K8" s="2">
        <f t="shared" si="0"/>
        <v>78.888365592541049</v>
      </c>
      <c r="L8" s="2">
        <f t="shared" si="0"/>
        <v>1.713071099286622</v>
      </c>
      <c r="M8" s="2">
        <f t="shared" si="0"/>
        <v>14.589848420270444</v>
      </c>
      <c r="N8" s="2">
        <f t="shared" si="0"/>
        <v>0.2635985080512806</v>
      </c>
      <c r="O8" s="2">
        <f t="shared" si="0"/>
        <v>0.54895339009753774</v>
      </c>
      <c r="P8" s="2">
        <f t="shared" si="0"/>
        <v>3.9961629897530759</v>
      </c>
      <c r="Q8" s="2">
        <f t="shared" si="2"/>
        <v>21.111634407458958</v>
      </c>
    </row>
    <row r="9" spans="1:17" x14ac:dyDescent="0.55000000000000004">
      <c r="A9" s="2" t="s">
        <v>7</v>
      </c>
      <c r="B9" s="2">
        <v>4.474683279484952E-7</v>
      </c>
      <c r="C9" s="2">
        <v>0</v>
      </c>
      <c r="D9" s="2">
        <v>6.322824188472027E-7</v>
      </c>
      <c r="E9" s="2">
        <v>2.7575859625787312E-10</v>
      </c>
      <c r="F9" s="2">
        <v>0</v>
      </c>
      <c r="G9" s="2">
        <v>3.6727355293852288E-7</v>
      </c>
      <c r="H9" s="2">
        <f t="shared" si="1"/>
        <v>9.9983173038198354E-7</v>
      </c>
      <c r="J9" s="2" t="s">
        <v>7</v>
      </c>
      <c r="K9" s="2">
        <f t="shared" si="0"/>
        <v>30.917453873709416</v>
      </c>
      <c r="L9" s="2">
        <f t="shared" si="0"/>
        <v>0</v>
      </c>
      <c r="M9" s="2">
        <f t="shared" si="0"/>
        <v>43.687030564799883</v>
      </c>
      <c r="N9" s="2">
        <f t="shared" si="0"/>
        <v>1.9053312039244454E-2</v>
      </c>
      <c r="O9" s="2">
        <f t="shared" si="0"/>
        <v>0</v>
      </c>
      <c r="P9" s="2">
        <f t="shared" si="0"/>
        <v>25.37646224945146</v>
      </c>
      <c r="Q9" s="2">
        <f t="shared" si="2"/>
        <v>69.082546126290595</v>
      </c>
    </row>
  </sheetData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8BE8D-F46C-4823-8340-2BEE8F56E6CF}">
  <dimension ref="A1:Q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8.75" style="1" bestFit="1" customWidth="1"/>
    <col min="3" max="4" width="12.6640625" style="1" bestFit="1" customWidth="1"/>
    <col min="5" max="5" width="11.6640625" style="1" bestFit="1" customWidth="1"/>
    <col min="6" max="6" width="12.6640625" style="1" bestFit="1" customWidth="1"/>
    <col min="7" max="8" width="11.6640625" style="1" bestFit="1" customWidth="1"/>
    <col min="9" max="10" width="8.6640625" style="1"/>
    <col min="11" max="17" width="8.75" style="1" bestFit="1" customWidth="1"/>
    <col min="18" max="16384" width="8.6640625" style="1"/>
  </cols>
  <sheetData>
    <row r="1" spans="1:17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16</v>
      </c>
      <c r="J1" s="2" t="s">
        <v>18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16</v>
      </c>
    </row>
    <row r="2" spans="1:17" x14ac:dyDescent="0.55000000000000004">
      <c r="A2" s="2" t="s">
        <v>0</v>
      </c>
      <c r="B2" s="2">
        <v>3.459469375471811E-5</v>
      </c>
      <c r="C2" s="2">
        <v>2.1890455756433206E-6</v>
      </c>
      <c r="D2" s="2">
        <v>2.9492328620802606E-7</v>
      </c>
      <c r="E2" s="2">
        <v>2.7996656348777663E-8</v>
      </c>
      <c r="F2" s="2">
        <v>0</v>
      </c>
      <c r="G2" s="2">
        <v>0</v>
      </c>
      <c r="H2" s="2">
        <f>SUM(C2:G2)</f>
        <v>2.5119655182001246E-6</v>
      </c>
      <c r="J2" s="2" t="s">
        <v>0</v>
      </c>
      <c r="K2" s="2">
        <f t="shared" ref="K2:P9" si="0">B2*100/(SUM($B2:$G2))</f>
        <v>93.230418562542368</v>
      </c>
      <c r="L2" s="2">
        <f t="shared" si="0"/>
        <v>5.8993334849762791</v>
      </c>
      <c r="M2" s="2">
        <f t="shared" si="0"/>
        <v>0.79479880966614425</v>
      </c>
      <c r="N2" s="2">
        <f t="shared" si="0"/>
        <v>7.544914281521059E-2</v>
      </c>
      <c r="O2" s="2">
        <f t="shared" si="0"/>
        <v>0</v>
      </c>
      <c r="P2" s="2">
        <f t="shared" si="0"/>
        <v>0</v>
      </c>
      <c r="Q2" s="2">
        <f>SUM(L2:P2)</f>
        <v>6.7695814374576333</v>
      </c>
    </row>
    <row r="3" spans="1:17" x14ac:dyDescent="0.55000000000000004">
      <c r="A3" s="2" t="s">
        <v>1</v>
      </c>
      <c r="B3" s="2">
        <v>1.5076367825998334E-5</v>
      </c>
      <c r="C3" s="2">
        <v>1.0083388849690937E-6</v>
      </c>
      <c r="D3" s="2">
        <v>1.0885188215320012E-7</v>
      </c>
      <c r="E3" s="2">
        <v>3.3037317441290213E-7</v>
      </c>
      <c r="F3" s="2">
        <v>0</v>
      </c>
      <c r="G3" s="2">
        <v>0</v>
      </c>
      <c r="H3" s="2">
        <f t="shared" ref="H3:H9" si="1">SUM(C3:G3)</f>
        <v>1.4475639415351959E-6</v>
      </c>
      <c r="J3" s="2" t="s">
        <v>1</v>
      </c>
      <c r="K3" s="2">
        <f t="shared" si="0"/>
        <v>91.239591388416457</v>
      </c>
      <c r="L3" s="2">
        <f t="shared" si="0"/>
        <v>6.1022939283148894</v>
      </c>
      <c r="M3" s="2">
        <f t="shared" si="0"/>
        <v>0.65875291476980036</v>
      </c>
      <c r="N3" s="2">
        <f t="shared" si="0"/>
        <v>1.9993617684988532</v>
      </c>
      <c r="O3" s="2">
        <f t="shared" si="0"/>
        <v>0</v>
      </c>
      <c r="P3" s="2">
        <f t="shared" si="0"/>
        <v>0</v>
      </c>
      <c r="Q3" s="2">
        <f t="shared" ref="Q3:Q9" si="2">SUM(L3:P3)</f>
        <v>8.7604086115835429</v>
      </c>
    </row>
    <row r="4" spans="1:17" x14ac:dyDescent="0.55000000000000004">
      <c r="A4" s="2" t="s">
        <v>2</v>
      </c>
      <c r="B4" s="2">
        <v>1.3383675325014292E-4</v>
      </c>
      <c r="C4" s="2">
        <v>8.5727809288213955E-6</v>
      </c>
      <c r="D4" s="2">
        <v>2.4823726646107951E-6</v>
      </c>
      <c r="E4" s="2">
        <v>4.8709215323323961E-7</v>
      </c>
      <c r="F4" s="2">
        <v>0</v>
      </c>
      <c r="G4" s="2">
        <v>2.1327158087141425E-7</v>
      </c>
      <c r="H4" s="2">
        <f t="shared" si="1"/>
        <v>1.1755517327536845E-5</v>
      </c>
      <c r="J4" s="2" t="s">
        <v>2</v>
      </c>
      <c r="K4" s="2">
        <f t="shared" si="0"/>
        <v>91.925727045197235</v>
      </c>
      <c r="L4" s="2">
        <f t="shared" si="0"/>
        <v>5.8882115752480457</v>
      </c>
      <c r="M4" s="2">
        <f t="shared" si="0"/>
        <v>1.7050167943402885</v>
      </c>
      <c r="N4" s="2">
        <f t="shared" si="0"/>
        <v>0.33455907466829077</v>
      </c>
      <c r="O4" s="2">
        <f t="shared" si="0"/>
        <v>0</v>
      </c>
      <c r="P4" s="2">
        <f t="shared" si="0"/>
        <v>0.14648551054612793</v>
      </c>
      <c r="Q4" s="2">
        <f t="shared" si="2"/>
        <v>8.074272954802753</v>
      </c>
    </row>
    <row r="5" spans="1:17" x14ac:dyDescent="0.55000000000000004">
      <c r="A5" s="2" t="s">
        <v>3</v>
      </c>
      <c r="B5" s="2">
        <v>1.2459171566848602E-4</v>
      </c>
      <c r="C5" s="2">
        <v>8.8855275803174514E-6</v>
      </c>
      <c r="D5" s="2">
        <v>2.4115552658585583E-6</v>
      </c>
      <c r="E5" s="2">
        <v>4.0513102985689268E-7</v>
      </c>
      <c r="F5" s="2">
        <v>0</v>
      </c>
      <c r="G5" s="2">
        <v>2.4740300130223336E-7</v>
      </c>
      <c r="H5" s="2">
        <f t="shared" si="1"/>
        <v>1.1949616877335135E-5</v>
      </c>
      <c r="J5" s="2" t="s">
        <v>3</v>
      </c>
      <c r="K5" s="2">
        <f t="shared" si="0"/>
        <v>91.248351942570196</v>
      </c>
      <c r="L5" s="2">
        <f t="shared" si="0"/>
        <v>6.5075735051403623</v>
      </c>
      <c r="M5" s="2">
        <f t="shared" si="0"/>
        <v>1.7661723530120652</v>
      </c>
      <c r="N5" s="2">
        <f t="shared" si="0"/>
        <v>0.29670944490082296</v>
      </c>
      <c r="O5" s="2">
        <f t="shared" si="0"/>
        <v>0</v>
      </c>
      <c r="P5" s="2">
        <f t="shared" si="0"/>
        <v>0.18119275437656124</v>
      </c>
      <c r="Q5" s="2">
        <f t="shared" si="2"/>
        <v>8.7516480574298114</v>
      </c>
    </row>
    <row r="6" spans="1:17" x14ac:dyDescent="0.55000000000000004">
      <c r="A6" s="2" t="s">
        <v>4</v>
      </c>
      <c r="B6" s="2">
        <v>1.1063484521510498E-4</v>
      </c>
      <c r="C6" s="2">
        <v>8.6940206829048891E-6</v>
      </c>
      <c r="D6" s="2">
        <v>3.0259285943008685E-6</v>
      </c>
      <c r="E6" s="2">
        <v>6.618028391486152E-7</v>
      </c>
      <c r="F6" s="2">
        <v>0</v>
      </c>
      <c r="G6" s="2">
        <v>2.9977093302575233E-7</v>
      </c>
      <c r="H6" s="2">
        <f t="shared" si="1"/>
        <v>1.2681523049380125E-5</v>
      </c>
      <c r="J6" s="2" t="s">
        <v>4</v>
      </c>
      <c r="K6" s="2">
        <f t="shared" si="0"/>
        <v>89.716269439446052</v>
      </c>
      <c r="L6" s="2">
        <f t="shared" si="0"/>
        <v>7.0501757433029697</v>
      </c>
      <c r="M6" s="2">
        <f t="shared" si="0"/>
        <v>2.4537931475657402</v>
      </c>
      <c r="N6" s="2">
        <f t="shared" si="0"/>
        <v>0.53667071813954259</v>
      </c>
      <c r="O6" s="2">
        <f t="shared" si="0"/>
        <v>0</v>
      </c>
      <c r="P6" s="2">
        <f t="shared" si="0"/>
        <v>0.24309095154571292</v>
      </c>
      <c r="Q6" s="2">
        <f t="shared" si="2"/>
        <v>10.283730560553966</v>
      </c>
    </row>
    <row r="7" spans="1:17" x14ac:dyDescent="0.55000000000000004">
      <c r="A7" s="2" t="s">
        <v>5</v>
      </c>
      <c r="B7" s="2">
        <v>1.2576881499943822E-4</v>
      </c>
      <c r="C7" s="2">
        <v>1.081224039664741E-5</v>
      </c>
      <c r="D7" s="2">
        <v>3.7021474096494257E-6</v>
      </c>
      <c r="E7" s="2">
        <v>8.0124034450399008E-7</v>
      </c>
      <c r="F7" s="2">
        <v>4.1108579649013058E-8</v>
      </c>
      <c r="G7" s="2">
        <v>1.2377500938280131E-7</v>
      </c>
      <c r="H7" s="2">
        <f t="shared" si="1"/>
        <v>1.5480511739832642E-5</v>
      </c>
      <c r="J7" s="2" t="s">
        <v>5</v>
      </c>
      <c r="K7" s="2">
        <f t="shared" si="0"/>
        <v>89.040293432047449</v>
      </c>
      <c r="L7" s="2">
        <f t="shared" si="0"/>
        <v>7.6547199524748875</v>
      </c>
      <c r="M7" s="2">
        <f t="shared" si="0"/>
        <v>2.6210018094338543</v>
      </c>
      <c r="N7" s="2">
        <f t="shared" si="0"/>
        <v>0.56725250519811876</v>
      </c>
      <c r="O7" s="2">
        <f t="shared" si="0"/>
        <v>2.9103557941125284E-2</v>
      </c>
      <c r="P7" s="2">
        <f t="shared" si="0"/>
        <v>8.7628742904576798E-2</v>
      </c>
      <c r="Q7" s="2">
        <f t="shared" si="2"/>
        <v>10.959706567952564</v>
      </c>
    </row>
    <row r="8" spans="1:17" x14ac:dyDescent="0.55000000000000004">
      <c r="A8" s="2" t="s">
        <v>6</v>
      </c>
      <c r="B8" s="2">
        <v>4.0923804363532547E-4</v>
      </c>
      <c r="C8" s="2">
        <v>2.5190353012130803E-5</v>
      </c>
      <c r="D8" s="2">
        <v>5.8007209962001663E-6</v>
      </c>
      <c r="E8" s="2">
        <v>5.6290651583169727E-7</v>
      </c>
      <c r="F8" s="2">
        <v>0</v>
      </c>
      <c r="G8" s="2">
        <v>2.5404485887379523E-7</v>
      </c>
      <c r="H8" s="2">
        <f t="shared" si="1"/>
        <v>3.1808025383036457E-5</v>
      </c>
      <c r="J8" s="2" t="s">
        <v>6</v>
      </c>
      <c r="K8" s="2">
        <f t="shared" si="0"/>
        <v>92.78804922718578</v>
      </c>
      <c r="L8" s="2">
        <f t="shared" si="0"/>
        <v>5.7115015372877203</v>
      </c>
      <c r="M8" s="2">
        <f t="shared" si="0"/>
        <v>1.3152188407689145</v>
      </c>
      <c r="N8" s="2">
        <f t="shared" si="0"/>
        <v>0.12762986802819956</v>
      </c>
      <c r="O8" s="2">
        <f t="shared" si="0"/>
        <v>0</v>
      </c>
      <c r="P8" s="2">
        <f t="shared" si="0"/>
        <v>5.7600526729378612E-2</v>
      </c>
      <c r="Q8" s="2">
        <f t="shared" si="2"/>
        <v>7.2119507728142125</v>
      </c>
    </row>
    <row r="9" spans="1:17" x14ac:dyDescent="0.55000000000000004">
      <c r="A9" s="2" t="s">
        <v>7</v>
      </c>
      <c r="B9" s="2">
        <v>1.2689582984155208E-4</v>
      </c>
      <c r="C9" s="2">
        <v>1.0098253092986565E-5</v>
      </c>
      <c r="D9" s="2">
        <v>3.1988783660501199E-6</v>
      </c>
      <c r="E9" s="2">
        <v>5.7335261263070066E-7</v>
      </c>
      <c r="F9" s="2">
        <v>5.7904450309289658E-8</v>
      </c>
      <c r="G9" s="2">
        <v>4.0066024819566672E-7</v>
      </c>
      <c r="H9" s="2">
        <f t="shared" si="1"/>
        <v>1.4329048770172342E-5</v>
      </c>
      <c r="J9" s="2" t="s">
        <v>7</v>
      </c>
      <c r="K9" s="2">
        <f t="shared" si="0"/>
        <v>89.853736175218941</v>
      </c>
      <c r="L9" s="2">
        <f t="shared" si="0"/>
        <v>7.1504774457977209</v>
      </c>
      <c r="M9" s="2">
        <f t="shared" si="0"/>
        <v>2.2650954969803387</v>
      </c>
      <c r="N9" s="2">
        <f t="shared" si="0"/>
        <v>0.4059855588242659</v>
      </c>
      <c r="O9" s="2">
        <f t="shared" si="0"/>
        <v>4.1001593259278935E-2</v>
      </c>
      <c r="P9" s="2">
        <f t="shared" si="0"/>
        <v>0.28370372991944215</v>
      </c>
      <c r="Q9" s="2">
        <f t="shared" si="2"/>
        <v>10.146263824781046</v>
      </c>
    </row>
  </sheetData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7E70D-F49D-44A7-A747-459DB588570F}">
  <dimension ref="A1:I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3" width="12.6640625" style="1" bestFit="1" customWidth="1"/>
    <col min="4" max="4" width="13.58203125" style="1" bestFit="1" customWidth="1"/>
    <col min="5" max="6" width="8.6640625" style="1"/>
    <col min="7" max="9" width="8.75" style="1" bestFit="1" customWidth="1"/>
    <col min="10" max="16384" width="8.6640625" style="1"/>
  </cols>
  <sheetData>
    <row r="1" spans="1:9" x14ac:dyDescent="0.55000000000000004">
      <c r="A1" s="2" t="s">
        <v>17</v>
      </c>
      <c r="B1" s="2" t="s">
        <v>8</v>
      </c>
      <c r="C1" s="2" t="s">
        <v>10</v>
      </c>
      <c r="D1" s="2" t="s">
        <v>16</v>
      </c>
      <c r="F1" s="2" t="s">
        <v>18</v>
      </c>
      <c r="G1" s="2" t="s">
        <v>8</v>
      </c>
      <c r="H1" s="2" t="s">
        <v>10</v>
      </c>
      <c r="I1" s="2" t="s">
        <v>16</v>
      </c>
    </row>
    <row r="2" spans="1:9" x14ac:dyDescent="0.55000000000000004">
      <c r="A2" s="2" t="s">
        <v>0</v>
      </c>
      <c r="B2" s="2">
        <v>2.3071300450205296E-5</v>
      </c>
      <c r="C2" s="2">
        <v>6.289254621278807E-8</v>
      </c>
      <c r="D2" s="2">
        <f>C2</f>
        <v>6.289254621278807E-8</v>
      </c>
      <c r="F2" s="2" t="s">
        <v>0</v>
      </c>
      <c r="G2" s="2">
        <f>B2*100/(SUM($B2:$C2))</f>
        <v>99.728140306331298</v>
      </c>
      <c r="H2" s="2">
        <f>C2*100/(SUM($B2:$C2))</f>
        <v>0.27185969366870011</v>
      </c>
      <c r="I2" s="2">
        <f>H2</f>
        <v>0.27185969366870011</v>
      </c>
    </row>
    <row r="3" spans="1:9" x14ac:dyDescent="0.55000000000000004">
      <c r="A3" s="2" t="s">
        <v>1</v>
      </c>
      <c r="B3" s="2">
        <v>2.4872397344433589E-5</v>
      </c>
      <c r="C3" s="2">
        <v>5.3516488607642224E-8</v>
      </c>
      <c r="D3" s="2">
        <f t="shared" ref="D3:D9" si="0">C3</f>
        <v>5.3516488607642224E-8</v>
      </c>
      <c r="F3" s="2" t="s">
        <v>1</v>
      </c>
      <c r="G3" s="2">
        <f t="shared" ref="G3:G9" si="1">B3*100/(SUM($B3:$C3))</f>
        <v>99.785297787009512</v>
      </c>
      <c r="H3" s="2">
        <f t="shared" ref="H3:H9" si="2">C3*100/(SUM($B3:$C3))</f>
        <v>0.21470221299049011</v>
      </c>
      <c r="I3" s="2">
        <f t="shared" ref="I3:I9" si="3">H3</f>
        <v>0.21470221299049011</v>
      </c>
    </row>
    <row r="4" spans="1:9" x14ac:dyDescent="0.55000000000000004">
      <c r="A4" s="2" t="s">
        <v>2</v>
      </c>
      <c r="B4" s="2">
        <v>2.1280173318295987E-5</v>
      </c>
      <c r="C4" s="2">
        <v>5.20438107684813E-8</v>
      </c>
      <c r="D4" s="2">
        <f t="shared" si="0"/>
        <v>5.20438107684813E-8</v>
      </c>
      <c r="F4" s="2" t="s">
        <v>2</v>
      </c>
      <c r="G4" s="2">
        <f t="shared" si="1"/>
        <v>99.756031872104032</v>
      </c>
      <c r="H4" s="2">
        <f t="shared" si="2"/>
        <v>0.24396812789596661</v>
      </c>
      <c r="I4" s="2">
        <f t="shared" si="3"/>
        <v>0.24396812789596661</v>
      </c>
    </row>
    <row r="5" spans="1:9" x14ac:dyDescent="0.55000000000000004">
      <c r="A5" s="2" t="s">
        <v>3</v>
      </c>
      <c r="B5" s="2">
        <v>1.9712233604838558E-5</v>
      </c>
      <c r="C5" s="2">
        <v>9.0086508832673734E-8</v>
      </c>
      <c r="D5" s="2">
        <f t="shared" si="0"/>
        <v>9.0086508832673734E-8</v>
      </c>
      <c r="F5" s="2" t="s">
        <v>3</v>
      </c>
      <c r="G5" s="2">
        <f t="shared" si="1"/>
        <v>99.545070939589138</v>
      </c>
      <c r="H5" s="2">
        <f t="shared" si="2"/>
        <v>0.45492906041085224</v>
      </c>
      <c r="I5" s="2">
        <f t="shared" si="3"/>
        <v>0.45492906041085224</v>
      </c>
    </row>
    <row r="6" spans="1:9" x14ac:dyDescent="0.55000000000000004">
      <c r="A6" s="2" t="s">
        <v>4</v>
      </c>
      <c r="B6" s="2">
        <v>3.5764933688672512E-5</v>
      </c>
      <c r="C6" s="2">
        <v>1.6133123364949317E-7</v>
      </c>
      <c r="D6" s="2">
        <f t="shared" si="0"/>
        <v>1.6133123364949317E-7</v>
      </c>
      <c r="F6" s="2" t="s">
        <v>4</v>
      </c>
      <c r="G6" s="2">
        <f t="shared" si="1"/>
        <v>99.550937916874148</v>
      </c>
      <c r="H6" s="2">
        <f t="shared" si="2"/>
        <v>0.44906208312585677</v>
      </c>
      <c r="I6" s="2">
        <f t="shared" si="3"/>
        <v>0.44906208312585677</v>
      </c>
    </row>
    <row r="7" spans="1:9" x14ac:dyDescent="0.55000000000000004">
      <c r="A7" s="2" t="s">
        <v>5</v>
      </c>
      <c r="B7" s="2">
        <v>2.250384498143509E-5</v>
      </c>
      <c r="C7" s="2">
        <v>1.3989082868768461E-7</v>
      </c>
      <c r="D7" s="2">
        <f t="shared" si="0"/>
        <v>1.3989082868768461E-7</v>
      </c>
      <c r="F7" s="2" t="s">
        <v>5</v>
      </c>
      <c r="G7" s="2">
        <f t="shared" si="1"/>
        <v>99.382209588290863</v>
      </c>
      <c r="H7" s="2">
        <f t="shared" si="2"/>
        <v>0.61779041170912741</v>
      </c>
      <c r="I7" s="2">
        <f t="shared" si="3"/>
        <v>0.61779041170912741</v>
      </c>
    </row>
    <row r="8" spans="1:9" x14ac:dyDescent="0.55000000000000004">
      <c r="A8" s="2" t="s">
        <v>6</v>
      </c>
      <c r="B8" s="2">
        <v>2.7756540540016E-5</v>
      </c>
      <c r="C8" s="2">
        <v>1.4534649701521683E-7</v>
      </c>
      <c r="D8" s="2">
        <f t="shared" si="0"/>
        <v>1.4534649701521683E-7</v>
      </c>
      <c r="F8" s="2" t="s">
        <v>6</v>
      </c>
      <c r="G8" s="2">
        <f t="shared" si="1"/>
        <v>99.47908004636993</v>
      </c>
      <c r="H8" s="2">
        <f t="shared" si="2"/>
        <v>0.52091995363006749</v>
      </c>
      <c r="I8" s="2">
        <f t="shared" si="3"/>
        <v>0.52091995363006749</v>
      </c>
    </row>
    <row r="9" spans="1:9" x14ac:dyDescent="0.55000000000000004">
      <c r="A9" s="2" t="s">
        <v>7</v>
      </c>
      <c r="B9" s="2">
        <v>2.7447870739846694E-5</v>
      </c>
      <c r="C9" s="2">
        <v>1.7342594055993823E-7</v>
      </c>
      <c r="D9" s="2">
        <f t="shared" si="0"/>
        <v>1.7342594055993823E-7</v>
      </c>
      <c r="F9" s="2" t="s">
        <v>7</v>
      </c>
      <c r="G9" s="2">
        <f t="shared" si="1"/>
        <v>99.372129619523037</v>
      </c>
      <c r="H9" s="2">
        <f t="shared" si="2"/>
        <v>0.62787038047695709</v>
      </c>
      <c r="I9" s="2">
        <f t="shared" si="3"/>
        <v>0.62787038047695709</v>
      </c>
    </row>
  </sheetData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838B6-A450-4987-AE97-BF6CAE8C3E6C}">
  <dimension ref="A1:I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12.6640625" style="1" bestFit="1" customWidth="1"/>
    <col min="3" max="4" width="11.6640625" style="1" bestFit="1" customWidth="1"/>
    <col min="5" max="6" width="8.6640625" style="1"/>
    <col min="7" max="9" width="8.75" style="1" bestFit="1" customWidth="1"/>
    <col min="10" max="16384" width="8.6640625" style="1"/>
  </cols>
  <sheetData>
    <row r="1" spans="1:9" x14ac:dyDescent="0.55000000000000004">
      <c r="A1" s="2" t="s">
        <v>17</v>
      </c>
      <c r="B1" s="2" t="s">
        <v>8</v>
      </c>
      <c r="C1" s="2" t="s">
        <v>13</v>
      </c>
      <c r="D1" s="2" t="s">
        <v>16</v>
      </c>
      <c r="F1" s="2" t="s">
        <v>18</v>
      </c>
      <c r="G1" s="2" t="s">
        <v>8</v>
      </c>
      <c r="H1" s="2" t="s">
        <v>13</v>
      </c>
      <c r="I1" s="2" t="s">
        <v>16</v>
      </c>
    </row>
    <row r="2" spans="1:9" x14ac:dyDescent="0.55000000000000004">
      <c r="A2" s="2" t="s">
        <v>0</v>
      </c>
      <c r="B2" s="2">
        <v>8.3947240343382126E-6</v>
      </c>
      <c r="C2" s="2">
        <v>0</v>
      </c>
      <c r="D2" s="2">
        <f>C2</f>
        <v>0</v>
      </c>
      <c r="F2" s="2" t="s">
        <v>0</v>
      </c>
      <c r="G2" s="2">
        <f t="shared" ref="G2:H9" si="0">B2*100/(SUM($B2:$C2))</f>
        <v>100</v>
      </c>
      <c r="H2" s="2">
        <f t="shared" si="0"/>
        <v>0</v>
      </c>
      <c r="I2" s="2">
        <f>H2</f>
        <v>0</v>
      </c>
    </row>
    <row r="3" spans="1:9" x14ac:dyDescent="0.55000000000000004">
      <c r="A3" s="2" t="s">
        <v>1</v>
      </c>
      <c r="B3" s="2">
        <v>7.0724435277724172E-6</v>
      </c>
      <c r="C3" s="2">
        <v>0</v>
      </c>
      <c r="D3" s="2">
        <f t="shared" ref="D3:D9" si="1">C3</f>
        <v>0</v>
      </c>
      <c r="F3" s="2" t="s">
        <v>1</v>
      </c>
      <c r="G3" s="2">
        <f t="shared" si="0"/>
        <v>100</v>
      </c>
      <c r="H3" s="2">
        <f t="shared" si="0"/>
        <v>0</v>
      </c>
      <c r="I3" s="2">
        <f t="shared" ref="I3:I9" si="2">H3</f>
        <v>0</v>
      </c>
    </row>
    <row r="4" spans="1:9" x14ac:dyDescent="0.55000000000000004">
      <c r="A4" s="2" t="s">
        <v>2</v>
      </c>
      <c r="B4" s="2">
        <v>8.9197783019786454E-6</v>
      </c>
      <c r="C4" s="2">
        <v>0</v>
      </c>
      <c r="D4" s="2">
        <f t="shared" si="1"/>
        <v>0</v>
      </c>
      <c r="F4" s="2" t="s">
        <v>2</v>
      </c>
      <c r="G4" s="2">
        <f t="shared" si="0"/>
        <v>100</v>
      </c>
      <c r="H4" s="2">
        <f t="shared" si="0"/>
        <v>0</v>
      </c>
      <c r="I4" s="2">
        <f t="shared" si="2"/>
        <v>0</v>
      </c>
    </row>
    <row r="5" spans="1:9" x14ac:dyDescent="0.55000000000000004">
      <c r="A5" s="2" t="s">
        <v>3</v>
      </c>
      <c r="B5" s="2">
        <v>5.7158514567924653E-6</v>
      </c>
      <c r="C5" s="2">
        <v>1.0592329925035098E-8</v>
      </c>
      <c r="D5" s="2">
        <f t="shared" si="1"/>
        <v>1.0592329925035098E-8</v>
      </c>
      <c r="F5" s="2" t="s">
        <v>3</v>
      </c>
      <c r="G5" s="2">
        <f t="shared" si="0"/>
        <v>99.815027784790203</v>
      </c>
      <c r="H5" s="2">
        <f t="shared" si="0"/>
        <v>0.1849722152097962</v>
      </c>
      <c r="I5" s="2">
        <f t="shared" si="2"/>
        <v>0.1849722152097962</v>
      </c>
    </row>
    <row r="6" spans="1:9" x14ac:dyDescent="0.55000000000000004">
      <c r="A6" s="2" t="s">
        <v>4</v>
      </c>
      <c r="B6" s="2">
        <v>1.4130596993452684E-5</v>
      </c>
      <c r="C6" s="2">
        <v>1.9792037282282709E-7</v>
      </c>
      <c r="D6" s="2">
        <f t="shared" si="1"/>
        <v>1.9792037282282709E-7</v>
      </c>
      <c r="F6" s="2" t="s">
        <v>4</v>
      </c>
      <c r="G6" s="2">
        <f t="shared" si="0"/>
        <v>98.618696074663916</v>
      </c>
      <c r="H6" s="2">
        <f t="shared" si="0"/>
        <v>1.3813039253360908</v>
      </c>
      <c r="I6" s="2">
        <f t="shared" si="2"/>
        <v>1.3813039253360908</v>
      </c>
    </row>
    <row r="7" spans="1:9" x14ac:dyDescent="0.55000000000000004">
      <c r="A7" s="2" t="s">
        <v>5</v>
      </c>
      <c r="B7" s="2">
        <v>9.5578616054909758E-6</v>
      </c>
      <c r="C7" s="2">
        <v>1.1771621925879005E-7</v>
      </c>
      <c r="D7" s="2">
        <f t="shared" si="1"/>
        <v>1.1771621925879005E-7</v>
      </c>
      <c r="F7" s="2" t="s">
        <v>5</v>
      </c>
      <c r="G7" s="2">
        <f t="shared" si="0"/>
        <v>98.783367552915792</v>
      </c>
      <c r="H7" s="2">
        <f t="shared" si="0"/>
        <v>1.2166324470842078</v>
      </c>
      <c r="I7" s="2">
        <f t="shared" si="2"/>
        <v>1.2166324470842078</v>
      </c>
    </row>
    <row r="8" spans="1:9" x14ac:dyDescent="0.55000000000000004">
      <c r="A8" s="2" t="s">
        <v>6</v>
      </c>
      <c r="B8" s="2">
        <v>9.1107306095471175E-6</v>
      </c>
      <c r="C8" s="2">
        <v>1.9224642792008544E-7</v>
      </c>
      <c r="D8" s="2">
        <f t="shared" si="1"/>
        <v>1.9224642792008544E-7</v>
      </c>
      <c r="F8" s="2" t="s">
        <v>6</v>
      </c>
      <c r="G8" s="2">
        <f t="shared" si="0"/>
        <v>97.933495620317842</v>
      </c>
      <c r="H8" s="2">
        <f t="shared" si="0"/>
        <v>2.0665043796821605</v>
      </c>
      <c r="I8" s="2">
        <f t="shared" si="2"/>
        <v>2.0665043796821605</v>
      </c>
    </row>
    <row r="9" spans="1:9" x14ac:dyDescent="0.55000000000000004">
      <c r="A9" s="2" t="s">
        <v>7</v>
      </c>
      <c r="B9" s="2">
        <v>8.5782119950833428E-6</v>
      </c>
      <c r="C9" s="2">
        <v>1.7686272771294787E-7</v>
      </c>
      <c r="D9" s="2">
        <f t="shared" si="1"/>
        <v>1.7686272771294787E-7</v>
      </c>
      <c r="F9" s="2" t="s">
        <v>7</v>
      </c>
      <c r="G9" s="2">
        <f t="shared" si="0"/>
        <v>97.979883286975991</v>
      </c>
      <c r="H9" s="2">
        <f t="shared" si="0"/>
        <v>2.0201167130240041</v>
      </c>
      <c r="I9" s="2">
        <f t="shared" si="2"/>
        <v>2.0201167130240041</v>
      </c>
    </row>
  </sheetData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A6220-ABC8-4E32-89A3-402BFE3069DF}">
  <dimension ref="A1:I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4" width="12.6640625" style="1" bestFit="1" customWidth="1"/>
    <col min="5" max="6" width="8.6640625" style="1"/>
    <col min="7" max="9" width="8.75" style="1" bestFit="1" customWidth="1"/>
    <col min="10" max="16384" width="8.6640625" style="1"/>
  </cols>
  <sheetData>
    <row r="1" spans="1:9" x14ac:dyDescent="0.55000000000000004">
      <c r="A1" s="2" t="s">
        <v>17</v>
      </c>
      <c r="B1" s="2" t="s">
        <v>8</v>
      </c>
      <c r="C1" s="2" t="s">
        <v>13</v>
      </c>
      <c r="D1" s="2" t="s">
        <v>16</v>
      </c>
      <c r="F1" s="2" t="s">
        <v>18</v>
      </c>
      <c r="G1" s="2" t="s">
        <v>8</v>
      </c>
      <c r="H1" s="2" t="s">
        <v>13</v>
      </c>
      <c r="I1" s="2" t="s">
        <v>16</v>
      </c>
    </row>
    <row r="2" spans="1:9" x14ac:dyDescent="0.55000000000000004">
      <c r="A2" s="2" t="s">
        <v>0</v>
      </c>
      <c r="B2" s="2">
        <v>2.2937319038853925E-6</v>
      </c>
      <c r="C2" s="2">
        <v>0</v>
      </c>
      <c r="D2" s="2">
        <f>C2</f>
        <v>0</v>
      </c>
      <c r="F2" s="2" t="s">
        <v>0</v>
      </c>
      <c r="G2" s="2">
        <f t="shared" ref="G2:H9" si="0">B2*100/(SUM($B2:$C2))</f>
        <v>100</v>
      </c>
      <c r="H2" s="2">
        <f t="shared" si="0"/>
        <v>0</v>
      </c>
      <c r="I2" s="2">
        <f>H2</f>
        <v>0</v>
      </c>
    </row>
    <row r="3" spans="1:9" x14ac:dyDescent="0.55000000000000004">
      <c r="A3" s="2" t="s">
        <v>1</v>
      </c>
      <c r="B3" s="2">
        <v>8.9875825588637049E-7</v>
      </c>
      <c r="C3" s="2">
        <v>0</v>
      </c>
      <c r="D3" s="2">
        <f t="shared" ref="D3:D9" si="1">C3</f>
        <v>0</v>
      </c>
      <c r="F3" s="2" t="s">
        <v>1</v>
      </c>
      <c r="G3" s="2">
        <f t="shared" si="0"/>
        <v>100</v>
      </c>
      <c r="H3" s="2">
        <f t="shared" si="0"/>
        <v>0</v>
      </c>
      <c r="I3" s="2">
        <f t="shared" ref="I3:I9" si="2">H3</f>
        <v>0</v>
      </c>
    </row>
    <row r="4" spans="1:9" x14ac:dyDescent="0.55000000000000004">
      <c r="A4" s="2" t="s">
        <v>2</v>
      </c>
      <c r="B4" s="2">
        <v>2.9449786418129781E-6</v>
      </c>
      <c r="C4" s="2">
        <v>0</v>
      </c>
      <c r="D4" s="2">
        <f t="shared" si="1"/>
        <v>0</v>
      </c>
      <c r="F4" s="2" t="s">
        <v>2</v>
      </c>
      <c r="G4" s="2">
        <f t="shared" si="0"/>
        <v>100</v>
      </c>
      <c r="H4" s="2">
        <f t="shared" si="0"/>
        <v>0</v>
      </c>
      <c r="I4" s="2">
        <f t="shared" si="2"/>
        <v>0</v>
      </c>
    </row>
    <row r="5" spans="1:9" x14ac:dyDescent="0.55000000000000004">
      <c r="A5" s="2" t="s">
        <v>3</v>
      </c>
      <c r="B5" s="2">
        <v>2.2641550083170839E-6</v>
      </c>
      <c r="C5" s="2">
        <v>0</v>
      </c>
      <c r="D5" s="2">
        <f t="shared" si="1"/>
        <v>0</v>
      </c>
      <c r="F5" s="2" t="s">
        <v>3</v>
      </c>
      <c r="G5" s="2">
        <f t="shared" si="0"/>
        <v>100</v>
      </c>
      <c r="H5" s="2">
        <f t="shared" si="0"/>
        <v>0</v>
      </c>
      <c r="I5" s="2">
        <f t="shared" si="2"/>
        <v>0</v>
      </c>
    </row>
    <row r="6" spans="1:9" x14ac:dyDescent="0.55000000000000004">
      <c r="A6" s="2" t="s">
        <v>4</v>
      </c>
      <c r="B6" s="2">
        <v>5.8002220484581545E-6</v>
      </c>
      <c r="C6" s="2">
        <v>3.2944854692392552E-8</v>
      </c>
      <c r="D6" s="2">
        <f t="shared" si="1"/>
        <v>3.2944854692392552E-8</v>
      </c>
      <c r="F6" s="2" t="s">
        <v>4</v>
      </c>
      <c r="G6" s="2">
        <f t="shared" si="0"/>
        <v>99.435214948596823</v>
      </c>
      <c r="H6" s="2">
        <f t="shared" si="0"/>
        <v>0.5647850514031878</v>
      </c>
      <c r="I6" s="2">
        <f t="shared" si="2"/>
        <v>0.5647850514031878</v>
      </c>
    </row>
    <row r="7" spans="1:9" x14ac:dyDescent="0.55000000000000004">
      <c r="A7" s="2" t="s">
        <v>5</v>
      </c>
      <c r="B7" s="2">
        <v>8.8346891969013791E-6</v>
      </c>
      <c r="C7" s="2">
        <v>9.0578544099512746E-8</v>
      </c>
      <c r="D7" s="2">
        <f t="shared" si="1"/>
        <v>9.0578544099512746E-8</v>
      </c>
      <c r="F7" s="2" t="s">
        <v>5</v>
      </c>
      <c r="G7" s="2">
        <f t="shared" si="0"/>
        <v>98.985144796459011</v>
      </c>
      <c r="H7" s="2">
        <f t="shared" si="0"/>
        <v>1.0148552035409879</v>
      </c>
      <c r="I7" s="2">
        <f t="shared" si="2"/>
        <v>1.0148552035409879</v>
      </c>
    </row>
    <row r="8" spans="1:9" x14ac:dyDescent="0.55000000000000004">
      <c r="A8" s="2" t="s">
        <v>6</v>
      </c>
      <c r="B8" s="2">
        <v>3.396186578851972E-6</v>
      </c>
      <c r="C8" s="2">
        <v>6.2422154360510792E-8</v>
      </c>
      <c r="D8" s="2">
        <f t="shared" si="1"/>
        <v>6.2422154360510792E-8</v>
      </c>
      <c r="F8" s="2" t="s">
        <v>6</v>
      </c>
      <c r="G8" s="2">
        <f t="shared" si="0"/>
        <v>98.195165768215389</v>
      </c>
      <c r="H8" s="2">
        <f t="shared" si="0"/>
        <v>1.8048342317846056</v>
      </c>
      <c r="I8" s="2">
        <f t="shared" si="2"/>
        <v>1.8048342317846056</v>
      </c>
    </row>
    <row r="9" spans="1:9" x14ac:dyDescent="0.55000000000000004">
      <c r="A9" s="2" t="s">
        <v>7</v>
      </c>
      <c r="B9" s="2">
        <v>3.3497270570319311E-6</v>
      </c>
      <c r="C9" s="2">
        <v>1.7279577390863063E-8</v>
      </c>
      <c r="D9" s="2">
        <f t="shared" si="1"/>
        <v>1.7279577390863063E-8</v>
      </c>
      <c r="F9" s="2" t="s">
        <v>7</v>
      </c>
      <c r="G9" s="2">
        <f t="shared" si="0"/>
        <v>99.486797049515602</v>
      </c>
      <c r="H9" s="2">
        <f t="shared" si="0"/>
        <v>0.51320295048439368</v>
      </c>
      <c r="I9" s="2">
        <f t="shared" si="2"/>
        <v>0.51320295048439368</v>
      </c>
    </row>
  </sheetData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73528-E168-430B-BE47-84452205979A}">
  <dimension ref="A1:S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7" width="12.6640625" style="1" bestFit="1" customWidth="1"/>
    <col min="8" max="8" width="8.75" style="1" bestFit="1" customWidth="1"/>
    <col min="9" max="9" width="12.6640625" style="1" bestFit="1" customWidth="1"/>
    <col min="10" max="11" width="8.6640625" style="1"/>
    <col min="12" max="19" width="8.75" style="1" bestFit="1" customWidth="1"/>
    <col min="20" max="16384" width="8.6640625" style="1"/>
  </cols>
  <sheetData>
    <row r="1" spans="1:19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16</v>
      </c>
      <c r="K1" s="2" t="s">
        <v>18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16</v>
      </c>
    </row>
    <row r="2" spans="1:19" x14ac:dyDescent="0.55000000000000004">
      <c r="A2" s="2" t="s">
        <v>0</v>
      </c>
      <c r="B2" s="2">
        <v>5.1218254391238247E-6</v>
      </c>
      <c r="C2" s="2">
        <v>0</v>
      </c>
      <c r="D2" s="2">
        <v>0</v>
      </c>
      <c r="E2" s="2">
        <v>0</v>
      </c>
      <c r="F2" s="2">
        <v>7.5014325794232288E-8</v>
      </c>
      <c r="G2" s="2">
        <v>0</v>
      </c>
      <c r="H2" s="2">
        <v>0</v>
      </c>
      <c r="I2" s="2">
        <f>SUM(C2:H2)</f>
        <v>7.5014325794232288E-8</v>
      </c>
      <c r="K2" s="2" t="s">
        <v>0</v>
      </c>
      <c r="L2" s="2">
        <f t="shared" ref="L2:R2" si="0">B2*100/(SUM($B2:$H2))</f>
        <v>98.556539566591482</v>
      </c>
      <c r="M2" s="2">
        <f t="shared" si="0"/>
        <v>0</v>
      </c>
      <c r="N2" s="2">
        <f t="shared" si="0"/>
        <v>0</v>
      </c>
      <c r="O2" s="2">
        <f t="shared" si="0"/>
        <v>0</v>
      </c>
      <c r="P2" s="2">
        <f t="shared" si="0"/>
        <v>1.4434604334085159</v>
      </c>
      <c r="Q2" s="2">
        <f t="shared" si="0"/>
        <v>0</v>
      </c>
      <c r="R2" s="2">
        <f t="shared" si="0"/>
        <v>0</v>
      </c>
      <c r="S2" s="2">
        <f>SUM(M2:R2)</f>
        <v>1.4434604334085159</v>
      </c>
    </row>
    <row r="3" spans="1:19" x14ac:dyDescent="0.55000000000000004">
      <c r="A3" s="2" t="s">
        <v>1</v>
      </c>
      <c r="B3" s="2">
        <v>7.7114795378549997E-6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f t="shared" ref="I3:I9" si="1">SUM(C3:H3)</f>
        <v>0</v>
      </c>
      <c r="K3" s="2" t="s">
        <v>1</v>
      </c>
      <c r="L3" s="2">
        <f t="shared" ref="L3:L9" si="2">B3*100/(SUM($B3:$H3))</f>
        <v>100</v>
      </c>
      <c r="M3" s="2">
        <f t="shared" ref="M3:R9" si="3">C3*100/(SUM($B3:$H3))</f>
        <v>0</v>
      </c>
      <c r="N3" s="2">
        <f t="shared" si="3"/>
        <v>0</v>
      </c>
      <c r="O3" s="2">
        <f t="shared" si="3"/>
        <v>0</v>
      </c>
      <c r="P3" s="2">
        <f t="shared" si="3"/>
        <v>0</v>
      </c>
      <c r="Q3" s="2">
        <f t="shared" si="3"/>
        <v>0</v>
      </c>
      <c r="R3" s="2">
        <f t="shared" si="3"/>
        <v>0</v>
      </c>
      <c r="S3" s="2">
        <f t="shared" ref="S3:S9" si="4">SUM(M3:R3)</f>
        <v>0</v>
      </c>
    </row>
    <row r="4" spans="1:19" x14ac:dyDescent="0.55000000000000004">
      <c r="A4" s="2" t="s">
        <v>2</v>
      </c>
      <c r="B4" s="2">
        <v>1.1995774481809935E-5</v>
      </c>
      <c r="C4" s="2">
        <v>1.5475601783411302E-6</v>
      </c>
      <c r="D4" s="2">
        <v>0</v>
      </c>
      <c r="E4" s="2">
        <v>0</v>
      </c>
      <c r="F4" s="2">
        <v>0</v>
      </c>
      <c r="G4" s="2">
        <v>1.1263124569870682E-7</v>
      </c>
      <c r="H4" s="2">
        <v>0</v>
      </c>
      <c r="I4" s="2">
        <f t="shared" si="1"/>
        <v>1.660191424039837E-6</v>
      </c>
      <c r="K4" s="2" t="s">
        <v>2</v>
      </c>
      <c r="L4" s="2">
        <f t="shared" si="2"/>
        <v>87.842738950243969</v>
      </c>
      <c r="M4" s="2">
        <f t="shared" si="3"/>
        <v>11.332484197827455</v>
      </c>
      <c r="N4" s="2">
        <f t="shared" si="3"/>
        <v>0</v>
      </c>
      <c r="O4" s="2">
        <f t="shared" si="3"/>
        <v>0</v>
      </c>
      <c r="P4" s="2">
        <f t="shared" si="3"/>
        <v>0</v>
      </c>
      <c r="Q4" s="2">
        <f t="shared" si="3"/>
        <v>0.82477685192857175</v>
      </c>
      <c r="R4" s="2">
        <f t="shared" si="3"/>
        <v>0</v>
      </c>
      <c r="S4" s="2">
        <f t="shared" si="4"/>
        <v>12.157261049756027</v>
      </c>
    </row>
    <row r="5" spans="1:19" x14ac:dyDescent="0.55000000000000004">
      <c r="A5" s="2" t="s">
        <v>3</v>
      </c>
      <c r="B5" s="2">
        <v>1.309289299225837E-5</v>
      </c>
      <c r="C5" s="2">
        <v>1.7012439829764185E-6</v>
      </c>
      <c r="D5" s="2">
        <v>6.6468326928365833E-8</v>
      </c>
      <c r="E5" s="2">
        <v>9.1986713715404652E-9</v>
      </c>
      <c r="F5" s="2">
        <v>2.7779210662707885E-8</v>
      </c>
      <c r="G5" s="2">
        <v>1.3268521790677915E-7</v>
      </c>
      <c r="H5" s="2">
        <v>0</v>
      </c>
      <c r="I5" s="2">
        <f t="shared" si="1"/>
        <v>1.9373754098458119E-6</v>
      </c>
      <c r="K5" s="2" t="s">
        <v>3</v>
      </c>
      <c r="L5" s="2">
        <f t="shared" si="2"/>
        <v>87.110174229659222</v>
      </c>
      <c r="M5" s="2">
        <f t="shared" si="3"/>
        <v>11.31878644787375</v>
      </c>
      <c r="N5" s="2">
        <f t="shared" si="3"/>
        <v>0.44222980688129637</v>
      </c>
      <c r="O5" s="2">
        <f t="shared" si="3"/>
        <v>6.1200978754662058E-2</v>
      </c>
      <c r="P5" s="2">
        <f t="shared" si="3"/>
        <v>0.18482178707346902</v>
      </c>
      <c r="Q5" s="2">
        <f t="shared" si="3"/>
        <v>0.88278674975760052</v>
      </c>
      <c r="R5" s="2">
        <f t="shared" si="3"/>
        <v>0</v>
      </c>
      <c r="S5" s="2">
        <f t="shared" si="4"/>
        <v>12.88982577034078</v>
      </c>
    </row>
    <row r="6" spans="1:19" x14ac:dyDescent="0.55000000000000004">
      <c r="A6" s="2" t="s">
        <v>4</v>
      </c>
      <c r="B6" s="2">
        <v>9.5317852521991114E-6</v>
      </c>
      <c r="C6" s="2">
        <v>1.2441194272685805E-6</v>
      </c>
      <c r="D6" s="2">
        <v>1.8146861750631524E-8</v>
      </c>
      <c r="E6" s="2">
        <v>0</v>
      </c>
      <c r="F6" s="2">
        <v>0</v>
      </c>
      <c r="G6" s="2">
        <v>5.4961096358306533E-8</v>
      </c>
      <c r="H6" s="2">
        <v>0</v>
      </c>
      <c r="I6" s="2">
        <f t="shared" si="1"/>
        <v>1.3172273853775185E-6</v>
      </c>
      <c r="K6" s="2" t="s">
        <v>4</v>
      </c>
      <c r="L6" s="2">
        <f t="shared" si="2"/>
        <v>87.858550548506415</v>
      </c>
      <c r="M6" s="2">
        <f t="shared" si="3"/>
        <v>11.467582063269516</v>
      </c>
      <c r="N6" s="2">
        <f t="shared" si="3"/>
        <v>0.16726740355871714</v>
      </c>
      <c r="O6" s="2">
        <f t="shared" si="3"/>
        <v>0</v>
      </c>
      <c r="P6" s="2">
        <f t="shared" si="3"/>
        <v>0</v>
      </c>
      <c r="Q6" s="2">
        <f t="shared" si="3"/>
        <v>0.50659998466536327</v>
      </c>
      <c r="R6" s="2">
        <f t="shared" si="3"/>
        <v>0</v>
      </c>
      <c r="S6" s="2">
        <f t="shared" si="4"/>
        <v>12.141449451493598</v>
      </c>
    </row>
    <row r="7" spans="1:19" x14ac:dyDescent="0.55000000000000004">
      <c r="A7" s="2" t="s">
        <v>5</v>
      </c>
      <c r="B7" s="2">
        <v>9.930072452993349E-6</v>
      </c>
      <c r="C7" s="2">
        <v>1.2814448240852694E-6</v>
      </c>
      <c r="D7" s="2">
        <v>4.7223612271689029E-9</v>
      </c>
      <c r="E7" s="2">
        <v>0</v>
      </c>
      <c r="F7" s="2">
        <v>1.3696487965000871E-7</v>
      </c>
      <c r="G7" s="2">
        <v>2.6479169237411337E-8</v>
      </c>
      <c r="H7" s="2">
        <v>0</v>
      </c>
      <c r="I7" s="2">
        <f t="shared" si="1"/>
        <v>1.4496112341998584E-6</v>
      </c>
      <c r="K7" s="2" t="s">
        <v>5</v>
      </c>
      <c r="L7" s="2">
        <f t="shared" si="2"/>
        <v>87.261410123101555</v>
      </c>
      <c r="M7" s="2">
        <f t="shared" si="3"/>
        <v>11.260812332836796</v>
      </c>
      <c r="N7" s="2">
        <f t="shared" si="3"/>
        <v>4.1498176548470225E-2</v>
      </c>
      <c r="O7" s="2">
        <f t="shared" si="3"/>
        <v>0</v>
      </c>
      <c r="P7" s="2">
        <f t="shared" si="3"/>
        <v>1.2035912720856219</v>
      </c>
      <c r="Q7" s="2">
        <f t="shared" si="3"/>
        <v>0.23268809542756644</v>
      </c>
      <c r="R7" s="2">
        <f t="shared" si="3"/>
        <v>0</v>
      </c>
      <c r="S7" s="2">
        <f t="shared" si="4"/>
        <v>12.738589876898455</v>
      </c>
    </row>
    <row r="8" spans="1:19" x14ac:dyDescent="0.55000000000000004">
      <c r="A8" s="2" t="s">
        <v>6</v>
      </c>
      <c r="B8" s="2">
        <v>1.4226820801430835E-5</v>
      </c>
      <c r="C8" s="2">
        <v>2.3696220433933843E-6</v>
      </c>
      <c r="D8" s="2">
        <v>0</v>
      </c>
      <c r="E8" s="2">
        <v>2.6149375809764952E-8</v>
      </c>
      <c r="F8" s="2">
        <v>0</v>
      </c>
      <c r="G8" s="2">
        <v>2.3303681616306055E-8</v>
      </c>
      <c r="H8" s="2">
        <v>0</v>
      </c>
      <c r="I8" s="2">
        <f t="shared" si="1"/>
        <v>2.4190751008194554E-6</v>
      </c>
      <c r="K8" s="2" t="s">
        <v>6</v>
      </c>
      <c r="L8" s="2">
        <f t="shared" si="2"/>
        <v>85.467438250094858</v>
      </c>
      <c r="M8" s="2">
        <f t="shared" si="3"/>
        <v>14.235473159921931</v>
      </c>
      <c r="N8" s="2">
        <f t="shared" si="3"/>
        <v>0</v>
      </c>
      <c r="O8" s="2">
        <f t="shared" si="3"/>
        <v>0.15709203015158787</v>
      </c>
      <c r="P8" s="2">
        <f t="shared" si="3"/>
        <v>0</v>
      </c>
      <c r="Q8" s="2">
        <f t="shared" si="3"/>
        <v>0.13999655983163831</v>
      </c>
      <c r="R8" s="2">
        <f t="shared" si="3"/>
        <v>0</v>
      </c>
      <c r="S8" s="2">
        <f t="shared" si="4"/>
        <v>14.532561749905158</v>
      </c>
    </row>
    <row r="9" spans="1:19" x14ac:dyDescent="0.55000000000000004">
      <c r="A9" s="2" t="s">
        <v>7</v>
      </c>
      <c r="B9" s="2">
        <v>9.6222864734881795E-6</v>
      </c>
      <c r="C9" s="2">
        <v>1.3644399405503379E-6</v>
      </c>
      <c r="D9" s="2">
        <v>0</v>
      </c>
      <c r="E9" s="2">
        <v>6.5347019465334023E-9</v>
      </c>
      <c r="F9" s="2">
        <v>1.1483257925049028E-7</v>
      </c>
      <c r="G9" s="2">
        <v>1.0446347344261059E-7</v>
      </c>
      <c r="H9" s="2">
        <v>0</v>
      </c>
      <c r="I9" s="2">
        <f t="shared" si="1"/>
        <v>1.5902706951899723E-6</v>
      </c>
      <c r="K9" s="2" t="s">
        <v>7</v>
      </c>
      <c r="L9" s="2">
        <f t="shared" si="2"/>
        <v>85.817056080370918</v>
      </c>
      <c r="M9" s="2">
        <f t="shared" si="3"/>
        <v>12.168856042597032</v>
      </c>
      <c r="N9" s="2">
        <f t="shared" si="3"/>
        <v>0</v>
      </c>
      <c r="O9" s="2">
        <f t="shared" si="3"/>
        <v>5.8280210733621413E-2</v>
      </c>
      <c r="P9" s="2">
        <f t="shared" si="3"/>
        <v>1.0241426422446316</v>
      </c>
      <c r="Q9" s="2">
        <f t="shared" si="3"/>
        <v>0.93166502405379303</v>
      </c>
      <c r="R9" s="2">
        <f t="shared" si="3"/>
        <v>0</v>
      </c>
      <c r="S9" s="2">
        <f t="shared" si="4"/>
        <v>14.182943919629077</v>
      </c>
    </row>
  </sheetData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4773A-9B61-49DE-8F23-74F4C8D90DDF}">
  <dimension ref="A1:O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11.6640625" style="1" bestFit="1" customWidth="1"/>
    <col min="3" max="4" width="8.75" style="1" bestFit="1" customWidth="1"/>
    <col min="5" max="6" width="12.6640625" style="1" bestFit="1" customWidth="1"/>
    <col min="7" max="7" width="13.08203125" style="1" bestFit="1" customWidth="1"/>
    <col min="8" max="9" width="8.6640625" style="1"/>
    <col min="10" max="15" width="8.75" style="1" bestFit="1" customWidth="1"/>
    <col min="16" max="16384" width="8.6640625" style="1"/>
  </cols>
  <sheetData>
    <row r="1" spans="1:15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16</v>
      </c>
      <c r="I1" s="2" t="s">
        <v>18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16</v>
      </c>
    </row>
    <row r="2" spans="1:15" x14ac:dyDescent="0.55000000000000004">
      <c r="A2" s="2" t="s">
        <v>0</v>
      </c>
      <c r="B2" s="2">
        <v>8.1414375922142425E-7</v>
      </c>
      <c r="C2" s="2">
        <v>0</v>
      </c>
      <c r="D2" s="2">
        <v>0</v>
      </c>
      <c r="E2" s="2">
        <v>7.8609680224917605E-7</v>
      </c>
      <c r="F2" s="2">
        <v>2.3361119229143525E-5</v>
      </c>
      <c r="G2" s="2">
        <f>SUM(C2:F2)</f>
        <v>2.41472160313927E-5</v>
      </c>
      <c r="I2" s="2" t="s">
        <v>0</v>
      </c>
      <c r="J2" s="2">
        <f t="shared" ref="J2:N9" si="0">B2*100/(SUM($B2:$F2))</f>
        <v>3.2616162182300483</v>
      </c>
      <c r="K2" s="2">
        <f t="shared" si="0"/>
        <v>0</v>
      </c>
      <c r="L2" s="2">
        <f t="shared" si="0"/>
        <v>0</v>
      </c>
      <c r="M2" s="2">
        <f t="shared" si="0"/>
        <v>3.1492547234736832</v>
      </c>
      <c r="N2" s="2">
        <f t="shared" si="0"/>
        <v>93.58912905829628</v>
      </c>
      <c r="O2" s="2">
        <f>SUM(K2:N2)</f>
        <v>96.738383781769969</v>
      </c>
    </row>
    <row r="3" spans="1:15" x14ac:dyDescent="0.55000000000000004">
      <c r="A3" s="2" t="s">
        <v>1</v>
      </c>
      <c r="B3" s="2">
        <v>1.9326980797373325E-6</v>
      </c>
      <c r="C3" s="2">
        <v>0</v>
      </c>
      <c r="D3" s="2">
        <v>0</v>
      </c>
      <c r="E3" s="2">
        <v>2.326590732454449E-6</v>
      </c>
      <c r="F3" s="2">
        <v>0</v>
      </c>
      <c r="G3" s="2">
        <f t="shared" ref="G3:G9" si="1">SUM(C3:F3)</f>
        <v>2.326590732454449E-6</v>
      </c>
      <c r="I3" s="2" t="s">
        <v>1</v>
      </c>
      <c r="J3" s="2">
        <f t="shared" si="0"/>
        <v>45.37607485562333</v>
      </c>
      <c r="K3" s="2">
        <f t="shared" si="0"/>
        <v>0</v>
      </c>
      <c r="L3" s="2">
        <f t="shared" si="0"/>
        <v>0</v>
      </c>
      <c r="M3" s="2">
        <f t="shared" si="0"/>
        <v>54.62392514437667</v>
      </c>
      <c r="N3" s="2">
        <f t="shared" si="0"/>
        <v>0</v>
      </c>
      <c r="O3" s="2">
        <f t="shared" ref="O3:O9" si="2">SUM(K3:N3)</f>
        <v>54.62392514437667</v>
      </c>
    </row>
    <row r="4" spans="1:15" x14ac:dyDescent="0.55000000000000004">
      <c r="A4" s="2" t="s">
        <v>2</v>
      </c>
      <c r="B4" s="2">
        <v>3.4729459258745813E-7</v>
      </c>
      <c r="C4" s="2">
        <v>0</v>
      </c>
      <c r="D4" s="2">
        <v>0</v>
      </c>
      <c r="E4" s="2">
        <v>3.1975990915738548E-7</v>
      </c>
      <c r="F4" s="2">
        <v>0</v>
      </c>
      <c r="G4" s="2">
        <f t="shared" si="1"/>
        <v>3.1975990915738548E-7</v>
      </c>
      <c r="I4" s="2" t="s">
        <v>2</v>
      </c>
      <c r="J4" s="2">
        <f t="shared" si="0"/>
        <v>52.063900577692593</v>
      </c>
      <c r="K4" s="2">
        <f t="shared" si="0"/>
        <v>0</v>
      </c>
      <c r="L4" s="2">
        <f t="shared" si="0"/>
        <v>0</v>
      </c>
      <c r="M4" s="2">
        <f t="shared" si="0"/>
        <v>47.936099422307393</v>
      </c>
      <c r="N4" s="2">
        <f t="shared" si="0"/>
        <v>0</v>
      </c>
      <c r="O4" s="2">
        <f t="shared" si="2"/>
        <v>47.936099422307393</v>
      </c>
    </row>
    <row r="5" spans="1:15" x14ac:dyDescent="0.55000000000000004">
      <c r="A5" s="2" t="s">
        <v>3</v>
      </c>
      <c r="B5" s="2">
        <v>4.768054982291605E-7</v>
      </c>
      <c r="C5" s="2">
        <v>0</v>
      </c>
      <c r="D5" s="2">
        <v>0</v>
      </c>
      <c r="E5" s="2">
        <v>1.451404835027568E-7</v>
      </c>
      <c r="F5" s="2">
        <v>5.3337386270219349E-7</v>
      </c>
      <c r="G5" s="2">
        <f t="shared" si="1"/>
        <v>6.7851434620495031E-7</v>
      </c>
      <c r="I5" s="2" t="s">
        <v>3</v>
      </c>
      <c r="J5" s="2">
        <f t="shared" si="0"/>
        <v>41.27043264479763</v>
      </c>
      <c r="K5" s="2">
        <f t="shared" si="0"/>
        <v>0</v>
      </c>
      <c r="L5" s="2">
        <f t="shared" si="0"/>
        <v>0</v>
      </c>
      <c r="M5" s="2">
        <f t="shared" si="0"/>
        <v>12.562796718327666</v>
      </c>
      <c r="N5" s="2">
        <f t="shared" si="0"/>
        <v>46.166770636874695</v>
      </c>
      <c r="O5" s="2">
        <f t="shared" si="2"/>
        <v>58.729567355202363</v>
      </c>
    </row>
    <row r="6" spans="1:15" x14ac:dyDescent="0.55000000000000004">
      <c r="A6" s="2" t="s">
        <v>4</v>
      </c>
      <c r="B6" s="2">
        <v>2.3172426519321526E-7</v>
      </c>
      <c r="C6" s="2">
        <v>0</v>
      </c>
      <c r="D6" s="2">
        <v>0</v>
      </c>
      <c r="E6" s="2">
        <v>6.2400553468483835E-7</v>
      </c>
      <c r="F6" s="2">
        <v>4.6977911862225565E-7</v>
      </c>
      <c r="G6" s="2">
        <f t="shared" si="1"/>
        <v>1.0937846533070941E-6</v>
      </c>
      <c r="I6" s="2" t="s">
        <v>4</v>
      </c>
      <c r="J6" s="2">
        <f t="shared" si="0"/>
        <v>17.481909171564819</v>
      </c>
      <c r="K6" s="2">
        <f t="shared" si="0"/>
        <v>0</v>
      </c>
      <c r="L6" s="2">
        <f t="shared" si="0"/>
        <v>0</v>
      </c>
      <c r="M6" s="2">
        <f t="shared" si="0"/>
        <v>47.07667568097866</v>
      </c>
      <c r="N6" s="2">
        <f t="shared" si="0"/>
        <v>35.441415147456517</v>
      </c>
      <c r="O6" s="2">
        <f t="shared" si="2"/>
        <v>82.518090828435177</v>
      </c>
    </row>
    <row r="7" spans="1:15" x14ac:dyDescent="0.55000000000000004">
      <c r="A7" s="2" t="s">
        <v>5</v>
      </c>
      <c r="B7" s="2">
        <v>2.0894423030716907E-7</v>
      </c>
      <c r="C7" s="2">
        <v>0</v>
      </c>
      <c r="D7" s="2">
        <v>0</v>
      </c>
      <c r="E7" s="2">
        <v>7.0041796578161167E-7</v>
      </c>
      <c r="F7" s="2">
        <v>0</v>
      </c>
      <c r="G7" s="2">
        <f t="shared" si="1"/>
        <v>7.0041796578161167E-7</v>
      </c>
      <c r="I7" s="2" t="s">
        <v>5</v>
      </c>
      <c r="J7" s="2">
        <f t="shared" si="0"/>
        <v>22.977008633727053</v>
      </c>
      <c r="K7" s="2">
        <f t="shared" si="0"/>
        <v>0</v>
      </c>
      <c r="L7" s="2">
        <f t="shared" si="0"/>
        <v>0</v>
      </c>
      <c r="M7" s="2">
        <f t="shared" si="0"/>
        <v>77.022991366272947</v>
      </c>
      <c r="N7" s="2">
        <f t="shared" si="0"/>
        <v>0</v>
      </c>
      <c r="O7" s="2">
        <f t="shared" si="2"/>
        <v>77.022991366272947</v>
      </c>
    </row>
    <row r="8" spans="1:15" x14ac:dyDescent="0.55000000000000004">
      <c r="A8" s="2" t="s">
        <v>6</v>
      </c>
      <c r="B8" s="2">
        <v>4.0963985411191944E-6</v>
      </c>
      <c r="C8" s="2">
        <v>0</v>
      </c>
      <c r="D8" s="2">
        <v>0</v>
      </c>
      <c r="E8" s="2">
        <v>1.1771323481019409E-7</v>
      </c>
      <c r="F8" s="2">
        <v>6.543111113750467E-7</v>
      </c>
      <c r="G8" s="2">
        <f t="shared" si="1"/>
        <v>7.720243461852408E-7</v>
      </c>
      <c r="I8" s="2" t="s">
        <v>6</v>
      </c>
      <c r="J8" s="2">
        <f t="shared" si="0"/>
        <v>84.142208594933749</v>
      </c>
      <c r="K8" s="2">
        <f t="shared" si="0"/>
        <v>0</v>
      </c>
      <c r="L8" s="2">
        <f t="shared" si="0"/>
        <v>0</v>
      </c>
      <c r="M8" s="2">
        <f t="shared" si="0"/>
        <v>2.4178925605899853</v>
      </c>
      <c r="N8" s="2">
        <f t="shared" si="0"/>
        <v>13.439898844476263</v>
      </c>
      <c r="O8" s="2">
        <f t="shared" si="2"/>
        <v>15.857791405066248</v>
      </c>
    </row>
    <row r="9" spans="1:15" x14ac:dyDescent="0.55000000000000004">
      <c r="A9" s="2" t="s">
        <v>7</v>
      </c>
      <c r="B9" s="2">
        <v>1.22403075149693E-6</v>
      </c>
      <c r="C9" s="2">
        <v>0</v>
      </c>
      <c r="D9" s="2">
        <v>0</v>
      </c>
      <c r="E9" s="2">
        <v>3.4993280374637728E-7</v>
      </c>
      <c r="F9" s="2">
        <v>1.260441081503183E-6</v>
      </c>
      <c r="G9" s="2">
        <f t="shared" si="1"/>
        <v>1.6103738852495604E-6</v>
      </c>
      <c r="I9" s="2" t="s">
        <v>7</v>
      </c>
      <c r="J9" s="2">
        <f t="shared" si="0"/>
        <v>43.184756884322276</v>
      </c>
      <c r="K9" s="2">
        <f t="shared" si="0"/>
        <v>0</v>
      </c>
      <c r="L9" s="2">
        <f t="shared" si="0"/>
        <v>0</v>
      </c>
      <c r="M9" s="2">
        <f t="shared" si="0"/>
        <v>12.345901471148183</v>
      </c>
      <c r="N9" s="2">
        <f t="shared" si="0"/>
        <v>44.469341644529536</v>
      </c>
      <c r="O9" s="2">
        <f t="shared" si="2"/>
        <v>56.815243115677717</v>
      </c>
    </row>
  </sheetData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866A8-A712-45A4-8895-EA1A058D2171}">
  <dimension ref="A1:S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7" width="12.6640625" style="1" bestFit="1" customWidth="1"/>
    <col min="8" max="8" width="8.75" style="1" bestFit="1" customWidth="1"/>
    <col min="9" max="9" width="12.6640625" style="1" bestFit="1" customWidth="1"/>
    <col min="10" max="11" width="8.6640625" style="1"/>
    <col min="12" max="19" width="8.75" style="1" bestFit="1" customWidth="1"/>
    <col min="20" max="16384" width="8.6640625" style="1"/>
  </cols>
  <sheetData>
    <row r="1" spans="1:19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16</v>
      </c>
      <c r="K1" s="2" t="s">
        <v>18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16</v>
      </c>
    </row>
    <row r="2" spans="1:19" x14ac:dyDescent="0.55000000000000004">
      <c r="A2" s="2" t="s">
        <v>0</v>
      </c>
      <c r="B2" s="2">
        <v>3.9800086637651111E-6</v>
      </c>
      <c r="C2" s="2">
        <v>0</v>
      </c>
      <c r="D2" s="2">
        <v>0</v>
      </c>
      <c r="E2" s="2">
        <v>0</v>
      </c>
      <c r="F2" s="2">
        <v>0</v>
      </c>
      <c r="G2" s="2">
        <v>1.6343336533840193E-6</v>
      </c>
      <c r="H2" s="2">
        <v>0</v>
      </c>
      <c r="I2" s="2">
        <f>SUM(C2:H2)</f>
        <v>1.6343336533840193E-6</v>
      </c>
      <c r="K2" s="2" t="s">
        <v>0</v>
      </c>
      <c r="L2" s="2">
        <f t="shared" ref="L2:R2" si="0">B2*100/(SUM($B2:$H2))</f>
        <v>70.890024849537369</v>
      </c>
      <c r="M2" s="2">
        <f t="shared" si="0"/>
        <v>0</v>
      </c>
      <c r="N2" s="2">
        <f t="shared" si="0"/>
        <v>0</v>
      </c>
      <c r="O2" s="2">
        <f t="shared" si="0"/>
        <v>0</v>
      </c>
      <c r="P2" s="2">
        <f t="shared" si="0"/>
        <v>0</v>
      </c>
      <c r="Q2" s="2">
        <f t="shared" si="0"/>
        <v>29.109975150462628</v>
      </c>
      <c r="R2" s="2">
        <f t="shared" si="0"/>
        <v>0</v>
      </c>
      <c r="S2" s="2">
        <f>SUM(M2:R2)</f>
        <v>29.109975150462628</v>
      </c>
    </row>
    <row r="3" spans="1:19" x14ac:dyDescent="0.55000000000000004">
      <c r="A3" s="2" t="s">
        <v>1</v>
      </c>
      <c r="B3" s="2">
        <v>9.2890191478799271E-6</v>
      </c>
      <c r="C3" s="2">
        <v>0</v>
      </c>
      <c r="D3" s="2">
        <v>0</v>
      </c>
      <c r="E3" s="2">
        <v>0</v>
      </c>
      <c r="F3" s="2">
        <v>0</v>
      </c>
      <c r="G3" s="2">
        <v>3.3417687789870623E-6</v>
      </c>
      <c r="H3" s="2">
        <v>0</v>
      </c>
      <c r="I3" s="2">
        <f t="shared" ref="I3:I9" si="1">SUM(C3:H3)</f>
        <v>3.3417687789870623E-6</v>
      </c>
      <c r="K3" s="2" t="s">
        <v>1</v>
      </c>
      <c r="L3" s="2">
        <f t="shared" ref="L3:L9" si="2">B3*100/(SUM($B3:$H3))</f>
        <v>73.542673676922604</v>
      </c>
      <c r="M3" s="2">
        <f t="shared" ref="M3:R9" si="3">C3*100/(SUM($B3:$H3))</f>
        <v>0</v>
      </c>
      <c r="N3" s="2">
        <f t="shared" si="3"/>
        <v>0</v>
      </c>
      <c r="O3" s="2">
        <f t="shared" si="3"/>
        <v>0</v>
      </c>
      <c r="P3" s="2">
        <f t="shared" si="3"/>
        <v>0</v>
      </c>
      <c r="Q3" s="2">
        <f t="shared" si="3"/>
        <v>26.457326323077403</v>
      </c>
      <c r="R3" s="2">
        <f t="shared" si="3"/>
        <v>0</v>
      </c>
      <c r="S3" s="2">
        <f t="shared" ref="S3:S9" si="4">SUM(M3:R3)</f>
        <v>26.457326323077403</v>
      </c>
    </row>
    <row r="4" spans="1:19" x14ac:dyDescent="0.55000000000000004">
      <c r="A4" s="2" t="s">
        <v>2</v>
      </c>
      <c r="B4" s="2">
        <v>4.4696552191588975E-6</v>
      </c>
      <c r="C4" s="2">
        <v>1.1282977450730075E-6</v>
      </c>
      <c r="D4" s="2">
        <v>8.4282938423009367E-9</v>
      </c>
      <c r="E4" s="2">
        <v>1.2416083494693307E-8</v>
      </c>
      <c r="F4" s="2">
        <v>1.8288577128555199E-7</v>
      </c>
      <c r="G4" s="2">
        <v>0</v>
      </c>
      <c r="H4" s="2">
        <v>0</v>
      </c>
      <c r="I4" s="2">
        <f t="shared" si="1"/>
        <v>1.3320278936955538E-6</v>
      </c>
      <c r="K4" s="2" t="s">
        <v>2</v>
      </c>
      <c r="L4" s="2">
        <f t="shared" si="2"/>
        <v>77.040664445387264</v>
      </c>
      <c r="M4" s="2">
        <f t="shared" si="3"/>
        <v>19.447765814253174</v>
      </c>
      <c r="N4" s="2">
        <f t="shared" si="3"/>
        <v>0.14527325395671567</v>
      </c>
      <c r="O4" s="2">
        <f t="shared" si="3"/>
        <v>0.21400830161136711</v>
      </c>
      <c r="P4" s="2">
        <f t="shared" si="3"/>
        <v>3.152288184791455</v>
      </c>
      <c r="Q4" s="2">
        <f t="shared" si="3"/>
        <v>0</v>
      </c>
      <c r="R4" s="2">
        <f t="shared" si="3"/>
        <v>0</v>
      </c>
      <c r="S4" s="2">
        <f t="shared" si="4"/>
        <v>22.959335554612714</v>
      </c>
    </row>
    <row r="5" spans="1:19" x14ac:dyDescent="0.55000000000000004">
      <c r="A5" s="2" t="s">
        <v>3</v>
      </c>
      <c r="B5" s="2">
        <v>4.6786351199233146E-6</v>
      </c>
      <c r="C5" s="2">
        <v>1.0108942998955195E-6</v>
      </c>
      <c r="D5" s="2">
        <v>1.2551325677065971E-8</v>
      </c>
      <c r="E5" s="2">
        <v>0</v>
      </c>
      <c r="F5" s="2">
        <v>1.8485529047030875E-8</v>
      </c>
      <c r="G5" s="2">
        <v>1.0609043329307513E-6</v>
      </c>
      <c r="H5" s="2">
        <v>0</v>
      </c>
      <c r="I5" s="2">
        <f t="shared" si="1"/>
        <v>2.1028354875503674E-6</v>
      </c>
      <c r="K5" s="2" t="s">
        <v>3</v>
      </c>
      <c r="L5" s="2">
        <f t="shared" si="2"/>
        <v>68.991453192573204</v>
      </c>
      <c r="M5" s="2">
        <f t="shared" si="3"/>
        <v>14.906712104324972</v>
      </c>
      <c r="N5" s="2">
        <f t="shared" si="3"/>
        <v>0.18508265247413272</v>
      </c>
      <c r="O5" s="2">
        <f t="shared" si="3"/>
        <v>0</v>
      </c>
      <c r="P5" s="2">
        <f t="shared" si="3"/>
        <v>0.27258879551374088</v>
      </c>
      <c r="Q5" s="2">
        <f t="shared" si="3"/>
        <v>15.644163255113961</v>
      </c>
      <c r="R5" s="2">
        <f t="shared" si="3"/>
        <v>0</v>
      </c>
      <c r="S5" s="2">
        <f t="shared" si="4"/>
        <v>31.008546807426807</v>
      </c>
    </row>
    <row r="6" spans="1:19" x14ac:dyDescent="0.55000000000000004">
      <c r="A6" s="2" t="s">
        <v>4</v>
      </c>
      <c r="B6" s="2">
        <v>3.3466984224376395E-6</v>
      </c>
      <c r="C6" s="2">
        <v>7.4644897013369964E-7</v>
      </c>
      <c r="D6" s="2">
        <v>1.4223416526943749E-8</v>
      </c>
      <c r="E6" s="2">
        <v>0</v>
      </c>
      <c r="F6" s="2">
        <v>4.8188091350432671E-8</v>
      </c>
      <c r="G6" s="2">
        <v>1.0740225462968502E-6</v>
      </c>
      <c r="H6" s="2">
        <v>0</v>
      </c>
      <c r="I6" s="2">
        <f t="shared" si="1"/>
        <v>1.8828830243079262E-6</v>
      </c>
      <c r="K6" s="2" t="s">
        <v>4</v>
      </c>
      <c r="L6" s="2">
        <f t="shared" si="2"/>
        <v>63.995531124586115</v>
      </c>
      <c r="M6" s="2">
        <f t="shared" si="3"/>
        <v>14.273589153071212</v>
      </c>
      <c r="N6" s="2">
        <f t="shared" si="3"/>
        <v>0.27198001736439464</v>
      </c>
      <c r="O6" s="2">
        <f t="shared" si="3"/>
        <v>0</v>
      </c>
      <c r="P6" s="2">
        <f t="shared" si="3"/>
        <v>0.92145216287664344</v>
      </c>
      <c r="Q6" s="2">
        <f t="shared" si="3"/>
        <v>20.537447542101631</v>
      </c>
      <c r="R6" s="2">
        <f t="shared" si="3"/>
        <v>0</v>
      </c>
      <c r="S6" s="2">
        <f t="shared" si="4"/>
        <v>36.004468875413885</v>
      </c>
    </row>
    <row r="7" spans="1:19" x14ac:dyDescent="0.55000000000000004">
      <c r="A7" s="2" t="s">
        <v>5</v>
      </c>
      <c r="B7" s="2">
        <v>4.0949480333147494E-6</v>
      </c>
      <c r="C7" s="2">
        <v>9.3036207380449398E-7</v>
      </c>
      <c r="D7" s="2">
        <v>0</v>
      </c>
      <c r="E7" s="2">
        <v>0</v>
      </c>
      <c r="F7" s="2">
        <v>9.5820144108996914E-8</v>
      </c>
      <c r="G7" s="2">
        <v>5.8675120642668064E-7</v>
      </c>
      <c r="H7" s="2">
        <v>0</v>
      </c>
      <c r="I7" s="2">
        <f t="shared" si="1"/>
        <v>1.6129334243401716E-6</v>
      </c>
      <c r="K7" s="2" t="s">
        <v>5</v>
      </c>
      <c r="L7" s="2">
        <f t="shared" si="2"/>
        <v>71.741995058831449</v>
      </c>
      <c r="M7" s="2">
        <f t="shared" si="3"/>
        <v>16.299603989791557</v>
      </c>
      <c r="N7" s="2">
        <f t="shared" si="3"/>
        <v>0</v>
      </c>
      <c r="O7" s="2">
        <f t="shared" si="3"/>
        <v>0</v>
      </c>
      <c r="P7" s="2">
        <f t="shared" si="3"/>
        <v>1.6787339544427848</v>
      </c>
      <c r="Q7" s="2">
        <f t="shared" si="3"/>
        <v>10.279666996934218</v>
      </c>
      <c r="R7" s="2">
        <f t="shared" si="3"/>
        <v>0</v>
      </c>
      <c r="S7" s="2">
        <f t="shared" si="4"/>
        <v>28.258004941168558</v>
      </c>
    </row>
    <row r="8" spans="1:19" x14ac:dyDescent="0.55000000000000004">
      <c r="A8" s="2" t="s">
        <v>6</v>
      </c>
      <c r="B8" s="2">
        <v>4.7865039390726151E-6</v>
      </c>
      <c r="C8" s="2">
        <v>1.2937623107635404E-6</v>
      </c>
      <c r="D8" s="2">
        <v>7.7313638398026854E-8</v>
      </c>
      <c r="E8" s="2">
        <v>0</v>
      </c>
      <c r="F8" s="2">
        <v>3.455546945870211E-7</v>
      </c>
      <c r="G8" s="2">
        <v>1.9469613843435594E-6</v>
      </c>
      <c r="H8" s="2">
        <v>0</v>
      </c>
      <c r="I8" s="2">
        <f t="shared" si="1"/>
        <v>3.6635920280921477E-6</v>
      </c>
      <c r="K8" s="2" t="s">
        <v>6</v>
      </c>
      <c r="L8" s="2">
        <f t="shared" si="2"/>
        <v>56.644373716842153</v>
      </c>
      <c r="M8" s="2">
        <f t="shared" si="3"/>
        <v>15.310622693408687</v>
      </c>
      <c r="N8" s="2">
        <f t="shared" si="3"/>
        <v>0.91494390949464777</v>
      </c>
      <c r="O8" s="2">
        <f t="shared" si="3"/>
        <v>0</v>
      </c>
      <c r="P8" s="2">
        <f t="shared" si="3"/>
        <v>4.0893582265783914</v>
      </c>
      <c r="Q8" s="2">
        <f t="shared" si="3"/>
        <v>23.040701453676132</v>
      </c>
      <c r="R8" s="2">
        <f t="shared" si="3"/>
        <v>0</v>
      </c>
      <c r="S8" s="2">
        <f t="shared" si="4"/>
        <v>43.355626283157861</v>
      </c>
    </row>
    <row r="9" spans="1:19" x14ac:dyDescent="0.55000000000000004">
      <c r="A9" s="2" t="s">
        <v>7</v>
      </c>
      <c r="B9" s="2">
        <v>3.1024186887657967E-6</v>
      </c>
      <c r="C9" s="2">
        <v>1.0618963486689735E-6</v>
      </c>
      <c r="D9" s="2">
        <v>8.7111557969278473E-9</v>
      </c>
      <c r="E9" s="2">
        <v>0</v>
      </c>
      <c r="F9" s="2">
        <v>1.2599934592747501E-8</v>
      </c>
      <c r="G9" s="2">
        <v>1.0512233258166262E-6</v>
      </c>
      <c r="H9" s="2">
        <v>0</v>
      </c>
      <c r="I9" s="2">
        <f t="shared" si="1"/>
        <v>2.1344307648752752E-6</v>
      </c>
      <c r="K9" s="2" t="s">
        <v>7</v>
      </c>
      <c r="L9" s="2">
        <f t="shared" si="2"/>
        <v>59.242082787175598</v>
      </c>
      <c r="M9" s="2">
        <f t="shared" si="3"/>
        <v>20.27738925988524</v>
      </c>
      <c r="N9" s="2">
        <f t="shared" si="3"/>
        <v>0.16634344511987381</v>
      </c>
      <c r="O9" s="2">
        <f t="shared" si="3"/>
        <v>0</v>
      </c>
      <c r="P9" s="2">
        <f t="shared" si="3"/>
        <v>0.24060142847885438</v>
      </c>
      <c r="Q9" s="2">
        <f t="shared" si="3"/>
        <v>20.073583079340434</v>
      </c>
      <c r="R9" s="2">
        <f t="shared" si="3"/>
        <v>0</v>
      </c>
      <c r="S9" s="2">
        <f t="shared" si="4"/>
        <v>40.757917212824402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47768-0A59-4E72-BF94-E899A8E44B38}">
  <dimension ref="A1:S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3" width="12.6640625" style="1" bestFit="1" customWidth="1"/>
    <col min="4" max="4" width="8.75" style="1" bestFit="1" customWidth="1"/>
    <col min="5" max="8" width="12.6640625" style="1" bestFit="1" customWidth="1"/>
    <col min="9" max="9" width="13.08203125" style="1" bestFit="1" customWidth="1"/>
    <col min="10" max="10" width="13" style="1" customWidth="1"/>
    <col min="11" max="11" width="8.6640625" style="1"/>
    <col min="12" max="19" width="8.75" style="1" bestFit="1" customWidth="1"/>
    <col min="20" max="16384" width="8.6640625" style="1"/>
  </cols>
  <sheetData>
    <row r="1" spans="1:19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16</v>
      </c>
      <c r="K1" s="2" t="s">
        <v>18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16</v>
      </c>
    </row>
    <row r="2" spans="1:19" x14ac:dyDescent="0.55000000000000004">
      <c r="A2" s="2" t="s">
        <v>0</v>
      </c>
      <c r="B2" s="2">
        <v>7.4638613670655609E-7</v>
      </c>
      <c r="C2" s="2">
        <v>0</v>
      </c>
      <c r="D2" s="2">
        <v>0</v>
      </c>
      <c r="E2" s="2">
        <v>1.0018207507902128E-7</v>
      </c>
      <c r="F2" s="2">
        <v>9.4386101905244524E-8</v>
      </c>
      <c r="G2" s="2">
        <v>1.5831215826160929E-7</v>
      </c>
      <c r="H2" s="2">
        <v>8.9937514765501257E-9</v>
      </c>
      <c r="I2" s="2">
        <f>SUM(C2:H2)</f>
        <v>3.6187408672242524E-7</v>
      </c>
      <c r="K2" s="2" t="s">
        <v>0</v>
      </c>
      <c r="L2" s="2">
        <f t="shared" ref="L2:R2" si="0">B2*100/(SUM($B2:$H2))</f>
        <v>67.347552580856956</v>
      </c>
      <c r="M2" s="2">
        <f t="shared" si="0"/>
        <v>0</v>
      </c>
      <c r="N2" s="2">
        <f t="shared" si="0"/>
        <v>0</v>
      </c>
      <c r="O2" s="2">
        <f t="shared" si="0"/>
        <v>9.0395805029486436</v>
      </c>
      <c r="P2" s="2">
        <f t="shared" si="0"/>
        <v>8.5166010572148725</v>
      </c>
      <c r="Q2" s="2">
        <f t="shared" si="0"/>
        <v>14.284746029392629</v>
      </c>
      <c r="R2" s="2">
        <f t="shared" si="0"/>
        <v>0.81151982958688729</v>
      </c>
      <c r="S2" s="2">
        <f>SUM(M2:R2)</f>
        <v>32.65244741914303</v>
      </c>
    </row>
    <row r="3" spans="1:19" x14ac:dyDescent="0.55000000000000004">
      <c r="A3" s="2" t="s">
        <v>1</v>
      </c>
      <c r="B3" s="2">
        <v>1.1363613536937892E-6</v>
      </c>
      <c r="C3" s="2">
        <v>0</v>
      </c>
      <c r="D3" s="2">
        <v>0</v>
      </c>
      <c r="E3" s="2">
        <v>0</v>
      </c>
      <c r="F3" s="2">
        <v>3.7470626675419502E-7</v>
      </c>
      <c r="G3" s="2">
        <v>2.5930751177885547E-8</v>
      </c>
      <c r="H3" s="2">
        <v>0</v>
      </c>
      <c r="I3" s="2">
        <f t="shared" ref="I3:I9" si="1">SUM(C3:H3)</f>
        <v>4.0063701793208056E-7</v>
      </c>
      <c r="K3" s="2" t="s">
        <v>1</v>
      </c>
      <c r="L3" s="2">
        <f t="shared" ref="L3:L9" si="2">B3*100/(SUM($B3:$H3))</f>
        <v>73.933803358016704</v>
      </c>
      <c r="M3" s="2">
        <f t="shared" ref="M3:R9" si="3">C3*100/(SUM($B3:$H3))</f>
        <v>0</v>
      </c>
      <c r="N3" s="2">
        <f t="shared" si="3"/>
        <v>0</v>
      </c>
      <c r="O3" s="2">
        <f t="shared" si="3"/>
        <v>0</v>
      </c>
      <c r="P3" s="2">
        <f t="shared" si="3"/>
        <v>24.379093281525261</v>
      </c>
      <c r="Q3" s="2">
        <f t="shared" si="3"/>
        <v>1.6871033604580494</v>
      </c>
      <c r="R3" s="2">
        <f t="shared" si="3"/>
        <v>0</v>
      </c>
      <c r="S3" s="2">
        <f t="shared" ref="S3:S9" si="4">SUM(M3:R3)</f>
        <v>26.066196641983311</v>
      </c>
    </row>
    <row r="4" spans="1:19" x14ac:dyDescent="0.55000000000000004">
      <c r="A4" s="2" t="s">
        <v>2</v>
      </c>
      <c r="B4" s="2">
        <v>2.560298664680012E-7</v>
      </c>
      <c r="C4" s="2">
        <v>0</v>
      </c>
      <c r="D4" s="2">
        <v>0</v>
      </c>
      <c r="E4" s="2">
        <v>5.4746384587435726E-7</v>
      </c>
      <c r="F4" s="2">
        <v>3.1243844211212982E-7</v>
      </c>
      <c r="G4" s="2">
        <v>2.4018543143761808E-8</v>
      </c>
      <c r="H4" s="2">
        <v>0</v>
      </c>
      <c r="I4" s="2">
        <f t="shared" si="1"/>
        <v>8.8392083113024898E-7</v>
      </c>
      <c r="K4" s="2" t="s">
        <v>2</v>
      </c>
      <c r="L4" s="2">
        <f t="shared" si="2"/>
        <v>22.459731548691337</v>
      </c>
      <c r="M4" s="2">
        <f t="shared" si="3"/>
        <v>0</v>
      </c>
      <c r="N4" s="2">
        <f t="shared" si="3"/>
        <v>0</v>
      </c>
      <c r="O4" s="2">
        <f t="shared" si="3"/>
        <v>48.025221356309785</v>
      </c>
      <c r="P4" s="2">
        <f t="shared" si="3"/>
        <v>27.408066223425539</v>
      </c>
      <c r="Q4" s="2">
        <f t="shared" si="3"/>
        <v>2.1069808715733247</v>
      </c>
      <c r="R4" s="2">
        <f t="shared" si="3"/>
        <v>0</v>
      </c>
      <c r="S4" s="2">
        <f t="shared" si="4"/>
        <v>77.540268451308648</v>
      </c>
    </row>
    <row r="5" spans="1:19" x14ac:dyDescent="0.55000000000000004">
      <c r="A5" s="2" t="s">
        <v>3</v>
      </c>
      <c r="B5" s="2">
        <v>2.0316182231706025E-7</v>
      </c>
      <c r="C5" s="2">
        <v>0</v>
      </c>
      <c r="D5" s="2">
        <v>0</v>
      </c>
      <c r="E5" s="2">
        <v>3.2719743357808249E-8</v>
      </c>
      <c r="F5" s="2">
        <v>9.3136810096085149E-8</v>
      </c>
      <c r="G5" s="2">
        <v>7.9540896651993067E-8</v>
      </c>
      <c r="H5" s="2">
        <v>0</v>
      </c>
      <c r="I5" s="2">
        <f t="shared" si="1"/>
        <v>2.0539745010588646E-7</v>
      </c>
      <c r="K5" s="2" t="s">
        <v>3</v>
      </c>
      <c r="L5" s="2">
        <f t="shared" si="2"/>
        <v>49.726401046344158</v>
      </c>
      <c r="M5" s="2">
        <f t="shared" si="3"/>
        <v>0</v>
      </c>
      <c r="N5" s="2">
        <f t="shared" si="3"/>
        <v>0</v>
      </c>
      <c r="O5" s="2">
        <f t="shared" si="3"/>
        <v>8.0085670712513597</v>
      </c>
      <c r="P5" s="2">
        <f t="shared" si="3"/>
        <v>22.796401007800043</v>
      </c>
      <c r="Q5" s="2">
        <f t="shared" si="3"/>
        <v>19.468630874604436</v>
      </c>
      <c r="R5" s="2">
        <f t="shared" si="3"/>
        <v>0</v>
      </c>
      <c r="S5" s="2">
        <f t="shared" si="4"/>
        <v>50.273598953655835</v>
      </c>
    </row>
    <row r="6" spans="1:19" x14ac:dyDescent="0.55000000000000004">
      <c r="A6" s="2" t="s">
        <v>4</v>
      </c>
      <c r="B6" s="2">
        <v>3.7018127960288526E-7</v>
      </c>
      <c r="C6" s="2">
        <v>4.4436029620709465E-9</v>
      </c>
      <c r="D6" s="2">
        <v>0</v>
      </c>
      <c r="E6" s="2">
        <v>7.3487652055876043E-7</v>
      </c>
      <c r="F6" s="2">
        <v>9.0386241244796585E-8</v>
      </c>
      <c r="G6" s="2">
        <v>2.2981289752547436E-8</v>
      </c>
      <c r="H6" s="2">
        <v>0</v>
      </c>
      <c r="I6" s="2">
        <f t="shared" si="1"/>
        <v>8.5268765451817538E-7</v>
      </c>
      <c r="K6" s="2" t="s">
        <v>4</v>
      </c>
      <c r="L6" s="2">
        <f t="shared" si="2"/>
        <v>30.271541722413104</v>
      </c>
      <c r="M6" s="2">
        <f t="shared" si="3"/>
        <v>0.36337524309298075</v>
      </c>
      <c r="N6" s="2">
        <f t="shared" si="3"/>
        <v>0</v>
      </c>
      <c r="O6" s="2">
        <f t="shared" si="3"/>
        <v>60.09446311488437</v>
      </c>
      <c r="P6" s="2">
        <f t="shared" si="3"/>
        <v>7.3913269625875202</v>
      </c>
      <c r="Q6" s="2">
        <f t="shared" si="3"/>
        <v>1.879292957022028</v>
      </c>
      <c r="R6" s="2">
        <f t="shared" si="3"/>
        <v>0</v>
      </c>
      <c r="S6" s="2">
        <f t="shared" si="4"/>
        <v>69.72845827758691</v>
      </c>
    </row>
    <row r="7" spans="1:19" x14ac:dyDescent="0.55000000000000004">
      <c r="A7" s="2" t="s">
        <v>5</v>
      </c>
      <c r="B7" s="2">
        <v>9.3754571390179957E-8</v>
      </c>
      <c r="C7" s="2">
        <v>0</v>
      </c>
      <c r="D7" s="2">
        <v>0</v>
      </c>
      <c r="E7" s="2">
        <v>1.2133281278899748E-7</v>
      </c>
      <c r="F7" s="2">
        <v>1.2838689427330741E-9</v>
      </c>
      <c r="G7" s="2">
        <v>0</v>
      </c>
      <c r="H7" s="2">
        <v>0</v>
      </c>
      <c r="I7" s="2">
        <f t="shared" si="1"/>
        <v>1.2261668173173056E-7</v>
      </c>
      <c r="K7" s="2" t="s">
        <v>5</v>
      </c>
      <c r="L7" s="2">
        <f t="shared" si="2"/>
        <v>43.330419377548104</v>
      </c>
      <c r="M7" s="2">
        <f t="shared" si="3"/>
        <v>0</v>
      </c>
      <c r="N7" s="2">
        <f t="shared" si="3"/>
        <v>0</v>
      </c>
      <c r="O7" s="2">
        <f t="shared" si="3"/>
        <v>56.076216705476433</v>
      </c>
      <c r="P7" s="2">
        <f t="shared" si="3"/>
        <v>0.59336391697546864</v>
      </c>
      <c r="Q7" s="2">
        <f t="shared" si="3"/>
        <v>0</v>
      </c>
      <c r="R7" s="2">
        <f t="shared" si="3"/>
        <v>0</v>
      </c>
      <c r="S7" s="2">
        <f t="shared" si="4"/>
        <v>56.669580622451903</v>
      </c>
    </row>
    <row r="8" spans="1:19" x14ac:dyDescent="0.55000000000000004">
      <c r="A8" s="2" t="s">
        <v>6</v>
      </c>
      <c r="B8" s="2">
        <v>2.8507176575676686E-7</v>
      </c>
      <c r="C8" s="2">
        <v>0</v>
      </c>
      <c r="D8" s="2">
        <v>0</v>
      </c>
      <c r="E8" s="2">
        <v>6.8595542725462668E-9</v>
      </c>
      <c r="F8" s="2">
        <v>3.0656882445686071E-7</v>
      </c>
      <c r="G8" s="2">
        <v>1.2984672479581497E-7</v>
      </c>
      <c r="H8" s="2">
        <v>0</v>
      </c>
      <c r="I8" s="2">
        <f t="shared" si="1"/>
        <v>4.4327510352522195E-7</v>
      </c>
      <c r="K8" s="2" t="s">
        <v>6</v>
      </c>
      <c r="L8" s="2">
        <f t="shared" si="2"/>
        <v>39.139560802642471</v>
      </c>
      <c r="M8" s="2">
        <f t="shared" si="3"/>
        <v>0</v>
      </c>
      <c r="N8" s="2">
        <f t="shared" si="3"/>
        <v>0</v>
      </c>
      <c r="O8" s="2">
        <f t="shared" si="3"/>
        <v>0.94179772878113421</v>
      </c>
      <c r="P8" s="2">
        <f t="shared" si="3"/>
        <v>42.091047190067435</v>
      </c>
      <c r="Q8" s="2">
        <f t="shared" si="3"/>
        <v>17.827594278508961</v>
      </c>
      <c r="R8" s="2">
        <f t="shared" si="3"/>
        <v>0</v>
      </c>
      <c r="S8" s="2">
        <f t="shared" si="4"/>
        <v>60.860439197357529</v>
      </c>
    </row>
    <row r="9" spans="1:19" x14ac:dyDescent="0.55000000000000004">
      <c r="A9" s="2" t="s">
        <v>7</v>
      </c>
      <c r="B9" s="2">
        <v>3.3566083991857325E-7</v>
      </c>
      <c r="C9" s="2">
        <v>6.4725591642781072E-9</v>
      </c>
      <c r="D9" s="2">
        <v>0</v>
      </c>
      <c r="E9" s="2">
        <v>6.0434389782809739E-7</v>
      </c>
      <c r="F9" s="2">
        <v>1.0000327234433404E-7</v>
      </c>
      <c r="G9" s="2">
        <v>1.0062275820494152E-7</v>
      </c>
      <c r="H9" s="2">
        <v>0</v>
      </c>
      <c r="I9" s="2">
        <f t="shared" si="1"/>
        <v>8.1144248754165103E-7</v>
      </c>
      <c r="K9" s="2" t="s">
        <v>7</v>
      </c>
      <c r="L9" s="2">
        <f t="shared" si="2"/>
        <v>29.261604589863094</v>
      </c>
      <c r="M9" s="2">
        <f t="shared" si="3"/>
        <v>0.56425249664377275</v>
      </c>
      <c r="N9" s="2">
        <f t="shared" si="3"/>
        <v>0</v>
      </c>
      <c r="O9" s="2">
        <f t="shared" si="3"/>
        <v>52.684347029675315</v>
      </c>
      <c r="P9" s="2">
        <f t="shared" si="3"/>
        <v>8.7178957597262876</v>
      </c>
      <c r="Q9" s="2">
        <f t="shared" si="3"/>
        <v>8.771900124091534</v>
      </c>
      <c r="R9" s="2">
        <f t="shared" si="3"/>
        <v>0</v>
      </c>
      <c r="S9" s="2">
        <f t="shared" si="4"/>
        <v>70.738395410136917</v>
      </c>
    </row>
  </sheetData>
  <phoneticPr fontId="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0B475-F2CB-470B-8400-170958B60473}">
  <dimension ref="A1:S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3" width="8.75" style="1" bestFit="1" customWidth="1"/>
    <col min="4" max="4" width="11.6640625" style="1" bestFit="1" customWidth="1"/>
    <col min="5" max="6" width="12.6640625" style="1" bestFit="1" customWidth="1"/>
    <col min="7" max="7" width="8.75" style="1" bestFit="1" customWidth="1"/>
    <col min="8" max="8" width="12.6640625" style="1" bestFit="1" customWidth="1"/>
    <col min="9" max="9" width="8.75" style="1" bestFit="1" customWidth="1"/>
    <col min="10" max="11" width="8.6640625" style="1"/>
    <col min="12" max="19" width="8.75" style="1" bestFit="1" customWidth="1"/>
    <col min="20" max="16384" width="8.6640625" style="1"/>
  </cols>
  <sheetData>
    <row r="1" spans="1:19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16</v>
      </c>
      <c r="K1" s="2" t="s">
        <v>18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16</v>
      </c>
    </row>
    <row r="2" spans="1:19" x14ac:dyDescent="0.55000000000000004">
      <c r="A2" s="2" t="s">
        <v>0</v>
      </c>
      <c r="B2" s="2">
        <v>5.9364015080596803E-3</v>
      </c>
      <c r="C2" s="2">
        <v>0</v>
      </c>
      <c r="D2" s="2">
        <v>0</v>
      </c>
      <c r="E2" s="2">
        <v>0</v>
      </c>
      <c r="F2" s="2">
        <v>1.2429149924598802E-7</v>
      </c>
      <c r="G2" s="2">
        <v>0</v>
      </c>
      <c r="H2" s="2">
        <v>0</v>
      </c>
      <c r="I2" s="2">
        <f>SUM(C2:H2)</f>
        <v>1.2429149924598802E-7</v>
      </c>
      <c r="K2" s="2" t="s">
        <v>0</v>
      </c>
      <c r="L2" s="2">
        <f t="shared" ref="L2:R2" si="0">B2*100/(SUM($B2:$H2))</f>
        <v>99.997906325964991</v>
      </c>
      <c r="M2" s="2">
        <f t="shared" si="0"/>
        <v>0</v>
      </c>
      <c r="N2" s="2">
        <f t="shared" si="0"/>
        <v>0</v>
      </c>
      <c r="O2" s="2">
        <f t="shared" si="0"/>
        <v>0</v>
      </c>
      <c r="P2" s="2">
        <f t="shared" si="0"/>
        <v>2.093674034992363E-3</v>
      </c>
      <c r="Q2" s="2">
        <f t="shared" si="0"/>
        <v>0</v>
      </c>
      <c r="R2" s="2">
        <f t="shared" si="0"/>
        <v>0</v>
      </c>
      <c r="S2" s="2">
        <f>SUM(M2:R2)</f>
        <v>2.093674034992363E-3</v>
      </c>
    </row>
    <row r="3" spans="1:19" x14ac:dyDescent="0.55000000000000004">
      <c r="A3" s="2" t="s">
        <v>1</v>
      </c>
      <c r="B3" s="2">
        <v>3.0528156623971254E-3</v>
      </c>
      <c r="C3" s="2">
        <v>0</v>
      </c>
      <c r="D3" s="2">
        <v>0</v>
      </c>
      <c r="E3" s="2">
        <v>7.6498480868261902E-7</v>
      </c>
      <c r="F3" s="2">
        <v>0</v>
      </c>
      <c r="G3" s="2">
        <v>0</v>
      </c>
      <c r="H3" s="2">
        <v>2.0505635146990529E-8</v>
      </c>
      <c r="I3" s="2">
        <f t="shared" ref="I3:I9" si="1">SUM(C3:H3)</f>
        <v>7.8549044382960958E-7</v>
      </c>
      <c r="K3" s="2" t="s">
        <v>1</v>
      </c>
      <c r="L3" s="2">
        <f t="shared" ref="L3:L9" si="2">B3*100/(SUM($B3:$H3))</f>
        <v>99.974276586740913</v>
      </c>
      <c r="M3" s="2">
        <f t="shared" ref="M3:R9" si="3">C3*100/(SUM($B3:$H3))</f>
        <v>0</v>
      </c>
      <c r="N3" s="2">
        <f t="shared" si="3"/>
        <v>0</v>
      </c>
      <c r="O3" s="2">
        <f t="shared" si="3"/>
        <v>2.5051890223806935E-2</v>
      </c>
      <c r="P3" s="2">
        <f t="shared" si="3"/>
        <v>0</v>
      </c>
      <c r="Q3" s="2">
        <f t="shared" si="3"/>
        <v>0</v>
      </c>
      <c r="R3" s="2">
        <f t="shared" si="3"/>
        <v>6.7152303528287779E-4</v>
      </c>
      <c r="S3" s="2">
        <f t="shared" ref="S3:S9" si="4">SUM(M3:R3)</f>
        <v>2.5723413259089813E-2</v>
      </c>
    </row>
    <row r="4" spans="1:19" x14ac:dyDescent="0.55000000000000004">
      <c r="A4" s="2" t="s">
        <v>2</v>
      </c>
      <c r="B4" s="2">
        <v>4.5970819115330342E-3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f t="shared" si="1"/>
        <v>0</v>
      </c>
      <c r="K4" s="2" t="s">
        <v>2</v>
      </c>
      <c r="L4" s="2">
        <f t="shared" si="2"/>
        <v>100</v>
      </c>
      <c r="M4" s="2">
        <f t="shared" si="3"/>
        <v>0</v>
      </c>
      <c r="N4" s="2">
        <f t="shared" si="3"/>
        <v>0</v>
      </c>
      <c r="O4" s="2">
        <f t="shared" si="3"/>
        <v>0</v>
      </c>
      <c r="P4" s="2">
        <f t="shared" si="3"/>
        <v>0</v>
      </c>
      <c r="Q4" s="2">
        <f t="shared" si="3"/>
        <v>0</v>
      </c>
      <c r="R4" s="2">
        <f t="shared" si="3"/>
        <v>0</v>
      </c>
      <c r="S4" s="2">
        <f t="shared" si="4"/>
        <v>0</v>
      </c>
    </row>
    <row r="5" spans="1:19" x14ac:dyDescent="0.55000000000000004">
      <c r="A5" s="2" t="s">
        <v>3</v>
      </c>
      <c r="B5" s="2">
        <v>4.8053798406876031E-3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f t="shared" si="1"/>
        <v>0</v>
      </c>
      <c r="K5" s="2" t="s">
        <v>3</v>
      </c>
      <c r="L5" s="2">
        <f t="shared" si="2"/>
        <v>100</v>
      </c>
      <c r="M5" s="2">
        <f t="shared" si="3"/>
        <v>0</v>
      </c>
      <c r="N5" s="2">
        <f t="shared" si="3"/>
        <v>0</v>
      </c>
      <c r="O5" s="2">
        <f t="shared" si="3"/>
        <v>0</v>
      </c>
      <c r="P5" s="2">
        <f t="shared" si="3"/>
        <v>0</v>
      </c>
      <c r="Q5" s="2">
        <f t="shared" si="3"/>
        <v>0</v>
      </c>
      <c r="R5" s="2">
        <f t="shared" si="3"/>
        <v>0</v>
      </c>
      <c r="S5" s="2">
        <f t="shared" si="4"/>
        <v>0</v>
      </c>
    </row>
    <row r="6" spans="1:19" x14ac:dyDescent="0.55000000000000004">
      <c r="A6" s="2" t="s">
        <v>4</v>
      </c>
      <c r="B6" s="2">
        <v>2.3184178133554426E-3</v>
      </c>
      <c r="C6" s="2">
        <v>2.5079195773566935E-4</v>
      </c>
      <c r="D6" s="2">
        <v>1.6973940680644282E-5</v>
      </c>
      <c r="E6" s="2">
        <v>0</v>
      </c>
      <c r="F6" s="2">
        <v>0</v>
      </c>
      <c r="G6" s="2">
        <v>0</v>
      </c>
      <c r="H6" s="2">
        <v>0</v>
      </c>
      <c r="I6" s="2">
        <f t="shared" si="1"/>
        <v>2.6776589841631362E-4</v>
      </c>
      <c r="K6" s="2" t="s">
        <v>4</v>
      </c>
      <c r="L6" s="2">
        <f t="shared" si="2"/>
        <v>89.646292442508994</v>
      </c>
      <c r="M6" s="2">
        <f t="shared" si="3"/>
        <v>9.697375967303401</v>
      </c>
      <c r="N6" s="2">
        <f t="shared" si="3"/>
        <v>0.65633159018760057</v>
      </c>
      <c r="O6" s="2">
        <f t="shared" si="3"/>
        <v>0</v>
      </c>
      <c r="P6" s="2">
        <f t="shared" si="3"/>
        <v>0</v>
      </c>
      <c r="Q6" s="2">
        <f t="shared" si="3"/>
        <v>0</v>
      </c>
      <c r="R6" s="2">
        <f t="shared" si="3"/>
        <v>0</v>
      </c>
      <c r="S6" s="2">
        <f t="shared" si="4"/>
        <v>10.353707557491001</v>
      </c>
    </row>
    <row r="7" spans="1:19" x14ac:dyDescent="0.55000000000000004">
      <c r="A7" s="2" t="s">
        <v>5</v>
      </c>
      <c r="B7" s="2">
        <v>2.3649186694860605E-3</v>
      </c>
      <c r="C7" s="2">
        <v>2.5245126562053343E-4</v>
      </c>
      <c r="D7" s="2">
        <v>1.8020036981906104E-5</v>
      </c>
      <c r="E7" s="2">
        <v>0</v>
      </c>
      <c r="F7" s="2">
        <v>0</v>
      </c>
      <c r="G7" s="2">
        <v>0</v>
      </c>
      <c r="H7" s="2">
        <v>0</v>
      </c>
      <c r="I7" s="2">
        <f t="shared" si="1"/>
        <v>2.7047130260243952E-4</v>
      </c>
      <c r="K7" s="2" t="s">
        <v>5</v>
      </c>
      <c r="L7" s="2">
        <f t="shared" si="2"/>
        <v>89.736953336431824</v>
      </c>
      <c r="M7" s="2">
        <f t="shared" si="3"/>
        <v>9.5792754884192828</v>
      </c>
      <c r="N7" s="2">
        <f t="shared" si="3"/>
        <v>0.68377117514891139</v>
      </c>
      <c r="O7" s="2">
        <f t="shared" si="3"/>
        <v>0</v>
      </c>
      <c r="P7" s="2">
        <f t="shared" si="3"/>
        <v>0</v>
      </c>
      <c r="Q7" s="2">
        <f t="shared" si="3"/>
        <v>0</v>
      </c>
      <c r="R7" s="2">
        <f t="shared" si="3"/>
        <v>0</v>
      </c>
      <c r="S7" s="2">
        <f t="shared" si="4"/>
        <v>10.263046663568193</v>
      </c>
    </row>
    <row r="8" spans="1:19" x14ac:dyDescent="0.55000000000000004">
      <c r="A8" s="2" t="s">
        <v>6</v>
      </c>
      <c r="B8" s="2">
        <v>6.3446923610927467E-3</v>
      </c>
      <c r="C8" s="2">
        <v>6.8865434999917029E-4</v>
      </c>
      <c r="D8" s="2">
        <v>5.043796860389363E-5</v>
      </c>
      <c r="E8" s="2">
        <v>0</v>
      </c>
      <c r="F8" s="2">
        <v>0</v>
      </c>
      <c r="G8" s="2">
        <v>0</v>
      </c>
      <c r="H8" s="2">
        <v>0</v>
      </c>
      <c r="I8" s="2">
        <f t="shared" si="1"/>
        <v>7.3909231860306397E-4</v>
      </c>
      <c r="K8" s="2" t="s">
        <v>6</v>
      </c>
      <c r="L8" s="2">
        <f t="shared" si="2"/>
        <v>89.566420324413329</v>
      </c>
      <c r="M8" s="2">
        <f t="shared" si="3"/>
        <v>9.721559606026057</v>
      </c>
      <c r="N8" s="2">
        <f t="shared" si="3"/>
        <v>0.71202006956060548</v>
      </c>
      <c r="O8" s="2">
        <f t="shared" si="3"/>
        <v>0</v>
      </c>
      <c r="P8" s="2">
        <f t="shared" si="3"/>
        <v>0</v>
      </c>
      <c r="Q8" s="2">
        <f t="shared" si="3"/>
        <v>0</v>
      </c>
      <c r="R8" s="2">
        <f t="shared" si="3"/>
        <v>0</v>
      </c>
      <c r="S8" s="2">
        <f t="shared" si="4"/>
        <v>10.433579675586662</v>
      </c>
    </row>
    <row r="9" spans="1:19" x14ac:dyDescent="0.55000000000000004">
      <c r="A9" s="2" t="s">
        <v>7</v>
      </c>
      <c r="B9" s="2">
        <v>4.1264062692007867E-3</v>
      </c>
      <c r="C9" s="2">
        <v>4.3632715535897089E-4</v>
      </c>
      <c r="D9" s="2">
        <v>3.400367113193674E-5</v>
      </c>
      <c r="E9" s="2">
        <v>0</v>
      </c>
      <c r="F9" s="2">
        <v>0</v>
      </c>
      <c r="G9" s="2">
        <v>0</v>
      </c>
      <c r="H9" s="2">
        <v>0</v>
      </c>
      <c r="I9" s="2">
        <f t="shared" si="1"/>
        <v>4.7033082649090765E-4</v>
      </c>
      <c r="K9" s="2" t="s">
        <v>7</v>
      </c>
      <c r="L9" s="2">
        <f t="shared" si="2"/>
        <v>89.768159094159941</v>
      </c>
      <c r="M9" s="2">
        <f t="shared" si="3"/>
        <v>9.4921059498468985</v>
      </c>
      <c r="N9" s="2">
        <f t="shared" si="3"/>
        <v>0.73973495599317141</v>
      </c>
      <c r="O9" s="2">
        <f t="shared" si="3"/>
        <v>0</v>
      </c>
      <c r="P9" s="2">
        <f t="shared" si="3"/>
        <v>0</v>
      </c>
      <c r="Q9" s="2">
        <f t="shared" si="3"/>
        <v>0</v>
      </c>
      <c r="R9" s="2">
        <f t="shared" si="3"/>
        <v>0</v>
      </c>
      <c r="S9" s="2">
        <f t="shared" si="4"/>
        <v>10.23184090584007</v>
      </c>
    </row>
  </sheetData>
  <phoneticPr fontId="1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ECC4F-1DCA-47AA-BF31-4F2C05F4BA2A}">
  <dimension ref="A1:Q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4" width="12.6640625" style="1" bestFit="1" customWidth="1"/>
    <col min="5" max="5" width="8.75" style="1" bestFit="1" customWidth="1"/>
    <col min="6" max="6" width="12.6640625" style="1" bestFit="1" customWidth="1"/>
    <col min="7" max="7" width="8.75" style="1" bestFit="1" customWidth="1"/>
    <col min="8" max="8" width="12.6640625" style="1" bestFit="1" customWidth="1"/>
    <col min="9" max="10" width="8.83203125" style="1" customWidth="1"/>
    <col min="11" max="17" width="8.75" style="1" bestFit="1" customWidth="1"/>
    <col min="18" max="16384" width="8.6640625" style="1"/>
  </cols>
  <sheetData>
    <row r="1" spans="1:17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16</v>
      </c>
      <c r="J1" s="2" t="s">
        <v>18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16</v>
      </c>
    </row>
    <row r="2" spans="1:17" x14ac:dyDescent="0.55000000000000004">
      <c r="A2" s="2" t="s">
        <v>0</v>
      </c>
      <c r="B2" s="2">
        <v>7.6389562948143996E-5</v>
      </c>
      <c r="C2" s="2">
        <v>4.9700999798369508E-6</v>
      </c>
      <c r="D2" s="2">
        <v>5.7588446069056216E-7</v>
      </c>
      <c r="E2" s="2">
        <v>0</v>
      </c>
      <c r="F2" s="2">
        <v>2.4521822211928016E-7</v>
      </c>
      <c r="G2" s="2">
        <v>0</v>
      </c>
      <c r="H2" s="2">
        <f>SUM(C2:G2)</f>
        <v>5.7912026626467929E-6</v>
      </c>
      <c r="J2" s="2" t="s">
        <v>0</v>
      </c>
      <c r="K2" s="2">
        <f t="shared" ref="K2:P9" si="0">B2*100/(SUM($B2:$G2))</f>
        <v>92.953092345143133</v>
      </c>
      <c r="L2" s="2">
        <f t="shared" si="0"/>
        <v>6.0477654873348481</v>
      </c>
      <c r="M2" s="2">
        <f t="shared" si="0"/>
        <v>0.70075334101650832</v>
      </c>
      <c r="N2" s="2">
        <f t="shared" si="0"/>
        <v>0</v>
      </c>
      <c r="O2" s="2">
        <f t="shared" si="0"/>
        <v>0.2983888265055073</v>
      </c>
      <c r="P2" s="2">
        <f t="shared" si="0"/>
        <v>0</v>
      </c>
      <c r="Q2" s="2">
        <f>SUM(L2:P2)</f>
        <v>7.0469076548568639</v>
      </c>
    </row>
    <row r="3" spans="1:17" x14ac:dyDescent="0.55000000000000004">
      <c r="A3" s="2" t="s">
        <v>1</v>
      </c>
      <c r="B3" s="2">
        <v>2.3387937874070881E-5</v>
      </c>
      <c r="C3" s="2">
        <v>1.2928819747030917E-6</v>
      </c>
      <c r="D3" s="2">
        <v>0</v>
      </c>
      <c r="E3" s="2">
        <v>0</v>
      </c>
      <c r="F3" s="2">
        <v>0</v>
      </c>
      <c r="G3" s="2">
        <v>0</v>
      </c>
      <c r="H3" s="2">
        <f t="shared" ref="H3:H9" si="1">SUM(C3:G3)</f>
        <v>1.2928819747030917E-6</v>
      </c>
      <c r="J3" s="2" t="s">
        <v>1</v>
      </c>
      <c r="K3" s="2">
        <f t="shared" si="0"/>
        <v>94.761592270334091</v>
      </c>
      <c r="L3" s="2">
        <f t="shared" si="0"/>
        <v>5.2384077296659006</v>
      </c>
      <c r="M3" s="2">
        <f t="shared" si="0"/>
        <v>0</v>
      </c>
      <c r="N3" s="2">
        <f t="shared" si="0"/>
        <v>0</v>
      </c>
      <c r="O3" s="2">
        <f t="shared" si="0"/>
        <v>0</v>
      </c>
      <c r="P3" s="2">
        <f t="shared" si="0"/>
        <v>0</v>
      </c>
      <c r="Q3" s="2">
        <f t="shared" ref="Q3:Q9" si="2">SUM(L3:P3)</f>
        <v>5.2384077296659006</v>
      </c>
    </row>
    <row r="4" spans="1:17" x14ac:dyDescent="0.55000000000000004">
      <c r="A4" s="2" t="s">
        <v>2</v>
      </c>
      <c r="B4" s="2">
        <v>8.651489224201701E-5</v>
      </c>
      <c r="C4" s="2">
        <v>6.1753579381121818E-6</v>
      </c>
      <c r="D4" s="2">
        <v>7.7787374172811792E-7</v>
      </c>
      <c r="E4" s="2">
        <v>0</v>
      </c>
      <c r="F4" s="2">
        <v>0</v>
      </c>
      <c r="G4" s="2">
        <v>0</v>
      </c>
      <c r="H4" s="2">
        <f t="shared" si="1"/>
        <v>6.9532316798402999E-6</v>
      </c>
      <c r="J4" s="2" t="s">
        <v>2</v>
      </c>
      <c r="K4" s="2">
        <f t="shared" si="0"/>
        <v>92.560852418891528</v>
      </c>
      <c r="L4" s="2">
        <f t="shared" si="0"/>
        <v>6.6069133293774041</v>
      </c>
      <c r="M4" s="2">
        <f t="shared" si="0"/>
        <v>0.83223425173104792</v>
      </c>
      <c r="N4" s="2">
        <f t="shared" si="0"/>
        <v>0</v>
      </c>
      <c r="O4" s="2">
        <f t="shared" si="0"/>
        <v>0</v>
      </c>
      <c r="P4" s="2">
        <f t="shared" si="0"/>
        <v>0</v>
      </c>
      <c r="Q4" s="2">
        <f t="shared" si="2"/>
        <v>7.4391475811084522</v>
      </c>
    </row>
    <row r="5" spans="1:17" x14ac:dyDescent="0.55000000000000004">
      <c r="A5" s="2" t="s">
        <v>3</v>
      </c>
      <c r="B5" s="2">
        <v>6.4574415293242404E-5</v>
      </c>
      <c r="C5" s="2">
        <v>4.5473493346732651E-6</v>
      </c>
      <c r="D5" s="2">
        <v>6.1969618114424197E-7</v>
      </c>
      <c r="E5" s="2">
        <v>0</v>
      </c>
      <c r="F5" s="2">
        <v>0</v>
      </c>
      <c r="G5" s="2">
        <v>0</v>
      </c>
      <c r="H5" s="2">
        <f t="shared" si="1"/>
        <v>5.1670455158175069E-6</v>
      </c>
      <c r="J5" s="2" t="s">
        <v>3</v>
      </c>
      <c r="K5" s="2">
        <f t="shared" si="0"/>
        <v>92.591142405284572</v>
      </c>
      <c r="L5" s="2">
        <f t="shared" si="0"/>
        <v>6.5202955056004956</v>
      </c>
      <c r="M5" s="2">
        <f t="shared" si="0"/>
        <v>0.8885620891149143</v>
      </c>
      <c r="N5" s="2">
        <f t="shared" si="0"/>
        <v>0</v>
      </c>
      <c r="O5" s="2">
        <f t="shared" si="0"/>
        <v>0</v>
      </c>
      <c r="P5" s="2">
        <f t="shared" si="0"/>
        <v>0</v>
      </c>
      <c r="Q5" s="2">
        <f t="shared" si="2"/>
        <v>7.4088575947154096</v>
      </c>
    </row>
    <row r="6" spans="1:17" x14ac:dyDescent="0.55000000000000004">
      <c r="A6" s="2" t="s">
        <v>4</v>
      </c>
      <c r="B6" s="2">
        <v>5.6625711725325703E-5</v>
      </c>
      <c r="C6" s="2">
        <v>4.1693519147165891E-6</v>
      </c>
      <c r="D6" s="2">
        <v>5.5939607766837004E-7</v>
      </c>
      <c r="E6" s="2">
        <v>0</v>
      </c>
      <c r="F6" s="2">
        <v>0</v>
      </c>
      <c r="G6" s="2">
        <v>0</v>
      </c>
      <c r="H6" s="2">
        <f t="shared" si="1"/>
        <v>4.7287479923849593E-6</v>
      </c>
      <c r="J6" s="2" t="s">
        <v>4</v>
      </c>
      <c r="K6" s="2">
        <f t="shared" si="0"/>
        <v>92.29273957566943</v>
      </c>
      <c r="L6" s="2">
        <f t="shared" si="0"/>
        <v>6.7955156542810506</v>
      </c>
      <c r="M6" s="2">
        <f t="shared" si="0"/>
        <v>0.91174477004952581</v>
      </c>
      <c r="N6" s="2">
        <f t="shared" si="0"/>
        <v>0</v>
      </c>
      <c r="O6" s="2">
        <f t="shared" si="0"/>
        <v>0</v>
      </c>
      <c r="P6" s="2">
        <f t="shared" si="0"/>
        <v>0</v>
      </c>
      <c r="Q6" s="2">
        <f t="shared" si="2"/>
        <v>7.7072604243305767</v>
      </c>
    </row>
    <row r="7" spans="1:17" x14ac:dyDescent="0.55000000000000004">
      <c r="A7" s="2" t="s">
        <v>5</v>
      </c>
      <c r="B7" s="2">
        <v>6.5793570327592646E-5</v>
      </c>
      <c r="C7" s="2">
        <v>4.6195281791192608E-6</v>
      </c>
      <c r="D7" s="2">
        <v>7.7377927497739057E-7</v>
      </c>
      <c r="E7" s="2">
        <v>0</v>
      </c>
      <c r="F7" s="2">
        <v>8.8463759194364167E-8</v>
      </c>
      <c r="G7" s="2">
        <v>0</v>
      </c>
      <c r="H7" s="2">
        <f t="shared" si="1"/>
        <v>5.4817712132910154E-6</v>
      </c>
      <c r="J7" s="2" t="s">
        <v>5</v>
      </c>
      <c r="K7" s="2">
        <f t="shared" si="0"/>
        <v>92.309021472528954</v>
      </c>
      <c r="L7" s="2">
        <f t="shared" si="0"/>
        <v>6.4812431329697535</v>
      </c>
      <c r="M7" s="2">
        <f t="shared" si="0"/>
        <v>1.0856198767333149</v>
      </c>
      <c r="N7" s="2">
        <f t="shared" si="0"/>
        <v>0</v>
      </c>
      <c r="O7" s="2">
        <f t="shared" si="0"/>
        <v>0.12411551776798037</v>
      </c>
      <c r="P7" s="2">
        <f t="shared" si="0"/>
        <v>0</v>
      </c>
      <c r="Q7" s="2">
        <f t="shared" si="2"/>
        <v>7.6909785274710485</v>
      </c>
    </row>
    <row r="8" spans="1:17" x14ac:dyDescent="0.55000000000000004">
      <c r="A8" s="2" t="s">
        <v>6</v>
      </c>
      <c r="B8" s="2">
        <v>8.0191343143156486E-5</v>
      </c>
      <c r="C8" s="2">
        <v>5.6523639287253506E-6</v>
      </c>
      <c r="D8" s="2">
        <v>7.9529715735171634E-7</v>
      </c>
      <c r="E8" s="2">
        <v>0</v>
      </c>
      <c r="F8" s="2">
        <v>0</v>
      </c>
      <c r="G8" s="2">
        <v>0</v>
      </c>
      <c r="H8" s="2">
        <f t="shared" si="1"/>
        <v>6.4476610860770671E-6</v>
      </c>
      <c r="J8" s="2" t="s">
        <v>6</v>
      </c>
      <c r="K8" s="2">
        <f t="shared" si="0"/>
        <v>92.558015707316372</v>
      </c>
      <c r="L8" s="2">
        <f t="shared" si="0"/>
        <v>6.5240407354752836</v>
      </c>
      <c r="M8" s="2">
        <f t="shared" si="0"/>
        <v>0.91794355720834653</v>
      </c>
      <c r="N8" s="2">
        <f t="shared" si="0"/>
        <v>0</v>
      </c>
      <c r="O8" s="2">
        <f t="shared" si="0"/>
        <v>0</v>
      </c>
      <c r="P8" s="2">
        <f t="shared" si="0"/>
        <v>0</v>
      </c>
      <c r="Q8" s="2">
        <f t="shared" si="2"/>
        <v>7.4419842926836299</v>
      </c>
    </row>
    <row r="9" spans="1:17" x14ac:dyDescent="0.55000000000000004">
      <c r="A9" s="2" t="s">
        <v>7</v>
      </c>
      <c r="B9" s="2">
        <v>6.741809420722855E-5</v>
      </c>
      <c r="C9" s="2">
        <v>4.9366245643226078E-6</v>
      </c>
      <c r="D9" s="2">
        <v>6.4243499589816153E-7</v>
      </c>
      <c r="E9" s="2">
        <v>0</v>
      </c>
      <c r="F9" s="2">
        <v>0</v>
      </c>
      <c r="G9" s="2">
        <v>0</v>
      </c>
      <c r="H9" s="2">
        <f t="shared" si="1"/>
        <v>5.5790595602207693E-6</v>
      </c>
      <c r="J9" s="2" t="s">
        <v>7</v>
      </c>
      <c r="K9" s="2">
        <f t="shared" si="0"/>
        <v>92.357154666613084</v>
      </c>
      <c r="L9" s="2">
        <f t="shared" si="0"/>
        <v>6.7627630798448113</v>
      </c>
      <c r="M9" s="2">
        <f t="shared" si="0"/>
        <v>0.88008225354210212</v>
      </c>
      <c r="N9" s="2">
        <f t="shared" si="0"/>
        <v>0</v>
      </c>
      <c r="O9" s="2">
        <f t="shared" si="0"/>
        <v>0</v>
      </c>
      <c r="P9" s="2">
        <f t="shared" si="0"/>
        <v>0</v>
      </c>
      <c r="Q9" s="2">
        <f t="shared" si="2"/>
        <v>7.6428453333869131</v>
      </c>
    </row>
  </sheetData>
  <phoneticPr fontId="1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935C3-A9AA-46CC-A30D-AEDE34A27061}">
  <dimension ref="A1:O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3" width="8.75" style="1" bestFit="1" customWidth="1"/>
    <col min="4" max="4" width="12.6640625" style="1" bestFit="1" customWidth="1"/>
    <col min="5" max="5" width="8.75" style="1" bestFit="1" customWidth="1"/>
    <col min="6" max="6" width="12.6640625" style="1" bestFit="1" customWidth="1"/>
    <col min="7" max="7" width="13.08203125" style="1" bestFit="1" customWidth="1"/>
    <col min="8" max="9" width="8.6640625" style="1"/>
    <col min="10" max="15" width="8.75" style="1" bestFit="1" customWidth="1"/>
    <col min="16" max="16384" width="8.6640625" style="1"/>
  </cols>
  <sheetData>
    <row r="1" spans="1:15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16</v>
      </c>
      <c r="I1" s="2" t="s">
        <v>18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16</v>
      </c>
    </row>
    <row r="2" spans="1:15" x14ac:dyDescent="0.55000000000000004">
      <c r="A2" s="2" t="s">
        <v>0</v>
      </c>
      <c r="B2" s="2">
        <v>0</v>
      </c>
      <c r="C2" s="2">
        <v>0</v>
      </c>
      <c r="D2" s="2">
        <v>0</v>
      </c>
      <c r="E2" s="2">
        <v>0</v>
      </c>
      <c r="F2" s="2">
        <v>0</v>
      </c>
      <c r="G2" s="2">
        <f>SUM(C2:F2)</f>
        <v>0</v>
      </c>
      <c r="I2" s="2" t="s">
        <v>0</v>
      </c>
      <c r="J2" s="2" t="e">
        <f t="shared" ref="J2:N9" si="0">B2*100/(SUM($B2:$F2))</f>
        <v>#DIV/0!</v>
      </c>
      <c r="K2" s="2" t="e">
        <f t="shared" si="0"/>
        <v>#DIV/0!</v>
      </c>
      <c r="L2" s="2" t="e">
        <f t="shared" si="0"/>
        <v>#DIV/0!</v>
      </c>
      <c r="M2" s="2" t="e">
        <f t="shared" si="0"/>
        <v>#DIV/0!</v>
      </c>
      <c r="N2" s="2" t="e">
        <f t="shared" si="0"/>
        <v>#DIV/0!</v>
      </c>
      <c r="O2" s="2" t="e">
        <f>SUM(K2:N2)</f>
        <v>#DIV/0!</v>
      </c>
    </row>
    <row r="3" spans="1:15" x14ac:dyDescent="0.55000000000000004">
      <c r="A3" s="2" t="s">
        <v>1</v>
      </c>
      <c r="B3" s="2">
        <v>7.0787889583538758E-6</v>
      </c>
      <c r="C3" s="2">
        <v>0</v>
      </c>
      <c r="D3" s="2">
        <v>0</v>
      </c>
      <c r="E3" s="2">
        <v>0</v>
      </c>
      <c r="F3" s="2">
        <v>0</v>
      </c>
      <c r="G3" s="2">
        <f t="shared" ref="G3:G9" si="1">SUM(C3:F3)</f>
        <v>0</v>
      </c>
      <c r="I3" s="2" t="s">
        <v>1</v>
      </c>
      <c r="J3" s="2">
        <f t="shared" si="0"/>
        <v>100</v>
      </c>
      <c r="K3" s="2">
        <f t="shared" si="0"/>
        <v>0</v>
      </c>
      <c r="L3" s="2">
        <f t="shared" si="0"/>
        <v>0</v>
      </c>
      <c r="M3" s="2">
        <f t="shared" si="0"/>
        <v>0</v>
      </c>
      <c r="N3" s="2">
        <f t="shared" si="0"/>
        <v>0</v>
      </c>
      <c r="O3" s="2">
        <f t="shared" ref="O3:O9" si="2">SUM(K3:N3)</f>
        <v>0</v>
      </c>
    </row>
    <row r="4" spans="1:15" x14ac:dyDescent="0.55000000000000004">
      <c r="A4" s="2" t="s">
        <v>2</v>
      </c>
      <c r="B4" s="2">
        <v>1.0639946426660073E-4</v>
      </c>
      <c r="C4" s="2">
        <v>0</v>
      </c>
      <c r="D4" s="2">
        <v>0</v>
      </c>
      <c r="E4" s="2">
        <v>0</v>
      </c>
      <c r="F4" s="2">
        <v>0</v>
      </c>
      <c r="G4" s="2">
        <f t="shared" si="1"/>
        <v>0</v>
      </c>
      <c r="I4" s="2" t="s">
        <v>2</v>
      </c>
      <c r="J4" s="2">
        <f t="shared" si="0"/>
        <v>100</v>
      </c>
      <c r="K4" s="2">
        <f t="shared" si="0"/>
        <v>0</v>
      </c>
      <c r="L4" s="2">
        <f t="shared" si="0"/>
        <v>0</v>
      </c>
      <c r="M4" s="2">
        <f t="shared" si="0"/>
        <v>0</v>
      </c>
      <c r="N4" s="2">
        <f t="shared" si="0"/>
        <v>0</v>
      </c>
      <c r="O4" s="2">
        <f t="shared" si="2"/>
        <v>0</v>
      </c>
    </row>
    <row r="5" spans="1:15" x14ac:dyDescent="0.55000000000000004">
      <c r="A5" s="2" t="s">
        <v>3</v>
      </c>
      <c r="B5" s="2">
        <v>2.3717792533967168E-5</v>
      </c>
      <c r="C5" s="2">
        <v>0</v>
      </c>
      <c r="D5" s="2">
        <v>2.9384411361987199E-8</v>
      </c>
      <c r="E5" s="2">
        <v>0</v>
      </c>
      <c r="F5" s="2">
        <v>0</v>
      </c>
      <c r="G5" s="2">
        <f t="shared" si="1"/>
        <v>2.9384411361987199E-8</v>
      </c>
      <c r="I5" s="2" t="s">
        <v>3</v>
      </c>
      <c r="J5" s="2">
        <f t="shared" si="0"/>
        <v>99.87626145444726</v>
      </c>
      <c r="K5" s="2">
        <f t="shared" si="0"/>
        <v>0</v>
      </c>
      <c r="L5" s="2">
        <f t="shared" si="0"/>
        <v>0.12373854555274551</v>
      </c>
      <c r="M5" s="2">
        <f t="shared" si="0"/>
        <v>0</v>
      </c>
      <c r="N5" s="2">
        <f t="shared" si="0"/>
        <v>0</v>
      </c>
      <c r="O5" s="2">
        <f t="shared" si="2"/>
        <v>0.12373854555274551</v>
      </c>
    </row>
    <row r="6" spans="1:15" x14ac:dyDescent="0.55000000000000004">
      <c r="A6" s="2" t="s">
        <v>4</v>
      </c>
      <c r="B6" s="2">
        <v>2.2173439907098703E-5</v>
      </c>
      <c r="C6" s="2">
        <v>0</v>
      </c>
      <c r="D6" s="2">
        <v>8.8677706825582831E-9</v>
      </c>
      <c r="E6" s="2">
        <v>0</v>
      </c>
      <c r="F6" s="2">
        <v>1.7444118751771046E-7</v>
      </c>
      <c r="G6" s="2">
        <f t="shared" si="1"/>
        <v>1.8330895820026876E-7</v>
      </c>
      <c r="I6" s="2" t="s">
        <v>4</v>
      </c>
      <c r="J6" s="2">
        <f t="shared" si="0"/>
        <v>99.180073277627613</v>
      </c>
      <c r="K6" s="2">
        <f t="shared" si="0"/>
        <v>0</v>
      </c>
      <c r="L6" s="2">
        <f t="shared" si="0"/>
        <v>3.9664849017123381E-2</v>
      </c>
      <c r="M6" s="2">
        <f t="shared" si="0"/>
        <v>0</v>
      </c>
      <c r="N6" s="2">
        <f t="shared" si="0"/>
        <v>0.78026187335525043</v>
      </c>
      <c r="O6" s="2">
        <f t="shared" si="2"/>
        <v>0.81992672237237385</v>
      </c>
    </row>
    <row r="7" spans="1:15" x14ac:dyDescent="0.55000000000000004">
      <c r="A7" s="2" t="s">
        <v>5</v>
      </c>
      <c r="B7" s="2">
        <v>2.7388713217290446E-5</v>
      </c>
      <c r="C7" s="2">
        <v>0</v>
      </c>
      <c r="D7" s="2">
        <v>1.4689000678044091E-8</v>
      </c>
      <c r="E7" s="2">
        <v>0</v>
      </c>
      <c r="F7" s="2">
        <v>1.3182538655774322E-7</v>
      </c>
      <c r="G7" s="2">
        <f t="shared" si="1"/>
        <v>1.465143872357873E-7</v>
      </c>
      <c r="I7" s="2" t="s">
        <v>5</v>
      </c>
      <c r="J7" s="2">
        <f t="shared" si="0"/>
        <v>99.46790202957429</v>
      </c>
      <c r="K7" s="2">
        <f t="shared" si="0"/>
        <v>0</v>
      </c>
      <c r="L7" s="2">
        <f t="shared" si="0"/>
        <v>5.3346211220819971E-2</v>
      </c>
      <c r="M7" s="2">
        <f t="shared" si="0"/>
        <v>0</v>
      </c>
      <c r="N7" s="2">
        <f t="shared" si="0"/>
        <v>0.47875175920490232</v>
      </c>
      <c r="O7" s="2">
        <f t="shared" si="2"/>
        <v>0.53209797042572227</v>
      </c>
    </row>
    <row r="8" spans="1:15" x14ac:dyDescent="0.55000000000000004">
      <c r="A8" s="2" t="s">
        <v>6</v>
      </c>
      <c r="B8" s="2">
        <v>1.9071043010071052E-4</v>
      </c>
      <c r="C8" s="2">
        <v>0</v>
      </c>
      <c r="D8" s="2">
        <v>7.1591870682071382E-7</v>
      </c>
      <c r="E8" s="2">
        <v>0</v>
      </c>
      <c r="F8" s="2">
        <v>2.7844093345341869E-7</v>
      </c>
      <c r="G8" s="2">
        <f t="shared" si="1"/>
        <v>9.9435964027413256E-7</v>
      </c>
      <c r="I8" s="2" t="s">
        <v>6</v>
      </c>
      <c r="J8" s="2">
        <f t="shared" si="0"/>
        <v>99.48130683556856</v>
      </c>
      <c r="K8" s="2">
        <f t="shared" si="0"/>
        <v>0</v>
      </c>
      <c r="L8" s="2">
        <f t="shared" si="0"/>
        <v>0.37344852352828672</v>
      </c>
      <c r="M8" s="2">
        <f t="shared" si="0"/>
        <v>0</v>
      </c>
      <c r="N8" s="2">
        <f t="shared" si="0"/>
        <v>0.1452446409031431</v>
      </c>
      <c r="O8" s="2">
        <f t="shared" si="2"/>
        <v>0.51869316443142988</v>
      </c>
    </row>
    <row r="9" spans="1:15" x14ac:dyDescent="0.55000000000000004">
      <c r="A9" s="2" t="s">
        <v>7</v>
      </c>
      <c r="B9" s="2">
        <v>1.0538724726241696E-4</v>
      </c>
      <c r="C9" s="2">
        <v>0</v>
      </c>
      <c r="D9" s="2">
        <v>2.6732562650963496E-7</v>
      </c>
      <c r="E9" s="2">
        <v>0</v>
      </c>
      <c r="F9" s="2">
        <v>0</v>
      </c>
      <c r="G9" s="2">
        <f t="shared" si="1"/>
        <v>2.6732562650963496E-7</v>
      </c>
      <c r="I9" s="2" t="s">
        <v>7</v>
      </c>
      <c r="J9" s="2">
        <f t="shared" si="0"/>
        <v>99.7469814895843</v>
      </c>
      <c r="K9" s="2">
        <f t="shared" si="0"/>
        <v>0</v>
      </c>
      <c r="L9" s="2">
        <f t="shared" si="0"/>
        <v>0.25301851041570272</v>
      </c>
      <c r="M9" s="2">
        <f t="shared" si="0"/>
        <v>0</v>
      </c>
      <c r="N9" s="2">
        <f t="shared" si="0"/>
        <v>0</v>
      </c>
      <c r="O9" s="2">
        <f t="shared" si="2"/>
        <v>0.25301851041570272</v>
      </c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AF574-60DF-4796-BE8D-BE70875FD1AD}">
  <dimension ref="A1:M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4" width="12.6640625" style="1" bestFit="1" customWidth="1"/>
    <col min="5" max="5" width="11.6640625" style="1" bestFit="1" customWidth="1"/>
    <col min="6" max="6" width="13.08203125" style="1" bestFit="1" customWidth="1"/>
    <col min="7" max="8" width="8.6640625" style="1"/>
    <col min="9" max="13" width="8.75" style="1" bestFit="1" customWidth="1"/>
    <col min="14" max="16384" width="8.6640625" style="1"/>
  </cols>
  <sheetData>
    <row r="1" spans="1:13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16</v>
      </c>
      <c r="H1" s="2" t="s">
        <v>18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16</v>
      </c>
    </row>
    <row r="2" spans="1:13" x14ac:dyDescent="0.55000000000000004">
      <c r="A2" s="2" t="s">
        <v>0</v>
      </c>
      <c r="B2" s="2">
        <v>2.1524569021307784E-6</v>
      </c>
      <c r="C2" s="2">
        <v>0</v>
      </c>
      <c r="D2" s="2">
        <v>0</v>
      </c>
      <c r="E2" s="2">
        <v>7.9374383836667226E-9</v>
      </c>
      <c r="F2" s="2">
        <f>SUM(C2:E2)</f>
        <v>7.9374383836667226E-9</v>
      </c>
      <c r="H2" s="2" t="s">
        <v>0</v>
      </c>
      <c r="I2" s="2">
        <f t="shared" ref="I2:L9" si="0">B2*100/(SUM($B2:$E2))</f>
        <v>99.632593076420648</v>
      </c>
      <c r="J2" s="2">
        <f t="shared" si="0"/>
        <v>0</v>
      </c>
      <c r="K2" s="2">
        <f t="shared" si="0"/>
        <v>0</v>
      </c>
      <c r="L2" s="2">
        <f t="shared" si="0"/>
        <v>0.36740692357935983</v>
      </c>
      <c r="M2" s="2">
        <f>SUM(J2:L2)</f>
        <v>0.36740692357935983</v>
      </c>
    </row>
    <row r="3" spans="1:13" x14ac:dyDescent="0.55000000000000004">
      <c r="A3" s="2" t="s">
        <v>1</v>
      </c>
      <c r="B3" s="2">
        <v>3.195067479749005E-6</v>
      </c>
      <c r="C3" s="2">
        <v>0</v>
      </c>
      <c r="D3" s="2">
        <v>1.5121400041410225E-7</v>
      </c>
      <c r="E3" s="2">
        <v>0</v>
      </c>
      <c r="F3" s="2">
        <f t="shared" ref="F3:F9" si="1">SUM(C3:E3)</f>
        <v>1.5121400041410225E-7</v>
      </c>
      <c r="H3" s="2" t="s">
        <v>1</v>
      </c>
      <c r="I3" s="2">
        <f t="shared" si="0"/>
        <v>95.481133272544312</v>
      </c>
      <c r="J3" s="2">
        <f t="shared" si="0"/>
        <v>0</v>
      </c>
      <c r="K3" s="2">
        <f t="shared" si="0"/>
        <v>4.5188667274556842</v>
      </c>
      <c r="L3" s="2">
        <f t="shared" si="0"/>
        <v>0</v>
      </c>
      <c r="M3" s="2">
        <f t="shared" ref="M3:M9" si="2">SUM(J3:L3)</f>
        <v>4.5188667274556842</v>
      </c>
    </row>
    <row r="4" spans="1:13" x14ac:dyDescent="0.55000000000000004">
      <c r="A4" s="2" t="s">
        <v>2</v>
      </c>
      <c r="B4" s="2">
        <v>1.1571963099424668E-6</v>
      </c>
      <c r="C4" s="2">
        <v>1.8862531947157805E-8</v>
      </c>
      <c r="D4" s="2">
        <v>0</v>
      </c>
      <c r="E4" s="2">
        <v>1.9143111679534763E-8</v>
      </c>
      <c r="F4" s="2">
        <f t="shared" si="1"/>
        <v>3.8005643626692564E-8</v>
      </c>
      <c r="H4" s="2" t="s">
        <v>2</v>
      </c>
      <c r="I4" s="2">
        <f t="shared" si="0"/>
        <v>96.820148803037142</v>
      </c>
      <c r="J4" s="2">
        <f t="shared" si="0"/>
        <v>1.5781878443914659</v>
      </c>
      <c r="K4" s="2">
        <f t="shared" si="0"/>
        <v>0</v>
      </c>
      <c r="L4" s="2">
        <f t="shared" si="0"/>
        <v>1.6016633525714081</v>
      </c>
      <c r="M4" s="2">
        <f t="shared" si="2"/>
        <v>3.1798511969628738</v>
      </c>
    </row>
    <row r="5" spans="1:13" x14ac:dyDescent="0.55000000000000004">
      <c r="A5" s="2" t="s">
        <v>3</v>
      </c>
      <c r="B5" s="2">
        <v>5.9632103649427229E-7</v>
      </c>
      <c r="C5" s="2">
        <v>4.6534022887871611E-9</v>
      </c>
      <c r="D5" s="2">
        <v>0</v>
      </c>
      <c r="E5" s="2">
        <v>2.7794958216984657E-8</v>
      </c>
      <c r="F5" s="2">
        <f t="shared" si="1"/>
        <v>3.2448360505771819E-8</v>
      </c>
      <c r="H5" s="2" t="s">
        <v>3</v>
      </c>
      <c r="I5" s="2">
        <f t="shared" si="0"/>
        <v>94.839386162782745</v>
      </c>
      <c r="J5" s="2">
        <f t="shared" si="0"/>
        <v>0.74008091217372562</v>
      </c>
      <c r="K5" s="2">
        <f t="shared" si="0"/>
        <v>0</v>
      </c>
      <c r="L5" s="2">
        <f t="shared" si="0"/>
        <v>4.4205329250435366</v>
      </c>
      <c r="M5" s="2">
        <f t="shared" si="2"/>
        <v>5.1606138372172623</v>
      </c>
    </row>
    <row r="6" spans="1:13" x14ac:dyDescent="0.55000000000000004">
      <c r="A6" s="2" t="s">
        <v>4</v>
      </c>
      <c r="B6" s="2">
        <v>9.9484973270973925E-7</v>
      </c>
      <c r="C6" s="2">
        <v>1.0281596165758747E-8</v>
      </c>
      <c r="D6" s="2">
        <v>0</v>
      </c>
      <c r="E6" s="2">
        <v>1.610015412786294E-8</v>
      </c>
      <c r="F6" s="2">
        <f t="shared" si="1"/>
        <v>2.6381750293621685E-8</v>
      </c>
      <c r="H6" s="2" t="s">
        <v>4</v>
      </c>
      <c r="I6" s="2">
        <f t="shared" si="0"/>
        <v>97.416672837383075</v>
      </c>
      <c r="J6" s="2">
        <f t="shared" si="0"/>
        <v>1.0067840971296131</v>
      </c>
      <c r="K6" s="2">
        <f t="shared" si="0"/>
        <v>0</v>
      </c>
      <c r="L6" s="2">
        <f t="shared" si="0"/>
        <v>1.5765430654873331</v>
      </c>
      <c r="M6" s="2">
        <f t="shared" si="2"/>
        <v>2.5833271626169463</v>
      </c>
    </row>
    <row r="7" spans="1:13" x14ac:dyDescent="0.55000000000000004">
      <c r="A7" s="2" t="s">
        <v>5</v>
      </c>
      <c r="B7" s="2">
        <v>9.6889755913959655E-8</v>
      </c>
      <c r="C7" s="2">
        <v>4.2392783368523895E-9</v>
      </c>
      <c r="D7" s="2">
        <v>0</v>
      </c>
      <c r="E7" s="2">
        <v>8.5840113587011083E-9</v>
      </c>
      <c r="F7" s="2">
        <f t="shared" si="1"/>
        <v>1.2823289695553497E-8</v>
      </c>
      <c r="H7" s="2" t="s">
        <v>5</v>
      </c>
      <c r="I7" s="2">
        <f t="shared" si="0"/>
        <v>88.311973636030757</v>
      </c>
      <c r="J7" s="2">
        <f t="shared" si="0"/>
        <v>3.8639692420358842</v>
      </c>
      <c r="K7" s="2">
        <f t="shared" si="0"/>
        <v>0</v>
      </c>
      <c r="L7" s="2">
        <f t="shared" si="0"/>
        <v>7.8240571219333592</v>
      </c>
      <c r="M7" s="2">
        <f t="shared" si="2"/>
        <v>11.688026363969243</v>
      </c>
    </row>
    <row r="8" spans="1:13" x14ac:dyDescent="0.55000000000000004">
      <c r="A8" s="2" t="s">
        <v>6</v>
      </c>
      <c r="B8" s="2">
        <v>7.1583802269047517E-7</v>
      </c>
      <c r="C8" s="2">
        <v>0</v>
      </c>
      <c r="D8" s="2">
        <v>0</v>
      </c>
      <c r="E8" s="2">
        <v>1.1877405572254858E-8</v>
      </c>
      <c r="F8" s="2">
        <f t="shared" si="1"/>
        <v>1.1877405572254858E-8</v>
      </c>
      <c r="H8" s="2" t="s">
        <v>6</v>
      </c>
      <c r="I8" s="2">
        <f t="shared" si="0"/>
        <v>98.367850245993864</v>
      </c>
      <c r="J8" s="2">
        <f t="shared" si="0"/>
        <v>0</v>
      </c>
      <c r="K8" s="2">
        <f t="shared" si="0"/>
        <v>0</v>
      </c>
      <c r="L8" s="2">
        <f t="shared" si="0"/>
        <v>1.6321497540061376</v>
      </c>
      <c r="M8" s="2">
        <f t="shared" si="2"/>
        <v>1.6321497540061376</v>
      </c>
    </row>
    <row r="9" spans="1:13" x14ac:dyDescent="0.55000000000000004">
      <c r="A9" s="2" t="s">
        <v>7</v>
      </c>
      <c r="B9" s="2">
        <v>7.6028635499289742E-7</v>
      </c>
      <c r="C9" s="2">
        <v>0</v>
      </c>
      <c r="D9" s="2">
        <v>0</v>
      </c>
      <c r="E9" s="2">
        <v>2.3104977736810634E-8</v>
      </c>
      <c r="F9" s="2">
        <f t="shared" si="1"/>
        <v>2.3104977736810634E-8</v>
      </c>
      <c r="H9" s="2" t="s">
        <v>7</v>
      </c>
      <c r="I9" s="2">
        <f t="shared" si="0"/>
        <v>97.050646749396392</v>
      </c>
      <c r="J9" s="2">
        <f t="shared" si="0"/>
        <v>0</v>
      </c>
      <c r="K9" s="2">
        <f t="shared" si="0"/>
        <v>0</v>
      </c>
      <c r="L9" s="2">
        <f t="shared" si="0"/>
        <v>2.9493532506036164</v>
      </c>
      <c r="M9" s="2">
        <f t="shared" si="2"/>
        <v>2.9493532506036164</v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831A5-1983-4FA3-9ABE-5E7A8D9DDDC4}">
  <dimension ref="A1:M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6" width="12.6640625" style="1" bestFit="1" customWidth="1"/>
    <col min="7" max="8" width="8.6640625" style="1"/>
    <col min="9" max="13" width="8.75" style="1" bestFit="1" customWidth="1"/>
    <col min="14" max="16384" width="8.6640625" style="1"/>
  </cols>
  <sheetData>
    <row r="1" spans="1:13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16</v>
      </c>
      <c r="H1" s="2" t="s">
        <v>18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16</v>
      </c>
    </row>
    <row r="2" spans="1:13" x14ac:dyDescent="0.55000000000000004">
      <c r="A2" s="2" t="s">
        <v>0</v>
      </c>
      <c r="B2" s="2">
        <v>3.1462496734150772E-6</v>
      </c>
      <c r="C2" s="2">
        <v>0</v>
      </c>
      <c r="D2" s="2">
        <v>0</v>
      </c>
      <c r="E2" s="2">
        <v>0</v>
      </c>
      <c r="F2" s="2">
        <f>SUM(C2:E2)</f>
        <v>0</v>
      </c>
      <c r="H2" s="2" t="s">
        <v>0</v>
      </c>
      <c r="I2" s="2">
        <f>B2*100/(SUM($B2:$E2))</f>
        <v>100</v>
      </c>
      <c r="J2" s="2">
        <f>C2*100/(SUM($B2:$E2))</f>
        <v>0</v>
      </c>
      <c r="K2" s="2">
        <f>D2*100/(SUM($B2:$E2))</f>
        <v>0</v>
      </c>
      <c r="L2" s="2">
        <f>E2*100/(SUM($B2:$E2))</f>
        <v>0</v>
      </c>
      <c r="M2" s="2">
        <f>SUM(J2:L2)</f>
        <v>0</v>
      </c>
    </row>
    <row r="3" spans="1:13" x14ac:dyDescent="0.55000000000000004">
      <c r="A3" s="2" t="s">
        <v>1</v>
      </c>
      <c r="B3" s="2">
        <v>1.5378772127739398E-6</v>
      </c>
      <c r="C3" s="2">
        <v>4.3094815038281833E-8</v>
      </c>
      <c r="D3" s="2">
        <v>3.6915278066796395E-8</v>
      </c>
      <c r="E3" s="2">
        <v>4.1234436697872984E-8</v>
      </c>
      <c r="F3" s="2">
        <f t="shared" ref="F3:F9" si="0">SUM(C3:E3)</f>
        <v>1.2124452980295122E-7</v>
      </c>
      <c r="H3" s="2" t="s">
        <v>1</v>
      </c>
      <c r="I3" s="2">
        <f t="shared" ref="I3:I9" si="1">B3*100/(SUM($B3:$E3))</f>
        <v>92.692246343861527</v>
      </c>
      <c r="J3" s="2">
        <f t="shared" ref="J3:L9" si="2">C3*100/(SUM($B3:$E3))</f>
        <v>2.5974474285020488</v>
      </c>
      <c r="K3" s="2">
        <f t="shared" si="2"/>
        <v>2.2249891083616835</v>
      </c>
      <c r="L3" s="2">
        <f t="shared" si="2"/>
        <v>2.4853171192747481</v>
      </c>
      <c r="M3" s="2">
        <f t="shared" ref="M3:M9" si="3">SUM(J3:L3)</f>
        <v>7.3077536561384804</v>
      </c>
    </row>
    <row r="4" spans="1:13" x14ac:dyDescent="0.55000000000000004">
      <c r="A4" s="2" t="s">
        <v>2</v>
      </c>
      <c r="B4" s="2">
        <v>2.8419439115007841E-6</v>
      </c>
      <c r="C4" s="2">
        <v>3.366669897181615E-8</v>
      </c>
      <c r="D4" s="2">
        <v>1.1262206517576608E-8</v>
      </c>
      <c r="E4" s="2">
        <v>6.2982977635079944E-8</v>
      </c>
      <c r="F4" s="2">
        <f t="shared" si="0"/>
        <v>1.079118831244727E-7</v>
      </c>
      <c r="H4" s="2" t="s">
        <v>2</v>
      </c>
      <c r="I4" s="2">
        <f t="shared" si="1"/>
        <v>96.3417912387076</v>
      </c>
      <c r="J4" s="2">
        <f t="shared" si="2"/>
        <v>1.1412998233051963</v>
      </c>
      <c r="K4" s="2">
        <f t="shared" si="2"/>
        <v>0.38178837548929517</v>
      </c>
      <c r="L4" s="2">
        <f t="shared" si="2"/>
        <v>2.1351205624979088</v>
      </c>
      <c r="M4" s="2">
        <f t="shared" si="3"/>
        <v>3.6582087612924004</v>
      </c>
    </row>
    <row r="5" spans="1:13" x14ac:dyDescent="0.55000000000000004">
      <c r="A5" s="2" t="s">
        <v>3</v>
      </c>
      <c r="B5" s="2">
        <v>2.3609720218476513E-6</v>
      </c>
      <c r="C5" s="2">
        <v>1.3766511948757147E-8</v>
      </c>
      <c r="D5" s="2">
        <v>1.3206423934979831E-8</v>
      </c>
      <c r="E5" s="2">
        <v>0</v>
      </c>
      <c r="F5" s="2">
        <f t="shared" si="0"/>
        <v>2.6972935883736978E-8</v>
      </c>
      <c r="H5" s="2" t="s">
        <v>3</v>
      </c>
      <c r="I5" s="2">
        <f t="shared" si="1"/>
        <v>98.870454036371001</v>
      </c>
      <c r="J5" s="2">
        <f t="shared" si="2"/>
        <v>0.57650038809251702</v>
      </c>
      <c r="K5" s="2">
        <f t="shared" si="2"/>
        <v>0.5530455755364766</v>
      </c>
      <c r="L5" s="2">
        <f t="shared" si="2"/>
        <v>0</v>
      </c>
      <c r="M5" s="2">
        <f t="shared" si="3"/>
        <v>1.1295459636289937</v>
      </c>
    </row>
    <row r="6" spans="1:13" x14ac:dyDescent="0.55000000000000004">
      <c r="A6" s="2" t="s">
        <v>4</v>
      </c>
      <c r="B6" s="2">
        <v>6.69621884195322E-6</v>
      </c>
      <c r="C6" s="2">
        <v>2.8567225541297247E-7</v>
      </c>
      <c r="D6" s="2">
        <v>1.1925464235703403E-8</v>
      </c>
      <c r="E6" s="2">
        <v>5.2210126254153661E-8</v>
      </c>
      <c r="F6" s="2">
        <f t="shared" si="0"/>
        <v>3.4980784590282955E-7</v>
      </c>
      <c r="H6" s="2" t="s">
        <v>4</v>
      </c>
      <c r="I6" s="2">
        <f t="shared" si="1"/>
        <v>95.035388575724113</v>
      </c>
      <c r="J6" s="2">
        <f t="shared" si="2"/>
        <v>4.0543737352759903</v>
      </c>
      <c r="K6" s="2">
        <f t="shared" si="2"/>
        <v>0.16925090925722933</v>
      </c>
      <c r="L6" s="2">
        <f t="shared" si="2"/>
        <v>0.74098677974267013</v>
      </c>
      <c r="M6" s="2">
        <f t="shared" si="3"/>
        <v>4.9646114242758896</v>
      </c>
    </row>
    <row r="7" spans="1:13" x14ac:dyDescent="0.55000000000000004">
      <c r="A7" s="2" t="s">
        <v>5</v>
      </c>
      <c r="B7" s="2">
        <v>2.8395019737907967E-6</v>
      </c>
      <c r="C7" s="2">
        <v>4.6456303897049075E-8</v>
      </c>
      <c r="D7" s="2">
        <v>0</v>
      </c>
      <c r="E7" s="2">
        <v>0</v>
      </c>
      <c r="F7" s="2">
        <f t="shared" si="0"/>
        <v>4.6456303897049075E-8</v>
      </c>
      <c r="H7" s="2" t="s">
        <v>5</v>
      </c>
      <c r="I7" s="2">
        <f t="shared" si="1"/>
        <v>98.390264188633068</v>
      </c>
      <c r="J7" s="2">
        <f t="shared" si="2"/>
        <v>1.6097358113669145</v>
      </c>
      <c r="K7" s="2">
        <f t="shared" si="2"/>
        <v>0</v>
      </c>
      <c r="L7" s="2">
        <f t="shared" si="2"/>
        <v>0</v>
      </c>
      <c r="M7" s="2">
        <f t="shared" si="3"/>
        <v>1.6097358113669145</v>
      </c>
    </row>
    <row r="8" spans="1:13" x14ac:dyDescent="0.55000000000000004">
      <c r="A8" s="2" t="s">
        <v>6</v>
      </c>
      <c r="B8" s="2">
        <v>3.9651879037217801E-6</v>
      </c>
      <c r="C8" s="2">
        <v>8.0623792541207104E-8</v>
      </c>
      <c r="D8" s="2">
        <v>1.3553530677820271E-8</v>
      </c>
      <c r="E8" s="2">
        <v>4.993014619617752E-8</v>
      </c>
      <c r="F8" s="2">
        <f t="shared" si="0"/>
        <v>1.441074694152049E-7</v>
      </c>
      <c r="H8" s="2" t="s">
        <v>6</v>
      </c>
      <c r="I8" s="2">
        <f t="shared" si="1"/>
        <v>96.493134313068495</v>
      </c>
      <c r="J8" s="2">
        <f t="shared" si="2"/>
        <v>1.9619858204463871</v>
      </c>
      <c r="K8" s="2">
        <f t="shared" si="2"/>
        <v>0.32982614894080181</v>
      </c>
      <c r="L8" s="2">
        <f t="shared" si="2"/>
        <v>1.2150537175443161</v>
      </c>
      <c r="M8" s="2">
        <f t="shared" si="3"/>
        <v>3.5068656869315049</v>
      </c>
    </row>
    <row r="9" spans="1:13" x14ac:dyDescent="0.55000000000000004">
      <c r="A9" s="2" t="s">
        <v>7</v>
      </c>
      <c r="B9" s="2">
        <v>5.3681712317706162E-6</v>
      </c>
      <c r="C9" s="2">
        <v>2.3949585535947643E-7</v>
      </c>
      <c r="D9" s="2">
        <v>9.6753399028576639E-9</v>
      </c>
      <c r="E9" s="2">
        <v>1.0775364246873666E-7</v>
      </c>
      <c r="F9" s="2">
        <f t="shared" si="0"/>
        <v>3.5692483773107077E-7</v>
      </c>
      <c r="H9" s="2" t="s">
        <v>7</v>
      </c>
      <c r="I9" s="2">
        <f t="shared" si="1"/>
        <v>93.765609635225957</v>
      </c>
      <c r="J9" s="2">
        <f t="shared" si="2"/>
        <v>4.1832635199835551</v>
      </c>
      <c r="K9" s="2">
        <f t="shared" si="2"/>
        <v>0.16899873443870098</v>
      </c>
      <c r="L9" s="2">
        <f t="shared" si="2"/>
        <v>1.8821281103517893</v>
      </c>
      <c r="M9" s="2">
        <f t="shared" si="3"/>
        <v>6.2343903647740451</v>
      </c>
    </row>
  </sheetData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147AC-8488-4375-B8E2-6A52095566CF}">
  <dimension ref="A1:M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4" width="12.6640625" style="1" bestFit="1" customWidth="1"/>
    <col min="5" max="5" width="10.58203125" style="1" bestFit="1" customWidth="1"/>
    <col min="6" max="6" width="12.6640625" style="1" bestFit="1" customWidth="1"/>
    <col min="7" max="8" width="8.6640625" style="1"/>
    <col min="9" max="13" width="8.75" style="1" bestFit="1" customWidth="1"/>
    <col min="14" max="16384" width="8.6640625" style="1"/>
  </cols>
  <sheetData>
    <row r="1" spans="1:13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16</v>
      </c>
      <c r="H1" s="2" t="s">
        <v>18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16</v>
      </c>
    </row>
    <row r="2" spans="1:13" x14ac:dyDescent="0.55000000000000004">
      <c r="A2" s="2" t="s">
        <v>0</v>
      </c>
      <c r="B2" s="2">
        <v>3.7118037273947294E-7</v>
      </c>
      <c r="C2" s="2">
        <v>0</v>
      </c>
      <c r="D2" s="2">
        <v>0</v>
      </c>
      <c r="E2" s="2">
        <v>0</v>
      </c>
      <c r="F2" s="2">
        <f>SUM(C2:E2)</f>
        <v>0</v>
      </c>
      <c r="H2" s="2" t="s">
        <v>0</v>
      </c>
      <c r="I2" s="2">
        <f t="shared" ref="I2:L9" si="0">B2*100/(SUM($B2:$E2))</f>
        <v>100</v>
      </c>
      <c r="J2" s="2">
        <f t="shared" si="0"/>
        <v>0</v>
      </c>
      <c r="K2" s="2">
        <f t="shared" si="0"/>
        <v>0</v>
      </c>
      <c r="L2" s="2">
        <f t="shared" si="0"/>
        <v>0</v>
      </c>
      <c r="M2" s="2">
        <f>SUM(J2:L2)</f>
        <v>0</v>
      </c>
    </row>
    <row r="3" spans="1:13" x14ac:dyDescent="0.55000000000000004">
      <c r="A3" s="2" t="s">
        <v>1</v>
      </c>
      <c r="B3" s="2">
        <v>1.4658102637082717E-6</v>
      </c>
      <c r="C3" s="2">
        <v>0</v>
      </c>
      <c r="D3" s="2">
        <v>6.30040231589417E-8</v>
      </c>
      <c r="E3" s="2">
        <v>7.4983911707689132E-8</v>
      </c>
      <c r="F3" s="2">
        <f t="shared" ref="F3:F9" si="1">SUM(C3:E3)</f>
        <v>1.3798793486663083E-7</v>
      </c>
      <c r="H3" s="2" t="s">
        <v>1</v>
      </c>
      <c r="I3" s="2">
        <f t="shared" si="0"/>
        <v>91.39617846003047</v>
      </c>
      <c r="J3" s="2">
        <f t="shared" si="0"/>
        <v>0</v>
      </c>
      <c r="K3" s="2">
        <f t="shared" si="0"/>
        <v>3.9284258589968242</v>
      </c>
      <c r="L3" s="2">
        <f t="shared" si="0"/>
        <v>4.6753956809727111</v>
      </c>
      <c r="M3" s="2">
        <f t="shared" ref="M3:M9" si="2">SUM(J3:L3)</f>
        <v>8.6038215399695357</v>
      </c>
    </row>
    <row r="4" spans="1:13" x14ac:dyDescent="0.55000000000000004">
      <c r="A4" s="2" t="s">
        <v>2</v>
      </c>
      <c r="B4" s="2">
        <v>5.0792505491655792E-7</v>
      </c>
      <c r="C4" s="2">
        <v>0</v>
      </c>
      <c r="D4" s="2">
        <v>2.1408979497850947E-8</v>
      </c>
      <c r="E4" s="2">
        <v>8.6990045125165798E-8</v>
      </c>
      <c r="F4" s="2">
        <f t="shared" si="1"/>
        <v>1.0839902462301674E-7</v>
      </c>
      <c r="H4" s="2" t="s">
        <v>2</v>
      </c>
      <c r="I4" s="2">
        <f t="shared" si="0"/>
        <v>82.412008840544374</v>
      </c>
      <c r="J4" s="2">
        <f t="shared" si="0"/>
        <v>0</v>
      </c>
      <c r="K4" s="2">
        <f t="shared" si="0"/>
        <v>3.4736561832606867</v>
      </c>
      <c r="L4" s="2">
        <f t="shared" si="0"/>
        <v>14.114334976194955</v>
      </c>
      <c r="M4" s="2">
        <f t="shared" si="2"/>
        <v>17.58799115945564</v>
      </c>
    </row>
    <row r="5" spans="1:13" x14ac:dyDescent="0.55000000000000004">
      <c r="A5" s="2" t="s">
        <v>3</v>
      </c>
      <c r="B5" s="2">
        <v>5.2057897485231335E-7</v>
      </c>
      <c r="C5" s="2">
        <v>1.1950294022169038E-8</v>
      </c>
      <c r="D5" s="2">
        <v>4.0167286693771272E-8</v>
      </c>
      <c r="E5" s="2">
        <v>5.7465975066809176E-8</v>
      </c>
      <c r="F5" s="2">
        <f t="shared" si="1"/>
        <v>1.0958355578274948E-7</v>
      </c>
      <c r="H5" s="2" t="s">
        <v>3</v>
      </c>
      <c r="I5" s="2">
        <f t="shared" si="0"/>
        <v>82.610271087950309</v>
      </c>
      <c r="J5" s="2">
        <f t="shared" si="0"/>
        <v>1.8963828284309152</v>
      </c>
      <c r="K5" s="2">
        <f t="shared" si="0"/>
        <v>6.3741153656488647</v>
      </c>
      <c r="L5" s="2">
        <f t="shared" si="0"/>
        <v>9.1192307179699057</v>
      </c>
      <c r="M5" s="2">
        <f t="shared" si="2"/>
        <v>17.389728912049684</v>
      </c>
    </row>
    <row r="6" spans="1:13" x14ac:dyDescent="0.55000000000000004">
      <c r="A6" s="2" t="s">
        <v>4</v>
      </c>
      <c r="B6" s="2">
        <v>1.0636964257594632E-6</v>
      </c>
      <c r="C6" s="2">
        <v>6.8231832679624576E-9</v>
      </c>
      <c r="D6" s="2">
        <v>6.3645115665892487E-9</v>
      </c>
      <c r="E6" s="2">
        <v>4.7843557522359576E-8</v>
      </c>
      <c r="F6" s="2">
        <f t="shared" si="1"/>
        <v>6.1031252356911282E-8</v>
      </c>
      <c r="H6" s="2" t="s">
        <v>4</v>
      </c>
      <c r="I6" s="2">
        <f t="shared" si="0"/>
        <v>94.573686275852765</v>
      </c>
      <c r="J6" s="2">
        <f t="shared" si="0"/>
        <v>0.60665202792817463</v>
      </c>
      <c r="K6" s="2">
        <f t="shared" si="0"/>
        <v>0.56587133849574545</v>
      </c>
      <c r="L6" s="2">
        <f t="shared" si="0"/>
        <v>4.2537903577233074</v>
      </c>
      <c r="M6" s="2">
        <f t="shared" si="2"/>
        <v>5.4263137241472279</v>
      </c>
    </row>
    <row r="7" spans="1:13" x14ac:dyDescent="0.55000000000000004">
      <c r="A7" s="2" t="s">
        <v>5</v>
      </c>
      <c r="B7" s="2">
        <v>4.8976135225616896E-7</v>
      </c>
      <c r="C7" s="2">
        <v>0</v>
      </c>
      <c r="D7" s="2">
        <v>7.0982720189750633E-9</v>
      </c>
      <c r="E7" s="2">
        <v>7.1546819060286542E-8</v>
      </c>
      <c r="F7" s="2">
        <f t="shared" si="1"/>
        <v>7.8645091079261611E-8</v>
      </c>
      <c r="H7" s="2" t="s">
        <v>5</v>
      </c>
      <c r="I7" s="2">
        <f t="shared" si="0"/>
        <v>86.163933924153056</v>
      </c>
      <c r="J7" s="2">
        <f t="shared" si="0"/>
        <v>0</v>
      </c>
      <c r="K7" s="2">
        <f t="shared" si="0"/>
        <v>1.248802173550696</v>
      </c>
      <c r="L7" s="2">
        <f t="shared" si="0"/>
        <v>12.587263902296231</v>
      </c>
      <c r="M7" s="2">
        <f t="shared" si="2"/>
        <v>13.836066075846926</v>
      </c>
    </row>
    <row r="8" spans="1:13" x14ac:dyDescent="0.55000000000000004">
      <c r="A8" s="2" t="s">
        <v>6</v>
      </c>
      <c r="B8" s="2">
        <v>8.5171009801228254E-7</v>
      </c>
      <c r="C8" s="2">
        <v>0</v>
      </c>
      <c r="D8" s="2">
        <v>8.1111405328301266E-8</v>
      </c>
      <c r="E8" s="2">
        <v>5.8686829931029734E-8</v>
      </c>
      <c r="F8" s="2">
        <f t="shared" si="1"/>
        <v>1.3979823525933099E-7</v>
      </c>
      <c r="H8" s="2" t="s">
        <v>6</v>
      </c>
      <c r="I8" s="2">
        <f t="shared" si="0"/>
        <v>85.900447775557453</v>
      </c>
      <c r="J8" s="2">
        <f t="shared" si="0"/>
        <v>0</v>
      </c>
      <c r="K8" s="2">
        <f t="shared" si="0"/>
        <v>8.1806075255730217</v>
      </c>
      <c r="L8" s="2">
        <f t="shared" si="0"/>
        <v>5.9189446988695229</v>
      </c>
      <c r="M8" s="2">
        <f t="shared" si="2"/>
        <v>14.099552224442544</v>
      </c>
    </row>
    <row r="9" spans="1:13" x14ac:dyDescent="0.55000000000000004">
      <c r="A9" s="2" t="s">
        <v>7</v>
      </c>
      <c r="B9" s="2">
        <v>5.9076181598142446E-7</v>
      </c>
      <c r="C9" s="2">
        <v>0</v>
      </c>
      <c r="D9" s="2">
        <v>1.582164946029547E-8</v>
      </c>
      <c r="E9" s="2">
        <v>5.5443013543396322E-8</v>
      </c>
      <c r="F9" s="2">
        <f t="shared" si="1"/>
        <v>7.1264663003691785E-8</v>
      </c>
      <c r="H9" s="2" t="s">
        <v>7</v>
      </c>
      <c r="I9" s="2">
        <f t="shared" si="0"/>
        <v>89.23537573407333</v>
      </c>
      <c r="J9" s="2">
        <f t="shared" si="0"/>
        <v>0</v>
      </c>
      <c r="K9" s="2">
        <f t="shared" si="0"/>
        <v>2.3898816682604584</v>
      </c>
      <c r="L9" s="2">
        <f t="shared" si="0"/>
        <v>8.3747425976662182</v>
      </c>
      <c r="M9" s="2">
        <f t="shared" si="2"/>
        <v>10.764624265926678</v>
      </c>
    </row>
  </sheetData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5A0EC-E40F-4019-9DA9-B545C0F408C2}">
  <dimension ref="A1:M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5" width="12.6640625" style="1" bestFit="1" customWidth="1"/>
    <col min="6" max="6" width="13.08203125" style="1" bestFit="1" customWidth="1"/>
    <col min="7" max="8" width="8.6640625" style="1"/>
    <col min="9" max="13" width="8.75" style="1" bestFit="1" customWidth="1"/>
    <col min="14" max="16384" width="8.6640625" style="1"/>
  </cols>
  <sheetData>
    <row r="1" spans="1:13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16</v>
      </c>
      <c r="H1" s="2" t="s">
        <v>18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16</v>
      </c>
    </row>
    <row r="2" spans="1:13" x14ac:dyDescent="0.55000000000000004">
      <c r="A2" s="2" t="s">
        <v>0</v>
      </c>
      <c r="B2" s="2">
        <v>2.9453715179526624E-5</v>
      </c>
      <c r="C2" s="2">
        <v>1.2307388882050876E-6</v>
      </c>
      <c r="D2" s="2">
        <v>0</v>
      </c>
      <c r="E2" s="2">
        <v>0</v>
      </c>
      <c r="F2" s="2">
        <f>SUM(C2:E2)</f>
        <v>1.2307388882050876E-6</v>
      </c>
      <c r="H2" s="2" t="s">
        <v>0</v>
      </c>
      <c r="I2" s="2">
        <f>B2*100/(SUM($B2:$E2))</f>
        <v>95.989047465246088</v>
      </c>
      <c r="J2" s="2">
        <f>C2*100/(SUM($B2:$E2))</f>
        <v>4.0109525347539208</v>
      </c>
      <c r="K2" s="2">
        <f>D2*100/(SUM($B2:$E2))</f>
        <v>0</v>
      </c>
      <c r="L2" s="2">
        <f>E2*100/(SUM($B2:$E2))</f>
        <v>0</v>
      </c>
      <c r="M2" s="2">
        <f>SUM(J2:L2)</f>
        <v>4.0109525347539208</v>
      </c>
    </row>
    <row r="3" spans="1:13" x14ac:dyDescent="0.55000000000000004">
      <c r="A3" s="2" t="s">
        <v>1</v>
      </c>
      <c r="B3" s="2">
        <v>7.8876388024067906E-6</v>
      </c>
      <c r="C3" s="2">
        <v>4.4312355640046224E-7</v>
      </c>
      <c r="D3" s="2">
        <v>1.3927163541999151E-8</v>
      </c>
      <c r="E3" s="2">
        <v>0</v>
      </c>
      <c r="F3" s="2">
        <f t="shared" ref="F3:F9" si="0">SUM(C3:E3)</f>
        <v>4.5705071994246142E-7</v>
      </c>
      <c r="H3" s="2" t="s">
        <v>1</v>
      </c>
      <c r="I3" s="2">
        <f t="shared" ref="I3:I9" si="1">B3*100/(SUM($B3:$E3))</f>
        <v>94.522855299548766</v>
      </c>
      <c r="J3" s="2">
        <f t="shared" ref="J3:L9" si="2">C3*100/(SUM($B3:$E3))</f>
        <v>5.3102461776877616</v>
      </c>
      <c r="K3" s="2">
        <f t="shared" si="2"/>
        <v>0.16689852276347225</v>
      </c>
      <c r="L3" s="2">
        <f t="shared" si="2"/>
        <v>0</v>
      </c>
      <c r="M3" s="2">
        <f t="shared" ref="M3:M9" si="3">SUM(J3:L3)</f>
        <v>5.4771447004512339</v>
      </c>
    </row>
    <row r="4" spans="1:13" x14ac:dyDescent="0.55000000000000004">
      <c r="A4" s="2" t="s">
        <v>2</v>
      </c>
      <c r="B4" s="2">
        <v>8.9255878516520949E-6</v>
      </c>
      <c r="C4" s="2">
        <v>7.0939335219957468E-7</v>
      </c>
      <c r="D4" s="2">
        <v>0</v>
      </c>
      <c r="E4" s="2">
        <v>0</v>
      </c>
      <c r="F4" s="2">
        <f t="shared" si="0"/>
        <v>7.0939335219957468E-7</v>
      </c>
      <c r="H4" s="2" t="s">
        <v>2</v>
      </c>
      <c r="I4" s="2">
        <f t="shared" si="1"/>
        <v>92.637314622720908</v>
      </c>
      <c r="J4" s="2">
        <f t="shared" si="2"/>
        <v>7.362685377279079</v>
      </c>
      <c r="K4" s="2">
        <f t="shared" si="2"/>
        <v>0</v>
      </c>
      <c r="L4" s="2">
        <f t="shared" si="2"/>
        <v>0</v>
      </c>
      <c r="M4" s="2">
        <f t="shared" si="3"/>
        <v>7.362685377279079</v>
      </c>
    </row>
    <row r="5" spans="1:13" x14ac:dyDescent="0.55000000000000004">
      <c r="A5" s="2" t="s">
        <v>3</v>
      </c>
      <c r="B5" s="2">
        <v>9.4928561572511922E-6</v>
      </c>
      <c r="C5" s="2">
        <v>4.747331200863368E-7</v>
      </c>
      <c r="D5" s="2">
        <v>0</v>
      </c>
      <c r="E5" s="2">
        <v>0</v>
      </c>
      <c r="F5" s="2">
        <f t="shared" si="0"/>
        <v>4.747331200863368E-7</v>
      </c>
      <c r="H5" s="2" t="s">
        <v>3</v>
      </c>
      <c r="I5" s="2">
        <f t="shared" si="1"/>
        <v>95.237232324914331</v>
      </c>
      <c r="J5" s="2">
        <f t="shared" si="2"/>
        <v>4.7627676750856667</v>
      </c>
      <c r="K5" s="2">
        <f t="shared" si="2"/>
        <v>0</v>
      </c>
      <c r="L5" s="2">
        <f t="shared" si="2"/>
        <v>0</v>
      </c>
      <c r="M5" s="2">
        <f t="shared" si="3"/>
        <v>4.7627676750856667</v>
      </c>
    </row>
    <row r="6" spans="1:13" x14ac:dyDescent="0.55000000000000004">
      <c r="A6" s="2" t="s">
        <v>4</v>
      </c>
      <c r="B6" s="2">
        <v>1.7747315587835945E-6</v>
      </c>
      <c r="C6" s="2">
        <v>2.8892642159012645E-7</v>
      </c>
      <c r="D6" s="2">
        <v>0</v>
      </c>
      <c r="E6" s="2">
        <v>0</v>
      </c>
      <c r="F6" s="2">
        <f t="shared" si="0"/>
        <v>2.8892642159012645E-7</v>
      </c>
      <c r="H6" s="2" t="s">
        <v>4</v>
      </c>
      <c r="I6" s="2">
        <f t="shared" si="1"/>
        <v>85.999306845516955</v>
      </c>
      <c r="J6" s="2">
        <f t="shared" si="2"/>
        <v>14.000693154483038</v>
      </c>
      <c r="K6" s="2">
        <f t="shared" si="2"/>
        <v>0</v>
      </c>
      <c r="L6" s="2">
        <f t="shared" si="2"/>
        <v>0</v>
      </c>
      <c r="M6" s="2">
        <f t="shared" si="3"/>
        <v>14.000693154483038</v>
      </c>
    </row>
    <row r="7" spans="1:13" x14ac:dyDescent="0.55000000000000004">
      <c r="A7" s="2" t="s">
        <v>5</v>
      </c>
      <c r="B7" s="2">
        <v>1.9979183493517668E-6</v>
      </c>
      <c r="C7" s="2">
        <v>3.9950185042586729E-7</v>
      </c>
      <c r="D7" s="2">
        <v>0</v>
      </c>
      <c r="E7" s="2">
        <v>7.1324192503072077E-9</v>
      </c>
      <c r="F7" s="2">
        <f t="shared" si="0"/>
        <v>4.066342696761745E-7</v>
      </c>
      <c r="H7" s="2" t="s">
        <v>5</v>
      </c>
      <c r="I7" s="2">
        <f t="shared" si="1"/>
        <v>83.088984351668742</v>
      </c>
      <c r="J7" s="2">
        <f t="shared" si="2"/>
        <v>16.614394181457715</v>
      </c>
      <c r="K7" s="2">
        <f t="shared" si="2"/>
        <v>0</v>
      </c>
      <c r="L7" s="2">
        <f t="shared" si="2"/>
        <v>0.29662146687355684</v>
      </c>
      <c r="M7" s="2">
        <f t="shared" si="3"/>
        <v>16.911015648331272</v>
      </c>
    </row>
    <row r="8" spans="1:13" x14ac:dyDescent="0.55000000000000004">
      <c r="A8" s="2" t="s">
        <v>6</v>
      </c>
      <c r="B8" s="2">
        <v>6.3431533877829677E-6</v>
      </c>
      <c r="C8" s="2">
        <v>4.1384012961191454E-7</v>
      </c>
      <c r="D8" s="2">
        <v>0</v>
      </c>
      <c r="E8" s="2">
        <v>0</v>
      </c>
      <c r="F8" s="2">
        <f t="shared" si="0"/>
        <v>4.1384012961191454E-7</v>
      </c>
      <c r="H8" s="2" t="s">
        <v>6</v>
      </c>
      <c r="I8" s="2">
        <f t="shared" si="1"/>
        <v>93.875380691922459</v>
      </c>
      <c r="J8" s="2">
        <f t="shared" si="2"/>
        <v>6.1246193080775377</v>
      </c>
      <c r="K8" s="2">
        <f t="shared" si="2"/>
        <v>0</v>
      </c>
      <c r="L8" s="2">
        <f t="shared" si="2"/>
        <v>0</v>
      </c>
      <c r="M8" s="2">
        <f t="shared" si="3"/>
        <v>6.1246193080775377</v>
      </c>
    </row>
    <row r="9" spans="1:13" x14ac:dyDescent="0.55000000000000004">
      <c r="A9" s="2" t="s">
        <v>7</v>
      </c>
      <c r="B9" s="2">
        <v>3.491277634218794E-6</v>
      </c>
      <c r="C9" s="2">
        <v>3.9913386610652101E-7</v>
      </c>
      <c r="D9" s="2">
        <v>0</v>
      </c>
      <c r="E9" s="2">
        <v>0</v>
      </c>
      <c r="F9" s="2">
        <f t="shared" si="0"/>
        <v>3.9913386610652101E-7</v>
      </c>
      <c r="H9" s="2" t="s">
        <v>7</v>
      </c>
      <c r="I9" s="2">
        <f t="shared" si="1"/>
        <v>89.740574587723032</v>
      </c>
      <c r="J9" s="2">
        <f t="shared" si="2"/>
        <v>10.259425412276968</v>
      </c>
      <c r="K9" s="2">
        <f t="shared" si="2"/>
        <v>0</v>
      </c>
      <c r="L9" s="2">
        <f t="shared" si="2"/>
        <v>0</v>
      </c>
      <c r="M9" s="2">
        <f t="shared" si="3"/>
        <v>10.259425412276968</v>
      </c>
    </row>
  </sheetData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44A1-EA48-4866-AFBA-0FEDCAD1FE0F}">
  <dimension ref="A1:M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3" width="8.75" style="1" bestFit="1" customWidth="1"/>
    <col min="4" max="5" width="12.6640625" style="1" bestFit="1" customWidth="1"/>
    <col min="6" max="6" width="8.75" style="1" bestFit="1" customWidth="1"/>
    <col min="7" max="8" width="8.6640625" style="1"/>
    <col min="9" max="13" width="8.75" style="1" bestFit="1" customWidth="1"/>
    <col min="14" max="16384" width="8.6640625" style="1"/>
  </cols>
  <sheetData>
    <row r="1" spans="1:13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16</v>
      </c>
      <c r="H1" s="2" t="s">
        <v>18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16</v>
      </c>
    </row>
    <row r="2" spans="1:13" x14ac:dyDescent="0.55000000000000004">
      <c r="A2" s="2" t="s">
        <v>0</v>
      </c>
      <c r="B2" s="2">
        <v>6.0084469857607037E-3</v>
      </c>
      <c r="C2" s="2">
        <v>2.256626589315808E-4</v>
      </c>
      <c r="D2" s="2">
        <v>3.0935916273911146E-6</v>
      </c>
      <c r="E2" s="2">
        <v>1.3151668080131049E-6</v>
      </c>
      <c r="F2" s="2">
        <f>SUM(C2:E2)</f>
        <v>2.3007141736698503E-4</v>
      </c>
      <c r="H2" s="2" t="s">
        <v>0</v>
      </c>
      <c r="I2" s="2">
        <f t="shared" ref="I2:L9" si="0">B2*100/(SUM($B2:$E2))</f>
        <v>96.312082412842798</v>
      </c>
      <c r="J2" s="2">
        <f t="shared" si="0"/>
        <v>3.6172476275527945</v>
      </c>
      <c r="K2" s="2">
        <f t="shared" si="0"/>
        <v>4.9588562980597106E-2</v>
      </c>
      <c r="L2" s="2">
        <f t="shared" si="0"/>
        <v>2.1081396623816074E-2</v>
      </c>
      <c r="M2" s="2">
        <f>SUM(J2:L2)</f>
        <v>3.6879175871572079</v>
      </c>
    </row>
    <row r="3" spans="1:13" x14ac:dyDescent="0.55000000000000004">
      <c r="A3" s="2" t="s">
        <v>1</v>
      </c>
      <c r="B3" s="2">
        <v>2.5110111946446E-3</v>
      </c>
      <c r="C3" s="2">
        <v>9.1747694036460424E-5</v>
      </c>
      <c r="D3" s="2">
        <v>1.3738657053047958E-6</v>
      </c>
      <c r="E3" s="2">
        <v>3.6483559696081556E-7</v>
      </c>
      <c r="F3" s="2">
        <f t="shared" ref="F3:F9" si="1">SUM(C3:E3)</f>
        <v>9.3486395338726036E-5</v>
      </c>
      <c r="H3" s="2" t="s">
        <v>1</v>
      </c>
      <c r="I3" s="2">
        <f t="shared" si="0"/>
        <v>96.410578543122227</v>
      </c>
      <c r="J3" s="2">
        <f t="shared" si="0"/>
        <v>3.5226638100689431</v>
      </c>
      <c r="K3" s="2">
        <f t="shared" si="0"/>
        <v>5.2749739934049675E-2</v>
      </c>
      <c r="L3" s="2">
        <f t="shared" si="0"/>
        <v>1.4007906874782374E-2</v>
      </c>
      <c r="M3" s="2">
        <f t="shared" ref="M3:M9" si="2">SUM(J3:L3)</f>
        <v>3.5894214568777749</v>
      </c>
    </row>
    <row r="4" spans="1:13" x14ac:dyDescent="0.55000000000000004">
      <c r="A4" s="2" t="s">
        <v>2</v>
      </c>
      <c r="B4" s="2">
        <v>4.4172987220741852E-3</v>
      </c>
      <c r="C4" s="2">
        <v>1.7305705407986418E-4</v>
      </c>
      <c r="D4" s="2">
        <v>2.9634722314944542E-5</v>
      </c>
      <c r="E4" s="2">
        <v>6.6040722935305003E-7</v>
      </c>
      <c r="F4" s="2">
        <f t="shared" si="1"/>
        <v>2.0335218362416179E-4</v>
      </c>
      <c r="H4" s="2" t="s">
        <v>2</v>
      </c>
      <c r="I4" s="2">
        <f t="shared" si="0"/>
        <v>95.599057626851206</v>
      </c>
      <c r="J4" s="2">
        <f t="shared" si="0"/>
        <v>3.7452960115736986</v>
      </c>
      <c r="K4" s="2">
        <f t="shared" si="0"/>
        <v>0.6413538464547921</v>
      </c>
      <c r="L4" s="2">
        <f t="shared" si="0"/>
        <v>1.4292515120296424E-2</v>
      </c>
      <c r="M4" s="2">
        <f t="shared" si="2"/>
        <v>4.400942373148788</v>
      </c>
    </row>
    <row r="5" spans="1:13" x14ac:dyDescent="0.55000000000000004">
      <c r="A5" s="2" t="s">
        <v>3</v>
      </c>
      <c r="B5" s="2">
        <v>3.4126561921946227E-3</v>
      </c>
      <c r="C5" s="2">
        <v>1.4117330136340068E-4</v>
      </c>
      <c r="D5" s="2">
        <v>2.1401930431182292E-5</v>
      </c>
      <c r="E5" s="2">
        <v>4.8592175739998581E-7</v>
      </c>
      <c r="F5" s="2">
        <f t="shared" si="1"/>
        <v>1.6306115355198294E-4</v>
      </c>
      <c r="H5" s="2" t="s">
        <v>3</v>
      </c>
      <c r="I5" s="2">
        <f t="shared" si="0"/>
        <v>95.439763891126688</v>
      </c>
      <c r="J5" s="2">
        <f t="shared" si="0"/>
        <v>3.948111321811536</v>
      </c>
      <c r="K5" s="2">
        <f t="shared" si="0"/>
        <v>0.59853529688638163</v>
      </c>
      <c r="L5" s="2">
        <f t="shared" si="0"/>
        <v>1.3589490175390972E-2</v>
      </c>
      <c r="M5" s="2">
        <f t="shared" si="2"/>
        <v>4.5602361088733083</v>
      </c>
    </row>
    <row r="6" spans="1:13" x14ac:dyDescent="0.55000000000000004">
      <c r="A6" s="2" t="s">
        <v>4</v>
      </c>
      <c r="B6" s="2">
        <v>1.1198277558238981E-3</v>
      </c>
      <c r="C6" s="2">
        <v>4.2579307138309137E-5</v>
      </c>
      <c r="D6" s="2">
        <v>1.6417393809392067E-5</v>
      </c>
      <c r="E6" s="2">
        <v>1.4981532295916079E-7</v>
      </c>
      <c r="F6" s="2">
        <f t="shared" si="1"/>
        <v>5.9146516270660363E-5</v>
      </c>
      <c r="H6" s="2" t="s">
        <v>4</v>
      </c>
      <c r="I6" s="2">
        <f t="shared" si="0"/>
        <v>94.983222478164748</v>
      </c>
      <c r="J6" s="2">
        <f t="shared" si="0"/>
        <v>3.6115552430726918</v>
      </c>
      <c r="K6" s="2">
        <f t="shared" si="0"/>
        <v>1.3925150190279405</v>
      </c>
      <c r="L6" s="2">
        <f t="shared" si="0"/>
        <v>1.2707259734599618E-2</v>
      </c>
      <c r="M6" s="2">
        <f t="shared" si="2"/>
        <v>5.0167775218352322</v>
      </c>
    </row>
    <row r="7" spans="1:13" x14ac:dyDescent="0.55000000000000004">
      <c r="A7" s="2" t="s">
        <v>5</v>
      </c>
      <c r="B7" s="2">
        <v>1.2204517351459376E-3</v>
      </c>
      <c r="C7" s="2">
        <v>7.0508123221196928E-5</v>
      </c>
      <c r="D7" s="2">
        <v>1.4589082196621682E-5</v>
      </c>
      <c r="E7" s="2">
        <v>1.6486149376448178E-7</v>
      </c>
      <c r="F7" s="2">
        <f t="shared" si="1"/>
        <v>8.5262066911583084E-5</v>
      </c>
      <c r="H7" s="2" t="s">
        <v>5</v>
      </c>
      <c r="I7" s="2">
        <f t="shared" si="0"/>
        <v>93.470079984049448</v>
      </c>
      <c r="J7" s="2">
        <f t="shared" si="0"/>
        <v>5.3999676736273656</v>
      </c>
      <c r="K7" s="2">
        <f t="shared" si="0"/>
        <v>1.1173261838568653</v>
      </c>
      <c r="L7" s="2">
        <f t="shared" si="0"/>
        <v>1.2626158466326689E-2</v>
      </c>
      <c r="M7" s="2">
        <f t="shared" si="2"/>
        <v>6.529920015950557</v>
      </c>
    </row>
    <row r="8" spans="1:13" x14ac:dyDescent="0.55000000000000004">
      <c r="A8" s="2" t="s">
        <v>6</v>
      </c>
      <c r="B8" s="2">
        <v>4.0925088560213475E-3</v>
      </c>
      <c r="C8" s="2">
        <v>1.5157806284767753E-4</v>
      </c>
      <c r="D8" s="2">
        <v>2.5769686115277938E-5</v>
      </c>
      <c r="E8" s="2">
        <v>2.2336384134915079E-7</v>
      </c>
      <c r="F8" s="2">
        <f t="shared" si="1"/>
        <v>1.7757111280430462E-4</v>
      </c>
      <c r="H8" s="2" t="s">
        <v>6</v>
      </c>
      <c r="I8" s="2">
        <f t="shared" si="0"/>
        <v>95.841503810216935</v>
      </c>
      <c r="J8" s="2">
        <f t="shared" si="0"/>
        <v>3.5497710570831349</v>
      </c>
      <c r="K8" s="2">
        <f t="shared" si="0"/>
        <v>0.60349422735436642</v>
      </c>
      <c r="L8" s="2">
        <f t="shared" si="0"/>
        <v>5.2309053455638164E-3</v>
      </c>
      <c r="M8" s="2">
        <f t="shared" si="2"/>
        <v>4.1584961897830652</v>
      </c>
    </row>
    <row r="9" spans="1:13" x14ac:dyDescent="0.55000000000000004">
      <c r="A9" s="2" t="s">
        <v>7</v>
      </c>
      <c r="B9" s="2">
        <v>3.2039302844096553E-3</v>
      </c>
      <c r="C9" s="2">
        <v>1.2718411797628219E-4</v>
      </c>
      <c r="D9" s="2">
        <v>2.2647536948781623E-5</v>
      </c>
      <c r="E9" s="2">
        <v>5.1844606607474262E-7</v>
      </c>
      <c r="F9" s="2">
        <f t="shared" si="1"/>
        <v>1.5035010099113857E-4</v>
      </c>
      <c r="H9" s="2" t="s">
        <v>7</v>
      </c>
      <c r="I9" s="2">
        <f t="shared" si="0"/>
        <v>95.517664484891469</v>
      </c>
      <c r="J9" s="2">
        <f t="shared" si="0"/>
        <v>3.7916960827079249</v>
      </c>
      <c r="K9" s="2">
        <f t="shared" si="0"/>
        <v>0.67518317929988825</v>
      </c>
      <c r="L9" s="2">
        <f t="shared" si="0"/>
        <v>1.5456253100701802E-2</v>
      </c>
      <c r="M9" s="2">
        <f t="shared" si="2"/>
        <v>4.4823355151085149</v>
      </c>
    </row>
  </sheetData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36D47-E617-4A48-961A-C90AE8E84B19}">
  <dimension ref="A1:S9"/>
  <sheetViews>
    <sheetView zoomScale="70" zoomScaleNormal="70" workbookViewId="0">
      <selection activeCell="A12" sqref="A1:XFD1048576"/>
    </sheetView>
  </sheetViews>
  <sheetFormatPr defaultRowHeight="14" x14ac:dyDescent="0.55000000000000004"/>
  <cols>
    <col min="1" max="1" width="8.6640625" style="1"/>
    <col min="2" max="2" width="8.75" style="1" bestFit="1" customWidth="1"/>
    <col min="3" max="3" width="11.6640625" style="1" bestFit="1" customWidth="1"/>
    <col min="4" max="5" width="12.6640625" style="1" bestFit="1" customWidth="1"/>
    <col min="6" max="6" width="10.58203125" style="1" bestFit="1" customWidth="1"/>
    <col min="7" max="8" width="12.6640625" style="1" bestFit="1" customWidth="1"/>
    <col min="9" max="9" width="13.08203125" style="1" bestFit="1" customWidth="1"/>
    <col min="10" max="11" width="8.6640625" style="1"/>
    <col min="12" max="19" width="8.75" style="1" bestFit="1" customWidth="1"/>
    <col min="20" max="16384" width="8.6640625" style="1"/>
  </cols>
  <sheetData>
    <row r="1" spans="1:19" x14ac:dyDescent="0.55000000000000004">
      <c r="A1" s="2" t="s">
        <v>17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16</v>
      </c>
      <c r="K1" s="2" t="s">
        <v>18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16</v>
      </c>
    </row>
    <row r="2" spans="1:19" x14ac:dyDescent="0.55000000000000004">
      <c r="A2" s="2" t="s">
        <v>0</v>
      </c>
      <c r="B2" s="2">
        <v>9.3339445861392506E-5</v>
      </c>
      <c r="C2" s="2">
        <v>6.0368051815293892E-6</v>
      </c>
      <c r="D2" s="2">
        <v>7.1549417647080846E-7</v>
      </c>
      <c r="E2" s="2">
        <v>0</v>
      </c>
      <c r="F2" s="2">
        <v>0</v>
      </c>
      <c r="G2" s="2">
        <v>0</v>
      </c>
      <c r="H2" s="2">
        <v>0</v>
      </c>
      <c r="I2" s="2">
        <f>SUM(C2:H2)</f>
        <v>6.7522993580001975E-6</v>
      </c>
      <c r="K2" s="2" t="s">
        <v>0</v>
      </c>
      <c r="L2" s="2">
        <f>B2*100/(SUM($B2:$F2))</f>
        <v>93.253889875533972</v>
      </c>
      <c r="M2" s="2">
        <f>C2*100/(SUM($B2:$F2))</f>
        <v>6.0312717780044895</v>
      </c>
      <c r="N2" s="2">
        <f>D2*100/(SUM($B2:$F2))</f>
        <v>0.71483834646154421</v>
      </c>
      <c r="O2" s="2">
        <f>E2*100/(SUM($B2:$F2))</f>
        <v>0</v>
      </c>
      <c r="P2" s="2" cm="1">
        <f t="array" ref="P2:R2">F2:H2*100/(SUM($B2:$F2))</f>
        <v>0</v>
      </c>
      <c r="Q2" s="2">
        <v>0</v>
      </c>
      <c r="R2" s="2">
        <v>0</v>
      </c>
      <c r="S2" s="2">
        <f>SUM(M2:R2)</f>
        <v>6.7461101244660338</v>
      </c>
    </row>
    <row r="3" spans="1:19" x14ac:dyDescent="0.55000000000000004">
      <c r="A3" s="2" t="s">
        <v>1</v>
      </c>
      <c r="B3" s="2">
        <v>3.4172462241844205E-5</v>
      </c>
      <c r="C3" s="2">
        <v>2.4857755258429571E-6</v>
      </c>
      <c r="D3" s="2">
        <v>2.8453124019042848E-7</v>
      </c>
      <c r="E3" s="2">
        <v>0</v>
      </c>
      <c r="F3" s="2">
        <v>3.0638969822826837E-8</v>
      </c>
      <c r="G3" s="2">
        <v>1.1883117276263314E-7</v>
      </c>
      <c r="H3" s="2">
        <v>0</v>
      </c>
      <c r="I3" s="2">
        <f t="shared" ref="I3:I9" si="0">SUM(C3:H3)</f>
        <v>2.9197769086188457E-6</v>
      </c>
      <c r="K3" s="2" t="s">
        <v>1</v>
      </c>
      <c r="L3" s="2">
        <f t="shared" ref="L3:L9" si="1">B3*100/(SUM($B3:$F3))</f>
        <v>92.424431803674892</v>
      </c>
      <c r="M3" s="2">
        <f t="shared" ref="M3:M9" si="2">C3*100/(SUM($B3:$F3))</f>
        <v>6.7231441779513279</v>
      </c>
      <c r="N3" s="2">
        <f t="shared" ref="N3:N9" si="3">D3*100/(SUM($B3:$F3))</f>
        <v>0.76955643461927126</v>
      </c>
      <c r="O3" s="2">
        <f t="shared" ref="O3:O9" si="4">E3*100/(SUM($B3:$F3))</f>
        <v>0</v>
      </c>
      <c r="P3" s="2" cm="1">
        <f t="array" ref="P3:R3">F3:H3*100/(SUM($B3:$F3))</f>
        <v>8.2867583754535068E-2</v>
      </c>
      <c r="Q3" s="2">
        <v>0.3213963203887053</v>
      </c>
      <c r="R3" s="2">
        <v>0</v>
      </c>
      <c r="S3" s="2">
        <f t="shared" ref="S3:S9" si="5">SUM(M3:R3)</f>
        <v>7.8969645167138385</v>
      </c>
    </row>
    <row r="4" spans="1:19" x14ac:dyDescent="0.55000000000000004">
      <c r="A4" s="2" t="s">
        <v>2</v>
      </c>
      <c r="B4" s="2">
        <v>6.4124635909945169E-5</v>
      </c>
      <c r="C4" s="2">
        <v>4.6853573434788777E-6</v>
      </c>
      <c r="D4" s="2">
        <v>4.699532644682094E-7</v>
      </c>
      <c r="E4" s="2">
        <v>0</v>
      </c>
      <c r="F4" s="2">
        <v>0</v>
      </c>
      <c r="G4" s="2">
        <v>1.858309978014844E-8</v>
      </c>
      <c r="H4" s="2">
        <v>0</v>
      </c>
      <c r="I4" s="2">
        <f t="shared" si="0"/>
        <v>5.1738937077272361E-6</v>
      </c>
      <c r="K4" s="2" t="s">
        <v>2</v>
      </c>
      <c r="L4" s="2">
        <f t="shared" si="1"/>
        <v>92.558726057018987</v>
      </c>
      <c r="M4" s="2">
        <f t="shared" si="2"/>
        <v>6.7629344117187449</v>
      </c>
      <c r="N4" s="2">
        <f t="shared" si="3"/>
        <v>0.67833953126225233</v>
      </c>
      <c r="O4" s="2">
        <f t="shared" si="4"/>
        <v>0</v>
      </c>
      <c r="P4" s="2" cm="1">
        <f t="array" ref="P4:R4">F4:H4*100/(SUM($B4:$F4))</f>
        <v>0</v>
      </c>
      <c r="Q4" s="2">
        <v>2.6823201682681964E-2</v>
      </c>
      <c r="R4" s="2">
        <v>0</v>
      </c>
      <c r="S4" s="2">
        <f t="shared" si="5"/>
        <v>7.4680971446636795</v>
      </c>
    </row>
    <row r="5" spans="1:19" x14ac:dyDescent="0.55000000000000004">
      <c r="A5" s="2" t="s">
        <v>3</v>
      </c>
      <c r="B5" s="2">
        <v>6.7491620327580408E-5</v>
      </c>
      <c r="C5" s="2">
        <v>5.0430534727899843E-6</v>
      </c>
      <c r="D5" s="2">
        <v>7.0000240893408646E-7</v>
      </c>
      <c r="E5" s="2">
        <v>0</v>
      </c>
      <c r="F5" s="2">
        <v>6.6330010909968153E-7</v>
      </c>
      <c r="G5" s="2">
        <v>2.7562944250640165E-8</v>
      </c>
      <c r="H5" s="2">
        <v>0</v>
      </c>
      <c r="I5" s="2">
        <f t="shared" si="0"/>
        <v>6.4339189350743925E-6</v>
      </c>
      <c r="K5" s="2" t="s">
        <v>3</v>
      </c>
      <c r="L5" s="2">
        <f t="shared" si="1"/>
        <v>91.330809976147805</v>
      </c>
      <c r="M5" s="2">
        <f t="shared" si="2"/>
        <v>6.8243458400822554</v>
      </c>
      <c r="N5" s="2">
        <f t="shared" si="3"/>
        <v>0.9472551804639231</v>
      </c>
      <c r="O5" s="2">
        <f t="shared" si="4"/>
        <v>0</v>
      </c>
      <c r="P5" s="2" cm="1">
        <f t="array" ref="P5:R5">F5:H5*100/(SUM($B5:$F5))</f>
        <v>0.89758900330601865</v>
      </c>
      <c r="Q5" s="2">
        <v>3.7298645543255099E-2</v>
      </c>
      <c r="R5" s="2">
        <v>0</v>
      </c>
      <c r="S5" s="2">
        <f t="shared" si="5"/>
        <v>8.7064886693954513</v>
      </c>
    </row>
    <row r="6" spans="1:19" x14ac:dyDescent="0.55000000000000004">
      <c r="A6" s="2" t="s">
        <v>4</v>
      </c>
      <c r="B6" s="2">
        <v>6.6668246645509415E-5</v>
      </c>
      <c r="C6" s="2">
        <v>5.3403386481142164E-6</v>
      </c>
      <c r="D6" s="2">
        <v>5.579515091666646E-7</v>
      </c>
      <c r="E6" s="2">
        <v>0</v>
      </c>
      <c r="F6" s="2">
        <v>4.5349945353576587E-7</v>
      </c>
      <c r="G6" s="2">
        <v>1.481672144728706E-8</v>
      </c>
      <c r="H6" s="2">
        <v>0</v>
      </c>
      <c r="I6" s="2">
        <f t="shared" si="0"/>
        <v>6.3666063322639336E-6</v>
      </c>
      <c r="K6" s="2" t="s">
        <v>4</v>
      </c>
      <c r="L6" s="2">
        <f t="shared" si="1"/>
        <v>91.301305865530338</v>
      </c>
      <c r="M6" s="2">
        <f t="shared" si="2"/>
        <v>7.3135250568319981</v>
      </c>
      <c r="N6" s="2">
        <f t="shared" si="3"/>
        <v>0.76410741184523401</v>
      </c>
      <c r="O6" s="2">
        <f t="shared" si="4"/>
        <v>0</v>
      </c>
      <c r="P6" s="2" cm="1">
        <f t="array" ref="P6:R6">F6:H6*100/(SUM($B6:$F6))</f>
        <v>0.62106166579241739</v>
      </c>
      <c r="Q6" s="2">
        <v>2.029130935415472E-2</v>
      </c>
      <c r="R6" s="2">
        <v>0</v>
      </c>
      <c r="S6" s="2">
        <f t="shared" si="5"/>
        <v>8.7189854438238044</v>
      </c>
    </row>
    <row r="7" spans="1:19" x14ac:dyDescent="0.55000000000000004">
      <c r="A7" s="2" t="s">
        <v>5</v>
      </c>
      <c r="B7" s="2">
        <v>2.6793838150186104E-4</v>
      </c>
      <c r="C7" s="2">
        <v>1.9024973261172226E-5</v>
      </c>
      <c r="D7" s="2">
        <v>3.4038877480252561E-6</v>
      </c>
      <c r="E7" s="2">
        <v>6.7429734247318775E-8</v>
      </c>
      <c r="F7" s="2">
        <v>1.0175774503945682E-7</v>
      </c>
      <c r="G7" s="2">
        <v>1.1882232173252933E-8</v>
      </c>
      <c r="H7" s="2">
        <v>2.0930578922715651E-8</v>
      </c>
      <c r="I7" s="2">
        <f t="shared" si="0"/>
        <v>2.2630861299580226E-5</v>
      </c>
      <c r="K7" s="2" t="s">
        <v>5</v>
      </c>
      <c r="L7" s="2">
        <f t="shared" si="1"/>
        <v>92.221956988583088</v>
      </c>
      <c r="M7" s="2">
        <f t="shared" si="2"/>
        <v>6.5482229756194217</v>
      </c>
      <c r="N7" s="2">
        <f t="shared" si="3"/>
        <v>1.1715872423084326</v>
      </c>
      <c r="O7" s="2">
        <f t="shared" si="4"/>
        <v>2.3208702003242591E-2</v>
      </c>
      <c r="P7" s="2" cm="1">
        <f t="array" ref="P7:R7">F7:H7*100/(SUM($B7:$F7))</f>
        <v>3.5024091485821009E-2</v>
      </c>
      <c r="Q7" s="2">
        <v>4.089756377073879E-3</v>
      </c>
      <c r="R7" s="2">
        <v>7.2041151339992679E-3</v>
      </c>
      <c r="S7" s="2">
        <f t="shared" si="5"/>
        <v>7.7893368829279908</v>
      </c>
    </row>
    <row r="8" spans="1:19" x14ac:dyDescent="0.55000000000000004">
      <c r="A8" s="2" t="s">
        <v>6</v>
      </c>
      <c r="B8" s="2">
        <v>9.9982968753576631E-5</v>
      </c>
      <c r="C8" s="2">
        <v>7.6817873005772927E-6</v>
      </c>
      <c r="D8" s="2">
        <v>1.0456565054764388E-6</v>
      </c>
      <c r="E8" s="2">
        <v>1.6855265607410406E-8</v>
      </c>
      <c r="F8" s="2">
        <v>3.4465173392948127E-7</v>
      </c>
      <c r="G8" s="2">
        <v>3.4386173105427544E-8</v>
      </c>
      <c r="H8" s="2">
        <v>0</v>
      </c>
      <c r="I8" s="2">
        <f t="shared" si="0"/>
        <v>9.1233369786960515E-6</v>
      </c>
      <c r="K8" s="2" t="s">
        <v>6</v>
      </c>
      <c r="L8" s="2">
        <f t="shared" si="1"/>
        <v>91.667011232290434</v>
      </c>
      <c r="M8" s="2">
        <f t="shared" si="2"/>
        <v>7.0428643152376376</v>
      </c>
      <c r="N8" s="2">
        <f t="shared" si="3"/>
        <v>0.95868534238934977</v>
      </c>
      <c r="O8" s="2">
        <f t="shared" si="4"/>
        <v>1.5453350115716158E-2</v>
      </c>
      <c r="P8" s="2" cm="1">
        <f t="array" ref="P8:R8">F8:H8*100/(SUM($B8:$F8))</f>
        <v>0.31598575996686407</v>
      </c>
      <c r="Q8" s="2">
        <v>3.1526146458598255E-2</v>
      </c>
      <c r="R8" s="2">
        <v>0</v>
      </c>
      <c r="S8" s="2">
        <f t="shared" si="5"/>
        <v>8.3645149141681667</v>
      </c>
    </row>
    <row r="9" spans="1:19" x14ac:dyDescent="0.55000000000000004">
      <c r="A9" s="2" t="s">
        <v>7</v>
      </c>
      <c r="B9" s="2">
        <v>7.7835722361768427E-5</v>
      </c>
      <c r="C9" s="2">
        <v>5.8164105186114665E-6</v>
      </c>
      <c r="D9" s="2">
        <v>6.262856403595668E-7</v>
      </c>
      <c r="E9" s="2">
        <v>0</v>
      </c>
      <c r="F9" s="2">
        <v>1.9472052427307702E-7</v>
      </c>
      <c r="G9" s="2">
        <v>1.3893766738922206E-8</v>
      </c>
      <c r="H9" s="2">
        <v>1.1151230981420929E-8</v>
      </c>
      <c r="I9" s="2">
        <f t="shared" si="0"/>
        <v>6.6624616809644538E-6</v>
      </c>
      <c r="K9" s="2" t="s">
        <v>7</v>
      </c>
      <c r="L9" s="2">
        <f t="shared" si="1"/>
        <v>92.142571285639946</v>
      </c>
      <c r="M9" s="2">
        <f t="shared" si="2"/>
        <v>6.8855148327234774</v>
      </c>
      <c r="N9" s="2">
        <f t="shared" si="3"/>
        <v>0.741402116033409</v>
      </c>
      <c r="O9" s="2">
        <f t="shared" si="4"/>
        <v>0</v>
      </c>
      <c r="P9" s="2" cm="1">
        <f t="array" ref="P9:R9">F9:H9*100/(SUM($B9:$F9))</f>
        <v>0.23051176560316744</v>
      </c>
      <c r="Q9" s="2">
        <v>1.6447555869231689E-2</v>
      </c>
      <c r="R9" s="2">
        <v>1.3200919378027209E-2</v>
      </c>
      <c r="S9" s="2">
        <f t="shared" si="5"/>
        <v>7.8870771896073126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32</vt:i4>
      </vt:variant>
    </vt:vector>
  </HeadingPairs>
  <TitlesOfParts>
    <vt:vector size="32" baseType="lpstr">
      <vt:lpstr>G6P</vt:lpstr>
      <vt:lpstr>F6P</vt:lpstr>
      <vt:lpstr>F1,6BP</vt:lpstr>
      <vt:lpstr>DHAP+G3P</vt:lpstr>
      <vt:lpstr>2PG+3PG</vt:lpstr>
      <vt:lpstr>PEP</vt:lpstr>
      <vt:lpstr>Pyruvate</vt:lpstr>
      <vt:lpstr>Lactate</vt:lpstr>
      <vt:lpstr>Citrate</vt:lpstr>
      <vt:lpstr>IsoCitrate</vt:lpstr>
      <vt:lpstr>2-OG</vt:lpstr>
      <vt:lpstr>Succinate</vt:lpstr>
      <vt:lpstr>Fumarate</vt:lpstr>
      <vt:lpstr>Malate</vt:lpstr>
      <vt:lpstr>6PG</vt:lpstr>
      <vt:lpstr>E4P</vt:lpstr>
      <vt:lpstr>PPRP</vt:lpstr>
      <vt:lpstr>R5P+Ru5P+Xu5P</vt:lpstr>
      <vt:lpstr>S7P</vt:lpstr>
      <vt:lpstr>Asn</vt:lpstr>
      <vt:lpstr>Asp</vt:lpstr>
      <vt:lpstr>Gln</vt:lpstr>
      <vt:lpstr>Glu</vt:lpstr>
      <vt:lpstr>Glutathione (reduced)</vt:lpstr>
      <vt:lpstr>ATP</vt:lpstr>
      <vt:lpstr>IMP</vt:lpstr>
      <vt:lpstr>N-Acetyl-L-glutamic_Acid</vt:lpstr>
      <vt:lpstr>Acetoacetate</vt:lpstr>
      <vt:lpstr>N-Acetylaspartate</vt:lpstr>
      <vt:lpstr>Gluconic acid</vt:lpstr>
      <vt:lpstr>2-Hydroxyglutaric_Acid</vt:lpstr>
      <vt:lpstr>Butyrate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綿貫慎太郎</dc:creator>
  <cp:lastModifiedBy>Keiyo Takubo</cp:lastModifiedBy>
  <dcterms:created xsi:type="dcterms:W3CDTF">2022-11-15T22:54:19Z</dcterms:created>
  <dcterms:modified xsi:type="dcterms:W3CDTF">2024-03-14T12:42:07Z</dcterms:modified>
</cp:coreProperties>
</file>