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bu\Documents\Lab\Arid1a paper\October 14\Supplementary Tables\Modified Supp Tables 10212024\"/>
    </mc:Choice>
  </mc:AlternateContent>
  <xr:revisionPtr revIDLastSave="0" documentId="13_ncr:1_{AD8A3364-DE45-4011-9E8A-355559496DCB}" xr6:coauthVersionLast="47" xr6:coauthVersionMax="47" xr10:uidLastSave="{00000000-0000-0000-0000-000000000000}"/>
  <bookViews>
    <workbookView xWindow="1152" yWindow="1152" windowWidth="20760" windowHeight="11904" xr2:uid="{53B15710-232B-434F-9E4B-2C9AE395EF2E}"/>
  </bookViews>
  <sheets>
    <sheet name="RNAPII-pSer2 quant. Sex Body" sheetId="1" r:id="rId1"/>
    <sheet name="for CSV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2" i="1" l="1"/>
  <c r="U120" i="1"/>
  <c r="U121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J85" i="1"/>
  <c r="J84" i="1"/>
  <c r="J83" i="1"/>
  <c r="J82" i="1"/>
  <c r="J80" i="1"/>
  <c r="J81" i="1"/>
  <c r="J79" i="1"/>
  <c r="J78" i="1"/>
  <c r="J77" i="1"/>
  <c r="J76" i="1"/>
  <c r="J75" i="1"/>
  <c r="J74" i="1"/>
  <c r="J73" i="1"/>
  <c r="J72" i="1"/>
  <c r="J71" i="1"/>
  <c r="J70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7" i="1"/>
  <c r="U78" i="1"/>
  <c r="U76" i="1"/>
  <c r="U74" i="1"/>
  <c r="U75" i="1"/>
  <c r="U73" i="1"/>
  <c r="U72" i="1"/>
  <c r="U71" i="1"/>
  <c r="U70" i="1"/>
  <c r="U69" i="1"/>
  <c r="U68" i="1"/>
  <c r="U67" i="1"/>
  <c r="U66" i="1"/>
  <c r="U65" i="1"/>
  <c r="U64" i="1"/>
  <c r="U63" i="1"/>
  <c r="J69" i="1"/>
  <c r="J68" i="1"/>
  <c r="J66" i="1"/>
  <c r="J6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47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5" i="1"/>
  <c r="U36" i="1"/>
  <c r="U34" i="1"/>
  <c r="U33" i="1"/>
  <c r="U31" i="1"/>
  <c r="U32" i="1"/>
  <c r="U30" i="1"/>
  <c r="U29" i="1"/>
  <c r="U28" i="1"/>
  <c r="U27" i="1"/>
  <c r="U26" i="1"/>
  <c r="U25" i="1"/>
  <c r="U24" i="1"/>
  <c r="U23" i="1"/>
  <c r="U22" i="1"/>
  <c r="U21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4" i="1"/>
  <c r="U123" i="1" s="1"/>
  <c r="J4" i="1"/>
  <c r="J86" i="1" s="1"/>
  <c r="J46" i="1"/>
  <c r="J45" i="1"/>
  <c r="J44" i="1"/>
  <c r="J43" i="1"/>
  <c r="J42" i="1"/>
  <c r="J41" i="1"/>
  <c r="J40" i="1"/>
  <c r="J39" i="1"/>
  <c r="J38" i="1"/>
  <c r="J37" i="1"/>
  <c r="J36" i="1"/>
  <c r="J32" i="1"/>
  <c r="J33" i="1"/>
  <c r="J34" i="1"/>
  <c r="J35" i="1"/>
  <c r="J31" i="1"/>
  <c r="J30" i="1"/>
  <c r="J29" i="1"/>
  <c r="J28" i="1"/>
  <c r="J27" i="1"/>
  <c r="J26" i="1"/>
  <c r="J25" i="1"/>
  <c r="J18" i="1"/>
  <c r="J19" i="1"/>
  <c r="J20" i="1"/>
  <c r="J21" i="1"/>
  <c r="J22" i="1"/>
  <c r="J23" i="1"/>
  <c r="J24" i="1"/>
  <c r="J17" i="1"/>
  <c r="J16" i="1"/>
  <c r="J15" i="1"/>
  <c r="J14" i="1"/>
  <c r="J13" i="1"/>
  <c r="J12" i="1"/>
  <c r="J11" i="1"/>
  <c r="J10" i="1"/>
  <c r="J8" i="1"/>
  <c r="J9" i="1"/>
  <c r="J7" i="1"/>
  <c r="J5" i="1"/>
  <c r="J6" i="1"/>
</calcChain>
</file>

<file path=xl/sharedStrings.xml><?xml version="1.0" encoding="utf-8"?>
<sst xmlns="http://schemas.openxmlformats.org/spreadsheetml/2006/main" count="226" uniqueCount="168">
  <si>
    <t xml:space="preserve">Figure 3-Source Data 1: Quantitation of pSer2RNAPII </t>
  </si>
  <si>
    <r>
      <t>Arid1a</t>
    </r>
    <r>
      <rPr>
        <b/>
        <i/>
        <vertAlign val="superscript"/>
        <sz val="14"/>
        <color theme="1"/>
        <rFont val="Calibri (Body)"/>
      </rPr>
      <t>WT</t>
    </r>
  </si>
  <si>
    <r>
      <t>Arid1a</t>
    </r>
    <r>
      <rPr>
        <b/>
        <i/>
        <vertAlign val="superscript"/>
        <sz val="14"/>
        <color theme="1"/>
        <rFont val="Calibri (Body)"/>
      </rPr>
      <t>cKO</t>
    </r>
  </si>
  <si>
    <t>Label</t>
  </si>
  <si>
    <t>Area</t>
  </si>
  <si>
    <t>Mean</t>
  </si>
  <si>
    <t>min</t>
  </si>
  <si>
    <t>max</t>
  </si>
  <si>
    <t>IntDen</t>
  </si>
  <si>
    <t>RawIntDen</t>
  </si>
  <si>
    <t>Mean Backgrnd</t>
  </si>
  <si>
    <t>CTRF</t>
  </si>
  <si>
    <t>C2-MAX_ARID1A_SYCP3_pSer2RNAP2_P18wt4.lif - P18WT4016_decon</t>
  </si>
  <si>
    <t>MAX_ARID1A_SYCP3_pSer2RNAP2_P18cko4.lif - P18cKO4013_decon</t>
  </si>
  <si>
    <t>MAX_ARID1A_SYCP3_pSer2RNAP2_P18wt4.lif - P18WT4013_decon</t>
  </si>
  <si>
    <t>MAX_ARID1A_SYCP3_pSer2RNAP2_P18cko4.lif - P18cKO4012_decon</t>
  </si>
  <si>
    <t>MAX_ARID1A_SYCP3_pSer2RNAP2_P18wt4.lif - P18WT4011_decon</t>
  </si>
  <si>
    <t>MAX_ARID1A_SYCP3_pSer2RNAP2_P18cko4.lif - P18cKO4011_decon</t>
  </si>
  <si>
    <t>MAX_ARID1A_SYCP3_pSer2RNAP2_P18wt4.lif - P18WT4010_decon</t>
  </si>
  <si>
    <t>MAX_ARID1A_SYCP3_pSer2RNAP2_P18cko4.lif - P18cKO4010_decon</t>
  </si>
  <si>
    <t>MAX_ARID1A_SYCP3_pSer2RNAP2_P18cko4.lif - P18cKO4009_decon</t>
  </si>
  <si>
    <t>MAX_ARID1A_SYCP3_pSer2RNAP2_P18wt4.lif - P18WT4009_decon</t>
  </si>
  <si>
    <t>MAX_ARID1A_SYCP3_pSer2RNAP2_P18wt4.lif - P18WT4008_decon</t>
  </si>
  <si>
    <t>MAX_ARID1A_SYCP3_pSer2RNAP2_P18cko4.lif - P18cKO4008_decon</t>
  </si>
  <si>
    <t>MAX_ARID1A_SYCP3_pSer2RNAP2_P18wt4.lif - P18WT4006_decon</t>
  </si>
  <si>
    <t>MAX_ARID1A_SYCP3_pSer2RNAP2_P18cko4.lif - P18cKO4005_decon</t>
  </si>
  <si>
    <t>MAX_ARID1A_SYCP3_pSer2RNAP2_P18wt4.lif - P18WT4005_decon</t>
  </si>
  <si>
    <t>MAX_ARID1A_SYCP3_pSer2RNAP2_P18cko4.lif - P18cKO4004_decon</t>
  </si>
  <si>
    <t>MAX_ARID1A_SYCP3_pSer2RNAP2_P18wt4.lif - P18WT4004_decon</t>
  </si>
  <si>
    <t>MAX_ARID1A_SYCP3_pSer2RNAP2_P18cko4.lif - P18cKO4003_Crop001_decon</t>
  </si>
  <si>
    <t>MAX_ARID1A_SYCP3_pSer2RNAP2_P18wt4.lif - P18WT4002_decon</t>
  </si>
  <si>
    <t>MAX_ARID1A_SYCP3_pSer2RNAP2_P18cko4.lif - P18cKO4002_decon</t>
  </si>
  <si>
    <t>MAX_ARID1A_SYCP3_pSer2RNAP2_P18wt4.lif - P18WT4001_decon</t>
  </si>
  <si>
    <t>MAX_ARID1A_SYCP3_pSer2RNAP2_P18cko4.lif - P18cKO4021_decon</t>
  </si>
  <si>
    <t>MAX_ARID1A_SYCP3_pSer2RNAP2_P18wt4.lif - P18WT4_decon</t>
  </si>
  <si>
    <t>MAX_ARID1A_SYCP3_pSer2RNAP2_P18cko4.lif - P18cKO4020_decon</t>
  </si>
  <si>
    <t>MAX_ARID1A_SYCP3_pSer2RNAP2_P18cko4.lif - P18cKO4018_decon</t>
  </si>
  <si>
    <t>MAX_ARID1A_SYCP3_pSer2RNAP2_P18cko4.lif - P18cKO4017_decon</t>
  </si>
  <si>
    <t>MAX_ARID1A_SYCP3_pSer2RNAP2_P18cko4.lif - P18cKO4016_decon</t>
  </si>
  <si>
    <t>MAX_ARID1A_SYCP3_pSer2RNAP2_P18cko4.lif - P18cKO4015_decon</t>
  </si>
  <si>
    <t>MAX_ARID1A_SYCP3_pSer2RNAP2_P18wt4.lif - P18WT4033_decon</t>
  </si>
  <si>
    <t>MAX_ARID1A_SYCP3_pSer2RNAP2_P18wt4.lif - P18WT4031_decon</t>
  </si>
  <si>
    <t>MAX_ARID1A_SYCP3_pSer2RNAP2_P18cko4.lif - P18cKO4014_decon</t>
  </si>
  <si>
    <t>MAX_ARID1A_SYCP3_pSer2RNAP2_P18wt4.lif - P18WT4030_decon</t>
  </si>
  <si>
    <t>MAX_ARID1A_SYCP3_pSer2RNAP2_P18cko4.lif - P18cKO4034_decon</t>
  </si>
  <si>
    <t>MAX_ARID1A_SYCP3_pSer2RNAP2_P18wt4.lif - P18WT4029_decon</t>
  </si>
  <si>
    <t>MAX_ARID1A_SYCP3_pSer2RNAP2_P18cko4.lif - P18cKO4033_decon</t>
  </si>
  <si>
    <t>MAX_ARID1A_SYCP3_pSer2RNAP2_P18wt4.lif - P18WT4028_decon</t>
  </si>
  <si>
    <t>MAX_ARID1A_SYCP3_pSer2RNAP2_P18wt4.lif - P18WT4027_decon</t>
  </si>
  <si>
    <t>MAX_ARID1A_SYCP3_pSer2RNAP2_P18cko4.lif - P18cKO4032_decon</t>
  </si>
  <si>
    <t>MAX_ARID1A_SYCP3_pSer2RNAP2_P18wt4.lif - P18WT4026_decon</t>
  </si>
  <si>
    <t>C2-MAX_ARID1A_SYCP3_pSer2RNAP2_P18cko4.lif - P18cKO4031_decon:0004-0703-1235</t>
  </si>
  <si>
    <t>C2-MAX_ARID1A_SYCP3_pSer2RNAP2_P18cko4.lif - P18cKO4031_decon:0004-0789-0441</t>
  </si>
  <si>
    <t>MAX_ARID1A_SYCP3_pSer2RNAP2_P18cko4.lif - P18cKO4030_decon</t>
  </si>
  <si>
    <t>MAX_ARID1A_SYCP3_pSer2RNAP2_P18cko4.lif - P18cKO4029_decon</t>
  </si>
  <si>
    <t>MAX_ARID1A_SYCP3_pSer2RNAP2_P18wt4.lif - P18WT4025_decon</t>
  </si>
  <si>
    <t>MAX_ARID1A_SYCP3_pSer2RNAP2_P18cko4.lif - P18cKO4028_decon</t>
  </si>
  <si>
    <t>MAX_ARID1A_SYCP3_pSer2RNAP2_P18wt4.lif - P18WT4024_decon</t>
  </si>
  <si>
    <t>MAX_ARID1A_SYCP3_pSer2RNAP2_P18cko4.lif - P18cKO4027_decon</t>
  </si>
  <si>
    <t>MAX_ARID1A_SYCP3_pSer2RNAP2_P18wt4.lif - P18WT4023_decon</t>
  </si>
  <si>
    <t>MAX_ARID1A_SYCP3_pSer2RNAP2_P18cko4.lif - P18cKO4026_decon</t>
  </si>
  <si>
    <t>MAX_ARID1A_SYCP3_pSer2RNAP2_P18wt4.lif - P18WT4022_decon</t>
  </si>
  <si>
    <t>MAX_ARID1A_SYCP3_pSer2RNAP2_P18cko4.lif - P18cKO4025_decon</t>
  </si>
  <si>
    <t>MAX_ARID1A_SYCP3_pSer2RNAP2_P18wt4.lif - P18WT4021_decon</t>
  </si>
  <si>
    <t>MAX_ARID1A_SYCP3_pSer2RNAP2_P18cko4.lif - P18cKO4024_decon</t>
  </si>
  <si>
    <t>MAX_ARID1A_SYCP3_pSer2RNAP2_P18wt4.lif - P18WT4020_decon</t>
  </si>
  <si>
    <t>MAX_ARID1A_SYCP3_pSer2RNAP2_P18wt4.lif - P18WT4019_decon</t>
  </si>
  <si>
    <t>MAX_ARID1A_SYCP3_pSer2RNAP2_P18cko4.lif - P18cKO4023_decon</t>
  </si>
  <si>
    <t>MAX_ARID1A_SYCP3_pSer2RNAP2_P18wt4.lif - P18WT4018_decon</t>
  </si>
  <si>
    <t>MAX_ARID1A_SYCP3_pSer2RNAP2_P18wt4.lif - P18WT4017_decon</t>
  </si>
  <si>
    <t>MAX_ARID1A_SYCP3_pSer2RNAP2_P18cko4.lif - P18cKO4050_decon</t>
  </si>
  <si>
    <t>MAX_ARID1A_SYCP3_pSer2RNAP2_WT1.lif - P18wt020_decon</t>
  </si>
  <si>
    <t>MAX_ARID1A_SYCP3_pSer2RNAP2_P18cko4.lif - P18cKO4049_decon</t>
  </si>
  <si>
    <t>MAX_ARID1A_SYCP3_pSer2RNAP2_WT1.lif - P18wt019_decon</t>
  </si>
  <si>
    <t>MAX_ARID1A_SYCP3_pSer2RNAP2_P18cko4.lif - P18cKO4048_decon</t>
  </si>
  <si>
    <t>MAX_ARID1A_SYCP3_pSer2RNAP2_P18cko4.lif - P18cKO4047_decon</t>
  </si>
  <si>
    <t>MAX_ARID1A_SYCP3_pSer2RNAP2_WT1.lif - P18wt018_decon</t>
  </si>
  <si>
    <t>MAX_ARID1A_SYCP3_pSer2RNAP2_P18cko4.lif - P18cKO4046_decon</t>
  </si>
  <si>
    <t>MAX_ARID1A_SYCP3_pSer2RNAP2_P18cko4.lif - P18cKO4045_decon</t>
  </si>
  <si>
    <t>MAX_ARID1A_SYCP3_pSer2RNAP2_WT1.lif - P18wt017_decon</t>
  </si>
  <si>
    <t>MAX_ARID1A_SYCP3_pSer2RNAP2_P18cko4.lif - P18cKO4044_Crop001_decon</t>
  </si>
  <si>
    <t>MAX_ARID1A_SYCP3_pSer2RNAP2_WT1.lif - P18wt016_decon</t>
  </si>
  <si>
    <t>MAX_ARID1A_SYCP3_pSer2RNAP2_P18cko4.lif - P18cKO4043_decon</t>
  </si>
  <si>
    <t>C2-MAX_ARID1A_SYCP3_pSer2RNAP2_WT1.lif - P18wt015_decon:0004-0928-0629</t>
  </si>
  <si>
    <t>MAX_ARID1A_SYCP3_pSer2RNAP2_P18cko4.lif - P18cKO4042_decon</t>
  </si>
  <si>
    <t>MAX_ARID1A_SYCP3_pSer2RNAP2_WT1.lif - P18wt014_decon</t>
  </si>
  <si>
    <t>MAX_ARID1A_SYCP3_pSer2RNAP2_P18cko4.lif - P18cKO4041_decon</t>
  </si>
  <si>
    <t>MAX_ARID1A_SYCP3_pSer2RNAP2_WT1.lif - P18wt013_decon</t>
  </si>
  <si>
    <t>MAX_ARID1A_SYCP3_pSer2RNAP2_P18cko4.lif - P18cKO4040_decon</t>
  </si>
  <si>
    <t>MAX_ARID1A_SYCP3_pSer2RNAP2_WT1.lif - P18wt011_decon</t>
  </si>
  <si>
    <t>MAX_ARID1A_SYCP3_pSer2RNAP2_P18cko4.lif - P18cKO4039_decon</t>
  </si>
  <si>
    <t>MAX_ARID1A_SYCP3_pSer2RNAP2_WT1.lif - P18wt009_decon</t>
  </si>
  <si>
    <t>MAX_ARID1A_SYCP3_pSer2RNAP2_P18cko4.lif - P18cKO4036_decon</t>
  </si>
  <si>
    <t>C2-MAX_ARID1A_SYCP3_pSer2RNAP2_WT1.lif - P18wt008_decon</t>
  </si>
  <si>
    <t>MAX_ARID1A_SYCP3_pSer2RNAP2_P18cko4.lif - P18cKO4035_decon</t>
  </si>
  <si>
    <t>MAX_ARID1A_SYCP3_pSer2RNAP2_WT1.lif - P18wt007_decon</t>
  </si>
  <si>
    <t>MAX_ARID1A_SYCP3_pSer2RNAP2_WT1.lif - P18wt006_decon</t>
  </si>
  <si>
    <t>MAX_ARID1A_SYCP3_pSer2RNAP2_cKO5.lif - P18cKO5034_decon</t>
  </si>
  <si>
    <t>MAX_ARID1A_SYCP3_pSer2RNAP2_WT1.lif - P18wt005_decon</t>
  </si>
  <si>
    <t>MAX_ARID1A_SYCP3_pSer2RNAP2_cKO5.lif - P18cKO5033_decon</t>
  </si>
  <si>
    <t>MAX_ARID1A_SYCP3_pSer2RNAP2_WT1.lif - P18wt004_decon</t>
  </si>
  <si>
    <t>MAX_ARID1A_SYCP3_pSer2RNAP2_cKO5.lif - P18cKO5032_decon</t>
  </si>
  <si>
    <t>MAX_ARID1A_SYCP3_pSer2RNAP2_WT1.lif - P18wt003_decon</t>
  </si>
  <si>
    <t>MAX_ARID1A_SYCP3_pSer2RNAP2_cKO5.lif - P18cKO5031_decon</t>
  </si>
  <si>
    <t>MAX_ARID1A_SYCP3_pSer2RNAP2_cKO5.lif - P18cKO5030_decon</t>
  </si>
  <si>
    <t>MAX_ARID1A_SYCP3_pSer2RNAP2_WT1.lif - P18wt002_decon</t>
  </si>
  <si>
    <t>MAX_ARID1A_SYCP3_pSer2RNAP2_WT1.lif - P18wt001_decon</t>
  </si>
  <si>
    <t>MAX_ARID1A_SYCP3_pSer2RNAP2_cKO5.lif - P18cKO5029_decon</t>
  </si>
  <si>
    <t>MAX_pSer2RNAP2_SYCP3.lif - P18WT3013_decon</t>
  </si>
  <si>
    <t>MAX_pSer2RNAP2_SYCP3.lif - P18WT3011_decon</t>
  </si>
  <si>
    <t>MAX_ARID1A_SYCP3_pSer2RNAP2_cKO5.lif - P18cKO5028_decon</t>
  </si>
  <si>
    <t>MAX_pSer2RNAP2_SYCP3.lif - P18WT3010_decon</t>
  </si>
  <si>
    <t>MAX_ARID1A_SYCP3_pSer2RNAP2_cKO5.lif - P18cKO5026_decon</t>
  </si>
  <si>
    <t>MAX_pSer2RNAP2_SYCP3.lif - P18WT3009_decon</t>
  </si>
  <si>
    <t>MAX_ARID1A_SYCP3_pSer2RNAP2_cKO5.lif - P18cKO5025_decon</t>
  </si>
  <si>
    <t>MAX_ARID1A_SYCP3_pSer2RNAP2_cKO5.lif - P18cKO5024_decon</t>
  </si>
  <si>
    <t>MAX_pSer2RNAP2_SYCP3.lif - P18WT3007_decon</t>
  </si>
  <si>
    <t>MAX_pSer2RNAP2_SYCP3.lif - P18WT3006_decon</t>
  </si>
  <si>
    <t>MAX_ARID1A_SYCP3_pSer2RNAP2_cKO5.lif - P18cKO5023_decon</t>
  </si>
  <si>
    <t>MAX_pSer2RNAP2_SYCP3.lif - P18WT3003_decon</t>
  </si>
  <si>
    <t>MAX_ARID1A_SYCP3_pSer2RNAP2_cKO5.lif - P18cKO5022_decon</t>
  </si>
  <si>
    <t>MAX_pSer2RNAP2_SYCP3.lif - P18WT3001_decon</t>
  </si>
  <si>
    <t>MAX_pSer2RNAP2_SYCP3.lif - P18WT016_decon</t>
  </si>
  <si>
    <t>MAX_ARID1A_SYCP3_pSer2RNAP2_cKO5.lif - P18cKO5021_decon</t>
  </si>
  <si>
    <t>MAX_pSer2RNAP2_SYCP3.lif - P18WT015_decon</t>
  </si>
  <si>
    <t>MAX_ARID1A_SYCP3_pSer2RNAP2_cKO5.lif - P18cKO5020_decon</t>
  </si>
  <si>
    <t>MAX_ARID1A_SYCP3_pSer2RNAP2_cKO5.lif - P18cKO5019_Crop001_decon</t>
  </si>
  <si>
    <t>MAX_pSer2RNAP2_SYCP3.lif - P18WT009_decon</t>
  </si>
  <si>
    <t>MAX_ARID1A_SYCP3_pSer2RNAP2_cKO5.lif - P18cKO5017_decon</t>
  </si>
  <si>
    <t>MAX_pSer2RNAP2_SYCP3.lif - P18WT007_decon</t>
  </si>
  <si>
    <t>MAX_ARID1A_SYCP3_pSer2RNAP2_cKO5.lif - P18cKO5016_decon</t>
  </si>
  <si>
    <t>MAX_pSer2RNAP2_SYCP3.lif - P18WT005_decon</t>
  </si>
  <si>
    <t>MAX_ARID1A_SYCP3_pSer2RNAP2_cKO5.lif - P18cKO5015_decon</t>
  </si>
  <si>
    <t>MAX_pSer2RNAP2_SYCP3.lif - P18WT004_decon</t>
  </si>
  <si>
    <t>MAX_ARID1A_SYCP3_pSer2RNAP2_cKO5.lif - P18cKO5014_decon</t>
  </si>
  <si>
    <t>Avg.CTRF</t>
  </si>
  <si>
    <t>MAX_ARID1A_SYCP3_pSer2RNAP2_cKO5.lif - P18cKO5013_decon</t>
  </si>
  <si>
    <t>MAX_ARID1A_SYCP3_pSer2RNAP2_cKO5.lif - P18cKO5011_decon</t>
  </si>
  <si>
    <t>MAX_ARID1A_SYCP3_pSer2RNAP2_cKO5.lif - P18cKO5010_decon</t>
  </si>
  <si>
    <t>MAX_ARID1A_SYCP3_pSer2RNAP2_cKO5.lif - P18cKO5009_decon</t>
  </si>
  <si>
    <t>MAX_ARID1A_SYCP3_pSer2RNAP2_cKO5.lif - P18cKO5007_decon</t>
  </si>
  <si>
    <t>MAX_ARID1A_SYCP3_pSer2RNAP2_cKO5.lif - P18cKO5006_decon</t>
  </si>
  <si>
    <t>MAX_ARID1A_SYCP3_pSer2RNAP2_cKO5.lif - P18cKO5005_decon</t>
  </si>
  <si>
    <t>MAX_ARID1A_SYCP3_pSer2RNAP2_cKO5.lif - P18cKO5004_decon</t>
  </si>
  <si>
    <t>MAX_ARID1A_SYCP3_pSer2RNAP2_cKO5.lif - P18cKO5003_decon</t>
  </si>
  <si>
    <t>MAX_ARID1A_SYCP3_pSer2RNAP2_cKO5.lif - P18cKO5002_decon</t>
  </si>
  <si>
    <t>MAX_ARID1A_SYCP3_pSer2RNAP2_cKO5.lif - P18cKO5001_decon</t>
  </si>
  <si>
    <t>MAX_pSer2RNAP2_SYCP3.lif - P18KO3020_decon</t>
  </si>
  <si>
    <t>MAX_pSer2RNAP2_SYCP3.lif - P18KO3019_decon</t>
  </si>
  <si>
    <t>MAX_pSer2RNAP2_SYCP3.lif - P18KO3018_decon</t>
  </si>
  <si>
    <t>MAX_pSer2RNAP2_SYCP3.lif - P18KO3017_decon</t>
  </si>
  <si>
    <t>MAX_pSer2RNAP2_SYCP3.lif - P18KO3016_decon</t>
  </si>
  <si>
    <t>MAX_pSer2RNAP2_SYCP3.lif - P18KO3015_decon</t>
  </si>
  <si>
    <t>MAX_pSer2RNAP2_SYCP3.lif - P18KO3014_decon</t>
  </si>
  <si>
    <t>MAX_pSer2RNAP2_SYCP3.lif - P18KO3011_decon</t>
  </si>
  <si>
    <t>MAX_pSer2RNAP2_SYCP3.lif - P18KO3010_decon</t>
  </si>
  <si>
    <t>MAX_pSer2RNAP2_SYCP3.lif - P18KO3007_decon</t>
  </si>
  <si>
    <t>MAX_pSer2RNAP2_SYCP3.lif - P18KO3006_decon</t>
  </si>
  <si>
    <t>MAX_pSer2RNAP2_SYCP3.lif - P18KO3005_decon</t>
  </si>
  <si>
    <t>MAX_pSer2RNAP2_SYCP3.lif - P18KO3003_decon</t>
  </si>
  <si>
    <t>MAX_pSer2RNAP2_SYCP3.lif - P18KO3001_decon</t>
  </si>
  <si>
    <t>MAX_pSer2RNAP2_SYCP3.lif - P18KO007_decon</t>
  </si>
  <si>
    <t>MAX_pSer2RNAP2_SYCP3.lif - P18KO004_decon</t>
  </si>
  <si>
    <t>MAX_pSer2RNAP2_SYCP3.lif - P18KO003_decon</t>
  </si>
  <si>
    <t>MAX_pSer2RNAP2_SYCP3.lif - P18KO002_decon</t>
  </si>
  <si>
    <t>MAX_pSer2RNAP2_SYCP3.lif - P18KO001_decon</t>
  </si>
  <si>
    <t>P18WT</t>
  </si>
  <si>
    <t>P18KO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</si>
</sst>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vertAlign val="superscript"/>
      <sz val="14"/>
      <color theme="1"/>
      <name val="Calibri (Body)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3" borderId="0" xfId="0" applyFill="1"/>
    <xf numFmtId="0" fontId="0" fillId="4" borderId="0" xfId="0" applyFill="1"/>
    <xf numFmtId="0" fontId="1" fillId="0" borderId="0" xfId="0" applyFont="1"/>
    <xf numFmtId="164" fontId="1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AE21B-DB92-884D-814D-0DA8575F10D4}">
  <dimension ref="A1:X132"/>
  <sheetViews>
    <sheetView tabSelected="1" workbookViewId="0"/>
  </sheetViews>
  <sheetFormatPr defaultColWidth="11.25" defaultRowHeight="15.6"/>
  <cols>
    <col min="2" max="2" width="20.75" customWidth="1"/>
  </cols>
  <sheetData>
    <row r="1" spans="1:21">
      <c r="A1" s="8" t="s">
        <v>0</v>
      </c>
    </row>
    <row r="2" spans="1:21" ht="20.45">
      <c r="A2" s="10" t="s">
        <v>1</v>
      </c>
      <c r="L2" s="10" t="s">
        <v>2</v>
      </c>
    </row>
    <row r="3" spans="1:21"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M3" t="s">
        <v>3</v>
      </c>
      <c r="N3" t="s">
        <v>4</v>
      </c>
      <c r="O3" t="s">
        <v>5</v>
      </c>
      <c r="P3" t="s">
        <v>6</v>
      </c>
      <c r="Q3" t="s">
        <v>7</v>
      </c>
      <c r="R3" t="s">
        <v>8</v>
      </c>
      <c r="S3" t="s">
        <v>9</v>
      </c>
      <c r="T3" t="s">
        <v>10</v>
      </c>
      <c r="U3" t="s">
        <v>11</v>
      </c>
    </row>
    <row r="4" spans="1:21">
      <c r="A4" s="7">
        <v>1</v>
      </c>
      <c r="B4" t="s">
        <v>12</v>
      </c>
      <c r="C4">
        <v>89.918000000000006</v>
      </c>
      <c r="D4">
        <v>5.1020000000000003</v>
      </c>
      <c r="E4">
        <v>0</v>
      </c>
      <c r="F4">
        <v>255</v>
      </c>
      <c r="G4">
        <v>458.78800000000001</v>
      </c>
      <c r="H4">
        <v>106352</v>
      </c>
      <c r="I4">
        <v>0</v>
      </c>
      <c r="J4">
        <f>G4-(C4*I4)</f>
        <v>458.78800000000001</v>
      </c>
      <c r="L4" s="7">
        <v>1</v>
      </c>
      <c r="M4" t="s">
        <v>13</v>
      </c>
      <c r="N4">
        <v>40.101999999999997</v>
      </c>
      <c r="O4">
        <v>17.21</v>
      </c>
      <c r="P4">
        <v>0</v>
      </c>
      <c r="Q4">
        <v>255</v>
      </c>
      <c r="R4">
        <v>690.16700000000003</v>
      </c>
      <c r="S4">
        <v>159988</v>
      </c>
      <c r="T4">
        <v>5.2999999999999999E-2</v>
      </c>
      <c r="U4">
        <f>R4-(N4*T4)</f>
        <v>688.04159400000003</v>
      </c>
    </row>
    <row r="5" spans="1:21">
      <c r="A5" s="7">
        <v>2</v>
      </c>
      <c r="B5" t="s">
        <v>14</v>
      </c>
      <c r="C5">
        <v>112.09099999999999</v>
      </c>
      <c r="D5">
        <v>6.4290000000000003</v>
      </c>
      <c r="E5">
        <v>0</v>
      </c>
      <c r="F5">
        <v>255</v>
      </c>
      <c r="G5">
        <v>720.601</v>
      </c>
      <c r="H5">
        <v>167043</v>
      </c>
      <c r="I5">
        <v>2.1999999999999999E-2</v>
      </c>
      <c r="J5">
        <f t="shared" ref="J5:J80" si="0">G5-(C5*I5)</f>
        <v>718.134998</v>
      </c>
      <c r="L5" s="7">
        <v>2</v>
      </c>
      <c r="M5" t="s">
        <v>15</v>
      </c>
      <c r="N5">
        <v>74.543999999999997</v>
      </c>
      <c r="O5">
        <v>7.6790000000000003</v>
      </c>
      <c r="P5">
        <v>0</v>
      </c>
      <c r="Q5">
        <v>255</v>
      </c>
      <c r="R5">
        <v>572.41099999999994</v>
      </c>
      <c r="S5">
        <v>132691</v>
      </c>
      <c r="T5">
        <v>0.38900000000000001</v>
      </c>
      <c r="U5">
        <f t="shared" ref="U5:U74" si="1">R5-(N5*T5)</f>
        <v>543.41338399999995</v>
      </c>
    </row>
    <row r="6" spans="1:21">
      <c r="A6" s="7">
        <v>3</v>
      </c>
      <c r="B6" t="s">
        <v>14</v>
      </c>
      <c r="C6">
        <v>105.931</v>
      </c>
      <c r="D6">
        <v>15.593999999999999</v>
      </c>
      <c r="E6">
        <v>0</v>
      </c>
      <c r="F6">
        <v>255</v>
      </c>
      <c r="G6">
        <v>1651.921</v>
      </c>
      <c r="H6">
        <v>382933</v>
      </c>
      <c r="I6">
        <v>2.1999999999999999E-2</v>
      </c>
      <c r="J6">
        <f t="shared" si="0"/>
        <v>1649.590518</v>
      </c>
      <c r="L6" s="7">
        <v>3</v>
      </c>
      <c r="M6" t="s">
        <v>15</v>
      </c>
      <c r="N6">
        <v>80.760000000000005</v>
      </c>
      <c r="O6">
        <v>11.75</v>
      </c>
      <c r="P6">
        <v>0</v>
      </c>
      <c r="Q6">
        <v>255</v>
      </c>
      <c r="R6">
        <v>948.90800000000002</v>
      </c>
      <c r="S6">
        <v>219967</v>
      </c>
      <c r="T6">
        <v>0.38900000000000001</v>
      </c>
      <c r="U6">
        <f t="shared" si="1"/>
        <v>917.49235999999996</v>
      </c>
    </row>
    <row r="7" spans="1:21">
      <c r="A7" s="7">
        <v>4</v>
      </c>
      <c r="B7" t="s">
        <v>16</v>
      </c>
      <c r="C7">
        <v>143.31899999999999</v>
      </c>
      <c r="D7">
        <v>5.9059999999999997</v>
      </c>
      <c r="E7">
        <v>0</v>
      </c>
      <c r="F7">
        <v>255</v>
      </c>
      <c r="G7">
        <v>846.40200000000004</v>
      </c>
      <c r="H7">
        <v>196205</v>
      </c>
      <c r="I7">
        <v>0</v>
      </c>
      <c r="J7">
        <f t="shared" si="0"/>
        <v>846.40200000000004</v>
      </c>
      <c r="L7" s="7">
        <v>4</v>
      </c>
      <c r="M7" t="s">
        <v>17</v>
      </c>
      <c r="N7">
        <v>99.68</v>
      </c>
      <c r="O7">
        <v>22.486999999999998</v>
      </c>
      <c r="P7">
        <v>0</v>
      </c>
      <c r="Q7">
        <v>255</v>
      </c>
      <c r="R7">
        <v>2241.5100000000002</v>
      </c>
      <c r="S7">
        <v>519606</v>
      </c>
      <c r="T7">
        <v>0.108</v>
      </c>
      <c r="U7">
        <f t="shared" si="1"/>
        <v>2230.7445600000001</v>
      </c>
    </row>
    <row r="8" spans="1:21">
      <c r="A8" s="7">
        <v>5</v>
      </c>
      <c r="B8" t="s">
        <v>18</v>
      </c>
      <c r="C8">
        <v>114.706</v>
      </c>
      <c r="D8">
        <v>20.649000000000001</v>
      </c>
      <c r="E8">
        <v>0</v>
      </c>
      <c r="F8">
        <v>255</v>
      </c>
      <c r="G8">
        <v>2368.5309999999999</v>
      </c>
      <c r="H8">
        <v>549051</v>
      </c>
      <c r="I8">
        <v>4.8000000000000001E-2</v>
      </c>
      <c r="J8">
        <f t="shared" si="0"/>
        <v>2363.0251119999998</v>
      </c>
      <c r="L8" s="7">
        <v>5</v>
      </c>
      <c r="M8" t="s">
        <v>19</v>
      </c>
      <c r="N8">
        <v>38.881</v>
      </c>
      <c r="O8">
        <v>21.67</v>
      </c>
      <c r="P8">
        <v>0</v>
      </c>
      <c r="Q8">
        <v>255</v>
      </c>
      <c r="R8">
        <v>842.53599999999994</v>
      </c>
      <c r="S8">
        <v>195309</v>
      </c>
      <c r="T8">
        <v>0.16900000000000001</v>
      </c>
      <c r="U8">
        <f t="shared" si="1"/>
        <v>835.96511099999998</v>
      </c>
    </row>
    <row r="9" spans="1:21">
      <c r="A9" s="7">
        <v>6</v>
      </c>
      <c r="B9" t="s">
        <v>18</v>
      </c>
      <c r="C9">
        <v>115.11499999999999</v>
      </c>
      <c r="D9">
        <v>9.3079999999999998</v>
      </c>
      <c r="E9">
        <v>0</v>
      </c>
      <c r="F9">
        <v>255</v>
      </c>
      <c r="G9">
        <v>1071.4559999999999</v>
      </c>
      <c r="H9">
        <v>248375</v>
      </c>
      <c r="I9">
        <v>4.8000000000000001E-2</v>
      </c>
      <c r="J9">
        <f t="shared" si="0"/>
        <v>1065.93048</v>
      </c>
      <c r="L9" s="7">
        <v>6</v>
      </c>
      <c r="M9" t="s">
        <v>20</v>
      </c>
      <c r="N9">
        <v>68.245000000000005</v>
      </c>
      <c r="O9">
        <v>10.571</v>
      </c>
      <c r="P9">
        <v>0</v>
      </c>
      <c r="Q9">
        <v>255</v>
      </c>
      <c r="R9">
        <v>721.40700000000004</v>
      </c>
      <c r="S9">
        <v>167230</v>
      </c>
      <c r="T9">
        <v>0.22800000000000001</v>
      </c>
      <c r="U9">
        <f t="shared" si="1"/>
        <v>705.84714000000008</v>
      </c>
    </row>
    <row r="10" spans="1:21">
      <c r="A10" s="7">
        <v>7</v>
      </c>
      <c r="B10" t="s">
        <v>21</v>
      </c>
      <c r="C10">
        <v>64.388999999999996</v>
      </c>
      <c r="D10">
        <v>5.0289999999999999</v>
      </c>
      <c r="E10">
        <v>0</v>
      </c>
      <c r="F10">
        <v>255</v>
      </c>
      <c r="G10">
        <v>323.83300000000003</v>
      </c>
      <c r="H10">
        <v>75068</v>
      </c>
      <c r="I10">
        <v>0</v>
      </c>
      <c r="J10">
        <f t="shared" si="0"/>
        <v>323.83300000000003</v>
      </c>
      <c r="L10" s="7">
        <v>7</v>
      </c>
      <c r="M10" t="s">
        <v>20</v>
      </c>
      <c r="N10">
        <v>69.328000000000003</v>
      </c>
      <c r="O10">
        <v>9.5649999999999995</v>
      </c>
      <c r="P10">
        <v>0</v>
      </c>
      <c r="Q10">
        <v>255</v>
      </c>
      <c r="R10">
        <v>663.09199999999998</v>
      </c>
      <c r="S10">
        <v>153712</v>
      </c>
      <c r="T10">
        <v>0.22800000000000001</v>
      </c>
      <c r="U10">
        <f t="shared" si="1"/>
        <v>647.28521599999999</v>
      </c>
    </row>
    <row r="11" spans="1:21">
      <c r="A11" s="7">
        <v>8</v>
      </c>
      <c r="B11" t="s">
        <v>22</v>
      </c>
      <c r="C11">
        <v>100.422</v>
      </c>
      <c r="D11">
        <v>3.1840000000000002</v>
      </c>
      <c r="E11">
        <v>0</v>
      </c>
      <c r="F11">
        <v>255</v>
      </c>
      <c r="G11">
        <v>319.791</v>
      </c>
      <c r="H11">
        <v>74131</v>
      </c>
      <c r="I11">
        <v>0.14899999999999999</v>
      </c>
      <c r="J11">
        <f t="shared" si="0"/>
        <v>304.82812200000001</v>
      </c>
      <c r="L11" s="7">
        <v>8</v>
      </c>
      <c r="M11" t="s">
        <v>23</v>
      </c>
      <c r="N11">
        <v>66.084000000000003</v>
      </c>
      <c r="O11">
        <v>9.1150000000000002</v>
      </c>
      <c r="P11">
        <v>0</v>
      </c>
      <c r="Q11">
        <v>255</v>
      </c>
      <c r="R11">
        <v>602.37099999999998</v>
      </c>
      <c r="S11">
        <v>139636</v>
      </c>
      <c r="T11">
        <v>0.95</v>
      </c>
      <c r="U11">
        <f t="shared" si="1"/>
        <v>539.59119999999996</v>
      </c>
    </row>
    <row r="12" spans="1:21">
      <c r="A12" s="7">
        <v>9</v>
      </c>
      <c r="B12" t="s">
        <v>24</v>
      </c>
      <c r="C12">
        <v>95.400999999999996</v>
      </c>
      <c r="D12">
        <v>2.6819999999999999</v>
      </c>
      <c r="E12">
        <v>0</v>
      </c>
      <c r="F12">
        <v>97</v>
      </c>
      <c r="G12">
        <v>255.86799999999999</v>
      </c>
      <c r="H12">
        <v>59313</v>
      </c>
      <c r="I12">
        <v>4.0000000000000001E-3</v>
      </c>
      <c r="J12">
        <f t="shared" si="0"/>
        <v>255.48639599999998</v>
      </c>
      <c r="L12" s="7">
        <v>9</v>
      </c>
      <c r="M12" t="s">
        <v>25</v>
      </c>
      <c r="N12">
        <v>62.503999999999998</v>
      </c>
      <c r="O12">
        <v>4.7590000000000003</v>
      </c>
      <c r="P12">
        <v>0</v>
      </c>
      <c r="Q12">
        <v>255</v>
      </c>
      <c r="R12">
        <v>297.44900000000001</v>
      </c>
      <c r="S12">
        <v>68952</v>
      </c>
      <c r="T12">
        <v>0.24</v>
      </c>
      <c r="U12">
        <f t="shared" si="1"/>
        <v>282.44803999999999</v>
      </c>
    </row>
    <row r="13" spans="1:21">
      <c r="A13" s="7">
        <v>10</v>
      </c>
      <c r="B13" t="s">
        <v>26</v>
      </c>
      <c r="C13">
        <v>66.869</v>
      </c>
      <c r="D13">
        <v>2.46</v>
      </c>
      <c r="E13">
        <v>0</v>
      </c>
      <c r="F13">
        <v>96</v>
      </c>
      <c r="G13">
        <v>164.51400000000001</v>
      </c>
      <c r="H13">
        <v>38136</v>
      </c>
      <c r="I13">
        <v>0.192</v>
      </c>
      <c r="J13">
        <f t="shared" si="0"/>
        <v>151.675152</v>
      </c>
      <c r="L13" s="7">
        <v>10</v>
      </c>
      <c r="M13" t="s">
        <v>27</v>
      </c>
      <c r="N13">
        <v>49.298999999999999</v>
      </c>
      <c r="O13">
        <v>5.19</v>
      </c>
      <c r="P13">
        <v>0</v>
      </c>
      <c r="Q13">
        <v>255</v>
      </c>
      <c r="R13">
        <v>255.87700000000001</v>
      </c>
      <c r="S13">
        <v>59315</v>
      </c>
      <c r="T13">
        <v>0.32700000000000001</v>
      </c>
      <c r="U13">
        <f t="shared" si="1"/>
        <v>239.75622700000002</v>
      </c>
    </row>
    <row r="14" spans="1:21">
      <c r="A14" s="7">
        <v>11</v>
      </c>
      <c r="B14" t="s">
        <v>28</v>
      </c>
      <c r="C14">
        <v>54.523000000000003</v>
      </c>
      <c r="D14">
        <v>1.5549999999999999</v>
      </c>
      <c r="E14">
        <v>0</v>
      </c>
      <c r="F14">
        <v>255</v>
      </c>
      <c r="G14">
        <v>84.763000000000005</v>
      </c>
      <c r="H14">
        <v>19649</v>
      </c>
      <c r="I14">
        <v>1.9E-2</v>
      </c>
      <c r="J14">
        <f t="shared" si="0"/>
        <v>83.727063000000001</v>
      </c>
      <c r="L14" s="7">
        <v>11</v>
      </c>
      <c r="M14" t="s">
        <v>29</v>
      </c>
      <c r="N14">
        <v>44.695999999999998</v>
      </c>
      <c r="O14">
        <v>12.914</v>
      </c>
      <c r="P14">
        <v>0</v>
      </c>
      <c r="Q14">
        <v>255</v>
      </c>
      <c r="R14">
        <v>577.20399999999995</v>
      </c>
      <c r="S14">
        <v>133802</v>
      </c>
      <c r="T14">
        <v>1.4790000000000001</v>
      </c>
      <c r="U14">
        <f t="shared" si="1"/>
        <v>511.09861599999994</v>
      </c>
    </row>
    <row r="15" spans="1:21">
      <c r="A15" s="7">
        <v>12</v>
      </c>
      <c r="B15" t="s">
        <v>30</v>
      </c>
      <c r="C15">
        <v>78.706000000000003</v>
      </c>
      <c r="D15">
        <v>9.3260000000000005</v>
      </c>
      <c r="E15">
        <v>0</v>
      </c>
      <c r="F15">
        <v>255</v>
      </c>
      <c r="G15">
        <v>733.98699999999997</v>
      </c>
      <c r="H15">
        <v>170146</v>
      </c>
      <c r="I15">
        <v>0.22700000000000001</v>
      </c>
      <c r="J15">
        <f t="shared" si="0"/>
        <v>716.12073799999996</v>
      </c>
      <c r="L15" s="7">
        <v>12</v>
      </c>
      <c r="M15" t="s">
        <v>31</v>
      </c>
      <c r="N15">
        <v>53.41</v>
      </c>
      <c r="O15">
        <v>7.4359999999999999</v>
      </c>
      <c r="P15">
        <v>0</v>
      </c>
      <c r="Q15">
        <v>255</v>
      </c>
      <c r="R15">
        <v>397.173</v>
      </c>
      <c r="S15">
        <v>92069</v>
      </c>
      <c r="T15">
        <v>0.67500000000000004</v>
      </c>
      <c r="U15">
        <f t="shared" si="1"/>
        <v>361.12125000000003</v>
      </c>
    </row>
    <row r="16" spans="1:21">
      <c r="A16" s="7">
        <v>13</v>
      </c>
      <c r="B16" t="s">
        <v>32</v>
      </c>
      <c r="C16">
        <v>51.96</v>
      </c>
      <c r="D16">
        <v>4.42</v>
      </c>
      <c r="E16">
        <v>1</v>
      </c>
      <c r="F16">
        <v>149</v>
      </c>
      <c r="G16">
        <v>229.65700000000001</v>
      </c>
      <c r="H16">
        <v>53237</v>
      </c>
      <c r="I16">
        <v>0.28199999999999997</v>
      </c>
      <c r="J16">
        <f t="shared" si="0"/>
        <v>215.00428000000002</v>
      </c>
      <c r="L16" s="7">
        <v>13</v>
      </c>
      <c r="M16" t="s">
        <v>33</v>
      </c>
      <c r="N16">
        <v>86.686999999999998</v>
      </c>
      <c r="O16">
        <v>1.7470000000000001</v>
      </c>
      <c r="P16">
        <v>0</v>
      </c>
      <c r="Q16">
        <v>134</v>
      </c>
      <c r="R16">
        <v>151.42099999999999</v>
      </c>
      <c r="S16">
        <v>35101</v>
      </c>
      <c r="T16">
        <v>0.15</v>
      </c>
      <c r="U16">
        <f t="shared" si="1"/>
        <v>138.41794999999999</v>
      </c>
    </row>
    <row r="17" spans="1:21">
      <c r="A17" s="7">
        <v>14</v>
      </c>
      <c r="B17" t="s">
        <v>34</v>
      </c>
      <c r="C17">
        <v>39.070999999999998</v>
      </c>
      <c r="D17">
        <v>7.9859999999999998</v>
      </c>
      <c r="E17">
        <v>0</v>
      </c>
      <c r="F17">
        <v>249</v>
      </c>
      <c r="G17">
        <v>312.03500000000003</v>
      </c>
      <c r="H17">
        <v>72333</v>
      </c>
      <c r="I17">
        <v>0.54</v>
      </c>
      <c r="J17">
        <f t="shared" si="0"/>
        <v>290.93666000000002</v>
      </c>
      <c r="L17" s="7">
        <v>14</v>
      </c>
      <c r="M17" t="s">
        <v>35</v>
      </c>
      <c r="N17">
        <v>106.97499999999999</v>
      </c>
      <c r="O17">
        <v>2.6339999999999999</v>
      </c>
      <c r="P17">
        <v>0</v>
      </c>
      <c r="Q17">
        <v>255</v>
      </c>
      <c r="R17">
        <v>281.76</v>
      </c>
      <c r="S17">
        <v>65315</v>
      </c>
      <c r="T17">
        <v>0.59199999999999997</v>
      </c>
      <c r="U17">
        <f t="shared" si="1"/>
        <v>218.4308</v>
      </c>
    </row>
    <row r="18" spans="1:21">
      <c r="A18" s="7">
        <v>15</v>
      </c>
      <c r="B18" t="s">
        <v>34</v>
      </c>
      <c r="C18">
        <v>62.301000000000002</v>
      </c>
      <c r="D18">
        <v>11.91</v>
      </c>
      <c r="E18">
        <v>0</v>
      </c>
      <c r="F18">
        <v>255</v>
      </c>
      <c r="G18">
        <v>742.03200000000004</v>
      </c>
      <c r="H18">
        <v>172011</v>
      </c>
      <c r="I18">
        <v>0.54</v>
      </c>
      <c r="J18">
        <f t="shared" si="0"/>
        <v>708.38945999999999</v>
      </c>
      <c r="L18" s="7">
        <v>15</v>
      </c>
      <c r="M18" t="s">
        <v>36</v>
      </c>
      <c r="N18">
        <v>69.811000000000007</v>
      </c>
      <c r="O18">
        <v>8.1</v>
      </c>
      <c r="P18">
        <v>0</v>
      </c>
      <c r="Q18">
        <v>255</v>
      </c>
      <c r="R18">
        <v>565.50400000000002</v>
      </c>
      <c r="S18">
        <v>131090</v>
      </c>
      <c r="T18">
        <v>0.17100000000000001</v>
      </c>
      <c r="U18">
        <f t="shared" si="1"/>
        <v>553.56631900000002</v>
      </c>
    </row>
    <row r="19" spans="1:21">
      <c r="A19" s="7">
        <v>16</v>
      </c>
      <c r="B19" t="s">
        <v>34</v>
      </c>
      <c r="C19">
        <v>69.509</v>
      </c>
      <c r="D19">
        <v>4.6520000000000001</v>
      </c>
      <c r="E19">
        <v>0</v>
      </c>
      <c r="F19">
        <v>255</v>
      </c>
      <c r="G19">
        <v>323.33300000000003</v>
      </c>
      <c r="H19">
        <v>74952</v>
      </c>
      <c r="I19">
        <v>0.54</v>
      </c>
      <c r="J19">
        <f t="shared" si="0"/>
        <v>285.79814000000005</v>
      </c>
      <c r="L19" s="7">
        <v>16</v>
      </c>
      <c r="M19" t="s">
        <v>36</v>
      </c>
      <c r="N19">
        <v>66.885999999999996</v>
      </c>
      <c r="O19">
        <v>18.202000000000002</v>
      </c>
      <c r="P19">
        <v>0</v>
      </c>
      <c r="Q19">
        <v>255</v>
      </c>
      <c r="R19">
        <v>1217.4970000000001</v>
      </c>
      <c r="S19">
        <v>282229</v>
      </c>
      <c r="T19">
        <v>0.17100000000000001</v>
      </c>
      <c r="U19">
        <f t="shared" si="1"/>
        <v>1206.0594940000001</v>
      </c>
    </row>
    <row r="20" spans="1:21">
      <c r="A20" s="7">
        <v>17</v>
      </c>
      <c r="B20" t="s">
        <v>34</v>
      </c>
      <c r="C20">
        <v>64.462000000000003</v>
      </c>
      <c r="D20">
        <v>8.032</v>
      </c>
      <c r="E20">
        <v>0</v>
      </c>
      <c r="F20">
        <v>255</v>
      </c>
      <c r="G20">
        <v>517.75</v>
      </c>
      <c r="H20">
        <v>120020</v>
      </c>
      <c r="I20">
        <v>0.54</v>
      </c>
      <c r="J20">
        <f t="shared" si="0"/>
        <v>482.94051999999999</v>
      </c>
      <c r="L20" s="7">
        <v>17</v>
      </c>
      <c r="M20" t="s">
        <v>36</v>
      </c>
      <c r="N20">
        <v>77.692999999999998</v>
      </c>
      <c r="O20">
        <v>3.6070000000000002</v>
      </c>
      <c r="P20">
        <v>0</v>
      </c>
      <c r="Q20">
        <v>255</v>
      </c>
      <c r="R20">
        <v>280.20299999999997</v>
      </c>
      <c r="S20">
        <v>64954</v>
      </c>
      <c r="T20">
        <v>0.17100000000000001</v>
      </c>
      <c r="U20">
        <f t="shared" si="1"/>
        <v>266.91749699999997</v>
      </c>
    </row>
    <row r="21" spans="1:21">
      <c r="A21" s="7">
        <v>18</v>
      </c>
      <c r="B21" t="s">
        <v>34</v>
      </c>
      <c r="C21">
        <v>54.841999999999999</v>
      </c>
      <c r="D21">
        <v>8.7070000000000007</v>
      </c>
      <c r="E21">
        <v>0</v>
      </c>
      <c r="F21">
        <v>255</v>
      </c>
      <c r="G21">
        <v>477.52699999999999</v>
      </c>
      <c r="H21">
        <v>110696</v>
      </c>
      <c r="I21">
        <v>0.54</v>
      </c>
      <c r="J21">
        <f t="shared" si="0"/>
        <v>447.91231999999997</v>
      </c>
      <c r="L21" s="7">
        <v>18</v>
      </c>
      <c r="M21" t="s">
        <v>37</v>
      </c>
      <c r="N21">
        <v>96.358999999999995</v>
      </c>
      <c r="O21">
        <v>7.181</v>
      </c>
      <c r="P21">
        <v>0</v>
      </c>
      <c r="Q21">
        <v>255</v>
      </c>
      <c r="R21">
        <v>692</v>
      </c>
      <c r="S21">
        <v>160413</v>
      </c>
      <c r="T21">
        <v>9.8000000000000004E-2</v>
      </c>
      <c r="U21">
        <f t="shared" si="1"/>
        <v>682.55681800000002</v>
      </c>
    </row>
    <row r="22" spans="1:21">
      <c r="A22" s="7">
        <v>19</v>
      </c>
      <c r="B22" t="s">
        <v>34</v>
      </c>
      <c r="C22">
        <v>55.481000000000002</v>
      </c>
      <c r="D22">
        <v>1.597</v>
      </c>
      <c r="E22">
        <v>0</v>
      </c>
      <c r="F22">
        <v>121</v>
      </c>
      <c r="G22">
        <v>88.611000000000004</v>
      </c>
      <c r="H22">
        <v>20541</v>
      </c>
      <c r="I22">
        <v>0.54</v>
      </c>
      <c r="J22">
        <f t="shared" si="0"/>
        <v>58.651260000000001</v>
      </c>
      <c r="L22" s="7">
        <v>19</v>
      </c>
      <c r="M22" t="s">
        <v>38</v>
      </c>
      <c r="N22">
        <v>81.721999999999994</v>
      </c>
      <c r="O22">
        <v>8.5830000000000002</v>
      </c>
      <c r="P22">
        <v>0</v>
      </c>
      <c r="Q22">
        <v>255</v>
      </c>
      <c r="R22">
        <v>701.37800000000004</v>
      </c>
      <c r="S22">
        <v>162587</v>
      </c>
      <c r="T22">
        <v>0.155</v>
      </c>
      <c r="U22">
        <f t="shared" si="1"/>
        <v>688.71109000000001</v>
      </c>
    </row>
    <row r="23" spans="1:21">
      <c r="A23" s="7">
        <v>20</v>
      </c>
      <c r="B23" t="s">
        <v>34</v>
      </c>
      <c r="C23">
        <v>54.677999999999997</v>
      </c>
      <c r="D23">
        <v>15.441000000000001</v>
      </c>
      <c r="E23">
        <v>0</v>
      </c>
      <c r="F23">
        <v>255</v>
      </c>
      <c r="G23">
        <v>844.26199999999994</v>
      </c>
      <c r="H23">
        <v>195709</v>
      </c>
      <c r="I23">
        <v>0.54</v>
      </c>
      <c r="J23">
        <f t="shared" si="0"/>
        <v>814.73587999999995</v>
      </c>
      <c r="L23" s="7">
        <v>20</v>
      </c>
      <c r="M23" t="s">
        <v>38</v>
      </c>
      <c r="N23">
        <v>80.212000000000003</v>
      </c>
      <c r="O23">
        <v>15.247</v>
      </c>
      <c r="P23">
        <v>0</v>
      </c>
      <c r="Q23">
        <v>255</v>
      </c>
      <c r="R23">
        <v>1222.9849999999999</v>
      </c>
      <c r="S23">
        <v>283501</v>
      </c>
      <c r="T23">
        <v>0.155</v>
      </c>
      <c r="U23">
        <f t="shared" si="1"/>
        <v>1210.55214</v>
      </c>
    </row>
    <row r="24" spans="1:21">
      <c r="A24" s="7">
        <v>21</v>
      </c>
      <c r="B24" t="s">
        <v>34</v>
      </c>
      <c r="C24">
        <v>58.625</v>
      </c>
      <c r="D24">
        <v>7.5549999999999997</v>
      </c>
      <c r="E24">
        <v>0</v>
      </c>
      <c r="F24">
        <v>255</v>
      </c>
      <c r="G24">
        <v>442.92200000000003</v>
      </c>
      <c r="H24">
        <v>102674</v>
      </c>
      <c r="I24">
        <v>0.54</v>
      </c>
      <c r="J24">
        <f t="shared" si="0"/>
        <v>411.2645</v>
      </c>
      <c r="L24" s="7">
        <v>21</v>
      </c>
      <c r="M24" t="s">
        <v>39</v>
      </c>
      <c r="N24">
        <v>110.456</v>
      </c>
      <c r="O24">
        <v>5.1349999999999998</v>
      </c>
      <c r="P24">
        <v>0</v>
      </c>
      <c r="Q24">
        <v>255</v>
      </c>
      <c r="R24">
        <v>567.23400000000004</v>
      </c>
      <c r="S24">
        <v>131491</v>
      </c>
      <c r="T24">
        <v>0.184</v>
      </c>
      <c r="U24">
        <f t="shared" si="1"/>
        <v>546.91009600000007</v>
      </c>
    </row>
    <row r="25" spans="1:21">
      <c r="A25" s="7">
        <v>22</v>
      </c>
      <c r="B25" t="s">
        <v>40</v>
      </c>
      <c r="C25">
        <v>110.456</v>
      </c>
      <c r="D25">
        <v>3.39</v>
      </c>
      <c r="E25">
        <v>0</v>
      </c>
      <c r="F25">
        <v>105</v>
      </c>
      <c r="G25">
        <v>374.47399999999999</v>
      </c>
      <c r="H25">
        <v>86807</v>
      </c>
      <c r="I25">
        <v>2.8000000000000001E-2</v>
      </c>
      <c r="J25">
        <f t="shared" si="0"/>
        <v>371.38123200000001</v>
      </c>
      <c r="L25" s="7">
        <v>22</v>
      </c>
      <c r="M25" t="s">
        <v>39</v>
      </c>
      <c r="N25">
        <v>60.575000000000003</v>
      </c>
      <c r="O25">
        <v>6.05</v>
      </c>
      <c r="P25">
        <v>0</v>
      </c>
      <c r="Q25">
        <v>255</v>
      </c>
      <c r="R25">
        <v>366.46699999999998</v>
      </c>
      <c r="S25">
        <v>84951</v>
      </c>
      <c r="T25">
        <v>0.184</v>
      </c>
      <c r="U25">
        <f t="shared" si="1"/>
        <v>355.32119999999998</v>
      </c>
    </row>
    <row r="26" spans="1:21">
      <c r="A26" s="7">
        <v>23</v>
      </c>
      <c r="B26" t="s">
        <v>41</v>
      </c>
      <c r="C26">
        <v>102.459</v>
      </c>
      <c r="D26">
        <v>11.731999999999999</v>
      </c>
      <c r="E26">
        <v>0</v>
      </c>
      <c r="F26">
        <v>255</v>
      </c>
      <c r="G26">
        <v>1202.0319999999999</v>
      </c>
      <c r="H26">
        <v>278644</v>
      </c>
      <c r="I26">
        <v>4.2999999999999997E-2</v>
      </c>
      <c r="J26">
        <f t="shared" si="0"/>
        <v>1197.6262629999999</v>
      </c>
      <c r="L26" s="7">
        <v>23</v>
      </c>
      <c r="M26" t="s">
        <v>42</v>
      </c>
      <c r="N26">
        <v>63.509</v>
      </c>
      <c r="O26">
        <v>3.2029999999999998</v>
      </c>
      <c r="P26">
        <v>0</v>
      </c>
      <c r="Q26">
        <v>255</v>
      </c>
      <c r="R26">
        <v>203.39</v>
      </c>
      <c r="S26">
        <v>47148</v>
      </c>
      <c r="T26">
        <v>0.113</v>
      </c>
      <c r="U26">
        <f t="shared" si="1"/>
        <v>196.213483</v>
      </c>
    </row>
    <row r="27" spans="1:21">
      <c r="A27" s="7">
        <v>24</v>
      </c>
      <c r="B27" t="s">
        <v>43</v>
      </c>
      <c r="C27">
        <v>80.927999999999997</v>
      </c>
      <c r="D27">
        <v>7.452</v>
      </c>
      <c r="E27">
        <v>0</v>
      </c>
      <c r="F27">
        <v>255</v>
      </c>
      <c r="G27">
        <v>603.08699999999999</v>
      </c>
      <c r="H27">
        <v>139802</v>
      </c>
      <c r="I27">
        <v>0.06</v>
      </c>
      <c r="J27">
        <f t="shared" si="0"/>
        <v>598.23131999999998</v>
      </c>
      <c r="L27" s="7">
        <v>24</v>
      </c>
      <c r="M27" t="s">
        <v>44</v>
      </c>
      <c r="N27">
        <v>92.593000000000004</v>
      </c>
      <c r="O27">
        <v>3.028</v>
      </c>
      <c r="P27">
        <v>0</v>
      </c>
      <c r="Q27">
        <v>255</v>
      </c>
      <c r="R27">
        <v>280.34899999999999</v>
      </c>
      <c r="S27">
        <v>64988</v>
      </c>
      <c r="T27">
        <v>8.0000000000000002E-3</v>
      </c>
      <c r="U27">
        <f t="shared" si="1"/>
        <v>279.60825599999998</v>
      </c>
    </row>
    <row r="28" spans="1:21">
      <c r="A28" s="7">
        <v>25</v>
      </c>
      <c r="B28" t="s">
        <v>45</v>
      </c>
      <c r="C28">
        <v>113.18300000000001</v>
      </c>
      <c r="D28">
        <v>5.5579999999999998</v>
      </c>
      <c r="E28">
        <v>0</v>
      </c>
      <c r="F28">
        <v>255</v>
      </c>
      <c r="G28">
        <v>629.06100000000004</v>
      </c>
      <c r="H28">
        <v>145823</v>
      </c>
      <c r="I28">
        <v>0</v>
      </c>
      <c r="J28">
        <f t="shared" si="0"/>
        <v>629.06100000000004</v>
      </c>
      <c r="L28" s="7">
        <v>25</v>
      </c>
      <c r="M28" t="s">
        <v>46</v>
      </c>
      <c r="N28">
        <v>80.108000000000004</v>
      </c>
      <c r="O28">
        <v>3.113</v>
      </c>
      <c r="P28">
        <v>0</v>
      </c>
      <c r="Q28">
        <v>255</v>
      </c>
      <c r="R28">
        <v>249.38399999999999</v>
      </c>
      <c r="S28">
        <v>57810</v>
      </c>
      <c r="T28">
        <v>0</v>
      </c>
      <c r="U28">
        <f t="shared" si="1"/>
        <v>249.38399999999999</v>
      </c>
    </row>
    <row r="29" spans="1:21">
      <c r="A29" s="7">
        <v>26</v>
      </c>
      <c r="B29" t="s">
        <v>47</v>
      </c>
      <c r="C29">
        <v>65.772999999999996</v>
      </c>
      <c r="D29">
        <v>7.0739999999999998</v>
      </c>
      <c r="E29">
        <v>0</v>
      </c>
      <c r="F29">
        <v>255</v>
      </c>
      <c r="G29">
        <v>465.298</v>
      </c>
      <c r="H29">
        <v>107861</v>
      </c>
      <c r="I29">
        <v>0.13100000000000001</v>
      </c>
      <c r="J29">
        <f t="shared" si="0"/>
        <v>456.681737</v>
      </c>
      <c r="L29" s="7">
        <v>26</v>
      </c>
      <c r="M29" t="s">
        <v>46</v>
      </c>
      <c r="N29">
        <v>48.137999999999998</v>
      </c>
      <c r="O29">
        <v>7.0730000000000004</v>
      </c>
      <c r="P29">
        <v>0</v>
      </c>
      <c r="Q29">
        <v>255</v>
      </c>
      <c r="R29">
        <v>340.476</v>
      </c>
      <c r="S29">
        <v>78926</v>
      </c>
      <c r="T29">
        <v>0</v>
      </c>
      <c r="U29">
        <f t="shared" si="1"/>
        <v>340.476</v>
      </c>
    </row>
    <row r="30" spans="1:21">
      <c r="A30" s="7">
        <v>27</v>
      </c>
      <c r="B30" t="s">
        <v>48</v>
      </c>
      <c r="C30">
        <v>61.454999999999998</v>
      </c>
      <c r="D30">
        <v>6.2729999999999997</v>
      </c>
      <c r="E30">
        <v>0</v>
      </c>
      <c r="F30">
        <v>255</v>
      </c>
      <c r="G30">
        <v>385.50400000000002</v>
      </c>
      <c r="H30">
        <v>89364</v>
      </c>
      <c r="I30">
        <v>0.20699999999999999</v>
      </c>
      <c r="J30">
        <f t="shared" si="0"/>
        <v>372.78281500000003</v>
      </c>
      <c r="L30" s="7">
        <v>27</v>
      </c>
      <c r="M30" t="s">
        <v>49</v>
      </c>
      <c r="N30">
        <v>100.491</v>
      </c>
      <c r="O30">
        <v>5.8540000000000001</v>
      </c>
      <c r="P30">
        <v>0</v>
      </c>
      <c r="Q30">
        <v>255</v>
      </c>
      <c r="R30">
        <v>588.26</v>
      </c>
      <c r="S30">
        <v>136365</v>
      </c>
      <c r="T30">
        <v>0.10199999999999999</v>
      </c>
      <c r="U30">
        <f t="shared" si="1"/>
        <v>578.00991799999997</v>
      </c>
    </row>
    <row r="31" spans="1:21">
      <c r="A31" s="7">
        <v>28</v>
      </c>
      <c r="B31" t="s">
        <v>50</v>
      </c>
      <c r="C31">
        <v>112.553</v>
      </c>
      <c r="D31">
        <v>7.2830000000000004</v>
      </c>
      <c r="E31">
        <v>0</v>
      </c>
      <c r="F31">
        <v>255</v>
      </c>
      <c r="G31">
        <v>819.67700000000002</v>
      </c>
      <c r="H31">
        <v>190010</v>
      </c>
      <c r="I31">
        <v>0.126</v>
      </c>
      <c r="J31">
        <f t="shared" si="0"/>
        <v>805.49532199999999</v>
      </c>
      <c r="L31" s="7">
        <v>28</v>
      </c>
      <c r="M31" t="s">
        <v>51</v>
      </c>
      <c r="N31">
        <v>77.998999999999995</v>
      </c>
      <c r="O31">
        <v>7.1669999999999998</v>
      </c>
      <c r="P31">
        <v>0</v>
      </c>
      <c r="Q31">
        <v>255</v>
      </c>
      <c r="R31">
        <v>558.98199999999997</v>
      </c>
      <c r="S31">
        <v>129578</v>
      </c>
      <c r="T31">
        <v>8.0000000000000002E-3</v>
      </c>
      <c r="U31">
        <f t="shared" si="1"/>
        <v>558.35800799999993</v>
      </c>
    </row>
    <row r="32" spans="1:21">
      <c r="A32" s="7">
        <v>29</v>
      </c>
      <c r="B32" t="s">
        <v>50</v>
      </c>
      <c r="C32">
        <v>68.784999999999997</v>
      </c>
      <c r="D32">
        <v>9.0470000000000006</v>
      </c>
      <c r="E32">
        <v>0</v>
      </c>
      <c r="F32">
        <v>255</v>
      </c>
      <c r="G32">
        <v>622.31799999999998</v>
      </c>
      <c r="H32">
        <v>144260</v>
      </c>
      <c r="I32">
        <v>0.126</v>
      </c>
      <c r="J32">
        <f t="shared" si="0"/>
        <v>613.65108999999995</v>
      </c>
      <c r="L32" s="7">
        <v>29</v>
      </c>
      <c r="M32" t="s">
        <v>52</v>
      </c>
      <c r="N32">
        <v>78.451999999999998</v>
      </c>
      <c r="O32">
        <v>5.9589999999999996</v>
      </c>
      <c r="P32">
        <v>0</v>
      </c>
      <c r="Q32">
        <v>255</v>
      </c>
      <c r="R32">
        <v>467.47199999999998</v>
      </c>
      <c r="S32">
        <v>108365</v>
      </c>
      <c r="T32">
        <v>8.0000000000000002E-3</v>
      </c>
      <c r="U32">
        <f t="shared" si="1"/>
        <v>466.84438399999999</v>
      </c>
    </row>
    <row r="33" spans="1:21">
      <c r="A33" s="7">
        <v>30</v>
      </c>
      <c r="B33" t="s">
        <v>50</v>
      </c>
      <c r="C33">
        <v>58.185000000000002</v>
      </c>
      <c r="D33">
        <v>1.7310000000000001</v>
      </c>
      <c r="E33">
        <v>0</v>
      </c>
      <c r="F33">
        <v>247</v>
      </c>
      <c r="G33">
        <v>100.73699999999999</v>
      </c>
      <c r="H33">
        <v>23352</v>
      </c>
      <c r="I33">
        <v>0.126</v>
      </c>
      <c r="J33">
        <f t="shared" si="0"/>
        <v>93.405689999999993</v>
      </c>
      <c r="L33" s="7">
        <v>30</v>
      </c>
      <c r="M33" t="s">
        <v>53</v>
      </c>
      <c r="N33">
        <v>66.087999999999994</v>
      </c>
      <c r="O33">
        <v>9.7309999999999999</v>
      </c>
      <c r="P33">
        <v>0</v>
      </c>
      <c r="Q33">
        <v>255</v>
      </c>
      <c r="R33">
        <v>643.08100000000002</v>
      </c>
      <c r="S33">
        <v>149073</v>
      </c>
      <c r="T33">
        <v>0.627</v>
      </c>
      <c r="U33">
        <f t="shared" si="1"/>
        <v>601.643824</v>
      </c>
    </row>
    <row r="34" spans="1:21">
      <c r="A34" s="7">
        <v>31</v>
      </c>
      <c r="B34" t="s">
        <v>50</v>
      </c>
      <c r="C34">
        <v>71.334000000000003</v>
      </c>
      <c r="D34">
        <v>0.82199999999999995</v>
      </c>
      <c r="E34">
        <v>0</v>
      </c>
      <c r="F34">
        <v>255</v>
      </c>
      <c r="G34">
        <v>58.643000000000001</v>
      </c>
      <c r="H34">
        <v>13594</v>
      </c>
      <c r="I34">
        <v>0.126</v>
      </c>
      <c r="J34">
        <f t="shared" si="0"/>
        <v>49.654916</v>
      </c>
      <c r="L34" s="7">
        <v>31</v>
      </c>
      <c r="M34" t="s">
        <v>54</v>
      </c>
      <c r="N34">
        <v>54.673999999999999</v>
      </c>
      <c r="O34">
        <v>6.5410000000000004</v>
      </c>
      <c r="P34">
        <v>0</v>
      </c>
      <c r="Q34">
        <v>255</v>
      </c>
      <c r="R34">
        <v>357.64100000000002</v>
      </c>
      <c r="S34">
        <v>82905</v>
      </c>
      <c r="T34">
        <v>0</v>
      </c>
      <c r="U34">
        <f t="shared" si="1"/>
        <v>357.64100000000002</v>
      </c>
    </row>
    <row r="35" spans="1:21">
      <c r="A35" s="7">
        <v>32</v>
      </c>
      <c r="B35" t="s">
        <v>50</v>
      </c>
      <c r="C35">
        <v>60.347000000000001</v>
      </c>
      <c r="D35">
        <v>2.6589999999999998</v>
      </c>
      <c r="E35">
        <v>0</v>
      </c>
      <c r="F35">
        <v>255</v>
      </c>
      <c r="G35">
        <v>160.44999999999999</v>
      </c>
      <c r="H35">
        <v>37194</v>
      </c>
      <c r="I35">
        <v>0.126</v>
      </c>
      <c r="J35">
        <f t="shared" si="0"/>
        <v>152.84627799999998</v>
      </c>
      <c r="L35" s="7">
        <v>32</v>
      </c>
      <c r="M35" t="s">
        <v>54</v>
      </c>
      <c r="N35">
        <v>65.453999999999994</v>
      </c>
      <c r="O35">
        <v>3.7229999999999999</v>
      </c>
      <c r="P35">
        <v>0</v>
      </c>
      <c r="Q35">
        <v>255</v>
      </c>
      <c r="R35">
        <v>243.68199999999999</v>
      </c>
      <c r="S35">
        <v>56488</v>
      </c>
      <c r="T35">
        <v>0</v>
      </c>
      <c r="U35">
        <f t="shared" si="1"/>
        <v>243.68199999999999</v>
      </c>
    </row>
    <row r="36" spans="1:21">
      <c r="A36" s="7">
        <v>33</v>
      </c>
      <c r="B36" t="s">
        <v>55</v>
      </c>
      <c r="C36">
        <v>93.99</v>
      </c>
      <c r="D36">
        <v>6.6760000000000002</v>
      </c>
      <c r="E36">
        <v>0</v>
      </c>
      <c r="F36">
        <v>255</v>
      </c>
      <c r="G36">
        <v>627.49</v>
      </c>
      <c r="H36">
        <v>145459</v>
      </c>
      <c r="I36">
        <v>0.69199999999999995</v>
      </c>
      <c r="J36">
        <f t="shared" si="0"/>
        <v>562.44892000000004</v>
      </c>
      <c r="L36" s="7">
        <v>33</v>
      </c>
      <c r="M36" t="s">
        <v>54</v>
      </c>
      <c r="N36">
        <v>59.38</v>
      </c>
      <c r="O36">
        <v>5.5510000000000002</v>
      </c>
      <c r="P36">
        <v>0</v>
      </c>
      <c r="Q36">
        <v>255</v>
      </c>
      <c r="R36">
        <v>329.61799999999999</v>
      </c>
      <c r="S36">
        <v>76409</v>
      </c>
      <c r="T36">
        <v>0</v>
      </c>
      <c r="U36">
        <f t="shared" si="1"/>
        <v>329.61799999999999</v>
      </c>
    </row>
    <row r="37" spans="1:21">
      <c r="A37" s="7">
        <v>34</v>
      </c>
      <c r="B37" t="s">
        <v>55</v>
      </c>
      <c r="C37">
        <v>117.134</v>
      </c>
      <c r="D37">
        <v>10.465</v>
      </c>
      <c r="E37">
        <v>0</v>
      </c>
      <c r="F37">
        <v>255</v>
      </c>
      <c r="G37">
        <v>1225.8320000000001</v>
      </c>
      <c r="H37">
        <v>284161</v>
      </c>
      <c r="I37">
        <v>0.48799999999999999</v>
      </c>
      <c r="J37">
        <f t="shared" si="0"/>
        <v>1168.6706080000001</v>
      </c>
      <c r="L37" s="7">
        <v>34</v>
      </c>
      <c r="M37" t="s">
        <v>56</v>
      </c>
      <c r="N37">
        <v>88.87</v>
      </c>
      <c r="O37">
        <v>9.4719999999999995</v>
      </c>
      <c r="P37">
        <v>0</v>
      </c>
      <c r="Q37">
        <v>255</v>
      </c>
      <c r="R37">
        <v>841.74699999999996</v>
      </c>
      <c r="S37">
        <v>195126</v>
      </c>
      <c r="T37">
        <v>0</v>
      </c>
      <c r="U37">
        <f t="shared" si="1"/>
        <v>841.74699999999996</v>
      </c>
    </row>
    <row r="38" spans="1:21">
      <c r="A38" s="7">
        <v>35</v>
      </c>
      <c r="B38" t="s">
        <v>57</v>
      </c>
      <c r="C38">
        <v>105.422</v>
      </c>
      <c r="D38">
        <v>8.4589999999999996</v>
      </c>
      <c r="E38">
        <v>0</v>
      </c>
      <c r="F38">
        <v>255</v>
      </c>
      <c r="G38">
        <v>891.71900000000005</v>
      </c>
      <c r="H38">
        <v>206710</v>
      </c>
      <c r="I38">
        <v>0.35899999999999999</v>
      </c>
      <c r="J38">
        <f t="shared" si="0"/>
        <v>853.87250200000005</v>
      </c>
      <c r="L38" s="7">
        <v>35</v>
      </c>
      <c r="M38" t="s">
        <v>58</v>
      </c>
      <c r="N38">
        <v>94.058999999999997</v>
      </c>
      <c r="O38">
        <v>4.9470000000000001</v>
      </c>
      <c r="P38">
        <v>0</v>
      </c>
      <c r="Q38">
        <v>255</v>
      </c>
      <c r="R38">
        <v>465.27600000000001</v>
      </c>
      <c r="S38">
        <v>107856</v>
      </c>
      <c r="T38">
        <v>0</v>
      </c>
      <c r="U38">
        <f t="shared" si="1"/>
        <v>465.27600000000001</v>
      </c>
    </row>
    <row r="39" spans="1:21">
      <c r="A39" s="7">
        <v>36</v>
      </c>
      <c r="B39" t="s">
        <v>59</v>
      </c>
      <c r="C39">
        <v>66.722999999999999</v>
      </c>
      <c r="D39">
        <v>3.907</v>
      </c>
      <c r="E39">
        <v>0</v>
      </c>
      <c r="F39">
        <v>255</v>
      </c>
      <c r="G39">
        <v>260.70800000000003</v>
      </c>
      <c r="H39">
        <v>60435</v>
      </c>
      <c r="I39">
        <v>0.376</v>
      </c>
      <c r="J39">
        <f t="shared" si="0"/>
        <v>235.62015200000002</v>
      </c>
      <c r="L39" s="7">
        <v>36</v>
      </c>
      <c r="M39" t="s">
        <v>60</v>
      </c>
      <c r="N39">
        <v>67.718999999999994</v>
      </c>
      <c r="O39">
        <v>9.57</v>
      </c>
      <c r="P39">
        <v>0</v>
      </c>
      <c r="Q39">
        <v>255</v>
      </c>
      <c r="R39">
        <v>648.08500000000004</v>
      </c>
      <c r="S39">
        <v>150233</v>
      </c>
      <c r="T39">
        <v>6.7000000000000004E-2</v>
      </c>
      <c r="U39">
        <f t="shared" si="1"/>
        <v>643.54782699999998</v>
      </c>
    </row>
    <row r="40" spans="1:21">
      <c r="A40" s="7">
        <v>37</v>
      </c>
      <c r="B40" t="s">
        <v>61</v>
      </c>
      <c r="C40">
        <v>84.745999999999995</v>
      </c>
      <c r="D40">
        <v>3.9489999999999998</v>
      </c>
      <c r="E40">
        <v>0</v>
      </c>
      <c r="F40">
        <v>255</v>
      </c>
      <c r="G40">
        <v>334.69499999999999</v>
      </c>
      <c r="H40">
        <v>77586</v>
      </c>
      <c r="I40">
        <v>0.34899999999999998</v>
      </c>
      <c r="J40">
        <f t="shared" si="0"/>
        <v>305.11864600000001</v>
      </c>
      <c r="L40" s="7">
        <v>37</v>
      </c>
      <c r="M40" t="s">
        <v>60</v>
      </c>
      <c r="N40">
        <v>73.301000000000002</v>
      </c>
      <c r="O40">
        <v>5.6159999999999997</v>
      </c>
      <c r="P40">
        <v>0</v>
      </c>
      <c r="Q40">
        <v>255</v>
      </c>
      <c r="R40">
        <v>411.637</v>
      </c>
      <c r="S40">
        <v>95422</v>
      </c>
      <c r="T40">
        <v>6.7000000000000004E-2</v>
      </c>
      <c r="U40">
        <f t="shared" si="1"/>
        <v>406.72583300000002</v>
      </c>
    </row>
    <row r="41" spans="1:21">
      <c r="A41" s="7">
        <v>38</v>
      </c>
      <c r="B41" t="s">
        <v>61</v>
      </c>
      <c r="C41">
        <v>82.713999999999999</v>
      </c>
      <c r="D41">
        <v>6.726</v>
      </c>
      <c r="E41">
        <v>0</v>
      </c>
      <c r="F41">
        <v>255</v>
      </c>
      <c r="G41">
        <v>556.35500000000002</v>
      </c>
      <c r="H41">
        <v>128969</v>
      </c>
      <c r="I41">
        <v>0.34899999999999998</v>
      </c>
      <c r="J41">
        <f t="shared" si="0"/>
        <v>527.48781400000007</v>
      </c>
      <c r="L41" s="7">
        <v>38</v>
      </c>
      <c r="M41" t="s">
        <v>62</v>
      </c>
      <c r="N41">
        <v>62.494999999999997</v>
      </c>
      <c r="O41">
        <v>8.6039999999999992</v>
      </c>
      <c r="P41">
        <v>0</v>
      </c>
      <c r="Q41">
        <v>255</v>
      </c>
      <c r="R41">
        <v>537.69299999999998</v>
      </c>
      <c r="S41">
        <v>124643</v>
      </c>
      <c r="T41">
        <v>0.56599999999999995</v>
      </c>
      <c r="U41">
        <f t="shared" si="1"/>
        <v>502.32083</v>
      </c>
    </row>
    <row r="42" spans="1:21">
      <c r="A42" s="7">
        <v>39</v>
      </c>
      <c r="B42" t="s">
        <v>63</v>
      </c>
      <c r="C42">
        <v>84.685000000000002</v>
      </c>
      <c r="D42">
        <v>2.4849999999999999</v>
      </c>
      <c r="E42">
        <v>0</v>
      </c>
      <c r="F42">
        <v>255</v>
      </c>
      <c r="G42">
        <v>210.47800000000001</v>
      </c>
      <c r="H42">
        <v>48791</v>
      </c>
      <c r="I42">
        <v>0.38500000000000001</v>
      </c>
      <c r="J42">
        <f t="shared" si="0"/>
        <v>177.87427500000001</v>
      </c>
      <c r="L42" s="7">
        <v>39</v>
      </c>
      <c r="M42" t="s">
        <v>64</v>
      </c>
      <c r="N42">
        <v>109.059</v>
      </c>
      <c r="O42">
        <v>10.069000000000001</v>
      </c>
      <c r="P42">
        <v>0</v>
      </c>
      <c r="Q42">
        <v>255</v>
      </c>
      <c r="R42">
        <v>1098.133</v>
      </c>
      <c r="S42">
        <v>254559</v>
      </c>
      <c r="T42">
        <v>0.11700000000000001</v>
      </c>
      <c r="U42">
        <f t="shared" si="1"/>
        <v>1085.3730970000001</v>
      </c>
    </row>
    <row r="43" spans="1:21">
      <c r="A43" s="7">
        <v>40</v>
      </c>
      <c r="B43" t="s">
        <v>65</v>
      </c>
      <c r="C43">
        <v>53.945</v>
      </c>
      <c r="D43">
        <v>4.53</v>
      </c>
      <c r="E43">
        <v>0</v>
      </c>
      <c r="F43">
        <v>255</v>
      </c>
      <c r="G43">
        <v>244.346</v>
      </c>
      <c r="H43">
        <v>56642</v>
      </c>
      <c r="I43">
        <v>0.10299999999999999</v>
      </c>
      <c r="J43">
        <f t="shared" si="0"/>
        <v>238.78966500000001</v>
      </c>
      <c r="L43" s="7">
        <v>40</v>
      </c>
      <c r="M43" t="s">
        <v>64</v>
      </c>
      <c r="N43">
        <v>100.76300000000001</v>
      </c>
      <c r="O43">
        <v>20.234999999999999</v>
      </c>
      <c r="P43">
        <v>0</v>
      </c>
      <c r="Q43">
        <v>255</v>
      </c>
      <c r="R43">
        <v>2038.9169999999999</v>
      </c>
      <c r="S43">
        <v>472643</v>
      </c>
      <c r="T43">
        <v>0.11700000000000001</v>
      </c>
      <c r="U43">
        <f t="shared" si="1"/>
        <v>2027.1277289999998</v>
      </c>
    </row>
    <row r="44" spans="1:21">
      <c r="A44" s="7">
        <v>41</v>
      </c>
      <c r="B44" t="s">
        <v>66</v>
      </c>
      <c r="C44">
        <v>66.200999999999993</v>
      </c>
      <c r="D44">
        <v>8.0410000000000004</v>
      </c>
      <c r="E44">
        <v>0</v>
      </c>
      <c r="F44">
        <v>255</v>
      </c>
      <c r="G44">
        <v>532.33500000000004</v>
      </c>
      <c r="H44">
        <v>123401</v>
      </c>
      <c r="I44">
        <v>0.33100000000000002</v>
      </c>
      <c r="J44">
        <f t="shared" si="0"/>
        <v>510.42246900000004</v>
      </c>
      <c r="L44" s="7">
        <v>41</v>
      </c>
      <c r="M44" t="s">
        <v>67</v>
      </c>
      <c r="N44">
        <v>136.66300000000001</v>
      </c>
      <c r="O44">
        <v>7.694</v>
      </c>
      <c r="P44">
        <v>0</v>
      </c>
      <c r="Q44">
        <v>255</v>
      </c>
      <c r="R44">
        <v>1051.4570000000001</v>
      </c>
      <c r="S44">
        <v>243739</v>
      </c>
      <c r="T44">
        <v>1E-3</v>
      </c>
      <c r="U44">
        <f t="shared" si="1"/>
        <v>1051.3203370000001</v>
      </c>
    </row>
    <row r="45" spans="1:21">
      <c r="A45" s="7">
        <v>42</v>
      </c>
      <c r="B45" t="s">
        <v>68</v>
      </c>
      <c r="C45">
        <v>80.087000000000003</v>
      </c>
      <c r="D45">
        <v>5.2889999999999997</v>
      </c>
      <c r="E45">
        <v>0</v>
      </c>
      <c r="F45">
        <v>255</v>
      </c>
      <c r="G45">
        <v>423.608</v>
      </c>
      <c r="H45">
        <v>98197</v>
      </c>
      <c r="I45">
        <v>0.217</v>
      </c>
      <c r="J45">
        <f t="shared" si="0"/>
        <v>406.22912100000002</v>
      </c>
      <c r="L45" s="7">
        <v>42</v>
      </c>
      <c r="M45" t="s">
        <v>67</v>
      </c>
      <c r="N45">
        <v>123.087</v>
      </c>
      <c r="O45">
        <v>8.1300000000000008</v>
      </c>
      <c r="P45">
        <v>0</v>
      </c>
      <c r="Q45">
        <v>255</v>
      </c>
      <c r="R45">
        <v>1000.6609999999999</v>
      </c>
      <c r="S45">
        <v>231964</v>
      </c>
      <c r="T45">
        <v>1E-3</v>
      </c>
      <c r="U45">
        <f t="shared" si="1"/>
        <v>1000.5379129999999</v>
      </c>
    </row>
    <row r="46" spans="1:21">
      <c r="A46" s="7">
        <v>43</v>
      </c>
      <c r="B46" t="s">
        <v>69</v>
      </c>
      <c r="C46">
        <v>96.052000000000007</v>
      </c>
      <c r="D46">
        <v>3.653</v>
      </c>
      <c r="E46">
        <v>0</v>
      </c>
      <c r="F46">
        <v>255</v>
      </c>
      <c r="G46">
        <v>350.911</v>
      </c>
      <c r="H46">
        <v>81345</v>
      </c>
      <c r="I46">
        <v>0</v>
      </c>
      <c r="J46">
        <f t="shared" si="0"/>
        <v>350.911</v>
      </c>
      <c r="L46" s="7">
        <v>43</v>
      </c>
      <c r="M46" t="s">
        <v>70</v>
      </c>
      <c r="N46">
        <v>121.57299999999999</v>
      </c>
      <c r="O46">
        <v>8.1760000000000002</v>
      </c>
      <c r="P46">
        <v>0</v>
      </c>
      <c r="Q46">
        <v>255</v>
      </c>
      <c r="R46">
        <v>993.96199999999999</v>
      </c>
      <c r="S46">
        <v>230411</v>
      </c>
      <c r="T46">
        <v>0.25800000000000001</v>
      </c>
      <c r="U46">
        <f t="shared" si="1"/>
        <v>962.59616600000004</v>
      </c>
    </row>
    <row r="47" spans="1:21">
      <c r="A47" s="3">
        <v>1</v>
      </c>
      <c r="B47" t="s">
        <v>71</v>
      </c>
      <c r="C47">
        <v>53.009</v>
      </c>
      <c r="D47">
        <v>6.1669999999999998</v>
      </c>
      <c r="E47">
        <v>2</v>
      </c>
      <c r="F47">
        <v>86</v>
      </c>
      <c r="G47">
        <v>326.91300000000001</v>
      </c>
      <c r="H47">
        <v>75782</v>
      </c>
      <c r="I47">
        <v>0</v>
      </c>
      <c r="J47">
        <f t="shared" si="0"/>
        <v>326.91300000000001</v>
      </c>
      <c r="L47" s="7">
        <v>44</v>
      </c>
      <c r="M47" t="s">
        <v>72</v>
      </c>
      <c r="N47">
        <v>125.633</v>
      </c>
      <c r="O47">
        <v>10.228</v>
      </c>
      <c r="P47">
        <v>0</v>
      </c>
      <c r="Q47">
        <v>255</v>
      </c>
      <c r="R47">
        <v>1285.0139999999999</v>
      </c>
      <c r="S47">
        <v>297880</v>
      </c>
      <c r="T47">
        <v>0</v>
      </c>
      <c r="U47">
        <f t="shared" si="1"/>
        <v>1285.0139999999999</v>
      </c>
    </row>
    <row r="48" spans="1:21">
      <c r="A48" s="3">
        <v>2</v>
      </c>
      <c r="B48" t="s">
        <v>73</v>
      </c>
      <c r="C48">
        <v>125.81</v>
      </c>
      <c r="D48">
        <v>6.3090000000000002</v>
      </c>
      <c r="E48">
        <v>0</v>
      </c>
      <c r="F48">
        <v>255</v>
      </c>
      <c r="G48">
        <v>793.78099999999995</v>
      </c>
      <c r="H48">
        <v>184007</v>
      </c>
      <c r="I48">
        <v>1.4999999999999999E-2</v>
      </c>
      <c r="J48">
        <f t="shared" si="0"/>
        <v>791.89384999999993</v>
      </c>
      <c r="L48" s="7">
        <v>45</v>
      </c>
      <c r="M48" t="s">
        <v>74</v>
      </c>
      <c r="N48">
        <v>97.278000000000006</v>
      </c>
      <c r="O48">
        <v>4.9669999999999996</v>
      </c>
      <c r="P48">
        <v>0</v>
      </c>
      <c r="Q48">
        <v>255</v>
      </c>
      <c r="R48">
        <v>483.17899999999997</v>
      </c>
      <c r="S48">
        <v>112006</v>
      </c>
      <c r="T48">
        <v>0</v>
      </c>
      <c r="U48">
        <f t="shared" si="1"/>
        <v>483.17899999999997</v>
      </c>
    </row>
    <row r="49" spans="1:21">
      <c r="A49" s="3">
        <v>3</v>
      </c>
      <c r="B49" t="s">
        <v>73</v>
      </c>
      <c r="C49">
        <v>136.88800000000001</v>
      </c>
      <c r="D49">
        <v>5.2530000000000001</v>
      </c>
      <c r="E49">
        <v>0</v>
      </c>
      <c r="F49">
        <v>255</v>
      </c>
      <c r="G49">
        <v>719.03</v>
      </c>
      <c r="H49">
        <v>166679</v>
      </c>
      <c r="I49">
        <v>1.4999999999999999E-2</v>
      </c>
      <c r="J49">
        <f t="shared" si="0"/>
        <v>716.97667999999999</v>
      </c>
      <c r="L49" s="7">
        <v>46</v>
      </c>
      <c r="M49" t="s">
        <v>75</v>
      </c>
      <c r="N49">
        <v>115.62</v>
      </c>
      <c r="O49">
        <v>9.0190000000000001</v>
      </c>
      <c r="P49">
        <v>0</v>
      </c>
      <c r="Q49">
        <v>255</v>
      </c>
      <c r="R49">
        <v>1042.73</v>
      </c>
      <c r="S49">
        <v>241716</v>
      </c>
      <c r="T49">
        <v>0.24299999999999999</v>
      </c>
      <c r="U49">
        <f t="shared" si="1"/>
        <v>1014.6343400000001</v>
      </c>
    </row>
    <row r="50" spans="1:21">
      <c r="A50" s="3">
        <v>4</v>
      </c>
      <c r="B50" t="s">
        <v>76</v>
      </c>
      <c r="C50">
        <v>78.650000000000006</v>
      </c>
      <c r="D50">
        <v>4.1289999999999996</v>
      </c>
      <c r="E50">
        <v>0</v>
      </c>
      <c r="F50">
        <v>214</v>
      </c>
      <c r="G50">
        <v>324.726</v>
      </c>
      <c r="H50">
        <v>75275</v>
      </c>
      <c r="I50">
        <v>3.6999999999999998E-2</v>
      </c>
      <c r="J50">
        <f t="shared" si="0"/>
        <v>321.81594999999999</v>
      </c>
      <c r="L50" s="7">
        <v>47</v>
      </c>
      <c r="M50" t="s">
        <v>77</v>
      </c>
      <c r="N50">
        <v>113.161</v>
      </c>
      <c r="O50">
        <v>11.127000000000001</v>
      </c>
      <c r="P50">
        <v>0</v>
      </c>
      <c r="Q50">
        <v>255</v>
      </c>
      <c r="R50">
        <v>1259.1089999999999</v>
      </c>
      <c r="S50">
        <v>291875</v>
      </c>
      <c r="T50">
        <v>3.0000000000000001E-3</v>
      </c>
      <c r="U50">
        <f t="shared" si="1"/>
        <v>1258.769517</v>
      </c>
    </row>
    <row r="51" spans="1:21">
      <c r="A51" s="3">
        <v>5</v>
      </c>
      <c r="B51" t="s">
        <v>76</v>
      </c>
      <c r="C51">
        <v>96.448999999999998</v>
      </c>
      <c r="D51">
        <v>2.7959999999999998</v>
      </c>
      <c r="E51">
        <v>0</v>
      </c>
      <c r="F51">
        <v>255</v>
      </c>
      <c r="G51">
        <v>269.69</v>
      </c>
      <c r="H51">
        <v>62517</v>
      </c>
      <c r="I51">
        <v>3.6999999999999998E-2</v>
      </c>
      <c r="J51">
        <f t="shared" si="0"/>
        <v>266.12138699999997</v>
      </c>
      <c r="L51" s="7">
        <v>48</v>
      </c>
      <c r="M51" t="s">
        <v>78</v>
      </c>
      <c r="N51">
        <v>107.342</v>
      </c>
      <c r="O51">
        <v>7.1219999999999999</v>
      </c>
      <c r="P51">
        <v>0</v>
      </c>
      <c r="Q51">
        <v>255</v>
      </c>
      <c r="R51">
        <v>764.47299999999996</v>
      </c>
      <c r="S51">
        <v>177213</v>
      </c>
      <c r="T51">
        <v>0.16200000000000001</v>
      </c>
      <c r="U51">
        <f t="shared" si="1"/>
        <v>747.08359599999994</v>
      </c>
    </row>
    <row r="52" spans="1:21">
      <c r="A52" s="3">
        <v>6</v>
      </c>
      <c r="B52" t="s">
        <v>79</v>
      </c>
      <c r="C52">
        <v>85.388999999999996</v>
      </c>
      <c r="D52">
        <v>7.7240000000000002</v>
      </c>
      <c r="E52">
        <v>0</v>
      </c>
      <c r="F52">
        <v>255</v>
      </c>
      <c r="G52">
        <v>659.55499999999995</v>
      </c>
      <c r="H52">
        <v>152892</v>
      </c>
      <c r="I52">
        <v>0.10299999999999999</v>
      </c>
      <c r="J52">
        <f t="shared" si="0"/>
        <v>650.75993299999993</v>
      </c>
      <c r="L52" s="7">
        <v>49</v>
      </c>
      <c r="M52" t="s">
        <v>80</v>
      </c>
      <c r="N52">
        <v>87.566999999999993</v>
      </c>
      <c r="O52">
        <v>10.452</v>
      </c>
      <c r="P52">
        <v>0</v>
      </c>
      <c r="Q52">
        <v>255</v>
      </c>
      <c r="R52">
        <v>915.24599999999998</v>
      </c>
      <c r="S52">
        <v>212164</v>
      </c>
      <c r="T52">
        <v>5.0999999999999997E-2</v>
      </c>
      <c r="U52">
        <f t="shared" si="1"/>
        <v>910.78008299999999</v>
      </c>
    </row>
    <row r="53" spans="1:21">
      <c r="A53" s="3">
        <v>7</v>
      </c>
      <c r="B53" t="s">
        <v>81</v>
      </c>
      <c r="C53">
        <v>56.106000000000002</v>
      </c>
      <c r="D53">
        <v>11.455</v>
      </c>
      <c r="E53">
        <v>0</v>
      </c>
      <c r="F53">
        <v>255</v>
      </c>
      <c r="G53">
        <v>642.71400000000006</v>
      </c>
      <c r="H53">
        <v>148988</v>
      </c>
      <c r="I53">
        <v>0.16</v>
      </c>
      <c r="J53">
        <f t="shared" si="0"/>
        <v>633.73704000000009</v>
      </c>
      <c r="L53" s="7">
        <v>50</v>
      </c>
      <c r="M53" t="s">
        <v>80</v>
      </c>
      <c r="N53">
        <v>60.308</v>
      </c>
      <c r="O53">
        <v>2.17</v>
      </c>
      <c r="P53">
        <v>0</v>
      </c>
      <c r="Q53">
        <v>255</v>
      </c>
      <c r="R53">
        <v>130.86500000000001</v>
      </c>
      <c r="S53">
        <v>30336</v>
      </c>
      <c r="T53">
        <v>5.0999999999999997E-2</v>
      </c>
      <c r="U53">
        <f t="shared" si="1"/>
        <v>127.789292</v>
      </c>
    </row>
    <row r="54" spans="1:21">
      <c r="A54" s="3">
        <v>8</v>
      </c>
      <c r="B54" t="s">
        <v>81</v>
      </c>
      <c r="C54">
        <v>61.145000000000003</v>
      </c>
      <c r="D54">
        <v>8.016</v>
      </c>
      <c r="E54">
        <v>0</v>
      </c>
      <c r="F54">
        <v>255</v>
      </c>
      <c r="G54">
        <v>490.12400000000002</v>
      </c>
      <c r="H54">
        <v>113616</v>
      </c>
      <c r="I54">
        <v>0.16</v>
      </c>
      <c r="J54">
        <f t="shared" si="0"/>
        <v>480.3408</v>
      </c>
      <c r="L54" s="7">
        <v>51</v>
      </c>
      <c r="M54" t="s">
        <v>82</v>
      </c>
      <c r="N54">
        <v>72.347999999999999</v>
      </c>
      <c r="O54">
        <v>3.581</v>
      </c>
      <c r="P54">
        <v>0</v>
      </c>
      <c r="Q54">
        <v>255</v>
      </c>
      <c r="R54">
        <v>259.04300000000001</v>
      </c>
      <c r="S54">
        <v>60049</v>
      </c>
      <c r="T54">
        <v>0</v>
      </c>
      <c r="U54">
        <f t="shared" si="1"/>
        <v>259.04300000000001</v>
      </c>
    </row>
    <row r="55" spans="1:21">
      <c r="A55" s="3">
        <v>9</v>
      </c>
      <c r="B55" t="s">
        <v>83</v>
      </c>
      <c r="C55">
        <v>186.739</v>
      </c>
      <c r="D55">
        <v>4.875</v>
      </c>
      <c r="E55">
        <v>0</v>
      </c>
      <c r="F55">
        <v>255</v>
      </c>
      <c r="G55">
        <v>910.31600000000003</v>
      </c>
      <c r="H55">
        <v>211021</v>
      </c>
      <c r="I55">
        <v>2E-3</v>
      </c>
      <c r="J55">
        <f t="shared" si="0"/>
        <v>909.94252200000005</v>
      </c>
      <c r="L55" s="7">
        <v>52</v>
      </c>
      <c r="M55" t="s">
        <v>84</v>
      </c>
      <c r="N55">
        <v>67.905000000000001</v>
      </c>
      <c r="O55">
        <v>6.1539999999999999</v>
      </c>
      <c r="P55">
        <v>0</v>
      </c>
      <c r="Q55">
        <v>255</v>
      </c>
      <c r="R55">
        <v>417.875</v>
      </c>
      <c r="S55">
        <v>96868</v>
      </c>
      <c r="T55">
        <v>0</v>
      </c>
      <c r="U55">
        <f t="shared" si="1"/>
        <v>417.875</v>
      </c>
    </row>
    <row r="56" spans="1:21">
      <c r="A56" s="3">
        <v>10</v>
      </c>
      <c r="B56" t="s">
        <v>85</v>
      </c>
      <c r="C56">
        <v>82.894999999999996</v>
      </c>
      <c r="D56">
        <v>2.3290000000000002</v>
      </c>
      <c r="E56">
        <v>0</v>
      </c>
      <c r="F56">
        <v>255</v>
      </c>
      <c r="G56">
        <v>193.03200000000001</v>
      </c>
      <c r="H56">
        <v>44747</v>
      </c>
      <c r="I56">
        <v>8.9999999999999993E-3</v>
      </c>
      <c r="J56">
        <f t="shared" si="0"/>
        <v>192.285945</v>
      </c>
      <c r="L56" s="7">
        <v>53</v>
      </c>
      <c r="M56" t="s">
        <v>86</v>
      </c>
      <c r="N56">
        <v>124.584</v>
      </c>
      <c r="O56">
        <v>6.2549999999999999</v>
      </c>
      <c r="P56">
        <v>0</v>
      </c>
      <c r="Q56">
        <v>255</v>
      </c>
      <c r="R56">
        <v>779.29499999999996</v>
      </c>
      <c r="S56">
        <v>180649</v>
      </c>
      <c r="T56">
        <v>4.2000000000000003E-2</v>
      </c>
      <c r="U56">
        <f t="shared" si="1"/>
        <v>774.06247199999996</v>
      </c>
    </row>
    <row r="57" spans="1:21">
      <c r="A57" s="3">
        <v>11</v>
      </c>
      <c r="B57" t="s">
        <v>87</v>
      </c>
      <c r="C57">
        <v>59.664999999999999</v>
      </c>
      <c r="D57">
        <v>2.0609999999999999</v>
      </c>
      <c r="E57">
        <v>0</v>
      </c>
      <c r="F57">
        <v>217</v>
      </c>
      <c r="G57">
        <v>122.958</v>
      </c>
      <c r="H57">
        <v>28503</v>
      </c>
      <c r="I57">
        <v>0</v>
      </c>
      <c r="J57">
        <f t="shared" si="0"/>
        <v>122.958</v>
      </c>
      <c r="L57" s="7">
        <v>54</v>
      </c>
      <c r="M57" t="s">
        <v>88</v>
      </c>
      <c r="N57">
        <v>104.24</v>
      </c>
      <c r="O57">
        <v>5.2290000000000001</v>
      </c>
      <c r="P57">
        <v>0</v>
      </c>
      <c r="Q57">
        <v>255</v>
      </c>
      <c r="R57">
        <v>545.07799999999997</v>
      </c>
      <c r="S57">
        <v>126355</v>
      </c>
      <c r="T57">
        <v>0.18099999999999999</v>
      </c>
      <c r="U57">
        <f t="shared" si="1"/>
        <v>526.21055999999999</v>
      </c>
    </row>
    <row r="58" spans="1:21">
      <c r="A58" s="3">
        <v>12</v>
      </c>
      <c r="B58" t="s">
        <v>89</v>
      </c>
      <c r="C58">
        <v>42.069000000000003</v>
      </c>
      <c r="D58">
        <v>2.6230000000000002</v>
      </c>
      <c r="E58">
        <v>0</v>
      </c>
      <c r="F58">
        <v>184</v>
      </c>
      <c r="G58">
        <v>110.35299999999999</v>
      </c>
      <c r="H58">
        <v>25581</v>
      </c>
      <c r="I58">
        <v>0.74099999999999999</v>
      </c>
      <c r="J58">
        <f t="shared" si="0"/>
        <v>79.179870999999991</v>
      </c>
      <c r="L58" s="7">
        <v>55</v>
      </c>
      <c r="M58" t="s">
        <v>90</v>
      </c>
      <c r="N58">
        <v>79.146000000000001</v>
      </c>
      <c r="O58">
        <v>7.359</v>
      </c>
      <c r="P58">
        <v>0</v>
      </c>
      <c r="Q58">
        <v>255</v>
      </c>
      <c r="R58">
        <v>582.46199999999999</v>
      </c>
      <c r="S58">
        <v>135021</v>
      </c>
      <c r="T58">
        <v>0.04</v>
      </c>
      <c r="U58">
        <f t="shared" si="1"/>
        <v>579.29615999999999</v>
      </c>
    </row>
    <row r="59" spans="1:21">
      <c r="A59" s="3">
        <v>13</v>
      </c>
      <c r="B59" t="s">
        <v>91</v>
      </c>
      <c r="C59">
        <v>40.774999999999999</v>
      </c>
      <c r="D59">
        <v>12.439</v>
      </c>
      <c r="E59">
        <v>1</v>
      </c>
      <c r="F59">
        <v>249</v>
      </c>
      <c r="G59">
        <v>507.19400000000002</v>
      </c>
      <c r="H59">
        <v>117573</v>
      </c>
      <c r="I59">
        <v>0.13700000000000001</v>
      </c>
      <c r="J59">
        <f t="shared" si="0"/>
        <v>501.60782499999999</v>
      </c>
      <c r="L59" s="7">
        <v>56</v>
      </c>
      <c r="M59" t="s">
        <v>90</v>
      </c>
      <c r="N59">
        <v>67.403999999999996</v>
      </c>
      <c r="O59">
        <v>6.7850000000000001</v>
      </c>
      <c r="P59">
        <v>0</v>
      </c>
      <c r="Q59">
        <v>255</v>
      </c>
      <c r="R59">
        <v>457.35199999999998</v>
      </c>
      <c r="S59">
        <v>106019</v>
      </c>
      <c r="T59">
        <v>0.04</v>
      </c>
      <c r="U59">
        <f t="shared" si="1"/>
        <v>454.65583999999996</v>
      </c>
    </row>
    <row r="60" spans="1:21">
      <c r="A60" s="3">
        <v>14</v>
      </c>
      <c r="B60" t="s">
        <v>91</v>
      </c>
      <c r="C60">
        <v>47.642000000000003</v>
      </c>
      <c r="D60">
        <v>7.915</v>
      </c>
      <c r="E60">
        <v>0</v>
      </c>
      <c r="F60">
        <v>190</v>
      </c>
      <c r="G60">
        <v>377.07900000000001</v>
      </c>
      <c r="H60">
        <v>87411</v>
      </c>
      <c r="I60">
        <v>0.13700000000000001</v>
      </c>
      <c r="J60">
        <f t="shared" si="0"/>
        <v>370.55204600000002</v>
      </c>
      <c r="L60" s="7">
        <v>57</v>
      </c>
      <c r="M60" t="s">
        <v>92</v>
      </c>
      <c r="N60">
        <v>77.986000000000004</v>
      </c>
      <c r="O60">
        <v>8.8970000000000002</v>
      </c>
      <c r="P60">
        <v>0</v>
      </c>
      <c r="Q60">
        <v>255</v>
      </c>
      <c r="R60">
        <v>693.85900000000004</v>
      </c>
      <c r="S60">
        <v>160844</v>
      </c>
      <c r="T60">
        <v>5.0000000000000001E-3</v>
      </c>
      <c r="U60">
        <f t="shared" si="1"/>
        <v>693.46906999999999</v>
      </c>
    </row>
    <row r="61" spans="1:21">
      <c r="A61" s="3">
        <v>15</v>
      </c>
      <c r="B61" t="s">
        <v>93</v>
      </c>
      <c r="C61">
        <v>39.924999999999997</v>
      </c>
      <c r="D61">
        <v>5.492</v>
      </c>
      <c r="E61">
        <v>0</v>
      </c>
      <c r="F61">
        <v>255</v>
      </c>
      <c r="G61">
        <v>219.25200000000001</v>
      </c>
      <c r="H61">
        <v>50825</v>
      </c>
      <c r="I61">
        <v>1.0660000000000001</v>
      </c>
      <c r="J61">
        <f t="shared" si="0"/>
        <v>176.69195000000002</v>
      </c>
      <c r="L61" s="7">
        <v>58</v>
      </c>
      <c r="M61" t="s">
        <v>94</v>
      </c>
      <c r="N61">
        <v>92.816999999999993</v>
      </c>
      <c r="O61">
        <v>4.2350000000000003</v>
      </c>
      <c r="P61">
        <v>0</v>
      </c>
      <c r="Q61">
        <v>255</v>
      </c>
      <c r="R61">
        <v>393.09199999999998</v>
      </c>
      <c r="S61">
        <v>91123</v>
      </c>
      <c r="T61">
        <v>0</v>
      </c>
      <c r="U61">
        <f t="shared" si="1"/>
        <v>393.09199999999998</v>
      </c>
    </row>
    <row r="62" spans="1:21">
      <c r="A62" s="3">
        <v>16</v>
      </c>
      <c r="B62" t="s">
        <v>95</v>
      </c>
      <c r="C62">
        <v>48.582999999999998</v>
      </c>
      <c r="D62">
        <v>6.8079999999999998</v>
      </c>
      <c r="E62">
        <v>0</v>
      </c>
      <c r="F62">
        <v>255</v>
      </c>
      <c r="G62">
        <v>330.75299999999999</v>
      </c>
      <c r="H62">
        <v>76672</v>
      </c>
      <c r="I62">
        <v>0.42099999999999999</v>
      </c>
      <c r="J62">
        <f t="shared" si="0"/>
        <v>310.29955699999999</v>
      </c>
      <c r="L62" s="7">
        <v>59</v>
      </c>
      <c r="M62" t="s">
        <v>94</v>
      </c>
      <c r="N62">
        <v>92.855999999999995</v>
      </c>
      <c r="O62">
        <v>9.8569999999999993</v>
      </c>
      <c r="P62">
        <v>0</v>
      </c>
      <c r="Q62">
        <v>255</v>
      </c>
      <c r="R62">
        <v>915.28499999999997</v>
      </c>
      <c r="S62">
        <v>212173</v>
      </c>
      <c r="T62">
        <v>0</v>
      </c>
      <c r="U62">
        <f t="shared" si="1"/>
        <v>915.28499999999997</v>
      </c>
    </row>
    <row r="63" spans="1:21">
      <c r="A63" s="3">
        <v>17</v>
      </c>
      <c r="B63" t="s">
        <v>96</v>
      </c>
      <c r="C63">
        <v>45.822000000000003</v>
      </c>
      <c r="D63">
        <v>1.7909999999999999</v>
      </c>
      <c r="E63">
        <v>0</v>
      </c>
      <c r="F63">
        <v>255</v>
      </c>
      <c r="G63">
        <v>82.075999999999993</v>
      </c>
      <c r="H63">
        <v>19026</v>
      </c>
      <c r="I63">
        <v>0.30499999999999999</v>
      </c>
      <c r="J63">
        <f t="shared" si="0"/>
        <v>68.100289999999987</v>
      </c>
      <c r="L63" s="3">
        <v>1</v>
      </c>
      <c r="M63" t="s">
        <v>97</v>
      </c>
      <c r="N63">
        <v>130.27000000000001</v>
      </c>
      <c r="O63">
        <v>5.5549999999999997</v>
      </c>
      <c r="P63">
        <v>0</v>
      </c>
      <c r="Q63">
        <v>255</v>
      </c>
      <c r="R63">
        <v>723.58600000000001</v>
      </c>
      <c r="S63">
        <v>167735</v>
      </c>
      <c r="T63">
        <v>0.316</v>
      </c>
      <c r="U63">
        <f t="shared" si="1"/>
        <v>682.42068000000006</v>
      </c>
    </row>
    <row r="64" spans="1:21">
      <c r="A64" s="3">
        <v>18</v>
      </c>
      <c r="B64" t="s">
        <v>98</v>
      </c>
      <c r="C64">
        <v>59.893999999999998</v>
      </c>
      <c r="D64">
        <v>9.9570000000000007</v>
      </c>
      <c r="E64">
        <v>0</v>
      </c>
      <c r="F64">
        <v>255</v>
      </c>
      <c r="G64">
        <v>596.34400000000005</v>
      </c>
      <c r="H64">
        <v>138239</v>
      </c>
      <c r="I64">
        <v>0.67200000000000004</v>
      </c>
      <c r="J64">
        <f t="shared" si="0"/>
        <v>556.09523200000001</v>
      </c>
      <c r="L64" s="3">
        <v>2</v>
      </c>
      <c r="M64" t="s">
        <v>99</v>
      </c>
      <c r="N64">
        <v>73.426000000000002</v>
      </c>
      <c r="O64">
        <v>10.779</v>
      </c>
      <c r="P64">
        <v>0</v>
      </c>
      <c r="Q64">
        <v>255</v>
      </c>
      <c r="R64">
        <v>791.447</v>
      </c>
      <c r="S64">
        <v>183466</v>
      </c>
      <c r="T64">
        <v>0.13100000000000001</v>
      </c>
      <c r="U64">
        <f t="shared" si="1"/>
        <v>781.82819400000005</v>
      </c>
    </row>
    <row r="65" spans="1:21">
      <c r="A65" s="3">
        <v>19</v>
      </c>
      <c r="B65" t="s">
        <v>100</v>
      </c>
      <c r="C65">
        <v>103.032</v>
      </c>
      <c r="D65">
        <v>16.864999999999998</v>
      </c>
      <c r="E65">
        <v>0</v>
      </c>
      <c r="F65">
        <v>255</v>
      </c>
      <c r="G65">
        <v>1737.616</v>
      </c>
      <c r="H65">
        <v>402798</v>
      </c>
      <c r="I65">
        <v>1.7000000000000001E-2</v>
      </c>
      <c r="J65">
        <f t="shared" si="0"/>
        <v>1735.864456</v>
      </c>
      <c r="L65" s="3">
        <v>3</v>
      </c>
      <c r="M65" t="s">
        <v>101</v>
      </c>
      <c r="N65">
        <v>114.015</v>
      </c>
      <c r="O65">
        <v>7.1669999999999998</v>
      </c>
      <c r="P65">
        <v>0</v>
      </c>
      <c r="Q65">
        <v>255</v>
      </c>
      <c r="R65">
        <v>817.20500000000004</v>
      </c>
      <c r="S65">
        <v>189437</v>
      </c>
      <c r="T65">
        <v>0.91100000000000003</v>
      </c>
      <c r="U65">
        <f t="shared" si="1"/>
        <v>713.33733500000005</v>
      </c>
    </row>
    <row r="66" spans="1:21">
      <c r="A66" s="3">
        <v>20</v>
      </c>
      <c r="B66" t="s">
        <v>102</v>
      </c>
      <c r="C66">
        <v>56.072000000000003</v>
      </c>
      <c r="D66">
        <v>5.0570000000000004</v>
      </c>
      <c r="E66">
        <v>0</v>
      </c>
      <c r="F66">
        <v>255</v>
      </c>
      <c r="G66">
        <v>283.56799999999998</v>
      </c>
      <c r="H66">
        <v>65734</v>
      </c>
      <c r="I66">
        <v>8.8999999999999996E-2</v>
      </c>
      <c r="J66">
        <f t="shared" si="0"/>
        <v>278.57759199999998</v>
      </c>
      <c r="L66" s="3">
        <v>4</v>
      </c>
      <c r="M66" t="s">
        <v>103</v>
      </c>
      <c r="N66">
        <v>88.688999999999993</v>
      </c>
      <c r="O66">
        <v>4.2770000000000001</v>
      </c>
      <c r="P66">
        <v>0</v>
      </c>
      <c r="Q66">
        <v>255</v>
      </c>
      <c r="R66">
        <v>379.34399999999999</v>
      </c>
      <c r="S66">
        <v>87936</v>
      </c>
      <c r="T66">
        <v>0</v>
      </c>
      <c r="U66">
        <f t="shared" si="1"/>
        <v>379.34399999999999</v>
      </c>
    </row>
    <row r="67" spans="1:21">
      <c r="A67" s="3">
        <v>21</v>
      </c>
      <c r="B67" t="s">
        <v>102</v>
      </c>
      <c r="C67">
        <v>61.304000000000002</v>
      </c>
      <c r="D67">
        <v>8.0540000000000003</v>
      </c>
      <c r="E67">
        <v>0</v>
      </c>
      <c r="F67">
        <v>255</v>
      </c>
      <c r="G67">
        <v>493.72199999999998</v>
      </c>
      <c r="H67">
        <v>114450</v>
      </c>
      <c r="I67">
        <v>8.8999999999999996E-2</v>
      </c>
      <c r="J67">
        <f t="shared" si="0"/>
        <v>488.26594399999999</v>
      </c>
      <c r="L67" s="3">
        <v>5</v>
      </c>
      <c r="M67" t="s">
        <v>104</v>
      </c>
      <c r="N67">
        <v>80.763999999999996</v>
      </c>
      <c r="O67">
        <v>14.476000000000001</v>
      </c>
      <c r="P67">
        <v>0</v>
      </c>
      <c r="Q67">
        <v>255</v>
      </c>
      <c r="R67">
        <v>1169.165</v>
      </c>
      <c r="S67">
        <v>271025</v>
      </c>
      <c r="T67">
        <v>0.374</v>
      </c>
      <c r="U67">
        <f t="shared" si="1"/>
        <v>1138.9592640000001</v>
      </c>
    </row>
    <row r="68" spans="1:21">
      <c r="A68" s="3">
        <v>22</v>
      </c>
      <c r="B68" t="s">
        <v>105</v>
      </c>
      <c r="C68">
        <v>101.76</v>
      </c>
      <c r="D68">
        <v>3.52</v>
      </c>
      <c r="E68">
        <v>0</v>
      </c>
      <c r="F68">
        <v>255</v>
      </c>
      <c r="G68">
        <v>358.202</v>
      </c>
      <c r="H68">
        <v>83035</v>
      </c>
      <c r="I68">
        <v>0.114</v>
      </c>
      <c r="J68">
        <f t="shared" si="0"/>
        <v>346.60136</v>
      </c>
      <c r="L68" s="3">
        <v>6</v>
      </c>
      <c r="M68" t="s">
        <v>104</v>
      </c>
      <c r="N68">
        <v>85.052000000000007</v>
      </c>
      <c r="O68">
        <v>6.101</v>
      </c>
      <c r="P68">
        <v>0</v>
      </c>
      <c r="Q68">
        <v>255</v>
      </c>
      <c r="R68">
        <v>518.91899999999998</v>
      </c>
      <c r="S68">
        <v>120291</v>
      </c>
      <c r="T68">
        <v>0.374</v>
      </c>
      <c r="U68">
        <f t="shared" si="1"/>
        <v>487.10955200000001</v>
      </c>
    </row>
    <row r="69" spans="1:21">
      <c r="A69" s="3">
        <v>23</v>
      </c>
      <c r="B69" t="s">
        <v>106</v>
      </c>
      <c r="C69">
        <v>93.494</v>
      </c>
      <c r="D69">
        <v>9.173</v>
      </c>
      <c r="E69">
        <v>0</v>
      </c>
      <c r="F69">
        <v>255</v>
      </c>
      <c r="G69">
        <v>857.58299999999997</v>
      </c>
      <c r="H69">
        <v>198797</v>
      </c>
      <c r="I69">
        <v>2.5000000000000001E-2</v>
      </c>
      <c r="J69">
        <f t="shared" si="0"/>
        <v>855.24564999999996</v>
      </c>
      <c r="L69" s="3">
        <v>7</v>
      </c>
      <c r="M69" t="s">
        <v>107</v>
      </c>
      <c r="N69">
        <v>91.756</v>
      </c>
      <c r="O69">
        <v>13.618</v>
      </c>
      <c r="P69">
        <v>0</v>
      </c>
      <c r="Q69">
        <v>255</v>
      </c>
      <c r="R69">
        <v>1249.576</v>
      </c>
      <c r="S69">
        <v>289665</v>
      </c>
      <c r="T69">
        <v>0.128</v>
      </c>
      <c r="U69">
        <f t="shared" si="1"/>
        <v>1237.831232</v>
      </c>
    </row>
    <row r="70" spans="1:21">
      <c r="A70" s="6">
        <v>1</v>
      </c>
      <c r="B70" t="s">
        <v>108</v>
      </c>
      <c r="C70">
        <v>103.321</v>
      </c>
      <c r="D70">
        <v>2.1709999999999998</v>
      </c>
      <c r="E70">
        <v>0</v>
      </c>
      <c r="F70">
        <v>255</v>
      </c>
      <c r="G70">
        <v>224.321</v>
      </c>
      <c r="H70">
        <v>52000</v>
      </c>
      <c r="I70">
        <v>0</v>
      </c>
      <c r="J70">
        <f t="shared" si="0"/>
        <v>224.321</v>
      </c>
      <c r="L70" s="3">
        <v>8</v>
      </c>
      <c r="M70" t="s">
        <v>107</v>
      </c>
      <c r="N70">
        <v>112.19499999999999</v>
      </c>
      <c r="O70">
        <v>9.5549999999999997</v>
      </c>
      <c r="P70">
        <v>0</v>
      </c>
      <c r="Q70">
        <v>255</v>
      </c>
      <c r="R70">
        <v>1071.991</v>
      </c>
      <c r="S70">
        <v>248499</v>
      </c>
      <c r="T70">
        <v>0.128</v>
      </c>
      <c r="U70">
        <f t="shared" si="1"/>
        <v>1057.63004</v>
      </c>
    </row>
    <row r="71" spans="1:21">
      <c r="A71" s="6">
        <v>2</v>
      </c>
      <c r="B71" t="s">
        <v>109</v>
      </c>
      <c r="C71">
        <v>110.19799999999999</v>
      </c>
      <c r="D71">
        <v>3.5619999999999998</v>
      </c>
      <c r="E71">
        <v>0</v>
      </c>
      <c r="F71">
        <v>255</v>
      </c>
      <c r="G71">
        <v>392.57499999999999</v>
      </c>
      <c r="H71">
        <v>91003</v>
      </c>
      <c r="I71">
        <v>0</v>
      </c>
      <c r="J71">
        <f t="shared" si="0"/>
        <v>392.57499999999999</v>
      </c>
      <c r="L71" s="3">
        <v>9</v>
      </c>
      <c r="M71" t="s">
        <v>110</v>
      </c>
      <c r="N71">
        <v>123.29900000000001</v>
      </c>
      <c r="O71">
        <v>7.66</v>
      </c>
      <c r="P71">
        <v>0</v>
      </c>
      <c r="Q71">
        <v>255</v>
      </c>
      <c r="R71">
        <v>944.40800000000002</v>
      </c>
      <c r="S71">
        <v>218924</v>
      </c>
      <c r="T71">
        <v>0.26600000000000001</v>
      </c>
      <c r="U71">
        <f t="shared" si="1"/>
        <v>911.61046599999997</v>
      </c>
    </row>
    <row r="72" spans="1:21">
      <c r="A72" s="6">
        <v>3</v>
      </c>
      <c r="B72" t="s">
        <v>111</v>
      </c>
      <c r="C72">
        <v>91.608999999999995</v>
      </c>
      <c r="D72">
        <v>2.5350000000000001</v>
      </c>
      <c r="E72">
        <v>0</v>
      </c>
      <c r="F72">
        <v>255</v>
      </c>
      <c r="G72">
        <v>232.18899999999999</v>
      </c>
      <c r="H72">
        <v>53824</v>
      </c>
      <c r="I72">
        <v>0</v>
      </c>
      <c r="J72">
        <f t="shared" si="0"/>
        <v>232.18899999999999</v>
      </c>
      <c r="L72" s="3">
        <v>10</v>
      </c>
      <c r="M72" t="s">
        <v>112</v>
      </c>
      <c r="N72">
        <v>94.111000000000004</v>
      </c>
      <c r="O72">
        <v>11.340999999999999</v>
      </c>
      <c r="P72">
        <v>0</v>
      </c>
      <c r="Q72">
        <v>255</v>
      </c>
      <c r="R72">
        <v>1067.297</v>
      </c>
      <c r="S72">
        <v>247411</v>
      </c>
      <c r="T72">
        <v>0</v>
      </c>
      <c r="U72">
        <f t="shared" si="1"/>
        <v>1067.297</v>
      </c>
    </row>
    <row r="73" spans="1:21">
      <c r="A73" s="6">
        <v>4</v>
      </c>
      <c r="B73" t="s">
        <v>113</v>
      </c>
      <c r="C73">
        <v>74.534999999999997</v>
      </c>
      <c r="D73">
        <v>3.335</v>
      </c>
      <c r="E73">
        <v>0</v>
      </c>
      <c r="F73">
        <v>255</v>
      </c>
      <c r="G73">
        <v>248.57400000000001</v>
      </c>
      <c r="H73">
        <v>57622</v>
      </c>
      <c r="I73">
        <v>4.0000000000000001E-3</v>
      </c>
      <c r="J73">
        <f t="shared" si="0"/>
        <v>248.27586000000002</v>
      </c>
      <c r="L73" s="3">
        <v>11</v>
      </c>
      <c r="M73" t="s">
        <v>114</v>
      </c>
      <c r="N73">
        <v>89.046999999999997</v>
      </c>
      <c r="O73">
        <v>5.5529999999999999</v>
      </c>
      <c r="P73">
        <v>0</v>
      </c>
      <c r="Q73">
        <v>255</v>
      </c>
      <c r="R73">
        <v>494.44600000000003</v>
      </c>
      <c r="S73">
        <v>114618</v>
      </c>
      <c r="T73">
        <v>0</v>
      </c>
      <c r="U73">
        <f t="shared" si="1"/>
        <v>494.44600000000003</v>
      </c>
    </row>
    <row r="74" spans="1:21">
      <c r="A74" s="6">
        <v>5</v>
      </c>
      <c r="B74" t="s">
        <v>113</v>
      </c>
      <c r="C74">
        <v>91.027000000000001</v>
      </c>
      <c r="D74">
        <v>1.3109999999999999</v>
      </c>
      <c r="E74">
        <v>0</v>
      </c>
      <c r="F74">
        <v>222</v>
      </c>
      <c r="G74">
        <v>119.378</v>
      </c>
      <c r="H74">
        <v>27673</v>
      </c>
      <c r="I74">
        <v>4.0000000000000001E-3</v>
      </c>
      <c r="J74">
        <f t="shared" si="0"/>
        <v>119.013892</v>
      </c>
      <c r="L74" s="3">
        <v>12</v>
      </c>
      <c r="M74" t="s">
        <v>115</v>
      </c>
      <c r="N74">
        <v>60.113999999999997</v>
      </c>
      <c r="O74">
        <v>10.532</v>
      </c>
      <c r="P74">
        <v>0</v>
      </c>
      <c r="Q74">
        <v>255</v>
      </c>
      <c r="R74">
        <v>633.11599999999999</v>
      </c>
      <c r="S74">
        <v>146763</v>
      </c>
      <c r="T74">
        <v>0</v>
      </c>
      <c r="U74">
        <f t="shared" si="1"/>
        <v>633.11599999999999</v>
      </c>
    </row>
    <row r="75" spans="1:21">
      <c r="A75" s="6">
        <v>6</v>
      </c>
      <c r="B75" t="s">
        <v>116</v>
      </c>
      <c r="C75">
        <v>120.52500000000001</v>
      </c>
      <c r="D75">
        <v>2.7320000000000002</v>
      </c>
      <c r="E75">
        <v>0</v>
      </c>
      <c r="F75">
        <v>255</v>
      </c>
      <c r="G75">
        <v>329.221</v>
      </c>
      <c r="H75">
        <v>76317</v>
      </c>
      <c r="I75">
        <v>4.2000000000000003E-2</v>
      </c>
      <c r="J75">
        <f t="shared" si="0"/>
        <v>324.15895</v>
      </c>
      <c r="L75" s="3">
        <v>13</v>
      </c>
      <c r="M75" t="s">
        <v>115</v>
      </c>
      <c r="N75">
        <v>42.460999999999999</v>
      </c>
      <c r="O75">
        <v>13.038</v>
      </c>
      <c r="P75">
        <v>0</v>
      </c>
      <c r="Q75">
        <v>255</v>
      </c>
      <c r="R75">
        <v>553.62</v>
      </c>
      <c r="S75">
        <v>128335</v>
      </c>
      <c r="T75">
        <v>0</v>
      </c>
      <c r="U75">
        <f t="shared" ref="U75:U122" si="2">R75-(N75*T75)</f>
        <v>553.62</v>
      </c>
    </row>
    <row r="76" spans="1:21">
      <c r="A76" s="6">
        <v>7</v>
      </c>
      <c r="B76" t="s">
        <v>117</v>
      </c>
      <c r="C76">
        <v>129.89500000000001</v>
      </c>
      <c r="D76">
        <v>3.117</v>
      </c>
      <c r="E76">
        <v>0</v>
      </c>
      <c r="F76">
        <v>255</v>
      </c>
      <c r="G76">
        <v>404.91199999999998</v>
      </c>
      <c r="H76">
        <v>93863</v>
      </c>
      <c r="I76">
        <v>3.1E-2</v>
      </c>
      <c r="J76">
        <f t="shared" si="0"/>
        <v>400.88525499999997</v>
      </c>
      <c r="L76" s="3">
        <v>14</v>
      </c>
      <c r="M76" t="s">
        <v>118</v>
      </c>
      <c r="N76">
        <v>92.915999999999997</v>
      </c>
      <c r="O76">
        <v>29.806000000000001</v>
      </c>
      <c r="P76">
        <v>0</v>
      </c>
      <c r="Q76">
        <v>255</v>
      </c>
      <c r="R76">
        <v>2769.4189999999999</v>
      </c>
      <c r="S76">
        <v>641981</v>
      </c>
      <c r="T76">
        <v>0</v>
      </c>
      <c r="U76">
        <f t="shared" si="2"/>
        <v>2769.4189999999999</v>
      </c>
    </row>
    <row r="77" spans="1:21">
      <c r="A77" s="6">
        <v>8</v>
      </c>
      <c r="B77" t="s">
        <v>119</v>
      </c>
      <c r="C77">
        <v>142.03399999999999</v>
      </c>
      <c r="D77">
        <v>1.64</v>
      </c>
      <c r="E77">
        <v>0</v>
      </c>
      <c r="F77">
        <v>255</v>
      </c>
      <c r="G77">
        <v>232.97499999999999</v>
      </c>
      <c r="H77">
        <v>54006</v>
      </c>
      <c r="I77">
        <v>3.2000000000000001E-2</v>
      </c>
      <c r="J77">
        <f t="shared" si="0"/>
        <v>228.429912</v>
      </c>
      <c r="L77" s="3">
        <v>15</v>
      </c>
      <c r="M77" t="s">
        <v>120</v>
      </c>
      <c r="N77">
        <v>74.004000000000005</v>
      </c>
      <c r="O77">
        <v>4.7460000000000004</v>
      </c>
      <c r="P77">
        <v>0</v>
      </c>
      <c r="Q77">
        <v>255</v>
      </c>
      <c r="R77">
        <v>351.20499999999998</v>
      </c>
      <c r="S77">
        <v>81413</v>
      </c>
      <c r="T77">
        <v>0</v>
      </c>
      <c r="U77">
        <f t="shared" si="2"/>
        <v>351.20499999999998</v>
      </c>
    </row>
    <row r="78" spans="1:21">
      <c r="A78" s="6">
        <v>9</v>
      </c>
      <c r="B78" t="s">
        <v>121</v>
      </c>
      <c r="C78">
        <v>100.733</v>
      </c>
      <c r="D78">
        <v>3.403</v>
      </c>
      <c r="E78">
        <v>0</v>
      </c>
      <c r="F78">
        <v>255</v>
      </c>
      <c r="G78">
        <v>342.79700000000003</v>
      </c>
      <c r="H78">
        <v>79464</v>
      </c>
      <c r="I78">
        <v>1.4E-2</v>
      </c>
      <c r="J78">
        <f t="shared" si="0"/>
        <v>341.38673800000004</v>
      </c>
      <c r="L78" s="3">
        <v>16</v>
      </c>
      <c r="M78" t="s">
        <v>120</v>
      </c>
      <c r="N78">
        <v>65.087999999999994</v>
      </c>
      <c r="O78">
        <v>6.04</v>
      </c>
      <c r="P78">
        <v>0</v>
      </c>
      <c r="Q78">
        <v>255</v>
      </c>
      <c r="R78">
        <v>393.11399999999998</v>
      </c>
      <c r="S78">
        <v>91128</v>
      </c>
      <c r="T78">
        <v>0</v>
      </c>
      <c r="U78">
        <f t="shared" si="2"/>
        <v>393.11399999999998</v>
      </c>
    </row>
    <row r="79" spans="1:21">
      <c r="A79" s="6">
        <v>10</v>
      </c>
      <c r="B79" t="s">
        <v>122</v>
      </c>
      <c r="C79">
        <v>135.024</v>
      </c>
      <c r="D79">
        <v>4.4550000000000001</v>
      </c>
      <c r="E79">
        <v>0</v>
      </c>
      <c r="F79">
        <v>255</v>
      </c>
      <c r="G79">
        <v>601.58100000000002</v>
      </c>
      <c r="H79">
        <v>139453</v>
      </c>
      <c r="I79">
        <v>7.0000000000000001E-3</v>
      </c>
      <c r="J79">
        <f t="shared" si="0"/>
        <v>600.63583200000005</v>
      </c>
      <c r="L79" s="3">
        <v>17</v>
      </c>
      <c r="M79" t="s">
        <v>123</v>
      </c>
      <c r="N79">
        <v>76.436999999999998</v>
      </c>
      <c r="O79">
        <v>11.654999999999999</v>
      </c>
      <c r="P79">
        <v>0</v>
      </c>
      <c r="Q79">
        <v>255</v>
      </c>
      <c r="R79">
        <v>890.88199999999995</v>
      </c>
      <c r="S79">
        <v>206516</v>
      </c>
      <c r="T79">
        <v>0.123</v>
      </c>
      <c r="U79">
        <f t="shared" si="2"/>
        <v>881.48024899999996</v>
      </c>
    </row>
    <row r="80" spans="1:21">
      <c r="A80" s="6">
        <v>11</v>
      </c>
      <c r="B80" t="s">
        <v>124</v>
      </c>
      <c r="C80">
        <v>70.558000000000007</v>
      </c>
      <c r="D80">
        <v>8.8729999999999993</v>
      </c>
      <c r="E80">
        <v>0</v>
      </c>
      <c r="F80">
        <v>255</v>
      </c>
      <c r="G80">
        <v>626.08799999999997</v>
      </c>
      <c r="H80">
        <v>145134</v>
      </c>
      <c r="I80">
        <v>7.0000000000000001E-3</v>
      </c>
      <c r="J80">
        <f t="shared" si="0"/>
        <v>625.59409399999993</v>
      </c>
      <c r="L80" s="3">
        <v>18</v>
      </c>
      <c r="M80" t="s">
        <v>125</v>
      </c>
      <c r="N80">
        <v>66.804000000000002</v>
      </c>
      <c r="O80">
        <v>8.3620000000000001</v>
      </c>
      <c r="P80">
        <v>0</v>
      </c>
      <c r="Q80">
        <v>255</v>
      </c>
      <c r="R80">
        <v>558.60199999999998</v>
      </c>
      <c r="S80">
        <v>129490</v>
      </c>
      <c r="T80">
        <v>0</v>
      </c>
      <c r="U80">
        <f t="shared" si="2"/>
        <v>558.60199999999998</v>
      </c>
    </row>
    <row r="81" spans="1:21">
      <c r="A81" s="6">
        <v>12</v>
      </c>
      <c r="B81" t="s">
        <v>124</v>
      </c>
      <c r="C81">
        <v>64.251000000000005</v>
      </c>
      <c r="D81">
        <v>5.8659999999999997</v>
      </c>
      <c r="E81">
        <v>0</v>
      </c>
      <c r="F81">
        <v>255</v>
      </c>
      <c r="G81">
        <v>376.89800000000002</v>
      </c>
      <c r="H81">
        <v>87369</v>
      </c>
      <c r="I81">
        <v>7.0000000000000001E-3</v>
      </c>
      <c r="J81">
        <f t="shared" ref="J81:J85" si="3">G81-(C81*I81)</f>
        <v>376.44824300000005</v>
      </c>
      <c r="L81" s="3">
        <v>19</v>
      </c>
      <c r="M81" t="s">
        <v>126</v>
      </c>
      <c r="N81">
        <v>45.947000000000003</v>
      </c>
      <c r="O81">
        <v>21.329000000000001</v>
      </c>
      <c r="P81">
        <v>0</v>
      </c>
      <c r="Q81">
        <v>255</v>
      </c>
      <c r="R81">
        <v>980.01499999999999</v>
      </c>
      <c r="S81">
        <v>227178</v>
      </c>
      <c r="T81">
        <v>0</v>
      </c>
      <c r="U81">
        <f t="shared" si="2"/>
        <v>980.01499999999999</v>
      </c>
    </row>
    <row r="82" spans="1:21">
      <c r="A82" s="6">
        <v>13</v>
      </c>
      <c r="B82" t="s">
        <v>127</v>
      </c>
      <c r="C82">
        <v>103.459</v>
      </c>
      <c r="D82">
        <v>4.8600000000000003</v>
      </c>
      <c r="E82">
        <v>0</v>
      </c>
      <c r="F82">
        <v>255</v>
      </c>
      <c r="G82">
        <v>502.78899999999999</v>
      </c>
      <c r="H82">
        <v>116552</v>
      </c>
      <c r="I82">
        <v>0.11700000000000001</v>
      </c>
      <c r="J82">
        <f t="shared" si="3"/>
        <v>490.68429700000002</v>
      </c>
      <c r="L82" s="3">
        <v>20</v>
      </c>
      <c r="M82" t="s">
        <v>128</v>
      </c>
      <c r="N82">
        <v>54.316000000000003</v>
      </c>
      <c r="O82">
        <v>2.34</v>
      </c>
      <c r="P82">
        <v>0</v>
      </c>
      <c r="Q82">
        <v>255</v>
      </c>
      <c r="R82">
        <v>127.09099999999999</v>
      </c>
      <c r="S82">
        <v>29461</v>
      </c>
      <c r="T82">
        <v>0.108</v>
      </c>
      <c r="U82">
        <f t="shared" si="2"/>
        <v>121.22487199999999</v>
      </c>
    </row>
    <row r="83" spans="1:21">
      <c r="A83" s="6">
        <v>14</v>
      </c>
      <c r="B83" t="s">
        <v>129</v>
      </c>
      <c r="C83">
        <v>72.912999999999997</v>
      </c>
      <c r="D83">
        <v>6.6109999999999998</v>
      </c>
      <c r="E83">
        <v>0</v>
      </c>
      <c r="F83">
        <v>255</v>
      </c>
      <c r="G83">
        <v>482.02699999999999</v>
      </c>
      <c r="H83">
        <v>111739</v>
      </c>
      <c r="I83">
        <v>8.9999999999999993E-3</v>
      </c>
      <c r="J83">
        <f t="shared" si="3"/>
        <v>481.37078299999996</v>
      </c>
      <c r="L83" s="3">
        <v>21</v>
      </c>
      <c r="M83" t="s">
        <v>130</v>
      </c>
      <c r="N83">
        <v>80.548000000000002</v>
      </c>
      <c r="O83">
        <v>6.8049999999999997</v>
      </c>
      <c r="P83">
        <v>0</v>
      </c>
      <c r="Q83">
        <v>255</v>
      </c>
      <c r="R83">
        <v>548.09799999999996</v>
      </c>
      <c r="S83">
        <v>127055</v>
      </c>
      <c r="T83">
        <v>1.2E-2</v>
      </c>
      <c r="U83">
        <f t="shared" si="2"/>
        <v>547.13142399999992</v>
      </c>
    </row>
    <row r="84" spans="1:21">
      <c r="A84" s="6">
        <v>15</v>
      </c>
      <c r="B84" t="s">
        <v>131</v>
      </c>
      <c r="C84">
        <v>50.584000000000003</v>
      </c>
      <c r="D84">
        <v>2.7389999999999999</v>
      </c>
      <c r="E84">
        <v>0</v>
      </c>
      <c r="F84">
        <v>255</v>
      </c>
      <c r="G84">
        <v>138.57</v>
      </c>
      <c r="H84">
        <v>32122</v>
      </c>
      <c r="I84">
        <v>2.3E-2</v>
      </c>
      <c r="J84">
        <f t="shared" si="3"/>
        <v>137.40656799999999</v>
      </c>
      <c r="L84" s="3">
        <v>22</v>
      </c>
      <c r="M84" t="s">
        <v>132</v>
      </c>
      <c r="N84">
        <v>80.599999999999994</v>
      </c>
      <c r="O84">
        <v>11.012</v>
      </c>
      <c r="P84">
        <v>0</v>
      </c>
      <c r="Q84">
        <v>255</v>
      </c>
      <c r="R84">
        <v>887.56500000000005</v>
      </c>
      <c r="S84">
        <v>205747</v>
      </c>
      <c r="T84">
        <v>0</v>
      </c>
      <c r="U84">
        <f t="shared" si="2"/>
        <v>887.56500000000005</v>
      </c>
    </row>
    <row r="85" spans="1:21" ht="16.149999999999999" thickBot="1">
      <c r="A85" s="6">
        <v>16</v>
      </c>
      <c r="B85" t="s">
        <v>133</v>
      </c>
      <c r="C85">
        <v>128.71700000000001</v>
      </c>
      <c r="D85">
        <v>1.3520000000000001</v>
      </c>
      <c r="E85">
        <v>0</v>
      </c>
      <c r="F85">
        <v>255</v>
      </c>
      <c r="G85">
        <v>174.07300000000001</v>
      </c>
      <c r="H85">
        <v>40352</v>
      </c>
      <c r="I85">
        <v>0</v>
      </c>
      <c r="J85">
        <f t="shared" si="3"/>
        <v>174.07300000000001</v>
      </c>
      <c r="L85" s="3">
        <v>23</v>
      </c>
      <c r="M85" t="s">
        <v>134</v>
      </c>
      <c r="N85">
        <v>136.09800000000001</v>
      </c>
      <c r="O85">
        <v>12.659000000000001</v>
      </c>
      <c r="P85">
        <v>0</v>
      </c>
      <c r="Q85">
        <v>255</v>
      </c>
      <c r="R85">
        <v>1722.8620000000001</v>
      </c>
      <c r="S85">
        <v>399378</v>
      </c>
      <c r="T85">
        <v>0.20399999999999999</v>
      </c>
      <c r="U85">
        <f t="shared" si="2"/>
        <v>1695.0980080000002</v>
      </c>
    </row>
    <row r="86" spans="1:21" ht="16.149999999999999" thickBot="1">
      <c r="I86" s="1" t="s">
        <v>135</v>
      </c>
      <c r="J86" s="2">
        <f>AVERAGE(J4:J85)</f>
        <v>486.70381387804861</v>
      </c>
      <c r="L86" s="3">
        <v>24</v>
      </c>
      <c r="M86" t="s">
        <v>136</v>
      </c>
      <c r="N86">
        <v>68.564999999999998</v>
      </c>
      <c r="O86">
        <v>17.850000000000001</v>
      </c>
      <c r="P86">
        <v>0</v>
      </c>
      <c r="Q86">
        <v>255</v>
      </c>
      <c r="R86">
        <v>1223.865</v>
      </c>
      <c r="S86">
        <v>283705</v>
      </c>
      <c r="T86">
        <v>0</v>
      </c>
      <c r="U86">
        <f t="shared" si="2"/>
        <v>1223.865</v>
      </c>
    </row>
    <row r="87" spans="1:21">
      <c r="L87" s="3">
        <v>25</v>
      </c>
      <c r="M87" t="s">
        <v>137</v>
      </c>
      <c r="N87">
        <v>88.257000000000005</v>
      </c>
      <c r="O87">
        <v>5.6029999999999998</v>
      </c>
      <c r="P87">
        <v>0</v>
      </c>
      <c r="Q87">
        <v>255</v>
      </c>
      <c r="R87">
        <v>494.53699999999998</v>
      </c>
      <c r="S87">
        <v>114639</v>
      </c>
      <c r="T87">
        <v>0.108</v>
      </c>
      <c r="U87">
        <f t="shared" si="2"/>
        <v>485.005244</v>
      </c>
    </row>
    <row r="88" spans="1:21">
      <c r="L88" s="3">
        <v>26</v>
      </c>
      <c r="M88" t="s">
        <v>138</v>
      </c>
      <c r="N88">
        <v>119.447</v>
      </c>
      <c r="O88">
        <v>2.9390000000000001</v>
      </c>
      <c r="P88">
        <v>0</v>
      </c>
      <c r="Q88">
        <v>255</v>
      </c>
      <c r="R88">
        <v>351.09699999999998</v>
      </c>
      <c r="S88">
        <v>81388</v>
      </c>
      <c r="T88">
        <v>8.0000000000000002E-3</v>
      </c>
      <c r="U88">
        <f t="shared" si="2"/>
        <v>350.14142399999997</v>
      </c>
    </row>
    <row r="89" spans="1:21">
      <c r="L89" s="3">
        <v>27</v>
      </c>
      <c r="M89" t="s">
        <v>139</v>
      </c>
      <c r="N89">
        <v>89.965999999999994</v>
      </c>
      <c r="O89">
        <v>4.3860000000000001</v>
      </c>
      <c r="P89">
        <v>0</v>
      </c>
      <c r="Q89">
        <v>255</v>
      </c>
      <c r="R89">
        <v>394.57600000000002</v>
      </c>
      <c r="S89">
        <v>91467</v>
      </c>
      <c r="T89">
        <v>0.12</v>
      </c>
      <c r="U89">
        <f t="shared" si="2"/>
        <v>383.78008</v>
      </c>
    </row>
    <row r="90" spans="1:21">
      <c r="L90" s="3">
        <v>28</v>
      </c>
      <c r="M90" t="s">
        <v>140</v>
      </c>
      <c r="N90">
        <v>108.636</v>
      </c>
      <c r="O90">
        <v>5.0839999999999996</v>
      </c>
      <c r="P90">
        <v>0</v>
      </c>
      <c r="Q90">
        <v>255</v>
      </c>
      <c r="R90">
        <v>552.26099999999997</v>
      </c>
      <c r="S90">
        <v>128020</v>
      </c>
      <c r="T90">
        <v>0.122</v>
      </c>
      <c r="U90">
        <f t="shared" si="2"/>
        <v>539.00740799999994</v>
      </c>
    </row>
    <row r="91" spans="1:21">
      <c r="L91" s="3">
        <v>29</v>
      </c>
      <c r="M91" t="s">
        <v>141</v>
      </c>
      <c r="N91">
        <v>80.052000000000007</v>
      </c>
      <c r="O91">
        <v>5.5919999999999996</v>
      </c>
      <c r="P91">
        <v>0</v>
      </c>
      <c r="Q91">
        <v>255</v>
      </c>
      <c r="R91">
        <v>447.62799999999999</v>
      </c>
      <c r="S91">
        <v>103765</v>
      </c>
      <c r="T91">
        <v>3.0000000000000001E-3</v>
      </c>
      <c r="U91">
        <f t="shared" si="2"/>
        <v>447.38784399999997</v>
      </c>
    </row>
    <row r="92" spans="1:21">
      <c r="L92" s="3">
        <v>30</v>
      </c>
      <c r="M92" t="s">
        <v>142</v>
      </c>
      <c r="N92">
        <v>42.033999999999999</v>
      </c>
      <c r="O92">
        <v>5.6020000000000003</v>
      </c>
      <c r="P92">
        <v>0</v>
      </c>
      <c r="Q92">
        <v>255</v>
      </c>
      <c r="R92">
        <v>235.46799999999999</v>
      </c>
      <c r="S92">
        <v>54584</v>
      </c>
      <c r="T92">
        <v>0.30399999999999999</v>
      </c>
      <c r="U92">
        <f t="shared" si="2"/>
        <v>222.68966399999999</v>
      </c>
    </row>
    <row r="93" spans="1:21">
      <c r="L93" s="3">
        <v>31</v>
      </c>
      <c r="M93" t="s">
        <v>142</v>
      </c>
      <c r="N93">
        <v>61.347000000000001</v>
      </c>
      <c r="O93">
        <v>8.3079999999999998</v>
      </c>
      <c r="P93">
        <v>0</v>
      </c>
      <c r="Q93">
        <v>255</v>
      </c>
      <c r="R93">
        <v>509.68299999999999</v>
      </c>
      <c r="S93">
        <v>118150</v>
      </c>
      <c r="T93">
        <v>0.30399999999999999</v>
      </c>
      <c r="U93">
        <f t="shared" si="2"/>
        <v>491.03351199999997</v>
      </c>
    </row>
    <row r="94" spans="1:21">
      <c r="L94" s="3">
        <v>32</v>
      </c>
      <c r="M94" t="s">
        <v>143</v>
      </c>
      <c r="N94">
        <v>56.835000000000001</v>
      </c>
      <c r="O94">
        <v>18.387</v>
      </c>
      <c r="P94">
        <v>0</v>
      </c>
      <c r="Q94">
        <v>255</v>
      </c>
      <c r="R94">
        <v>1045.0119999999999</v>
      </c>
      <c r="S94">
        <v>242245</v>
      </c>
      <c r="T94">
        <v>7.0000000000000007E-2</v>
      </c>
      <c r="U94">
        <f t="shared" si="2"/>
        <v>1041.0335499999999</v>
      </c>
    </row>
    <row r="95" spans="1:21">
      <c r="L95" s="3">
        <v>33</v>
      </c>
      <c r="M95" t="s">
        <v>144</v>
      </c>
      <c r="N95">
        <v>58.712000000000003</v>
      </c>
      <c r="O95">
        <v>10.627000000000001</v>
      </c>
      <c r="P95">
        <v>0</v>
      </c>
      <c r="Q95">
        <v>255</v>
      </c>
      <c r="R95">
        <v>623.93600000000004</v>
      </c>
      <c r="S95">
        <v>144635</v>
      </c>
      <c r="T95">
        <v>0.51600000000000001</v>
      </c>
      <c r="U95">
        <f t="shared" si="2"/>
        <v>593.64060800000004</v>
      </c>
    </row>
    <row r="96" spans="1:21">
      <c r="L96" s="3">
        <v>34</v>
      </c>
      <c r="M96" t="s">
        <v>145</v>
      </c>
      <c r="N96">
        <v>73.870999999999995</v>
      </c>
      <c r="O96">
        <v>3.468</v>
      </c>
      <c r="P96">
        <v>0</v>
      </c>
      <c r="Q96">
        <v>255</v>
      </c>
      <c r="R96">
        <v>256.16199999999998</v>
      </c>
      <c r="S96">
        <v>59381</v>
      </c>
      <c r="T96">
        <v>8.0000000000000002E-3</v>
      </c>
      <c r="U96">
        <f t="shared" si="2"/>
        <v>255.57103199999997</v>
      </c>
    </row>
    <row r="97" spans="12:21">
      <c r="L97" s="3">
        <v>35</v>
      </c>
      <c r="M97" t="s">
        <v>146</v>
      </c>
      <c r="N97">
        <v>54.337000000000003</v>
      </c>
      <c r="O97">
        <v>17.035</v>
      </c>
      <c r="P97">
        <v>0</v>
      </c>
      <c r="Q97">
        <v>255</v>
      </c>
      <c r="R97">
        <v>925.61300000000006</v>
      </c>
      <c r="S97">
        <v>214567</v>
      </c>
      <c r="T97">
        <v>0.105</v>
      </c>
      <c r="U97">
        <f t="shared" si="2"/>
        <v>919.90761500000008</v>
      </c>
    </row>
    <row r="98" spans="12:21">
      <c r="L98" s="6">
        <v>1</v>
      </c>
      <c r="M98" t="s">
        <v>147</v>
      </c>
      <c r="N98">
        <v>56.722999999999999</v>
      </c>
      <c r="O98">
        <v>16.161999999999999</v>
      </c>
      <c r="P98">
        <v>0</v>
      </c>
      <c r="Q98">
        <v>255</v>
      </c>
      <c r="R98">
        <v>916.76099999999997</v>
      </c>
      <c r="S98">
        <v>212515</v>
      </c>
      <c r="T98">
        <v>0.38</v>
      </c>
      <c r="U98">
        <f t="shared" si="2"/>
        <v>895.20625999999993</v>
      </c>
    </row>
    <row r="99" spans="12:21">
      <c r="L99" s="6">
        <v>2</v>
      </c>
      <c r="M99" t="s">
        <v>147</v>
      </c>
      <c r="N99">
        <v>81.873000000000005</v>
      </c>
      <c r="O99">
        <v>5.6390000000000002</v>
      </c>
      <c r="P99">
        <v>0</v>
      </c>
      <c r="Q99">
        <v>255</v>
      </c>
      <c r="R99">
        <v>461.68700000000001</v>
      </c>
      <c r="S99">
        <v>107024</v>
      </c>
      <c r="T99">
        <v>0.38</v>
      </c>
      <c r="U99">
        <f t="shared" si="2"/>
        <v>430.57526000000001</v>
      </c>
    </row>
    <row r="100" spans="12:21">
      <c r="L100" s="6">
        <v>3</v>
      </c>
      <c r="M100" t="s">
        <v>148</v>
      </c>
      <c r="N100">
        <v>45.856000000000002</v>
      </c>
      <c r="O100">
        <v>14.321999999999999</v>
      </c>
      <c r="P100">
        <v>3</v>
      </c>
      <c r="Q100">
        <v>255</v>
      </c>
      <c r="R100">
        <v>656.74199999999996</v>
      </c>
      <c r="S100">
        <v>152240</v>
      </c>
      <c r="T100">
        <v>0</v>
      </c>
      <c r="U100">
        <f t="shared" si="2"/>
        <v>656.74199999999996</v>
      </c>
    </row>
    <row r="101" spans="12:21">
      <c r="L101" s="6">
        <v>4</v>
      </c>
      <c r="M101" t="s">
        <v>149</v>
      </c>
      <c r="N101">
        <v>54.527000000000001</v>
      </c>
      <c r="O101">
        <v>5.5679999999999996</v>
      </c>
      <c r="P101">
        <v>0</v>
      </c>
      <c r="Q101">
        <v>135</v>
      </c>
      <c r="R101">
        <v>303.584</v>
      </c>
      <c r="S101">
        <v>70374</v>
      </c>
      <c r="T101">
        <v>2.2669999999999999</v>
      </c>
      <c r="U101">
        <f t="shared" si="2"/>
        <v>179.97129100000001</v>
      </c>
    </row>
    <row r="102" spans="12:21">
      <c r="L102" s="6">
        <v>5</v>
      </c>
      <c r="M102" t="s">
        <v>150</v>
      </c>
      <c r="N102">
        <v>46.774999999999999</v>
      </c>
      <c r="O102">
        <v>18.510000000000002</v>
      </c>
      <c r="P102">
        <v>0</v>
      </c>
      <c r="Q102">
        <v>255</v>
      </c>
      <c r="R102">
        <v>865.83100000000002</v>
      </c>
      <c r="S102">
        <v>200709</v>
      </c>
      <c r="T102">
        <v>0</v>
      </c>
      <c r="U102">
        <f t="shared" si="2"/>
        <v>865.83100000000002</v>
      </c>
    </row>
    <row r="103" spans="12:21">
      <c r="L103" s="6">
        <v>6</v>
      </c>
      <c r="M103" t="s">
        <v>150</v>
      </c>
      <c r="N103">
        <v>40.822000000000003</v>
      </c>
      <c r="O103">
        <v>14.233000000000001</v>
      </c>
      <c r="P103">
        <v>0</v>
      </c>
      <c r="Q103">
        <v>255</v>
      </c>
      <c r="R103">
        <v>581.00400000000002</v>
      </c>
      <c r="S103">
        <v>134683</v>
      </c>
      <c r="T103">
        <v>0</v>
      </c>
      <c r="U103">
        <f t="shared" si="2"/>
        <v>581.00400000000002</v>
      </c>
    </row>
    <row r="104" spans="12:21">
      <c r="L104" s="6">
        <v>7</v>
      </c>
      <c r="M104" t="s">
        <v>151</v>
      </c>
      <c r="N104">
        <v>48.655999999999999</v>
      </c>
      <c r="O104">
        <v>8.9979999999999993</v>
      </c>
      <c r="P104">
        <v>0</v>
      </c>
      <c r="Q104">
        <v>136</v>
      </c>
      <c r="R104">
        <v>437.78399999999999</v>
      </c>
      <c r="S104">
        <v>101483</v>
      </c>
      <c r="T104">
        <v>0.23</v>
      </c>
      <c r="U104">
        <f t="shared" si="2"/>
        <v>426.59312</v>
      </c>
    </row>
    <row r="105" spans="12:21">
      <c r="L105" s="6">
        <v>8</v>
      </c>
      <c r="M105" t="s">
        <v>152</v>
      </c>
      <c r="N105">
        <v>58.94</v>
      </c>
      <c r="O105">
        <v>8.4139999999999997</v>
      </c>
      <c r="P105">
        <v>0</v>
      </c>
      <c r="Q105">
        <v>255</v>
      </c>
      <c r="R105">
        <v>495.935</v>
      </c>
      <c r="S105">
        <v>114963</v>
      </c>
      <c r="T105">
        <v>0</v>
      </c>
      <c r="U105">
        <f t="shared" si="2"/>
        <v>495.935</v>
      </c>
    </row>
    <row r="106" spans="12:21">
      <c r="L106" s="6">
        <v>9</v>
      </c>
      <c r="M106" t="s">
        <v>153</v>
      </c>
      <c r="N106">
        <v>26.44</v>
      </c>
      <c r="O106">
        <v>14.965</v>
      </c>
      <c r="P106">
        <v>0</v>
      </c>
      <c r="Q106">
        <v>255</v>
      </c>
      <c r="R106">
        <v>395.67200000000003</v>
      </c>
      <c r="S106">
        <v>91721</v>
      </c>
      <c r="T106">
        <v>2.5000000000000001E-2</v>
      </c>
      <c r="U106">
        <f t="shared" si="2"/>
        <v>395.01100000000002</v>
      </c>
    </row>
    <row r="107" spans="12:21">
      <c r="L107" s="6">
        <v>10</v>
      </c>
      <c r="M107" t="s">
        <v>154</v>
      </c>
      <c r="N107">
        <v>58.026000000000003</v>
      </c>
      <c r="O107">
        <v>23.318000000000001</v>
      </c>
      <c r="P107">
        <v>2</v>
      </c>
      <c r="Q107">
        <v>255</v>
      </c>
      <c r="R107">
        <v>1353.056</v>
      </c>
      <c r="S107">
        <v>313653</v>
      </c>
      <c r="T107">
        <v>0.1</v>
      </c>
      <c r="U107">
        <f t="shared" si="2"/>
        <v>1347.2534000000001</v>
      </c>
    </row>
    <row r="108" spans="12:21">
      <c r="L108" s="6">
        <v>11</v>
      </c>
      <c r="M108" t="s">
        <v>154</v>
      </c>
      <c r="N108">
        <v>40.631999999999998</v>
      </c>
      <c r="O108">
        <v>23.459</v>
      </c>
      <c r="P108">
        <v>4</v>
      </c>
      <c r="Q108">
        <v>255</v>
      </c>
      <c r="R108">
        <v>953.19100000000003</v>
      </c>
      <c r="S108">
        <v>220960</v>
      </c>
      <c r="T108">
        <v>0.1</v>
      </c>
      <c r="U108">
        <f t="shared" si="2"/>
        <v>949.12779999999998</v>
      </c>
    </row>
    <row r="109" spans="12:21">
      <c r="L109" s="6">
        <v>12</v>
      </c>
      <c r="M109" t="s">
        <v>155</v>
      </c>
      <c r="N109">
        <v>46.610999999999997</v>
      </c>
      <c r="O109">
        <v>25.132000000000001</v>
      </c>
      <c r="P109">
        <v>0</v>
      </c>
      <c r="Q109">
        <v>255</v>
      </c>
      <c r="R109">
        <v>1171.451</v>
      </c>
      <c r="S109">
        <v>271555</v>
      </c>
      <c r="T109">
        <v>6.9580000000000002</v>
      </c>
      <c r="U109">
        <f t="shared" si="2"/>
        <v>847.13166200000001</v>
      </c>
    </row>
    <row r="110" spans="12:21">
      <c r="L110" s="6">
        <v>13</v>
      </c>
      <c r="M110" t="s">
        <v>156</v>
      </c>
      <c r="N110">
        <v>34.584000000000003</v>
      </c>
      <c r="O110">
        <v>7.9880000000000004</v>
      </c>
      <c r="P110">
        <v>0</v>
      </c>
      <c r="Q110">
        <v>255</v>
      </c>
      <c r="R110">
        <v>276.26799999999997</v>
      </c>
      <c r="S110">
        <v>64042</v>
      </c>
      <c r="T110">
        <v>0</v>
      </c>
      <c r="U110">
        <f t="shared" si="2"/>
        <v>276.26799999999997</v>
      </c>
    </row>
    <row r="111" spans="12:21">
      <c r="L111" s="6">
        <v>14</v>
      </c>
      <c r="M111" t="s">
        <v>156</v>
      </c>
      <c r="N111">
        <v>38.557000000000002</v>
      </c>
      <c r="O111">
        <v>4.0659999999999998</v>
      </c>
      <c r="P111">
        <v>0</v>
      </c>
      <c r="Q111">
        <v>255</v>
      </c>
      <c r="R111">
        <v>156.78700000000001</v>
      </c>
      <c r="S111">
        <v>36345</v>
      </c>
      <c r="T111">
        <v>0</v>
      </c>
      <c r="U111">
        <f t="shared" si="2"/>
        <v>156.78700000000001</v>
      </c>
    </row>
    <row r="112" spans="12:21">
      <c r="L112" s="6">
        <v>15</v>
      </c>
      <c r="M112" t="s">
        <v>157</v>
      </c>
      <c r="N112">
        <v>63.116</v>
      </c>
      <c r="O112">
        <v>35.767000000000003</v>
      </c>
      <c r="P112">
        <v>2</v>
      </c>
      <c r="Q112">
        <v>255</v>
      </c>
      <c r="R112">
        <v>2257.4609999999998</v>
      </c>
      <c r="S112">
        <v>523304</v>
      </c>
      <c r="T112">
        <v>0</v>
      </c>
      <c r="U112">
        <f t="shared" si="2"/>
        <v>2257.4609999999998</v>
      </c>
    </row>
    <row r="113" spans="12:24">
      <c r="L113" s="6">
        <v>16</v>
      </c>
      <c r="M113" t="s">
        <v>158</v>
      </c>
      <c r="N113">
        <v>76.954999999999998</v>
      </c>
      <c r="O113">
        <v>13.025</v>
      </c>
      <c r="P113">
        <v>0</v>
      </c>
      <c r="Q113">
        <v>255</v>
      </c>
      <c r="R113">
        <v>1002.313</v>
      </c>
      <c r="S113">
        <v>232347</v>
      </c>
      <c r="T113">
        <v>1.7999999999999999E-2</v>
      </c>
      <c r="U113">
        <f t="shared" si="2"/>
        <v>1000.92781</v>
      </c>
    </row>
    <row r="114" spans="12:24">
      <c r="L114" s="6">
        <v>17</v>
      </c>
      <c r="M114" t="s">
        <v>159</v>
      </c>
      <c r="N114">
        <v>62.183999999999997</v>
      </c>
      <c r="O114">
        <v>10.204000000000001</v>
      </c>
      <c r="P114">
        <v>0</v>
      </c>
      <c r="Q114">
        <v>255</v>
      </c>
      <c r="R114">
        <v>634.53499999999997</v>
      </c>
      <c r="S114">
        <v>147092</v>
      </c>
      <c r="T114">
        <v>1E-3</v>
      </c>
      <c r="U114">
        <f t="shared" si="2"/>
        <v>634.47281599999997</v>
      </c>
    </row>
    <row r="115" spans="12:24">
      <c r="L115" s="6">
        <v>18</v>
      </c>
      <c r="M115" t="s">
        <v>160</v>
      </c>
      <c r="N115">
        <v>38.868000000000002</v>
      </c>
      <c r="O115">
        <v>25.227</v>
      </c>
      <c r="P115">
        <v>0</v>
      </c>
      <c r="Q115">
        <v>255</v>
      </c>
      <c r="R115">
        <v>980.524</v>
      </c>
      <c r="S115">
        <v>227296</v>
      </c>
      <c r="T115">
        <v>8.5999999999999993E-2</v>
      </c>
      <c r="U115">
        <f t="shared" si="2"/>
        <v>977.18135199999995</v>
      </c>
    </row>
    <row r="116" spans="12:24">
      <c r="L116" s="6">
        <v>19</v>
      </c>
      <c r="M116" t="s">
        <v>161</v>
      </c>
      <c r="N116">
        <v>76.221999999999994</v>
      </c>
      <c r="O116">
        <v>17.707999999999998</v>
      </c>
      <c r="P116">
        <v>0</v>
      </c>
      <c r="Q116">
        <v>255</v>
      </c>
      <c r="R116">
        <v>1349.7560000000001</v>
      </c>
      <c r="S116">
        <v>312888</v>
      </c>
      <c r="T116">
        <v>1.036</v>
      </c>
      <c r="U116">
        <f t="shared" si="2"/>
        <v>1270.7900080000002</v>
      </c>
    </row>
    <row r="117" spans="12:24">
      <c r="L117" s="6">
        <v>20</v>
      </c>
      <c r="M117" t="s">
        <v>162</v>
      </c>
      <c r="N117">
        <v>183.227</v>
      </c>
      <c r="O117">
        <v>13.288</v>
      </c>
      <c r="P117">
        <v>0</v>
      </c>
      <c r="Q117">
        <v>255</v>
      </c>
      <c r="R117">
        <v>2434.7280000000001</v>
      </c>
      <c r="S117">
        <v>564396</v>
      </c>
      <c r="T117">
        <v>0.55300000000000005</v>
      </c>
      <c r="U117">
        <f t="shared" si="2"/>
        <v>2333.4034689999999</v>
      </c>
    </row>
    <row r="118" spans="12:24">
      <c r="L118" s="6">
        <v>21</v>
      </c>
      <c r="M118" t="s">
        <v>163</v>
      </c>
      <c r="N118">
        <v>106.151</v>
      </c>
      <c r="O118">
        <v>3.7360000000000002</v>
      </c>
      <c r="P118">
        <v>0</v>
      </c>
      <c r="Q118">
        <v>140</v>
      </c>
      <c r="R118">
        <v>396.53500000000003</v>
      </c>
      <c r="S118">
        <v>91921</v>
      </c>
      <c r="T118">
        <v>0.252</v>
      </c>
      <c r="U118">
        <f t="shared" si="2"/>
        <v>369.78494800000004</v>
      </c>
    </row>
    <row r="119" spans="12:24">
      <c r="L119" s="6">
        <v>22</v>
      </c>
      <c r="M119" t="s">
        <v>164</v>
      </c>
      <c r="N119">
        <v>127.652</v>
      </c>
      <c r="O119">
        <v>8.4909999999999997</v>
      </c>
      <c r="P119">
        <v>0</v>
      </c>
      <c r="Q119">
        <v>255</v>
      </c>
      <c r="R119">
        <v>1083.8409999999999</v>
      </c>
      <c r="S119">
        <v>251246</v>
      </c>
      <c r="T119">
        <v>2.9000000000000001E-2</v>
      </c>
      <c r="U119">
        <f t="shared" si="2"/>
        <v>1080.1390919999999</v>
      </c>
    </row>
    <row r="120" spans="12:24">
      <c r="L120" s="6">
        <v>23</v>
      </c>
      <c r="M120" t="s">
        <v>164</v>
      </c>
      <c r="N120">
        <v>102.239</v>
      </c>
      <c r="O120">
        <v>5.0439999999999996</v>
      </c>
      <c r="P120">
        <v>0</v>
      </c>
      <c r="Q120">
        <v>255</v>
      </c>
      <c r="R120">
        <v>515.71799999999996</v>
      </c>
      <c r="S120">
        <v>119549</v>
      </c>
      <c r="T120">
        <v>2.9000000000000001E-2</v>
      </c>
      <c r="U120">
        <f t="shared" si="2"/>
        <v>512.75306899999998</v>
      </c>
    </row>
    <row r="121" spans="12:24">
      <c r="L121" s="6">
        <v>24</v>
      </c>
      <c r="M121" t="s">
        <v>164</v>
      </c>
      <c r="N121">
        <v>63.323</v>
      </c>
      <c r="O121">
        <v>6.5640000000000001</v>
      </c>
      <c r="P121">
        <v>0</v>
      </c>
      <c r="Q121">
        <v>255</v>
      </c>
      <c r="R121">
        <v>415.64100000000002</v>
      </c>
      <c r="S121">
        <v>96350</v>
      </c>
      <c r="T121">
        <v>2.9000000000000001E-2</v>
      </c>
      <c r="U121">
        <f t="shared" si="2"/>
        <v>413.80463300000002</v>
      </c>
    </row>
    <row r="122" spans="12:24" ht="16.149999999999999" thickBot="1">
      <c r="L122" s="6">
        <v>25</v>
      </c>
      <c r="M122" t="s">
        <v>165</v>
      </c>
      <c r="N122">
        <v>99.409000000000006</v>
      </c>
      <c r="O122">
        <v>8.9280000000000008</v>
      </c>
      <c r="P122">
        <v>0</v>
      </c>
      <c r="Q122">
        <v>255</v>
      </c>
      <c r="R122">
        <v>887.49099999999999</v>
      </c>
      <c r="S122">
        <v>205730</v>
      </c>
      <c r="T122">
        <v>7.0000000000000001E-3</v>
      </c>
      <c r="U122">
        <f t="shared" si="2"/>
        <v>886.79513699999995</v>
      </c>
    </row>
    <row r="123" spans="12:24" ht="16.149999999999999" thickBot="1">
      <c r="T123" s="1" t="s">
        <v>135</v>
      </c>
      <c r="U123" s="2">
        <f>AVERAGE(U4:U122)</f>
        <v>713.57946269747868</v>
      </c>
      <c r="W123" s="4"/>
      <c r="X123" s="5"/>
    </row>
    <row r="131" spans="8:11">
      <c r="H131" s="8"/>
      <c r="I131" s="8"/>
      <c r="J131" s="8"/>
      <c r="K131" s="9"/>
    </row>
    <row r="132" spans="8:11">
      <c r="H132" s="8"/>
      <c r="I132" s="8"/>
      <c r="J132" s="8"/>
      <c r="K132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158E6-19F9-E94E-BD7E-8A3902DB5730}">
  <dimension ref="A1:B120"/>
  <sheetViews>
    <sheetView workbookViewId="0">
      <selection activeCell="G11" sqref="G11"/>
    </sheetView>
  </sheetViews>
  <sheetFormatPr defaultColWidth="11.25" defaultRowHeight="15.6"/>
  <sheetData>
    <row r="1" spans="1:2">
      <c r="A1" t="s">
        <v>166</v>
      </c>
      <c r="B1" t="s">
        <v>167</v>
      </c>
    </row>
    <row r="2" spans="1:2">
      <c r="A2">
        <v>458.78800000000001</v>
      </c>
      <c r="B2">
        <v>688.04159400000003</v>
      </c>
    </row>
    <row r="3" spans="1:2">
      <c r="A3">
        <v>718.134998</v>
      </c>
      <c r="B3">
        <v>543.41338399999995</v>
      </c>
    </row>
    <row r="4" spans="1:2">
      <c r="A4">
        <v>1649.590518</v>
      </c>
      <c r="B4">
        <v>917.49235999999996</v>
      </c>
    </row>
    <row r="5" spans="1:2">
      <c r="A5">
        <v>846.40200000000004</v>
      </c>
      <c r="B5">
        <v>2230.7445600000001</v>
      </c>
    </row>
    <row r="6" spans="1:2">
      <c r="A6">
        <v>2363.0251119999998</v>
      </c>
      <c r="B6">
        <v>835.96511099999998</v>
      </c>
    </row>
    <row r="7" spans="1:2">
      <c r="A7">
        <v>1065.93048</v>
      </c>
      <c r="B7">
        <v>705.84714000000008</v>
      </c>
    </row>
    <row r="8" spans="1:2">
      <c r="A8">
        <v>323.83300000000003</v>
      </c>
      <c r="B8">
        <v>647.28521599999999</v>
      </c>
    </row>
    <row r="9" spans="1:2">
      <c r="A9">
        <v>304.82812200000001</v>
      </c>
      <c r="B9">
        <v>539.59119999999996</v>
      </c>
    </row>
    <row r="10" spans="1:2">
      <c r="A10">
        <v>255.48639599999998</v>
      </c>
      <c r="B10">
        <v>282.44803999999999</v>
      </c>
    </row>
    <row r="11" spans="1:2">
      <c r="A11">
        <v>151.675152</v>
      </c>
      <c r="B11">
        <v>239.75622700000002</v>
      </c>
    </row>
    <row r="12" spans="1:2">
      <c r="A12">
        <v>83.727063000000001</v>
      </c>
      <c r="B12">
        <v>511.09861599999994</v>
      </c>
    </row>
    <row r="13" spans="1:2">
      <c r="A13">
        <v>716.12073799999996</v>
      </c>
      <c r="B13">
        <v>361.12125000000003</v>
      </c>
    </row>
    <row r="14" spans="1:2">
      <c r="A14">
        <v>215.00428000000002</v>
      </c>
      <c r="B14">
        <v>138.41794999999999</v>
      </c>
    </row>
    <row r="15" spans="1:2">
      <c r="A15">
        <v>290.93666000000002</v>
      </c>
      <c r="B15">
        <v>218.4308</v>
      </c>
    </row>
    <row r="16" spans="1:2">
      <c r="A16">
        <v>708.38945999999999</v>
      </c>
      <c r="B16">
        <v>553.56631900000002</v>
      </c>
    </row>
    <row r="17" spans="1:2">
      <c r="A17">
        <v>285.79814000000005</v>
      </c>
      <c r="B17">
        <v>1206.0594940000001</v>
      </c>
    </row>
    <row r="18" spans="1:2">
      <c r="A18">
        <v>482.94051999999999</v>
      </c>
      <c r="B18">
        <v>266.91749699999997</v>
      </c>
    </row>
    <row r="19" spans="1:2">
      <c r="A19">
        <v>447.91231999999997</v>
      </c>
      <c r="B19">
        <v>682.55681800000002</v>
      </c>
    </row>
    <row r="20" spans="1:2">
      <c r="A20">
        <v>58.651260000000001</v>
      </c>
      <c r="B20">
        <v>688.71109000000001</v>
      </c>
    </row>
    <row r="21" spans="1:2">
      <c r="A21">
        <v>814.73587999999995</v>
      </c>
      <c r="B21">
        <v>1210.55214</v>
      </c>
    </row>
    <row r="22" spans="1:2">
      <c r="A22">
        <v>411.2645</v>
      </c>
      <c r="B22">
        <v>546.91009600000007</v>
      </c>
    </row>
    <row r="23" spans="1:2">
      <c r="A23">
        <v>371.38123200000001</v>
      </c>
      <c r="B23">
        <v>355.32119999999998</v>
      </c>
    </row>
    <row r="24" spans="1:2">
      <c r="A24">
        <v>1197.6262629999999</v>
      </c>
      <c r="B24">
        <v>196.213483</v>
      </c>
    </row>
    <row r="25" spans="1:2">
      <c r="A25">
        <v>598.23131999999998</v>
      </c>
      <c r="B25">
        <v>279.60825599999998</v>
      </c>
    </row>
    <row r="26" spans="1:2">
      <c r="A26">
        <v>629.06100000000004</v>
      </c>
      <c r="B26">
        <v>249.38399999999999</v>
      </c>
    </row>
    <row r="27" spans="1:2">
      <c r="A27">
        <v>456.681737</v>
      </c>
      <c r="B27">
        <v>340.476</v>
      </c>
    </row>
    <row r="28" spans="1:2">
      <c r="A28">
        <v>372.78281500000003</v>
      </c>
      <c r="B28">
        <v>578.00991799999997</v>
      </c>
    </row>
    <row r="29" spans="1:2">
      <c r="A29">
        <v>805.49532199999999</v>
      </c>
      <c r="B29">
        <v>558.35800799999993</v>
      </c>
    </row>
    <row r="30" spans="1:2">
      <c r="A30">
        <v>613.65108999999995</v>
      </c>
      <c r="B30">
        <v>466.84438399999999</v>
      </c>
    </row>
    <row r="31" spans="1:2">
      <c r="A31">
        <v>93.405689999999993</v>
      </c>
      <c r="B31">
        <v>601.643824</v>
      </c>
    </row>
    <row r="32" spans="1:2">
      <c r="A32">
        <v>49.654916</v>
      </c>
      <c r="B32">
        <v>357.64100000000002</v>
      </c>
    </row>
    <row r="33" spans="1:2">
      <c r="A33">
        <v>152.84627799999998</v>
      </c>
      <c r="B33">
        <v>243.68199999999999</v>
      </c>
    </row>
    <row r="34" spans="1:2">
      <c r="A34">
        <v>562.44892000000004</v>
      </c>
      <c r="B34">
        <v>329.61799999999999</v>
      </c>
    </row>
    <row r="35" spans="1:2">
      <c r="A35">
        <v>1168.6706080000001</v>
      </c>
      <c r="B35">
        <v>841.74699999999996</v>
      </c>
    </row>
    <row r="36" spans="1:2">
      <c r="A36">
        <v>853.87250200000005</v>
      </c>
      <c r="B36">
        <v>465.27600000000001</v>
      </c>
    </row>
    <row r="37" spans="1:2">
      <c r="A37">
        <v>235.62015200000002</v>
      </c>
      <c r="B37">
        <v>643.54782699999998</v>
      </c>
    </row>
    <row r="38" spans="1:2">
      <c r="A38">
        <v>305.11864600000001</v>
      </c>
      <c r="B38">
        <v>406.72583300000002</v>
      </c>
    </row>
    <row r="39" spans="1:2">
      <c r="A39">
        <v>527.48781400000007</v>
      </c>
      <c r="B39">
        <v>502.32083</v>
      </c>
    </row>
    <row r="40" spans="1:2">
      <c r="A40">
        <v>177.87427500000001</v>
      </c>
      <c r="B40">
        <v>1085.3730970000001</v>
      </c>
    </row>
    <row r="41" spans="1:2">
      <c r="A41">
        <v>238.78966500000001</v>
      </c>
      <c r="B41">
        <v>2027.1277289999998</v>
      </c>
    </row>
    <row r="42" spans="1:2">
      <c r="A42">
        <v>510.42246900000004</v>
      </c>
      <c r="B42">
        <v>1051.3203370000001</v>
      </c>
    </row>
    <row r="43" spans="1:2">
      <c r="A43">
        <v>406.22912100000002</v>
      </c>
      <c r="B43">
        <v>1000.5379129999999</v>
      </c>
    </row>
    <row r="44" spans="1:2">
      <c r="A44">
        <v>350.911</v>
      </c>
      <c r="B44">
        <v>962.59616600000004</v>
      </c>
    </row>
    <row r="45" spans="1:2">
      <c r="A45">
        <v>326.91300000000001</v>
      </c>
      <c r="B45">
        <v>1285.0139999999999</v>
      </c>
    </row>
    <row r="46" spans="1:2">
      <c r="A46">
        <v>791.89384999999993</v>
      </c>
      <c r="B46">
        <v>483.17899999999997</v>
      </c>
    </row>
    <row r="47" spans="1:2">
      <c r="A47">
        <v>716.97667999999999</v>
      </c>
      <c r="B47">
        <v>1014.6343400000001</v>
      </c>
    </row>
    <row r="48" spans="1:2">
      <c r="A48">
        <v>321.81594999999999</v>
      </c>
      <c r="B48">
        <v>1258.769517</v>
      </c>
    </row>
    <row r="49" spans="1:2">
      <c r="A49">
        <v>266.12138699999997</v>
      </c>
      <c r="B49">
        <v>747.08359599999994</v>
      </c>
    </row>
    <row r="50" spans="1:2">
      <c r="A50">
        <v>650.75993299999993</v>
      </c>
      <c r="B50">
        <v>910.78008299999999</v>
      </c>
    </row>
    <row r="51" spans="1:2">
      <c r="A51">
        <v>633.73704000000009</v>
      </c>
      <c r="B51">
        <v>127.789292</v>
      </c>
    </row>
    <row r="52" spans="1:2">
      <c r="A52">
        <v>480.3408</v>
      </c>
      <c r="B52">
        <v>259.04300000000001</v>
      </c>
    </row>
    <row r="53" spans="1:2">
      <c r="A53">
        <v>909.94252200000005</v>
      </c>
      <c r="B53">
        <v>417.875</v>
      </c>
    </row>
    <row r="54" spans="1:2">
      <c r="A54">
        <v>192.285945</v>
      </c>
      <c r="B54">
        <v>774.06247199999996</v>
      </c>
    </row>
    <row r="55" spans="1:2">
      <c r="A55">
        <v>122.958</v>
      </c>
      <c r="B55">
        <v>526.21055999999999</v>
      </c>
    </row>
    <row r="56" spans="1:2">
      <c r="A56">
        <v>79.179870999999991</v>
      </c>
      <c r="B56">
        <v>579.29615999999999</v>
      </c>
    </row>
    <row r="57" spans="1:2">
      <c r="A57">
        <v>501.60782499999999</v>
      </c>
      <c r="B57">
        <v>454.65583999999996</v>
      </c>
    </row>
    <row r="58" spans="1:2">
      <c r="A58">
        <v>370.55204600000002</v>
      </c>
      <c r="B58">
        <v>693.46906999999999</v>
      </c>
    </row>
    <row r="59" spans="1:2">
      <c r="A59">
        <v>176.69195000000002</v>
      </c>
      <c r="B59">
        <v>393.09199999999998</v>
      </c>
    </row>
    <row r="60" spans="1:2">
      <c r="A60">
        <v>310.29955699999999</v>
      </c>
      <c r="B60">
        <v>915.28499999999997</v>
      </c>
    </row>
    <row r="61" spans="1:2">
      <c r="A61">
        <v>68.100289999999987</v>
      </c>
      <c r="B61">
        <v>682.42068000000006</v>
      </c>
    </row>
    <row r="62" spans="1:2">
      <c r="A62">
        <v>556.09523200000001</v>
      </c>
      <c r="B62">
        <v>781.82819400000005</v>
      </c>
    </row>
    <row r="63" spans="1:2">
      <c r="A63">
        <v>1735.864456</v>
      </c>
      <c r="B63">
        <v>713.33733500000005</v>
      </c>
    </row>
    <row r="64" spans="1:2">
      <c r="A64">
        <v>278.57759199999998</v>
      </c>
      <c r="B64">
        <v>379.34399999999999</v>
      </c>
    </row>
    <row r="65" spans="1:2">
      <c r="A65">
        <v>488.26594399999999</v>
      </c>
      <c r="B65">
        <v>1138.9592640000001</v>
      </c>
    </row>
    <row r="66" spans="1:2">
      <c r="A66">
        <v>346.60136</v>
      </c>
      <c r="B66">
        <v>487.10955200000001</v>
      </c>
    </row>
    <row r="67" spans="1:2">
      <c r="A67">
        <v>855.24564999999996</v>
      </c>
      <c r="B67">
        <v>1237.831232</v>
      </c>
    </row>
    <row r="68" spans="1:2">
      <c r="A68">
        <v>224.321</v>
      </c>
      <c r="B68">
        <v>1057.63004</v>
      </c>
    </row>
    <row r="69" spans="1:2">
      <c r="A69">
        <v>392.57499999999999</v>
      </c>
      <c r="B69">
        <v>911.61046599999997</v>
      </c>
    </row>
    <row r="70" spans="1:2">
      <c r="A70">
        <v>232.18899999999999</v>
      </c>
      <c r="B70">
        <v>1067.297</v>
      </c>
    </row>
    <row r="71" spans="1:2">
      <c r="A71">
        <v>248.27586000000002</v>
      </c>
      <c r="B71">
        <v>494.44600000000003</v>
      </c>
    </row>
    <row r="72" spans="1:2">
      <c r="A72">
        <v>119.013892</v>
      </c>
      <c r="B72">
        <v>633.11599999999999</v>
      </c>
    </row>
    <row r="73" spans="1:2">
      <c r="A73">
        <v>324.15895</v>
      </c>
      <c r="B73">
        <v>553.62</v>
      </c>
    </row>
    <row r="74" spans="1:2">
      <c r="A74">
        <v>400.88525499999997</v>
      </c>
      <c r="B74">
        <v>2769.4189999999999</v>
      </c>
    </row>
    <row r="75" spans="1:2">
      <c r="A75">
        <v>228.429912</v>
      </c>
      <c r="B75">
        <v>351.20499999999998</v>
      </c>
    </row>
    <row r="76" spans="1:2">
      <c r="A76">
        <v>341.38673800000004</v>
      </c>
      <c r="B76">
        <v>393.11399999999998</v>
      </c>
    </row>
    <row r="77" spans="1:2">
      <c r="A77">
        <v>600.63583200000005</v>
      </c>
      <c r="B77">
        <v>881.48024899999996</v>
      </c>
    </row>
    <row r="78" spans="1:2">
      <c r="A78">
        <v>625.59409399999993</v>
      </c>
      <c r="B78">
        <v>558.60199999999998</v>
      </c>
    </row>
    <row r="79" spans="1:2">
      <c r="A79">
        <v>376.44824300000005</v>
      </c>
      <c r="B79">
        <v>980.01499999999999</v>
      </c>
    </row>
    <row r="80" spans="1:2">
      <c r="A80">
        <v>490.68429700000002</v>
      </c>
      <c r="B80">
        <v>121.22487199999999</v>
      </c>
    </row>
    <row r="81" spans="1:2">
      <c r="A81">
        <v>481.37078299999996</v>
      </c>
      <c r="B81">
        <v>547.13142399999992</v>
      </c>
    </row>
    <row r="82" spans="1:2">
      <c r="A82">
        <v>137.40656799999999</v>
      </c>
      <c r="B82">
        <v>887.56500000000005</v>
      </c>
    </row>
    <row r="83" spans="1:2">
      <c r="A83">
        <v>174.07300000000001</v>
      </c>
      <c r="B83">
        <v>1695.0980080000002</v>
      </c>
    </row>
    <row r="84" spans="1:2">
      <c r="B84">
        <v>1223.865</v>
      </c>
    </row>
    <row r="85" spans="1:2">
      <c r="B85">
        <v>485.005244</v>
      </c>
    </row>
    <row r="86" spans="1:2">
      <c r="B86">
        <v>350.14142399999997</v>
      </c>
    </row>
    <row r="87" spans="1:2">
      <c r="B87">
        <v>383.78008</v>
      </c>
    </row>
    <row r="88" spans="1:2">
      <c r="B88">
        <v>539.00740799999994</v>
      </c>
    </row>
    <row r="89" spans="1:2">
      <c r="B89">
        <v>447.38784399999997</v>
      </c>
    </row>
    <row r="90" spans="1:2">
      <c r="B90">
        <v>222.68966399999999</v>
      </c>
    </row>
    <row r="91" spans="1:2">
      <c r="B91">
        <v>491.03351199999997</v>
      </c>
    </row>
    <row r="92" spans="1:2">
      <c r="B92">
        <v>1041.0335499999999</v>
      </c>
    </row>
    <row r="93" spans="1:2">
      <c r="B93">
        <v>593.64060800000004</v>
      </c>
    </row>
    <row r="94" spans="1:2">
      <c r="B94">
        <v>255.57103199999997</v>
      </c>
    </row>
    <row r="95" spans="1:2">
      <c r="B95">
        <v>919.90761500000008</v>
      </c>
    </row>
    <row r="96" spans="1:2">
      <c r="B96">
        <v>895.20625999999993</v>
      </c>
    </row>
    <row r="97" spans="2:2">
      <c r="B97">
        <v>430.57526000000001</v>
      </c>
    </row>
    <row r="98" spans="2:2">
      <c r="B98">
        <v>656.74199999999996</v>
      </c>
    </row>
    <row r="99" spans="2:2">
      <c r="B99">
        <v>179.97129100000001</v>
      </c>
    </row>
    <row r="100" spans="2:2">
      <c r="B100">
        <v>865.83100000000002</v>
      </c>
    </row>
    <row r="101" spans="2:2">
      <c r="B101">
        <v>581.00400000000002</v>
      </c>
    </row>
    <row r="102" spans="2:2">
      <c r="B102">
        <v>426.59312</v>
      </c>
    </row>
    <row r="103" spans="2:2">
      <c r="B103">
        <v>495.935</v>
      </c>
    </row>
    <row r="104" spans="2:2">
      <c r="B104">
        <v>395.01100000000002</v>
      </c>
    </row>
    <row r="105" spans="2:2">
      <c r="B105">
        <v>1347.2534000000001</v>
      </c>
    </row>
    <row r="106" spans="2:2">
      <c r="B106">
        <v>949.12779999999998</v>
      </c>
    </row>
    <row r="107" spans="2:2">
      <c r="B107">
        <v>847.13166200000001</v>
      </c>
    </row>
    <row r="108" spans="2:2">
      <c r="B108">
        <v>276.26799999999997</v>
      </c>
    </row>
    <row r="109" spans="2:2">
      <c r="B109">
        <v>156.78700000000001</v>
      </c>
    </row>
    <row r="110" spans="2:2">
      <c r="B110">
        <v>2257.4609999999998</v>
      </c>
    </row>
    <row r="111" spans="2:2">
      <c r="B111">
        <v>1000.92781</v>
      </c>
    </row>
    <row r="112" spans="2:2">
      <c r="B112">
        <v>634.47281599999997</v>
      </c>
    </row>
    <row r="113" spans="2:2">
      <c r="B113">
        <v>977.18135199999995</v>
      </c>
    </row>
    <row r="114" spans="2:2">
      <c r="B114">
        <v>1270.7900080000002</v>
      </c>
    </row>
    <row r="115" spans="2:2">
      <c r="B115">
        <v>2333.4034689999999</v>
      </c>
    </row>
    <row r="116" spans="2:2">
      <c r="B116">
        <v>369.78494800000004</v>
      </c>
    </row>
    <row r="117" spans="2:2">
      <c r="B117">
        <v>1080.1390919999999</v>
      </c>
    </row>
    <row r="118" spans="2:2">
      <c r="B118">
        <v>512.75306899999998</v>
      </c>
    </row>
    <row r="119" spans="2:2">
      <c r="B119">
        <v>413.80463300000002</v>
      </c>
    </row>
    <row r="120" spans="2:2">
      <c r="B120">
        <v>886.79513699999995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ACF5A871574F4A94D65BBC01D79DDA" ma:contentTypeVersion="4" ma:contentTypeDescription="Create a new document." ma:contentTypeScope="" ma:versionID="b15fcb8377119ac40c9e5a4434581fda">
  <xsd:schema xmlns:xsd="http://www.w3.org/2001/XMLSchema" xmlns:xs="http://www.w3.org/2001/XMLSchema" xmlns:p="http://schemas.microsoft.com/office/2006/metadata/properties" xmlns:ns2="664b87c4-5d08-422f-be82-825c68baff3a" targetNamespace="http://schemas.microsoft.com/office/2006/metadata/properties" ma:root="true" ma:fieldsID="30e610ad5d65fdd7f291b5a44e5ec545" ns2:_="">
    <xsd:import namespace="664b87c4-5d08-422f-be82-825c68baff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4b87c4-5d08-422f-be82-825c68baff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1EE5CA-EF51-4BF9-B8E2-989E99C1824E}"/>
</file>

<file path=customXml/itemProps2.xml><?xml version="1.0" encoding="utf-8"?>
<ds:datastoreItem xmlns:ds="http://schemas.openxmlformats.org/officeDocument/2006/customXml" ds:itemID="{DCD1F962-E04D-496B-8D2B-B2F0476CE984}"/>
</file>

<file path=customXml/itemProps3.xml><?xml version="1.0" encoding="utf-8"?>
<ds:datastoreItem xmlns:ds="http://schemas.openxmlformats.org/officeDocument/2006/customXml" ds:itemID="{E4F12D4A-519F-4752-9C59-13AB1787EC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Magnuson, Terry R</cp:lastModifiedBy>
  <cp:revision/>
  <dcterms:created xsi:type="dcterms:W3CDTF">2022-10-12T02:10:06Z</dcterms:created>
  <dcterms:modified xsi:type="dcterms:W3CDTF">2024-10-31T17:17:47Z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0x0101007EACF5A871574F4A94D65BBC01D79DDA</vt:lpwstr>
  </property>
</Properties>
</file>