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hui/Documents/RitchieLab/GxE_PRS/Manuscript/Revision/VOR/"/>
    </mc:Choice>
  </mc:AlternateContent>
  <xr:revisionPtr revIDLastSave="0" documentId="13_ncr:1_{E132F632-B2C1-8B42-B0A2-9D173B08D8D8}" xr6:coauthVersionLast="47" xr6:coauthVersionMax="47" xr10:uidLastSave="{00000000-0000-0000-0000-000000000000}"/>
  <bookViews>
    <workbookView xWindow="13380" yWindow="840" windowWidth="25600" windowHeight="25940" xr2:uid="{6A0CF981-4BCD-2243-A5DE-E353BEDEFD5A}"/>
  </bookViews>
  <sheets>
    <sheet name="Supplementary file 1a" sheetId="3" r:id="rId1"/>
    <sheet name="Supplementary file 1b" sheetId="7" r:id="rId2"/>
    <sheet name="Supplementary file 1c" sheetId="4" r:id="rId3"/>
    <sheet name="Supplementary file 1d" sheetId="5" r:id="rId4"/>
    <sheet name="Supplementary file 1e" sheetId="6" r:id="rId5"/>
    <sheet name="Supplementary file 1f" sheetId="8" r:id="rId6"/>
    <sheet name="Supplementary file 1g" sheetId="1" r:id="rId7"/>
    <sheet name="Supplementary file 1h" sheetId="10" r:id="rId8"/>
    <sheet name="Supplementary file 1i" sheetId="9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3" l="1"/>
  <c r="P4" i="3"/>
  <c r="P5" i="3"/>
  <c r="J3" i="3"/>
  <c r="J4" i="3"/>
  <c r="J5" i="3"/>
  <c r="P2" i="3"/>
  <c r="J2" i="3"/>
  <c r="M146" i="5"/>
  <c r="M150" i="5"/>
  <c r="M152" i="5"/>
  <c r="M157" i="5"/>
  <c r="M158" i="5"/>
  <c r="M156" i="5"/>
  <c r="M155" i="5"/>
  <c r="M154" i="5"/>
  <c r="M160" i="5"/>
  <c r="M159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19" i="5"/>
  <c r="M136" i="5"/>
  <c r="M134" i="5"/>
  <c r="M128" i="5"/>
  <c r="M143" i="5"/>
  <c r="M140" i="5"/>
  <c r="M131" i="5"/>
  <c r="M139" i="5"/>
  <c r="M147" i="5"/>
  <c r="M148" i="5"/>
  <c r="M149" i="5"/>
  <c r="M144" i="5"/>
  <c r="M153" i="5"/>
  <c r="M151" i="5"/>
  <c r="M111" i="5"/>
  <c r="M113" i="5"/>
  <c r="M125" i="5"/>
  <c r="M126" i="5"/>
  <c r="M127" i="5"/>
  <c r="M124" i="5"/>
  <c r="M120" i="5"/>
  <c r="M133" i="5"/>
  <c r="M129" i="5"/>
  <c r="M132" i="5"/>
  <c r="M130" i="5"/>
  <c r="M145" i="5"/>
  <c r="M141" i="5"/>
  <c r="M142" i="5"/>
  <c r="M135" i="5"/>
  <c r="M137" i="5"/>
  <c r="M138" i="5"/>
  <c r="M95" i="5"/>
  <c r="M108" i="5"/>
  <c r="M109" i="5"/>
  <c r="M105" i="5"/>
  <c r="M104" i="5"/>
  <c r="M116" i="5"/>
  <c r="M117" i="5"/>
  <c r="M112" i="5"/>
  <c r="M121" i="5"/>
  <c r="M115" i="5"/>
  <c r="M123" i="5"/>
  <c r="M122" i="5"/>
  <c r="M114" i="5"/>
  <c r="M101" i="5"/>
  <c r="M110" i="5"/>
  <c r="M76" i="5"/>
  <c r="M94" i="5"/>
  <c r="M88" i="5"/>
  <c r="M100" i="5"/>
  <c r="M89" i="5"/>
  <c r="M99" i="5"/>
  <c r="M82" i="5"/>
  <c r="M83" i="5"/>
  <c r="M68" i="5"/>
  <c r="M85" i="5"/>
  <c r="M86" i="5"/>
  <c r="M87" i="5"/>
  <c r="M77" i="5"/>
  <c r="M93" i="5"/>
  <c r="M96" i="5"/>
  <c r="M97" i="5"/>
  <c r="M98" i="5"/>
  <c r="M102" i="5"/>
  <c r="M103" i="5"/>
  <c r="M118" i="5"/>
  <c r="M90" i="5"/>
  <c r="M107" i="5"/>
  <c r="M106" i="5"/>
  <c r="M92" i="5"/>
  <c r="M59" i="5"/>
  <c r="M62" i="5"/>
  <c r="M52" i="5"/>
  <c r="M53" i="5"/>
  <c r="M78" i="5"/>
  <c r="M91" i="5"/>
  <c r="M84" i="5"/>
  <c r="M65" i="5"/>
  <c r="M67" i="5"/>
  <c r="M63" i="5"/>
  <c r="M69" i="5"/>
  <c r="M80" i="5"/>
  <c r="M71" i="5"/>
  <c r="M73" i="5"/>
  <c r="M72" i="5"/>
  <c r="M75" i="5"/>
  <c r="M79" i="5"/>
  <c r="M54" i="5"/>
  <c r="M46" i="5"/>
  <c r="M27" i="5"/>
  <c r="M32" i="5"/>
  <c r="M47" i="5"/>
  <c r="M25" i="5"/>
  <c r="M66" i="5"/>
  <c r="M48" i="5"/>
  <c r="M51" i="5"/>
  <c r="M50" i="5"/>
  <c r="M49" i="5"/>
  <c r="M70" i="5"/>
  <c r="M60" i="5"/>
  <c r="M55" i="5"/>
  <c r="M29" i="5"/>
  <c r="M31" i="5"/>
  <c r="M33" i="5"/>
  <c r="M64" i="5"/>
  <c r="M61" i="5"/>
  <c r="M57" i="5"/>
  <c r="M37" i="5"/>
  <c r="M44" i="5"/>
  <c r="M56" i="5"/>
  <c r="M42" i="5"/>
  <c r="M81" i="5"/>
  <c r="M40" i="5"/>
  <c r="M74" i="5"/>
  <c r="M24" i="5"/>
  <c r="M9" i="5"/>
  <c r="M23" i="5"/>
  <c r="M21" i="5"/>
  <c r="M15" i="5"/>
  <c r="M11" i="5"/>
  <c r="M18" i="5"/>
  <c r="M16" i="5"/>
  <c r="M30" i="5"/>
  <c r="M58" i="5"/>
  <c r="M26" i="5"/>
  <c r="M28" i="5"/>
  <c r="M35" i="5"/>
  <c r="M17" i="5"/>
  <c r="M20" i="5"/>
  <c r="M36" i="5"/>
  <c r="M34" i="5"/>
  <c r="M19" i="5"/>
  <c r="M43" i="5"/>
  <c r="M45" i="5"/>
  <c r="M41" i="5"/>
  <c r="M39" i="5"/>
  <c r="M38" i="5"/>
  <c r="M22" i="5"/>
  <c r="M2" i="5"/>
  <c r="M3" i="5"/>
  <c r="M5" i="5"/>
  <c r="M6" i="5"/>
  <c r="M13" i="5"/>
  <c r="M7" i="5"/>
  <c r="M8" i="5"/>
  <c r="M14" i="5"/>
  <c r="M12" i="5"/>
  <c r="M10" i="5"/>
  <c r="M4" i="5"/>
  <c r="C6" i="3"/>
  <c r="B6" i="3"/>
  <c r="D5" i="3"/>
  <c r="D4" i="3"/>
  <c r="D3" i="3"/>
  <c r="D2" i="3"/>
  <c r="D6" i="3"/>
</calcChain>
</file>

<file path=xl/sharedStrings.xml><?xml version="1.0" encoding="utf-8"?>
<sst xmlns="http://schemas.openxmlformats.org/spreadsheetml/2006/main" count="3943" uniqueCount="207">
  <si>
    <t>Cohort</t>
  </si>
  <si>
    <t>Ancestry</t>
  </si>
  <si>
    <t>R2</t>
  </si>
  <si>
    <t>Model</t>
  </si>
  <si>
    <t>N_covariates</t>
  </si>
  <si>
    <t>N_samples</t>
  </si>
  <si>
    <t>Which_covariates</t>
  </si>
  <si>
    <t>RelR2_LASSOwInt_LASSOnoInt</t>
  </si>
  <si>
    <t>RelR2_NN_LASSOwInt</t>
  </si>
  <si>
    <t>RelR2_NN_LASSOnoInt</t>
  </si>
  <si>
    <t>UKBB</t>
  </si>
  <si>
    <t>EUR</t>
  </si>
  <si>
    <t>NN</t>
  </si>
  <si>
    <t>All</t>
  </si>
  <si>
    <t>LASSO_with_interaction</t>
  </si>
  <si>
    <t>LASSO_no_interaction</t>
  </si>
  <si>
    <t>eMERGE</t>
  </si>
  <si>
    <t>AFR</t>
  </si>
  <si>
    <t>PMBB</t>
  </si>
  <si>
    <t>Age_gender_only</t>
  </si>
  <si>
    <t>GERA</t>
  </si>
  <si>
    <t>Total</t>
  </si>
  <si>
    <t xml:space="preserve">GERA </t>
  </si>
  <si>
    <t>Exposure</t>
  </si>
  <si>
    <t>10th_R2</t>
  </si>
  <si>
    <t>30th_R2</t>
  </si>
  <si>
    <t>50th_R2</t>
  </si>
  <si>
    <t>70th_R2</t>
  </si>
  <si>
    <t>90th_R2</t>
  </si>
  <si>
    <t>10th_SE</t>
  </si>
  <si>
    <t>30th_SE</t>
  </si>
  <si>
    <t>50th_SE</t>
  </si>
  <si>
    <t>70th_SE</t>
  </si>
  <si>
    <t>90th_SE</t>
  </si>
  <si>
    <t>10th_mean</t>
  </si>
  <si>
    <t>30th_mean</t>
  </si>
  <si>
    <t>50th_mean</t>
  </si>
  <si>
    <t>70th_mean</t>
  </si>
  <si>
    <t>90th_mean</t>
  </si>
  <si>
    <t>0_R2</t>
  </si>
  <si>
    <t>1_R2</t>
  </si>
  <si>
    <t>0_SE</t>
  </si>
  <si>
    <t>1_SE</t>
  </si>
  <si>
    <t>Max_diff_bw</t>
  </si>
  <si>
    <t>Abs_max_diff_bw</t>
  </si>
  <si>
    <t>R2_diff</t>
  </si>
  <si>
    <t>P_max_diff</t>
  </si>
  <si>
    <t>N</t>
  </si>
  <si>
    <t>Age</t>
  </si>
  <si>
    <t>NA</t>
  </si>
  <si>
    <t>1_3</t>
  </si>
  <si>
    <t>HDL</t>
  </si>
  <si>
    <t>4_5</t>
  </si>
  <si>
    <t>LDL</t>
  </si>
  <si>
    <t>Sex</t>
  </si>
  <si>
    <t>1_2</t>
  </si>
  <si>
    <t>TG</t>
  </si>
  <si>
    <t>2_4</t>
  </si>
  <si>
    <t>TotCholesterol</t>
  </si>
  <si>
    <t>1_4</t>
  </si>
  <si>
    <t>1_5</t>
  </si>
  <si>
    <t>3_5</t>
  </si>
  <si>
    <t>2_5</t>
  </si>
  <si>
    <t>AlcoholDaysPerWeek</t>
  </si>
  <si>
    <t>3_4</t>
  </si>
  <si>
    <t>EduAttain</t>
  </si>
  <si>
    <t>EverSmoker</t>
  </si>
  <si>
    <t>Income</t>
  </si>
  <si>
    <t>NeverVsCurrent</t>
  </si>
  <si>
    <t>PhysicalActivity</t>
  </si>
  <si>
    <t>SmokingPackYears</t>
  </si>
  <si>
    <t>2_3</t>
  </si>
  <si>
    <t>A1C</t>
  </si>
  <si>
    <t>DBP</t>
  </si>
  <si>
    <t>TC</t>
  </si>
  <si>
    <t>AlcoholMean</t>
  </si>
  <si>
    <t>AmntOnDrnkDayRaw</t>
  </si>
  <si>
    <t>BeefIntake</t>
  </si>
  <si>
    <t>CAD</t>
  </si>
  <si>
    <t>CalciumMean</t>
  </si>
  <si>
    <t>CarbohydrateMean</t>
  </si>
  <si>
    <t>CaroteneMean</t>
  </si>
  <si>
    <t>CheeseIntake</t>
  </si>
  <si>
    <t>CoffeeIntake</t>
  </si>
  <si>
    <t>DBPadj</t>
  </si>
  <si>
    <t>Diabetes</t>
  </si>
  <si>
    <t>DrinkFreqWkRaw</t>
  </si>
  <si>
    <t>EduYears</t>
  </si>
  <si>
    <t>EnergyMean</t>
  </si>
  <si>
    <t>EverSmoked</t>
  </si>
  <si>
    <t>FatMean</t>
  </si>
  <si>
    <t>FEV1</t>
  </si>
  <si>
    <t>FiberMean</t>
  </si>
  <si>
    <t>FolateMean</t>
  </si>
  <si>
    <t>FoodWeightMean</t>
  </si>
  <si>
    <t>FVC</t>
  </si>
  <si>
    <t>HbA1c</t>
  </si>
  <si>
    <t>IPAQBinary</t>
  </si>
  <si>
    <t>IPAQ</t>
  </si>
  <si>
    <t>IronMean</t>
  </si>
  <si>
    <t>LambMuttonIntake</t>
  </si>
  <si>
    <t>MagnesiumMean</t>
  </si>
  <si>
    <t>MeanDrinksWk</t>
  </si>
  <si>
    <t>MVPAirnt</t>
  </si>
  <si>
    <t>PackYears</t>
  </si>
  <si>
    <t>PolyunFatMean</t>
  </si>
  <si>
    <t>PorkIntake</t>
  </si>
  <si>
    <t>PotassiumMean</t>
  </si>
  <si>
    <t>ProcMeatIntake</t>
  </si>
  <si>
    <t>ProteinMean</t>
  </si>
  <si>
    <t>RetinolMean</t>
  </si>
  <si>
    <t>SaltAddedBinary</t>
  </si>
  <si>
    <t>SaltAddedRawCont</t>
  </si>
  <si>
    <t>SatFatGramsWk</t>
  </si>
  <si>
    <t>SaturatedFatMean</t>
  </si>
  <si>
    <t>SBPadj</t>
  </si>
  <si>
    <t>SleepDuration</t>
  </si>
  <si>
    <t>SmokingStatus</t>
  </si>
  <si>
    <t>StarchMean</t>
  </si>
  <si>
    <t>TotalSugarsMean</t>
  </si>
  <si>
    <t>Townsend</t>
  </si>
  <si>
    <t>VitaminB12Mean</t>
  </si>
  <si>
    <t>VitaminB6Mean</t>
  </si>
  <si>
    <t>VitaminCMean</t>
  </si>
  <si>
    <t>VitaminDMean</t>
  </si>
  <si>
    <t>VitaminEMean</t>
  </si>
  <si>
    <t>VPAbinary</t>
  </si>
  <si>
    <t>VPA_NDays</t>
  </si>
  <si>
    <t>WaterIntake</t>
  </si>
  <si>
    <t>Variable_type</t>
  </si>
  <si>
    <t>R2_main</t>
  </si>
  <si>
    <t>R2_interaction</t>
  </si>
  <si>
    <t>Interaction_Beta</t>
  </si>
  <si>
    <t>Interaction_SE</t>
  </si>
  <si>
    <t>Interaction_P</t>
  </si>
  <si>
    <t>PRS_beta</t>
  </si>
  <si>
    <t>Binary</t>
  </si>
  <si>
    <t>Continuous</t>
  </si>
  <si>
    <t>CheeseWk</t>
  </si>
  <si>
    <t>ProcMeatWk</t>
  </si>
  <si>
    <t>PorkWk</t>
  </si>
  <si>
    <t>LambMuttonWk</t>
  </si>
  <si>
    <t>BeefWk</t>
  </si>
  <si>
    <t>Age_mean_EUR</t>
  </si>
  <si>
    <t>Age_min_EUR</t>
  </si>
  <si>
    <t>Age_max_EUR</t>
  </si>
  <si>
    <t>Relative_R2_increase</t>
  </si>
  <si>
    <t>Beta</t>
  </si>
  <si>
    <t>P</t>
  </si>
  <si>
    <t>BMI</t>
  </si>
  <si>
    <t>Ordinal</t>
  </si>
  <si>
    <t>logBMI</t>
  </si>
  <si>
    <t>Main_effects</t>
  </si>
  <si>
    <t>Interaction_effects</t>
  </si>
  <si>
    <t>Max_R2_difference</t>
  </si>
  <si>
    <t>only no diabetes (self-reported), &lt;48 mmol/mol</t>
  </si>
  <si>
    <t>outliers removed on &gt;z-score 6, sex-stratified</t>
  </si>
  <si>
    <t>SBP</t>
  </si>
  <si>
    <t>0 if no days VPA per week, 1 if any</t>
  </si>
  <si>
    <t>0 if never, 1 if ever</t>
  </si>
  <si>
    <t>0 if never, 1 if current</t>
  </si>
  <si>
    <t>&gt;0 and &lt;350 mg/dL</t>
  </si>
  <si>
    <t>&lt;400 mg/dL</t>
  </si>
  <si>
    <t>&gt;20 mmHg</t>
  </si>
  <si>
    <t>&lt;50 mmol/mol</t>
  </si>
  <si>
    <t>Perc_female_EUR</t>
  </si>
  <si>
    <t>Age_mean_AFR</t>
  </si>
  <si>
    <t>Age_min_AFR</t>
  </si>
  <si>
    <t>Age_max_AFR</t>
  </si>
  <si>
    <t>Perc_female_AFR</t>
  </si>
  <si>
    <t>N_female_AFR</t>
  </si>
  <si>
    <t>N_female_EUR</t>
  </si>
  <si>
    <t>SD_age_AFR</t>
  </si>
  <si>
    <t>SD_age_EUR</t>
  </si>
  <si>
    <t>Parameter</t>
  </si>
  <si>
    <t>Value</t>
  </si>
  <si>
    <t>PARAM_A</t>
  </si>
  <si>
    <t>PARAM_B</t>
  </si>
  <si>
    <t>PARAM_PHI</t>
  </si>
  <si>
    <t>MCMC_ITERATIONS</t>
  </si>
  <si>
    <t>MCMC_BURNIN</t>
  </si>
  <si>
    <t>MCMC_THINNING_FACTOR</t>
  </si>
  <si>
    <t>Learnt from dataset</t>
  </si>
  <si>
    <t>N populations * 1000</t>
  </si>
  <si>
    <t>N populations * 500</t>
  </si>
  <si>
    <t>PGS_R2</t>
  </si>
  <si>
    <t>GxAge</t>
  </si>
  <si>
    <t>PGS*Age</t>
  </si>
  <si>
    <t>GWAS</t>
  </si>
  <si>
    <t>Main</t>
  </si>
  <si>
    <t>AgeQuartileStratified</t>
  </si>
  <si>
    <t>MainOnly</t>
  </si>
  <si>
    <t>P+T_p_threshold</t>
  </si>
  <si>
    <t>Per increasing quartile: .10, .10, .10, .50</t>
  </si>
  <si>
    <t>In_UKBB</t>
  </si>
  <si>
    <t>In_eMERGE</t>
  </si>
  <si>
    <t>In_PMBB</t>
  </si>
  <si>
    <t>In_GERA</t>
  </si>
  <si>
    <t>UKBB_transformations</t>
  </si>
  <si>
    <t>eMERGE_transformations</t>
  </si>
  <si>
    <t>PMBB_transformations</t>
  </si>
  <si>
    <t>GERA_transformations</t>
  </si>
  <si>
    <t>Yes</t>
  </si>
  <si>
    <t>No</t>
  </si>
  <si>
    <t>Converted to mg/dL</t>
  </si>
  <si>
    <t>Subtracted 10 and 15 respectively if on blood pressure lowering medication</t>
  </si>
  <si>
    <t>Changed females from 2 to 0 (male are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</si>
</sst>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2376-D815-784F-A44D-3A1BACA676F5}">
  <dimension ref="A1:P6"/>
  <sheetViews>
    <sheetView tabSelected="1" workbookViewId="0">
      <selection activeCell="M28" sqref="M28"/>
    </sheetView>
  </sheetViews>
  <sheetFormatPr baseColWidth="10" defaultColWidth="8.5" defaultRowHeight="16" x14ac:dyDescent="0.2"/>
  <cols>
    <col min="1" max="1" width="8.33203125" bestFit="1" customWidth="1"/>
    <col min="2" max="2" width="7.6640625" bestFit="1" customWidth="1"/>
    <col min="3" max="3" width="6.6640625" bestFit="1" customWidth="1"/>
    <col min="4" max="4" width="7.1640625" bestFit="1" customWidth="1"/>
    <col min="5" max="5" width="14.5" bestFit="1" customWidth="1"/>
    <col min="6" max="6" width="13" bestFit="1" customWidth="1"/>
    <col min="7" max="7" width="13.33203125" bestFit="1" customWidth="1"/>
    <col min="8" max="8" width="11.83203125" bestFit="1" customWidth="1"/>
    <col min="9" max="9" width="13.83203125" bestFit="1" customWidth="1"/>
    <col min="10" max="10" width="16" bestFit="1" customWidth="1"/>
    <col min="11" max="11" width="14.33203125" bestFit="1" customWidth="1"/>
    <col min="12" max="12" width="12.83203125" bestFit="1" customWidth="1"/>
    <col min="13" max="13" width="13.1640625" bestFit="1" customWidth="1"/>
    <col min="14" max="14" width="11.6640625" bestFit="1" customWidth="1"/>
    <col min="15" max="15" width="13.6640625" bestFit="1" customWidth="1"/>
    <col min="16" max="16" width="15.83203125" bestFit="1" customWidth="1"/>
  </cols>
  <sheetData>
    <row r="1" spans="1:16" x14ac:dyDescent="0.2">
      <c r="A1" t="s">
        <v>0</v>
      </c>
      <c r="B1" t="s">
        <v>11</v>
      </c>
      <c r="C1" t="s">
        <v>17</v>
      </c>
      <c r="D1" t="s">
        <v>21</v>
      </c>
      <c r="E1" t="s">
        <v>143</v>
      </c>
      <c r="F1" t="s">
        <v>144</v>
      </c>
      <c r="G1" t="s">
        <v>145</v>
      </c>
      <c r="H1" t="s">
        <v>173</v>
      </c>
      <c r="I1" t="s">
        <v>171</v>
      </c>
      <c r="J1" t="s">
        <v>165</v>
      </c>
      <c r="K1" t="s">
        <v>166</v>
      </c>
      <c r="L1" t="s">
        <v>167</v>
      </c>
      <c r="M1" t="s">
        <v>168</v>
      </c>
      <c r="N1" t="s">
        <v>172</v>
      </c>
      <c r="O1" t="s">
        <v>170</v>
      </c>
      <c r="P1" t="s">
        <v>169</v>
      </c>
    </row>
    <row r="2" spans="1:16" x14ac:dyDescent="0.2">
      <c r="A2" t="s">
        <v>10</v>
      </c>
      <c r="B2">
        <v>376729</v>
      </c>
      <c r="C2">
        <v>7046</v>
      </c>
      <c r="D2">
        <f>SUM(B2,C2)</f>
        <v>383775</v>
      </c>
      <c r="E2">
        <v>56.97</v>
      </c>
      <c r="F2">
        <v>39</v>
      </c>
      <c r="G2">
        <v>73</v>
      </c>
      <c r="H2">
        <v>7.9385159999999999</v>
      </c>
      <c r="I2">
        <v>202476</v>
      </c>
      <c r="J2">
        <f>I2/B2</f>
        <v>0.53745796049680272</v>
      </c>
      <c r="K2">
        <v>51.88</v>
      </c>
      <c r="L2">
        <v>39</v>
      </c>
      <c r="M2">
        <v>70</v>
      </c>
      <c r="N2">
        <v>8.0044810000000002</v>
      </c>
      <c r="O2">
        <v>3989</v>
      </c>
      <c r="P2">
        <f>O2/C2</f>
        <v>0.56613681521430603</v>
      </c>
    </row>
    <row r="3" spans="1:16" x14ac:dyDescent="0.2">
      <c r="A3" t="s">
        <v>16</v>
      </c>
      <c r="B3">
        <v>31961</v>
      </c>
      <c r="C3">
        <v>3103</v>
      </c>
      <c r="D3">
        <f>SUM(B3,C3)</f>
        <v>35064</v>
      </c>
      <c r="E3">
        <v>63.24</v>
      </c>
      <c r="F3">
        <v>18.079999999999998</v>
      </c>
      <c r="G3">
        <v>90</v>
      </c>
      <c r="H3">
        <v>15.009169999999999</v>
      </c>
      <c r="I3">
        <v>17549</v>
      </c>
      <c r="J3">
        <f t="shared" ref="J3:J5" si="0">I3/B3</f>
        <v>0.54907543568724382</v>
      </c>
      <c r="K3">
        <v>52.13</v>
      </c>
      <c r="L3">
        <v>18.170000000000002</v>
      </c>
      <c r="M3">
        <v>89.72</v>
      </c>
      <c r="N3">
        <v>15.47697</v>
      </c>
      <c r="O3">
        <v>2167</v>
      </c>
      <c r="P3">
        <f t="shared" ref="P3:P5" si="1">O3/C3</f>
        <v>0.69835642926200447</v>
      </c>
    </row>
    <row r="4" spans="1:16" x14ac:dyDescent="0.2">
      <c r="A4" t="s">
        <v>18</v>
      </c>
      <c r="B4">
        <v>26372</v>
      </c>
      <c r="C4">
        <v>9674</v>
      </c>
      <c r="D4">
        <f>SUM(B4,C4)</f>
        <v>36046</v>
      </c>
      <c r="E4">
        <v>57.81</v>
      </c>
      <c r="F4">
        <v>18.04</v>
      </c>
      <c r="G4">
        <v>90</v>
      </c>
      <c r="H4">
        <v>16.052330000000001</v>
      </c>
      <c r="I4">
        <v>11808</v>
      </c>
      <c r="J4">
        <f t="shared" si="0"/>
        <v>0.44774761110268468</v>
      </c>
      <c r="K4">
        <v>18</v>
      </c>
      <c r="L4">
        <v>51.87</v>
      </c>
      <c r="M4">
        <v>90</v>
      </c>
      <c r="N4">
        <v>15.979380000000001</v>
      </c>
      <c r="O4">
        <v>6099</v>
      </c>
      <c r="P4">
        <f t="shared" si="1"/>
        <v>0.63045275997519123</v>
      </c>
    </row>
    <row r="5" spans="1:16" x14ac:dyDescent="0.2">
      <c r="A5" t="s">
        <v>22</v>
      </c>
      <c r="B5">
        <v>56049</v>
      </c>
      <c r="C5">
        <v>1789</v>
      </c>
      <c r="D5">
        <f>SUM(B5,C5)</f>
        <v>57838</v>
      </c>
      <c r="E5">
        <v>21</v>
      </c>
      <c r="F5">
        <v>62.75</v>
      </c>
      <c r="G5">
        <v>81</v>
      </c>
      <c r="H5">
        <v>12.142189999999999</v>
      </c>
      <c r="I5">
        <v>33065</v>
      </c>
      <c r="J5">
        <f t="shared" si="0"/>
        <v>0.58993023961176827</v>
      </c>
      <c r="K5">
        <v>59.41</v>
      </c>
      <c r="L5">
        <v>21</v>
      </c>
      <c r="M5">
        <v>81</v>
      </c>
      <c r="N5">
        <v>12.794639999999999</v>
      </c>
      <c r="O5">
        <v>1148</v>
      </c>
      <c r="P5">
        <f t="shared" si="1"/>
        <v>0.64169927333705978</v>
      </c>
    </row>
    <row r="6" spans="1:16" x14ac:dyDescent="0.2">
      <c r="A6" t="s">
        <v>21</v>
      </c>
      <c r="B6" s="1">
        <f>SUM(B2:B5)</f>
        <v>491111</v>
      </c>
      <c r="C6" s="1">
        <f>SUM(C2:C5)</f>
        <v>21612</v>
      </c>
      <c r="D6">
        <f>SUM(D2:D5)</f>
        <v>512723</v>
      </c>
      <c r="E6" s="1"/>
      <c r="F6" s="1"/>
      <c r="G6" s="1"/>
      <c r="H6" s="1"/>
      <c r="I6" s="1"/>
      <c r="J6" s="1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EB77-7B6C-114A-9EEF-8441F34DFA73}">
  <dimension ref="A1:I68"/>
  <sheetViews>
    <sheetView workbookViewId="0">
      <selection activeCell="O6" sqref="O6"/>
    </sheetView>
  </sheetViews>
  <sheetFormatPr baseColWidth="10" defaultColWidth="8.6640625" defaultRowHeight="16" x14ac:dyDescent="0.2"/>
  <cols>
    <col min="1" max="1" width="18.5" bestFit="1" customWidth="1"/>
    <col min="2" max="2" width="8.33203125" bestFit="1" customWidth="1"/>
    <col min="3" max="3" width="10.83203125" bestFit="1" customWidth="1"/>
    <col min="5" max="5" width="8.33203125" bestFit="1" customWidth="1"/>
    <col min="6" max="6" width="64.33203125" bestFit="1" customWidth="1"/>
    <col min="7" max="7" width="22.83203125" bestFit="1" customWidth="1"/>
    <col min="8" max="8" width="20.5" bestFit="1" customWidth="1"/>
    <col min="9" max="9" width="36.33203125" bestFit="1" customWidth="1"/>
  </cols>
  <sheetData>
    <row r="1" spans="1:9" x14ac:dyDescent="0.2">
      <c r="A1" t="s">
        <v>23</v>
      </c>
      <c r="B1" t="s">
        <v>194</v>
      </c>
      <c r="C1" t="s">
        <v>195</v>
      </c>
      <c r="D1" t="s">
        <v>196</v>
      </c>
      <c r="E1" t="s">
        <v>197</v>
      </c>
      <c r="F1" t="s">
        <v>198</v>
      </c>
      <c r="G1" t="s">
        <v>199</v>
      </c>
      <c r="H1" t="s">
        <v>200</v>
      </c>
      <c r="I1" t="s">
        <v>201</v>
      </c>
    </row>
    <row r="2" spans="1:9" x14ac:dyDescent="0.2">
      <c r="A2" t="s">
        <v>69</v>
      </c>
      <c r="B2" t="s">
        <v>203</v>
      </c>
      <c r="C2" t="s">
        <v>203</v>
      </c>
      <c r="D2" t="s">
        <v>203</v>
      </c>
      <c r="E2" t="s">
        <v>202</v>
      </c>
      <c r="F2" t="s">
        <v>49</v>
      </c>
      <c r="G2" t="s">
        <v>49</v>
      </c>
      <c r="H2" t="s">
        <v>49</v>
      </c>
      <c r="I2" t="s">
        <v>49</v>
      </c>
    </row>
    <row r="3" spans="1:9" x14ac:dyDescent="0.2">
      <c r="A3" t="s">
        <v>65</v>
      </c>
      <c r="B3" t="s">
        <v>203</v>
      </c>
      <c r="C3" t="s">
        <v>203</v>
      </c>
      <c r="D3" t="s">
        <v>203</v>
      </c>
      <c r="E3" t="s">
        <v>202</v>
      </c>
      <c r="F3" t="s">
        <v>49</v>
      </c>
      <c r="G3" t="s">
        <v>49</v>
      </c>
      <c r="H3" t="s">
        <v>49</v>
      </c>
      <c r="I3" t="s">
        <v>49</v>
      </c>
    </row>
    <row r="4" spans="1:9" x14ac:dyDescent="0.2">
      <c r="A4" t="s">
        <v>63</v>
      </c>
      <c r="B4" t="s">
        <v>203</v>
      </c>
      <c r="C4" t="s">
        <v>203</v>
      </c>
      <c r="D4" t="s">
        <v>203</v>
      </c>
      <c r="E4" t="s">
        <v>202</v>
      </c>
      <c r="F4" t="s">
        <v>49</v>
      </c>
      <c r="G4" t="s">
        <v>49</v>
      </c>
      <c r="H4" t="s">
        <v>49</v>
      </c>
      <c r="I4" t="s">
        <v>49</v>
      </c>
    </row>
    <row r="5" spans="1:9" x14ac:dyDescent="0.2">
      <c r="A5" t="s">
        <v>70</v>
      </c>
      <c r="B5" t="s">
        <v>203</v>
      </c>
      <c r="C5" t="s">
        <v>203</v>
      </c>
      <c r="D5" t="s">
        <v>203</v>
      </c>
      <c r="E5" t="s">
        <v>202</v>
      </c>
      <c r="F5" t="s">
        <v>49</v>
      </c>
      <c r="G5" t="s">
        <v>49</v>
      </c>
      <c r="H5" t="s">
        <v>49</v>
      </c>
      <c r="I5" t="s">
        <v>49</v>
      </c>
    </row>
    <row r="6" spans="1:9" x14ac:dyDescent="0.2">
      <c r="A6" t="s">
        <v>67</v>
      </c>
      <c r="B6" t="s">
        <v>203</v>
      </c>
      <c r="C6" t="s">
        <v>203</v>
      </c>
      <c r="D6" t="s">
        <v>203</v>
      </c>
      <c r="E6" t="s">
        <v>202</v>
      </c>
      <c r="F6" t="s">
        <v>49</v>
      </c>
      <c r="G6" t="s">
        <v>49</v>
      </c>
      <c r="H6" t="s">
        <v>49</v>
      </c>
      <c r="I6" t="s">
        <v>49</v>
      </c>
    </row>
    <row r="7" spans="1:9" x14ac:dyDescent="0.2">
      <c r="A7" t="s">
        <v>104</v>
      </c>
      <c r="B7" t="s">
        <v>202</v>
      </c>
      <c r="C7" t="s">
        <v>203</v>
      </c>
      <c r="D7" t="s">
        <v>203</v>
      </c>
      <c r="E7" t="s">
        <v>203</v>
      </c>
      <c r="F7" t="s">
        <v>49</v>
      </c>
      <c r="G7" t="s">
        <v>49</v>
      </c>
      <c r="H7" t="s">
        <v>49</v>
      </c>
      <c r="I7" t="s">
        <v>49</v>
      </c>
    </row>
    <row r="8" spans="1:9" x14ac:dyDescent="0.2">
      <c r="A8" t="s">
        <v>66</v>
      </c>
      <c r="B8" t="s">
        <v>202</v>
      </c>
      <c r="C8" t="s">
        <v>203</v>
      </c>
      <c r="D8" t="s">
        <v>202</v>
      </c>
      <c r="E8" t="s">
        <v>202</v>
      </c>
      <c r="F8" t="s">
        <v>159</v>
      </c>
      <c r="G8" t="s">
        <v>49</v>
      </c>
      <c r="H8" t="s">
        <v>49</v>
      </c>
      <c r="I8" t="s">
        <v>49</v>
      </c>
    </row>
    <row r="9" spans="1:9" x14ac:dyDescent="0.2">
      <c r="A9" t="s">
        <v>95</v>
      </c>
      <c r="B9" t="s">
        <v>202</v>
      </c>
      <c r="C9" t="s">
        <v>203</v>
      </c>
      <c r="D9" t="s">
        <v>203</v>
      </c>
      <c r="E9" t="s">
        <v>203</v>
      </c>
      <c r="F9" t="s">
        <v>156</v>
      </c>
      <c r="G9" t="s">
        <v>49</v>
      </c>
      <c r="H9" t="s">
        <v>49</v>
      </c>
      <c r="I9" t="s">
        <v>49</v>
      </c>
    </row>
    <row r="10" spans="1:9" x14ac:dyDescent="0.2">
      <c r="A10" t="s">
        <v>125</v>
      </c>
      <c r="B10" t="s">
        <v>202</v>
      </c>
      <c r="C10" t="s">
        <v>203</v>
      </c>
      <c r="D10" t="s">
        <v>203</v>
      </c>
      <c r="E10" t="s">
        <v>203</v>
      </c>
      <c r="F10" t="s">
        <v>49</v>
      </c>
      <c r="G10" t="s">
        <v>49</v>
      </c>
      <c r="H10" t="s">
        <v>49</v>
      </c>
      <c r="I10" t="s">
        <v>49</v>
      </c>
    </row>
    <row r="11" spans="1:9" x14ac:dyDescent="0.2">
      <c r="A11" t="s">
        <v>86</v>
      </c>
      <c r="B11" t="s">
        <v>202</v>
      </c>
      <c r="C11" t="s">
        <v>203</v>
      </c>
      <c r="D11" t="s">
        <v>203</v>
      </c>
      <c r="E11" t="s">
        <v>203</v>
      </c>
      <c r="F11" t="s">
        <v>49</v>
      </c>
      <c r="G11" t="s">
        <v>49</v>
      </c>
      <c r="H11" t="s">
        <v>49</v>
      </c>
      <c r="I11" t="s">
        <v>49</v>
      </c>
    </row>
    <row r="12" spans="1:9" x14ac:dyDescent="0.2">
      <c r="A12" t="s">
        <v>109</v>
      </c>
      <c r="B12" t="s">
        <v>202</v>
      </c>
      <c r="C12" t="s">
        <v>203</v>
      </c>
      <c r="D12" t="s">
        <v>203</v>
      </c>
      <c r="E12" t="s">
        <v>203</v>
      </c>
      <c r="F12" t="s">
        <v>49</v>
      </c>
      <c r="G12" t="s">
        <v>49</v>
      </c>
      <c r="H12" t="s">
        <v>49</v>
      </c>
      <c r="I12" t="s">
        <v>49</v>
      </c>
    </row>
    <row r="13" spans="1:9" x14ac:dyDescent="0.2">
      <c r="A13" t="s">
        <v>90</v>
      </c>
      <c r="B13" t="s">
        <v>202</v>
      </c>
      <c r="C13" t="s">
        <v>203</v>
      </c>
      <c r="D13" t="s">
        <v>203</v>
      </c>
      <c r="E13" t="s">
        <v>203</v>
      </c>
      <c r="F13" t="s">
        <v>49</v>
      </c>
      <c r="G13" t="s">
        <v>49</v>
      </c>
      <c r="H13" t="s">
        <v>49</v>
      </c>
      <c r="I13" t="s">
        <v>49</v>
      </c>
    </row>
    <row r="14" spans="1:9" x14ac:dyDescent="0.2">
      <c r="A14" t="s">
        <v>83</v>
      </c>
      <c r="B14" t="s">
        <v>202</v>
      </c>
      <c r="C14" t="s">
        <v>203</v>
      </c>
      <c r="D14" t="s">
        <v>203</v>
      </c>
      <c r="E14" t="s">
        <v>203</v>
      </c>
      <c r="F14" t="s">
        <v>49</v>
      </c>
      <c r="G14" t="s">
        <v>49</v>
      </c>
      <c r="H14" t="s">
        <v>49</v>
      </c>
      <c r="I14" t="s">
        <v>49</v>
      </c>
    </row>
    <row r="15" spans="1:9" x14ac:dyDescent="0.2">
      <c r="A15" t="s">
        <v>91</v>
      </c>
      <c r="B15" t="s">
        <v>202</v>
      </c>
      <c r="C15" t="s">
        <v>203</v>
      </c>
      <c r="D15" t="s">
        <v>203</v>
      </c>
      <c r="E15" t="s">
        <v>203</v>
      </c>
      <c r="F15" t="s">
        <v>156</v>
      </c>
      <c r="G15" t="s">
        <v>49</v>
      </c>
      <c r="H15" t="s">
        <v>49</v>
      </c>
      <c r="I15" t="s">
        <v>49</v>
      </c>
    </row>
    <row r="16" spans="1:9" x14ac:dyDescent="0.2">
      <c r="A16" t="s">
        <v>89</v>
      </c>
      <c r="B16" t="s">
        <v>202</v>
      </c>
      <c r="C16" t="s">
        <v>203</v>
      </c>
      <c r="D16" t="s">
        <v>203</v>
      </c>
      <c r="E16" t="s">
        <v>203</v>
      </c>
      <c r="F16" t="s">
        <v>49</v>
      </c>
      <c r="G16" t="s">
        <v>49</v>
      </c>
      <c r="H16" t="s">
        <v>49</v>
      </c>
      <c r="I16" t="s">
        <v>49</v>
      </c>
    </row>
    <row r="17" spans="1:9" x14ac:dyDescent="0.2">
      <c r="A17" t="s">
        <v>117</v>
      </c>
      <c r="B17" t="s">
        <v>202</v>
      </c>
      <c r="C17" t="s">
        <v>203</v>
      </c>
      <c r="D17" t="s">
        <v>203</v>
      </c>
      <c r="E17" t="s">
        <v>203</v>
      </c>
      <c r="F17" t="s">
        <v>49</v>
      </c>
      <c r="G17" t="s">
        <v>49</v>
      </c>
      <c r="H17" t="s">
        <v>49</v>
      </c>
      <c r="I17" t="s">
        <v>49</v>
      </c>
    </row>
    <row r="18" spans="1:9" x14ac:dyDescent="0.2">
      <c r="A18" t="s">
        <v>128</v>
      </c>
      <c r="B18" t="s">
        <v>202</v>
      </c>
      <c r="C18" t="s">
        <v>203</v>
      </c>
      <c r="D18" t="s">
        <v>203</v>
      </c>
      <c r="E18" t="s">
        <v>203</v>
      </c>
      <c r="F18" t="s">
        <v>49</v>
      </c>
      <c r="G18" t="s">
        <v>49</v>
      </c>
      <c r="H18" t="s">
        <v>49</v>
      </c>
      <c r="I18" t="s">
        <v>49</v>
      </c>
    </row>
    <row r="19" spans="1:9" x14ac:dyDescent="0.2">
      <c r="A19" t="s">
        <v>101</v>
      </c>
      <c r="B19" t="s">
        <v>202</v>
      </c>
      <c r="C19" t="s">
        <v>203</v>
      </c>
      <c r="D19" t="s">
        <v>203</v>
      </c>
      <c r="E19" t="s">
        <v>203</v>
      </c>
      <c r="F19" t="s">
        <v>49</v>
      </c>
      <c r="G19" t="s">
        <v>49</v>
      </c>
      <c r="H19" t="s">
        <v>49</v>
      </c>
      <c r="I19" t="s">
        <v>49</v>
      </c>
    </row>
    <row r="20" spans="1:9" x14ac:dyDescent="0.2">
      <c r="A20" t="s">
        <v>82</v>
      </c>
      <c r="B20" t="s">
        <v>202</v>
      </c>
      <c r="C20" t="s">
        <v>203</v>
      </c>
      <c r="D20" t="s">
        <v>203</v>
      </c>
      <c r="E20" t="s">
        <v>203</v>
      </c>
      <c r="F20" t="s">
        <v>49</v>
      </c>
      <c r="G20" t="s">
        <v>49</v>
      </c>
      <c r="H20" t="s">
        <v>49</v>
      </c>
      <c r="I20" t="s">
        <v>49</v>
      </c>
    </row>
    <row r="21" spans="1:9" x14ac:dyDescent="0.2">
      <c r="A21" t="s">
        <v>56</v>
      </c>
      <c r="B21" t="s">
        <v>202</v>
      </c>
      <c r="C21" t="s">
        <v>202</v>
      </c>
      <c r="D21" t="s">
        <v>202</v>
      </c>
      <c r="E21" t="s">
        <v>203</v>
      </c>
      <c r="F21" t="s">
        <v>204</v>
      </c>
      <c r="G21" t="s">
        <v>49</v>
      </c>
      <c r="H21" t="s">
        <v>49</v>
      </c>
      <c r="I21" t="s">
        <v>49</v>
      </c>
    </row>
    <row r="22" spans="1:9" x14ac:dyDescent="0.2">
      <c r="A22" t="s">
        <v>105</v>
      </c>
      <c r="B22" t="s">
        <v>202</v>
      </c>
      <c r="C22" t="s">
        <v>203</v>
      </c>
      <c r="D22" t="s">
        <v>203</v>
      </c>
      <c r="E22" t="s">
        <v>203</v>
      </c>
      <c r="F22" t="s">
        <v>49</v>
      </c>
      <c r="G22" t="s">
        <v>49</v>
      </c>
      <c r="H22" t="s">
        <v>49</v>
      </c>
      <c r="I22" t="s">
        <v>49</v>
      </c>
    </row>
    <row r="23" spans="1:9" x14ac:dyDescent="0.2">
      <c r="A23" t="s">
        <v>92</v>
      </c>
      <c r="B23" t="s">
        <v>202</v>
      </c>
      <c r="C23" t="s">
        <v>203</v>
      </c>
      <c r="D23" t="s">
        <v>203</v>
      </c>
      <c r="E23" t="s">
        <v>203</v>
      </c>
      <c r="F23" t="s">
        <v>49</v>
      </c>
      <c r="G23" t="s">
        <v>49</v>
      </c>
      <c r="H23" t="s">
        <v>49</v>
      </c>
      <c r="I23" t="s">
        <v>49</v>
      </c>
    </row>
    <row r="24" spans="1:9" x14ac:dyDescent="0.2">
      <c r="A24" t="s">
        <v>157</v>
      </c>
      <c r="B24" t="s">
        <v>202</v>
      </c>
      <c r="C24" t="s">
        <v>203</v>
      </c>
      <c r="D24" t="s">
        <v>203</v>
      </c>
      <c r="E24" t="s">
        <v>203</v>
      </c>
      <c r="F24" t="s">
        <v>205</v>
      </c>
      <c r="G24" t="s">
        <v>49</v>
      </c>
      <c r="H24" t="s">
        <v>49</v>
      </c>
      <c r="I24" t="s">
        <v>49</v>
      </c>
    </row>
    <row r="25" spans="1:9" x14ac:dyDescent="0.2">
      <c r="A25" t="s">
        <v>127</v>
      </c>
      <c r="B25" t="s">
        <v>202</v>
      </c>
      <c r="C25" t="s">
        <v>203</v>
      </c>
      <c r="D25" t="s">
        <v>203</v>
      </c>
      <c r="E25" t="s">
        <v>203</v>
      </c>
      <c r="F25" t="s">
        <v>49</v>
      </c>
      <c r="G25" t="s">
        <v>49</v>
      </c>
      <c r="H25" t="s">
        <v>49</v>
      </c>
      <c r="I25" t="s">
        <v>49</v>
      </c>
    </row>
    <row r="26" spans="1:9" x14ac:dyDescent="0.2">
      <c r="A26" t="s">
        <v>54</v>
      </c>
      <c r="B26" t="s">
        <v>202</v>
      </c>
      <c r="C26" t="s">
        <v>202</v>
      </c>
      <c r="D26" t="s">
        <v>202</v>
      </c>
      <c r="E26" t="s">
        <v>202</v>
      </c>
      <c r="F26" t="s">
        <v>49</v>
      </c>
      <c r="G26" t="s">
        <v>49</v>
      </c>
      <c r="H26" t="s">
        <v>49</v>
      </c>
      <c r="I26" t="s">
        <v>206</v>
      </c>
    </row>
    <row r="27" spans="1:9" x14ac:dyDescent="0.2">
      <c r="A27" t="s">
        <v>96</v>
      </c>
      <c r="B27" t="s">
        <v>202</v>
      </c>
      <c r="C27" t="s">
        <v>203</v>
      </c>
      <c r="D27" t="s">
        <v>202</v>
      </c>
      <c r="E27" t="s">
        <v>203</v>
      </c>
      <c r="F27" t="s">
        <v>155</v>
      </c>
      <c r="G27" t="s">
        <v>49</v>
      </c>
      <c r="H27" t="s">
        <v>164</v>
      </c>
      <c r="I27" t="s">
        <v>49</v>
      </c>
    </row>
    <row r="28" spans="1:9" x14ac:dyDescent="0.2">
      <c r="A28" t="s">
        <v>78</v>
      </c>
      <c r="B28" t="s">
        <v>202</v>
      </c>
      <c r="C28" t="s">
        <v>203</v>
      </c>
      <c r="D28" t="s">
        <v>203</v>
      </c>
      <c r="E28" t="s">
        <v>203</v>
      </c>
      <c r="F28" t="s">
        <v>49</v>
      </c>
      <c r="G28" t="s">
        <v>49</v>
      </c>
      <c r="H28" t="s">
        <v>49</v>
      </c>
      <c r="I28" t="s">
        <v>49</v>
      </c>
    </row>
    <row r="29" spans="1:9" x14ac:dyDescent="0.2">
      <c r="A29" t="s">
        <v>106</v>
      </c>
      <c r="B29" t="s">
        <v>202</v>
      </c>
      <c r="C29" t="s">
        <v>203</v>
      </c>
      <c r="D29" t="s">
        <v>203</v>
      </c>
      <c r="E29" t="s">
        <v>203</v>
      </c>
      <c r="F29" t="s">
        <v>49</v>
      </c>
      <c r="G29" t="s">
        <v>49</v>
      </c>
      <c r="H29" t="s">
        <v>49</v>
      </c>
      <c r="I29" t="s">
        <v>49</v>
      </c>
    </row>
    <row r="30" spans="1:9" x14ac:dyDescent="0.2">
      <c r="A30" t="s">
        <v>53</v>
      </c>
      <c r="B30" t="s">
        <v>202</v>
      </c>
      <c r="C30" t="s">
        <v>202</v>
      </c>
      <c r="D30" t="s">
        <v>202</v>
      </c>
      <c r="E30" t="s">
        <v>203</v>
      </c>
      <c r="F30" t="s">
        <v>204</v>
      </c>
      <c r="G30" t="s">
        <v>49</v>
      </c>
      <c r="H30" t="s">
        <v>161</v>
      </c>
      <c r="I30" t="s">
        <v>49</v>
      </c>
    </row>
    <row r="31" spans="1:9" x14ac:dyDescent="0.2">
      <c r="A31" t="s">
        <v>68</v>
      </c>
      <c r="B31" t="s">
        <v>202</v>
      </c>
      <c r="C31" t="s">
        <v>203</v>
      </c>
      <c r="D31" t="s">
        <v>202</v>
      </c>
      <c r="E31" t="s">
        <v>202</v>
      </c>
      <c r="F31" t="s">
        <v>160</v>
      </c>
      <c r="G31" t="s">
        <v>49</v>
      </c>
      <c r="H31" t="s">
        <v>49</v>
      </c>
      <c r="I31" t="s">
        <v>49</v>
      </c>
    </row>
    <row r="32" spans="1:9" x14ac:dyDescent="0.2">
      <c r="A32" t="s">
        <v>97</v>
      </c>
      <c r="B32" t="s">
        <v>202</v>
      </c>
      <c r="C32" t="s">
        <v>203</v>
      </c>
      <c r="D32" t="s">
        <v>203</v>
      </c>
      <c r="E32" t="s">
        <v>203</v>
      </c>
      <c r="F32" t="s">
        <v>49</v>
      </c>
      <c r="G32" t="s">
        <v>49</v>
      </c>
      <c r="H32" t="s">
        <v>49</v>
      </c>
      <c r="I32" t="s">
        <v>49</v>
      </c>
    </row>
    <row r="33" spans="1:9" x14ac:dyDescent="0.2">
      <c r="A33" t="s">
        <v>79</v>
      </c>
      <c r="B33" t="s">
        <v>202</v>
      </c>
      <c r="C33" t="s">
        <v>203</v>
      </c>
      <c r="D33" t="s">
        <v>203</v>
      </c>
      <c r="E33" t="s">
        <v>203</v>
      </c>
      <c r="F33" t="s">
        <v>49</v>
      </c>
      <c r="G33" t="s">
        <v>49</v>
      </c>
      <c r="H33" t="s">
        <v>49</v>
      </c>
      <c r="I33" t="s">
        <v>49</v>
      </c>
    </row>
    <row r="34" spans="1:9" x14ac:dyDescent="0.2">
      <c r="A34" t="s">
        <v>100</v>
      </c>
      <c r="B34" t="s">
        <v>202</v>
      </c>
      <c r="C34" t="s">
        <v>203</v>
      </c>
      <c r="D34" t="s">
        <v>203</v>
      </c>
      <c r="E34" t="s">
        <v>203</v>
      </c>
      <c r="F34" t="s">
        <v>49</v>
      </c>
      <c r="G34" t="s">
        <v>49</v>
      </c>
      <c r="H34" t="s">
        <v>49</v>
      </c>
      <c r="I34" t="s">
        <v>49</v>
      </c>
    </row>
    <row r="35" spans="1:9" x14ac:dyDescent="0.2">
      <c r="A35" t="s">
        <v>48</v>
      </c>
      <c r="B35" t="s">
        <v>202</v>
      </c>
      <c r="C35" t="s">
        <v>202</v>
      </c>
      <c r="D35" t="s">
        <v>202</v>
      </c>
      <c r="E35" t="s">
        <v>202</v>
      </c>
      <c r="F35" t="s">
        <v>49</v>
      </c>
      <c r="G35" t="s">
        <v>49</v>
      </c>
      <c r="H35" t="s">
        <v>49</v>
      </c>
      <c r="I35" t="s">
        <v>49</v>
      </c>
    </row>
    <row r="36" spans="1:9" x14ac:dyDescent="0.2">
      <c r="A36" t="s">
        <v>110</v>
      </c>
      <c r="B36" t="s">
        <v>202</v>
      </c>
      <c r="C36" t="s">
        <v>203</v>
      </c>
      <c r="D36" t="s">
        <v>203</v>
      </c>
      <c r="E36" t="s">
        <v>203</v>
      </c>
      <c r="F36" t="s">
        <v>49</v>
      </c>
      <c r="G36" t="s">
        <v>49</v>
      </c>
      <c r="H36" t="s">
        <v>49</v>
      </c>
      <c r="I36" t="s">
        <v>49</v>
      </c>
    </row>
    <row r="37" spans="1:9" x14ac:dyDescent="0.2">
      <c r="A37" t="s">
        <v>75</v>
      </c>
      <c r="B37" t="s">
        <v>202</v>
      </c>
      <c r="C37" t="s">
        <v>203</v>
      </c>
      <c r="D37" t="s">
        <v>203</v>
      </c>
      <c r="E37" t="s">
        <v>203</v>
      </c>
      <c r="F37" t="s">
        <v>49</v>
      </c>
      <c r="G37" t="s">
        <v>49</v>
      </c>
      <c r="H37" t="s">
        <v>49</v>
      </c>
      <c r="I37" t="s">
        <v>49</v>
      </c>
    </row>
    <row r="38" spans="1:9" x14ac:dyDescent="0.2">
      <c r="A38" t="s">
        <v>107</v>
      </c>
      <c r="B38" t="s">
        <v>202</v>
      </c>
      <c r="C38" t="s">
        <v>203</v>
      </c>
      <c r="D38" t="s">
        <v>203</v>
      </c>
      <c r="E38" t="s">
        <v>203</v>
      </c>
      <c r="F38" t="s">
        <v>49</v>
      </c>
      <c r="G38" t="s">
        <v>49</v>
      </c>
      <c r="H38" t="s">
        <v>49</v>
      </c>
      <c r="I38" t="s">
        <v>49</v>
      </c>
    </row>
    <row r="39" spans="1:9" x14ac:dyDescent="0.2">
      <c r="A39" t="s">
        <v>114</v>
      </c>
      <c r="B39" t="s">
        <v>202</v>
      </c>
      <c r="C39" t="s">
        <v>203</v>
      </c>
      <c r="D39" t="s">
        <v>203</v>
      </c>
      <c r="E39" t="s">
        <v>203</v>
      </c>
      <c r="F39" t="s">
        <v>49</v>
      </c>
      <c r="G39" t="s">
        <v>49</v>
      </c>
      <c r="H39" t="s">
        <v>49</v>
      </c>
      <c r="I39" t="s">
        <v>49</v>
      </c>
    </row>
    <row r="40" spans="1:9" x14ac:dyDescent="0.2">
      <c r="A40" t="s">
        <v>111</v>
      </c>
      <c r="B40" t="s">
        <v>202</v>
      </c>
      <c r="C40" t="s">
        <v>203</v>
      </c>
      <c r="D40" t="s">
        <v>203</v>
      </c>
      <c r="E40" t="s">
        <v>203</v>
      </c>
      <c r="F40" t="s">
        <v>49</v>
      </c>
      <c r="G40" t="s">
        <v>49</v>
      </c>
      <c r="H40" t="s">
        <v>49</v>
      </c>
      <c r="I40" t="s">
        <v>49</v>
      </c>
    </row>
    <row r="41" spans="1:9" x14ac:dyDescent="0.2">
      <c r="A41" t="s">
        <v>80</v>
      </c>
      <c r="B41" t="s">
        <v>202</v>
      </c>
      <c r="C41" t="s">
        <v>203</v>
      </c>
      <c r="D41" t="s">
        <v>203</v>
      </c>
      <c r="E41" t="s">
        <v>203</v>
      </c>
      <c r="F41" t="s">
        <v>49</v>
      </c>
      <c r="G41" t="s">
        <v>49</v>
      </c>
      <c r="H41" t="s">
        <v>49</v>
      </c>
      <c r="I41" t="s">
        <v>49</v>
      </c>
    </row>
    <row r="42" spans="1:9" x14ac:dyDescent="0.2">
      <c r="A42" t="s">
        <v>120</v>
      </c>
      <c r="B42" t="s">
        <v>202</v>
      </c>
      <c r="C42" t="s">
        <v>203</v>
      </c>
      <c r="D42" t="s">
        <v>203</v>
      </c>
      <c r="E42" t="s">
        <v>203</v>
      </c>
      <c r="F42" t="s">
        <v>49</v>
      </c>
      <c r="G42" t="s">
        <v>49</v>
      </c>
      <c r="H42" t="s">
        <v>49</v>
      </c>
      <c r="I42" t="s">
        <v>49</v>
      </c>
    </row>
    <row r="43" spans="1:9" x14ac:dyDescent="0.2">
      <c r="A43" t="s">
        <v>122</v>
      </c>
      <c r="B43" t="s">
        <v>202</v>
      </c>
      <c r="C43" t="s">
        <v>203</v>
      </c>
      <c r="D43" t="s">
        <v>203</v>
      </c>
      <c r="E43" t="s">
        <v>203</v>
      </c>
      <c r="F43" t="s">
        <v>49</v>
      </c>
      <c r="G43" t="s">
        <v>49</v>
      </c>
      <c r="H43" t="s">
        <v>49</v>
      </c>
      <c r="I43" t="s">
        <v>49</v>
      </c>
    </row>
    <row r="44" spans="1:9" x14ac:dyDescent="0.2">
      <c r="A44" t="s">
        <v>118</v>
      </c>
      <c r="B44" t="s">
        <v>202</v>
      </c>
      <c r="C44" t="s">
        <v>203</v>
      </c>
      <c r="D44" t="s">
        <v>203</v>
      </c>
      <c r="E44" t="s">
        <v>203</v>
      </c>
      <c r="F44" t="s">
        <v>49</v>
      </c>
      <c r="G44" t="s">
        <v>49</v>
      </c>
      <c r="H44" t="s">
        <v>49</v>
      </c>
      <c r="I44" t="s">
        <v>49</v>
      </c>
    </row>
    <row r="45" spans="1:9" x14ac:dyDescent="0.2">
      <c r="A45" t="s">
        <v>88</v>
      </c>
      <c r="B45" t="s">
        <v>202</v>
      </c>
      <c r="C45" t="s">
        <v>203</v>
      </c>
      <c r="D45" t="s">
        <v>203</v>
      </c>
      <c r="E45" t="s">
        <v>203</v>
      </c>
      <c r="F45" t="s">
        <v>49</v>
      </c>
      <c r="G45" t="s">
        <v>49</v>
      </c>
      <c r="H45" t="s">
        <v>49</v>
      </c>
      <c r="I45" t="s">
        <v>49</v>
      </c>
    </row>
    <row r="46" spans="1:9" x14ac:dyDescent="0.2">
      <c r="A46" t="s">
        <v>113</v>
      </c>
      <c r="B46" t="s">
        <v>202</v>
      </c>
      <c r="C46" t="s">
        <v>203</v>
      </c>
      <c r="D46" t="s">
        <v>203</v>
      </c>
      <c r="E46" t="s">
        <v>203</v>
      </c>
      <c r="F46" t="s">
        <v>49</v>
      </c>
      <c r="G46" t="s">
        <v>49</v>
      </c>
      <c r="H46" t="s">
        <v>49</v>
      </c>
      <c r="I46" t="s">
        <v>49</v>
      </c>
    </row>
    <row r="47" spans="1:9" x14ac:dyDescent="0.2">
      <c r="A47" t="s">
        <v>93</v>
      </c>
      <c r="B47" t="s">
        <v>202</v>
      </c>
      <c r="C47" t="s">
        <v>203</v>
      </c>
      <c r="D47" t="s">
        <v>203</v>
      </c>
      <c r="E47" t="s">
        <v>203</v>
      </c>
      <c r="F47" t="s">
        <v>49</v>
      </c>
      <c r="G47" t="s">
        <v>49</v>
      </c>
      <c r="H47" t="s">
        <v>49</v>
      </c>
      <c r="I47" t="s">
        <v>49</v>
      </c>
    </row>
    <row r="48" spans="1:9" x14ac:dyDescent="0.2">
      <c r="A48" t="s">
        <v>76</v>
      </c>
      <c r="B48" t="s">
        <v>202</v>
      </c>
      <c r="C48" t="s">
        <v>203</v>
      </c>
      <c r="D48" t="s">
        <v>203</v>
      </c>
      <c r="E48" t="s">
        <v>203</v>
      </c>
      <c r="F48" t="s">
        <v>49</v>
      </c>
      <c r="G48" t="s">
        <v>49</v>
      </c>
      <c r="H48" t="s">
        <v>49</v>
      </c>
      <c r="I48" t="s">
        <v>49</v>
      </c>
    </row>
    <row r="49" spans="1:9" x14ac:dyDescent="0.2">
      <c r="A49" t="s">
        <v>116</v>
      </c>
      <c r="B49" t="s">
        <v>202</v>
      </c>
      <c r="C49" t="s">
        <v>203</v>
      </c>
      <c r="D49" t="s">
        <v>203</v>
      </c>
      <c r="E49" t="s">
        <v>203</v>
      </c>
      <c r="F49" t="s">
        <v>49</v>
      </c>
      <c r="G49" t="s">
        <v>49</v>
      </c>
      <c r="H49" t="s">
        <v>49</v>
      </c>
      <c r="I49" t="s">
        <v>49</v>
      </c>
    </row>
    <row r="50" spans="1:9" x14ac:dyDescent="0.2">
      <c r="A50" t="s">
        <v>85</v>
      </c>
      <c r="B50" t="s">
        <v>202</v>
      </c>
      <c r="C50" t="s">
        <v>203</v>
      </c>
      <c r="D50" t="s">
        <v>203</v>
      </c>
      <c r="E50" t="s">
        <v>203</v>
      </c>
      <c r="F50" t="s">
        <v>49</v>
      </c>
      <c r="G50" t="s">
        <v>49</v>
      </c>
      <c r="H50" t="s">
        <v>49</v>
      </c>
      <c r="I50" t="s">
        <v>49</v>
      </c>
    </row>
    <row r="51" spans="1:9" x14ac:dyDescent="0.2">
      <c r="A51" t="s">
        <v>121</v>
      </c>
      <c r="B51" t="s">
        <v>202</v>
      </c>
      <c r="C51" t="s">
        <v>203</v>
      </c>
      <c r="D51" t="s">
        <v>203</v>
      </c>
      <c r="E51" t="s">
        <v>203</v>
      </c>
      <c r="F51" t="s">
        <v>49</v>
      </c>
      <c r="G51" t="s">
        <v>49</v>
      </c>
      <c r="H51" t="s">
        <v>49</v>
      </c>
      <c r="I51" t="s">
        <v>49</v>
      </c>
    </row>
    <row r="52" spans="1:9" x14ac:dyDescent="0.2">
      <c r="A52" t="s">
        <v>94</v>
      </c>
      <c r="B52" t="s">
        <v>202</v>
      </c>
      <c r="C52" t="s">
        <v>203</v>
      </c>
      <c r="D52" t="s">
        <v>203</v>
      </c>
      <c r="E52" t="s">
        <v>203</v>
      </c>
      <c r="F52" t="s">
        <v>49</v>
      </c>
      <c r="G52" t="s">
        <v>49</v>
      </c>
      <c r="H52" t="s">
        <v>49</v>
      </c>
      <c r="I52" t="s">
        <v>49</v>
      </c>
    </row>
    <row r="53" spans="1:9" x14ac:dyDescent="0.2">
      <c r="A53" t="s">
        <v>102</v>
      </c>
      <c r="B53" t="s">
        <v>202</v>
      </c>
      <c r="C53" t="s">
        <v>203</v>
      </c>
      <c r="D53" t="s">
        <v>203</v>
      </c>
      <c r="E53" t="s">
        <v>203</v>
      </c>
      <c r="F53" t="s">
        <v>49</v>
      </c>
      <c r="G53" t="s">
        <v>49</v>
      </c>
      <c r="H53" t="s">
        <v>49</v>
      </c>
      <c r="I53" t="s">
        <v>49</v>
      </c>
    </row>
    <row r="54" spans="1:9" x14ac:dyDescent="0.2">
      <c r="A54" t="s">
        <v>108</v>
      </c>
      <c r="B54" t="s">
        <v>202</v>
      </c>
      <c r="C54" t="s">
        <v>203</v>
      </c>
      <c r="D54" t="s">
        <v>203</v>
      </c>
      <c r="E54" t="s">
        <v>203</v>
      </c>
      <c r="F54" t="s">
        <v>49</v>
      </c>
      <c r="G54" t="s">
        <v>49</v>
      </c>
      <c r="H54" t="s">
        <v>49</v>
      </c>
      <c r="I54" t="s">
        <v>49</v>
      </c>
    </row>
    <row r="55" spans="1:9" x14ac:dyDescent="0.2">
      <c r="A55" t="s">
        <v>124</v>
      </c>
      <c r="B55" t="s">
        <v>202</v>
      </c>
      <c r="C55" t="s">
        <v>203</v>
      </c>
      <c r="D55" t="s">
        <v>203</v>
      </c>
      <c r="E55" t="s">
        <v>203</v>
      </c>
      <c r="F55" t="s">
        <v>49</v>
      </c>
      <c r="G55" t="s">
        <v>49</v>
      </c>
      <c r="H55" t="s">
        <v>49</v>
      </c>
      <c r="I55" t="s">
        <v>49</v>
      </c>
    </row>
    <row r="56" spans="1:9" x14ac:dyDescent="0.2">
      <c r="A56" t="s">
        <v>99</v>
      </c>
      <c r="B56" t="s">
        <v>202</v>
      </c>
      <c r="C56" t="s">
        <v>203</v>
      </c>
      <c r="D56" t="s">
        <v>203</v>
      </c>
      <c r="E56" t="s">
        <v>203</v>
      </c>
      <c r="F56" t="s">
        <v>49</v>
      </c>
      <c r="G56" t="s">
        <v>49</v>
      </c>
      <c r="H56" t="s">
        <v>49</v>
      </c>
      <c r="I56" t="s">
        <v>49</v>
      </c>
    </row>
    <row r="57" spans="1:9" x14ac:dyDescent="0.2">
      <c r="A57" t="s">
        <v>126</v>
      </c>
      <c r="B57" t="s">
        <v>202</v>
      </c>
      <c r="C57" t="s">
        <v>203</v>
      </c>
      <c r="D57" t="s">
        <v>203</v>
      </c>
      <c r="E57" t="s">
        <v>203</v>
      </c>
      <c r="F57" t="s">
        <v>158</v>
      </c>
      <c r="G57" t="s">
        <v>49</v>
      </c>
      <c r="H57" t="s">
        <v>49</v>
      </c>
      <c r="I57" t="s">
        <v>49</v>
      </c>
    </row>
    <row r="58" spans="1:9" x14ac:dyDescent="0.2">
      <c r="A58" t="s">
        <v>51</v>
      </c>
      <c r="B58" t="s">
        <v>202</v>
      </c>
      <c r="C58" t="s">
        <v>202</v>
      </c>
      <c r="D58" t="s">
        <v>202</v>
      </c>
      <c r="E58" t="s">
        <v>203</v>
      </c>
      <c r="F58" t="s">
        <v>204</v>
      </c>
      <c r="G58" t="s">
        <v>49</v>
      </c>
      <c r="H58" t="s">
        <v>162</v>
      </c>
      <c r="I58" t="s">
        <v>49</v>
      </c>
    </row>
    <row r="59" spans="1:9" x14ac:dyDescent="0.2">
      <c r="A59" t="s">
        <v>103</v>
      </c>
      <c r="B59" t="s">
        <v>202</v>
      </c>
      <c r="C59" t="s">
        <v>203</v>
      </c>
      <c r="D59" t="s">
        <v>203</v>
      </c>
      <c r="E59" t="s">
        <v>203</v>
      </c>
      <c r="F59" t="s">
        <v>49</v>
      </c>
      <c r="G59" t="s">
        <v>49</v>
      </c>
      <c r="H59" t="s">
        <v>49</v>
      </c>
      <c r="I59" t="s">
        <v>49</v>
      </c>
    </row>
    <row r="60" spans="1:9" x14ac:dyDescent="0.2">
      <c r="A60" t="s">
        <v>73</v>
      </c>
      <c r="B60" t="s">
        <v>202</v>
      </c>
      <c r="C60" t="s">
        <v>203</v>
      </c>
      <c r="D60" t="s">
        <v>202</v>
      </c>
      <c r="E60" t="s">
        <v>203</v>
      </c>
      <c r="F60" t="s">
        <v>205</v>
      </c>
      <c r="G60" t="s">
        <v>49</v>
      </c>
      <c r="H60" t="s">
        <v>163</v>
      </c>
      <c r="I60" t="s">
        <v>49</v>
      </c>
    </row>
    <row r="61" spans="1:9" x14ac:dyDescent="0.2">
      <c r="A61" t="s">
        <v>74</v>
      </c>
      <c r="B61" t="s">
        <v>202</v>
      </c>
      <c r="C61" t="s">
        <v>202</v>
      </c>
      <c r="D61" t="s">
        <v>202</v>
      </c>
      <c r="E61" t="s">
        <v>203</v>
      </c>
      <c r="F61" t="s">
        <v>204</v>
      </c>
      <c r="G61" t="s">
        <v>49</v>
      </c>
      <c r="H61" t="s">
        <v>49</v>
      </c>
      <c r="I61" t="s">
        <v>49</v>
      </c>
    </row>
    <row r="62" spans="1:9" x14ac:dyDescent="0.2">
      <c r="A62" t="s">
        <v>112</v>
      </c>
      <c r="B62" t="s">
        <v>202</v>
      </c>
      <c r="C62" t="s">
        <v>203</v>
      </c>
      <c r="D62" t="s">
        <v>203</v>
      </c>
      <c r="E62" t="s">
        <v>203</v>
      </c>
      <c r="F62" t="s">
        <v>49</v>
      </c>
      <c r="G62" t="s">
        <v>49</v>
      </c>
      <c r="H62" t="s">
        <v>49</v>
      </c>
      <c r="I62" t="s">
        <v>49</v>
      </c>
    </row>
    <row r="63" spans="1:9" x14ac:dyDescent="0.2">
      <c r="A63" t="s">
        <v>81</v>
      </c>
      <c r="B63" t="s">
        <v>202</v>
      </c>
      <c r="C63" t="s">
        <v>203</v>
      </c>
      <c r="D63" t="s">
        <v>203</v>
      </c>
      <c r="E63" t="s">
        <v>203</v>
      </c>
      <c r="F63" t="s">
        <v>49</v>
      </c>
      <c r="G63" t="s">
        <v>49</v>
      </c>
      <c r="H63" t="s">
        <v>49</v>
      </c>
      <c r="I63" t="s">
        <v>49</v>
      </c>
    </row>
    <row r="64" spans="1:9" x14ac:dyDescent="0.2">
      <c r="A64" t="s">
        <v>87</v>
      </c>
      <c r="B64" t="s">
        <v>202</v>
      </c>
      <c r="C64" t="s">
        <v>203</v>
      </c>
      <c r="D64" t="s">
        <v>203</v>
      </c>
      <c r="E64" t="s">
        <v>203</v>
      </c>
      <c r="F64" t="s">
        <v>49</v>
      </c>
      <c r="G64" t="s">
        <v>49</v>
      </c>
      <c r="H64" t="s">
        <v>49</v>
      </c>
      <c r="I64" t="s">
        <v>49</v>
      </c>
    </row>
    <row r="65" spans="1:9" x14ac:dyDescent="0.2">
      <c r="A65" t="s">
        <v>77</v>
      </c>
      <c r="B65" t="s">
        <v>202</v>
      </c>
      <c r="C65" t="s">
        <v>203</v>
      </c>
      <c r="D65" t="s">
        <v>203</v>
      </c>
      <c r="E65" t="s">
        <v>203</v>
      </c>
      <c r="F65" t="s">
        <v>49</v>
      </c>
      <c r="G65" t="s">
        <v>49</v>
      </c>
      <c r="H65" t="s">
        <v>49</v>
      </c>
      <c r="I65" t="s">
        <v>49</v>
      </c>
    </row>
    <row r="66" spans="1:9" x14ac:dyDescent="0.2">
      <c r="A66" t="s">
        <v>119</v>
      </c>
      <c r="B66" t="s">
        <v>202</v>
      </c>
      <c r="C66" t="s">
        <v>203</v>
      </c>
      <c r="D66" t="s">
        <v>203</v>
      </c>
      <c r="E66" t="s">
        <v>203</v>
      </c>
      <c r="F66" t="s">
        <v>49</v>
      </c>
      <c r="G66" t="s">
        <v>49</v>
      </c>
      <c r="H66" t="s">
        <v>49</v>
      </c>
      <c r="I66" t="s">
        <v>49</v>
      </c>
    </row>
    <row r="67" spans="1:9" x14ac:dyDescent="0.2">
      <c r="A67" t="s">
        <v>123</v>
      </c>
      <c r="B67" t="s">
        <v>202</v>
      </c>
      <c r="C67" t="s">
        <v>203</v>
      </c>
      <c r="D67" t="s">
        <v>203</v>
      </c>
      <c r="E67" t="s">
        <v>203</v>
      </c>
      <c r="F67" t="s">
        <v>49</v>
      </c>
      <c r="G67" t="s">
        <v>49</v>
      </c>
      <c r="H67" t="s">
        <v>49</v>
      </c>
      <c r="I67" t="s">
        <v>49</v>
      </c>
    </row>
    <row r="68" spans="1:9" x14ac:dyDescent="0.2">
      <c r="A68" t="s">
        <v>98</v>
      </c>
      <c r="B68" t="s">
        <v>202</v>
      </c>
      <c r="C68" t="s">
        <v>203</v>
      </c>
      <c r="D68" t="s">
        <v>203</v>
      </c>
      <c r="E68" t="s">
        <v>203</v>
      </c>
      <c r="F68" t="s">
        <v>49</v>
      </c>
      <c r="G68" t="s">
        <v>49</v>
      </c>
      <c r="H68" t="s">
        <v>49</v>
      </c>
      <c r="I68" t="s">
        <v>49</v>
      </c>
    </row>
  </sheetData>
  <sortState xmlns:xlrd2="http://schemas.microsoft.com/office/spreadsheetml/2017/richdata2" ref="A1:I68">
    <sortCondition ref="B1:B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550D-E916-FB44-8A4B-356DE80EE297}">
  <dimension ref="A1:AA175"/>
  <sheetViews>
    <sheetView workbookViewId="0">
      <selection activeCell="Z3" sqref="Z3:AA3"/>
    </sheetView>
  </sheetViews>
  <sheetFormatPr baseColWidth="10" defaultRowHeight="16" x14ac:dyDescent="0.2"/>
  <sheetData>
    <row r="1" spans="1:27" x14ac:dyDescent="0.2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0</v>
      </c>
      <c r="AA1" t="s">
        <v>1</v>
      </c>
    </row>
    <row r="2" spans="1:27" x14ac:dyDescent="0.2">
      <c r="A2" t="s">
        <v>56</v>
      </c>
      <c r="B2">
        <v>3.3758959999999998E-2</v>
      </c>
      <c r="C2">
        <v>5.935675E-2</v>
      </c>
      <c r="D2">
        <v>2.6020870000000001E-2</v>
      </c>
      <c r="E2">
        <v>1.4989799999999999E-2</v>
      </c>
      <c r="F2">
        <v>3.8353039999999998E-2</v>
      </c>
      <c r="G2">
        <v>1.3832087999999999E-2</v>
      </c>
      <c r="H2">
        <v>1.8317843E-2</v>
      </c>
      <c r="I2">
        <v>1.169279E-2</v>
      </c>
      <c r="J2">
        <v>9.9629760000000001E-3</v>
      </c>
      <c r="K2">
        <v>1.427873E-2</v>
      </c>
      <c r="L2">
        <v>48.980649999999997</v>
      </c>
      <c r="M2">
        <v>74.038709999999995</v>
      </c>
      <c r="N2">
        <v>96.415459999999996</v>
      </c>
      <c r="O2">
        <v>128.00319999999999</v>
      </c>
      <c r="P2">
        <v>227.10470000000001</v>
      </c>
      <c r="Q2" t="s">
        <v>49</v>
      </c>
      <c r="R2" t="s">
        <v>49</v>
      </c>
      <c r="S2" t="s">
        <v>49</v>
      </c>
      <c r="T2" t="s">
        <v>49</v>
      </c>
      <c r="U2" t="s">
        <v>57</v>
      </c>
      <c r="V2">
        <v>4.4366950000000002E-2</v>
      </c>
      <c r="W2">
        <v>-4.4366950000000002E-2</v>
      </c>
      <c r="X2">
        <v>0.11042159999999999</v>
      </c>
      <c r="Y2">
        <v>3102</v>
      </c>
      <c r="Z2" t="s">
        <v>16</v>
      </c>
      <c r="AA2" t="s">
        <v>17</v>
      </c>
    </row>
    <row r="3" spans="1:27" x14ac:dyDescent="0.2">
      <c r="A3" t="s">
        <v>48</v>
      </c>
      <c r="B3">
        <v>1.9169559999999999E-2</v>
      </c>
      <c r="C3">
        <v>4.6355140000000003E-2</v>
      </c>
      <c r="D3">
        <v>5.7920899999999997E-2</v>
      </c>
      <c r="E3">
        <v>4.8825880000000002E-2</v>
      </c>
      <c r="F3">
        <v>2.2541789999999999E-2</v>
      </c>
      <c r="G3">
        <v>1.21326E-2</v>
      </c>
      <c r="H3">
        <v>1.4839629999999999E-2</v>
      </c>
      <c r="I3">
        <v>1.7839020000000001E-2</v>
      </c>
      <c r="J3">
        <v>1.4775089999999999E-2</v>
      </c>
      <c r="K3">
        <v>1.208741E-2</v>
      </c>
      <c r="L3">
        <v>29.859449999999999</v>
      </c>
      <c r="M3">
        <v>43.747059999999998</v>
      </c>
      <c r="N3">
        <v>52.536700000000003</v>
      </c>
      <c r="O3">
        <v>60.806629999999998</v>
      </c>
      <c r="P3">
        <v>73.687470000000005</v>
      </c>
      <c r="Q3" t="s">
        <v>49</v>
      </c>
      <c r="R3" t="s">
        <v>49</v>
      </c>
      <c r="S3" t="s">
        <v>49</v>
      </c>
      <c r="T3" t="s">
        <v>49</v>
      </c>
      <c r="U3" t="s">
        <v>50</v>
      </c>
      <c r="V3">
        <v>3.8751339999999898E-2</v>
      </c>
      <c r="W3">
        <v>3.8751339999999898E-2</v>
      </c>
      <c r="X3">
        <v>0.19127839999999999</v>
      </c>
      <c r="Y3">
        <v>3103</v>
      </c>
      <c r="Z3" t="s">
        <v>16</v>
      </c>
      <c r="AA3" t="s">
        <v>17</v>
      </c>
    </row>
    <row r="4" spans="1:27" x14ac:dyDescent="0.2">
      <c r="A4" t="s">
        <v>51</v>
      </c>
      <c r="B4">
        <v>3.8675109999999999E-2</v>
      </c>
      <c r="C4">
        <v>2.4059870000000001E-2</v>
      </c>
      <c r="D4">
        <v>3.2259780000000002E-2</v>
      </c>
      <c r="E4">
        <v>5.261673E-2</v>
      </c>
      <c r="F4">
        <v>2.0474610000000001E-2</v>
      </c>
      <c r="G4">
        <v>1.409117E-2</v>
      </c>
      <c r="H4">
        <v>1.1827249999999999E-2</v>
      </c>
      <c r="I4">
        <v>1.3712159999999999E-2</v>
      </c>
      <c r="J4">
        <v>1.617799E-2</v>
      </c>
      <c r="K4">
        <v>1.171897E-2</v>
      </c>
      <c r="L4">
        <v>31.56081</v>
      </c>
      <c r="M4">
        <v>42.488889999999998</v>
      </c>
      <c r="N4">
        <v>50.070160000000001</v>
      </c>
      <c r="O4">
        <v>59.59469</v>
      </c>
      <c r="P4">
        <v>80.231399999999994</v>
      </c>
      <c r="Q4" t="s">
        <v>49</v>
      </c>
      <c r="R4" t="s">
        <v>49</v>
      </c>
      <c r="S4" t="s">
        <v>49</v>
      </c>
      <c r="T4" t="s">
        <v>49</v>
      </c>
      <c r="U4" t="s">
        <v>52</v>
      </c>
      <c r="V4">
        <v>3.2142119999999899E-2</v>
      </c>
      <c r="W4">
        <v>-3.2142119999999899E-2</v>
      </c>
      <c r="X4">
        <v>0.24477879999999999</v>
      </c>
      <c r="Y4">
        <v>3103</v>
      </c>
      <c r="Z4" t="s">
        <v>16</v>
      </c>
      <c r="AA4" t="s">
        <v>17</v>
      </c>
    </row>
    <row r="5" spans="1:27" x14ac:dyDescent="0.2">
      <c r="A5" t="s">
        <v>53</v>
      </c>
      <c r="B5">
        <v>3.2355500000000002E-2</v>
      </c>
      <c r="C5">
        <v>4.6197219999999997E-2</v>
      </c>
      <c r="D5">
        <v>2.7444699999999999E-2</v>
      </c>
      <c r="E5">
        <v>2.5022510000000001E-2</v>
      </c>
      <c r="F5">
        <v>5.04205E-2</v>
      </c>
      <c r="G5">
        <v>1.419321E-2</v>
      </c>
      <c r="H5">
        <v>1.5902179999999998E-2</v>
      </c>
      <c r="I5">
        <v>1.1670750000000001E-2</v>
      </c>
      <c r="J5">
        <v>1.226825E-2</v>
      </c>
      <c r="K5">
        <v>1.6505209999999999E-2</v>
      </c>
      <c r="L5">
        <v>55.06129</v>
      </c>
      <c r="M5">
        <v>81.202579999999998</v>
      </c>
      <c r="N5">
        <v>98.795810000000003</v>
      </c>
      <c r="O5">
        <v>116.99679999999999</v>
      </c>
      <c r="P5">
        <v>154.42580000000001</v>
      </c>
      <c r="Q5" t="s">
        <v>49</v>
      </c>
      <c r="R5" t="s">
        <v>49</v>
      </c>
      <c r="S5" t="s">
        <v>49</v>
      </c>
      <c r="T5" t="s">
        <v>49</v>
      </c>
      <c r="U5" t="s">
        <v>52</v>
      </c>
      <c r="V5">
        <v>2.5397989999999999E-2</v>
      </c>
      <c r="W5">
        <v>2.5397989999999999E-2</v>
      </c>
      <c r="X5">
        <v>0.37091380000000002</v>
      </c>
      <c r="Y5">
        <v>3103</v>
      </c>
      <c r="Z5" t="s">
        <v>16</v>
      </c>
      <c r="AA5" t="s">
        <v>17</v>
      </c>
    </row>
    <row r="6" spans="1:27" x14ac:dyDescent="0.2">
      <c r="A6" t="s">
        <v>58</v>
      </c>
      <c r="B6">
        <v>4.3317809999999998E-2</v>
      </c>
      <c r="C6">
        <v>4.1479500000000002E-2</v>
      </c>
      <c r="D6">
        <v>3.204887E-2</v>
      </c>
      <c r="E6">
        <v>2.2824290000000001E-2</v>
      </c>
      <c r="F6">
        <v>3.8051099999999997E-2</v>
      </c>
      <c r="G6">
        <v>1.39697E-2</v>
      </c>
      <c r="H6">
        <v>1.5662700000000002E-2</v>
      </c>
      <c r="I6">
        <v>1.345185E-2</v>
      </c>
      <c r="J6">
        <v>1.1179089999999999E-2</v>
      </c>
      <c r="K6">
        <v>1.537761E-2</v>
      </c>
      <c r="L6">
        <v>122.4645</v>
      </c>
      <c r="M6">
        <v>153.68119999999999</v>
      </c>
      <c r="N6">
        <v>174.6806</v>
      </c>
      <c r="O6">
        <v>195.88079999999999</v>
      </c>
      <c r="P6">
        <v>238.71979999999999</v>
      </c>
      <c r="Q6" t="s">
        <v>49</v>
      </c>
      <c r="R6" t="s">
        <v>49</v>
      </c>
      <c r="S6" t="s">
        <v>49</v>
      </c>
      <c r="T6" t="s">
        <v>49</v>
      </c>
      <c r="U6" t="s">
        <v>59</v>
      </c>
      <c r="V6">
        <v>2.0493519999999901E-2</v>
      </c>
      <c r="W6">
        <v>-2.0493519999999901E-2</v>
      </c>
      <c r="X6">
        <v>0.4108733</v>
      </c>
      <c r="Y6">
        <v>3103</v>
      </c>
      <c r="Z6" t="s">
        <v>16</v>
      </c>
      <c r="AA6" t="s">
        <v>17</v>
      </c>
    </row>
    <row r="7" spans="1:27" x14ac:dyDescent="0.2">
      <c r="A7" t="s">
        <v>54</v>
      </c>
      <c r="B7" t="s">
        <v>49</v>
      </c>
      <c r="C7" t="s">
        <v>49</v>
      </c>
      <c r="D7" t="s">
        <v>49</v>
      </c>
      <c r="E7" t="s">
        <v>49</v>
      </c>
      <c r="F7" t="s">
        <v>49</v>
      </c>
      <c r="G7" t="s">
        <v>49</v>
      </c>
      <c r="H7" t="s">
        <v>49</v>
      </c>
      <c r="I7" t="s">
        <v>49</v>
      </c>
      <c r="J7" t="s">
        <v>49</v>
      </c>
      <c r="K7" t="s">
        <v>49</v>
      </c>
      <c r="L7" t="s">
        <v>49</v>
      </c>
      <c r="M7" t="s">
        <v>49</v>
      </c>
      <c r="N7" t="s">
        <v>49</v>
      </c>
      <c r="O7" t="s">
        <v>49</v>
      </c>
      <c r="P7" t="s">
        <v>49</v>
      </c>
      <c r="Q7">
        <v>3.9019659999999998E-2</v>
      </c>
      <c r="R7">
        <v>2.7978300000000001E-2</v>
      </c>
      <c r="S7">
        <v>8.2203539999999992E-3</v>
      </c>
      <c r="T7">
        <v>1.0781936000000001E-2</v>
      </c>
      <c r="U7" t="s">
        <v>55</v>
      </c>
      <c r="V7">
        <v>1.1041359999999899E-2</v>
      </c>
      <c r="W7">
        <v>-1.1041359999999899E-2</v>
      </c>
      <c r="X7">
        <v>0.55107329999999999</v>
      </c>
      <c r="Y7">
        <v>3103</v>
      </c>
      <c r="Z7" t="s">
        <v>16</v>
      </c>
      <c r="AA7" t="s">
        <v>17</v>
      </c>
    </row>
    <row r="8" spans="1:27" x14ac:dyDescent="0.2">
      <c r="A8" t="s">
        <v>48</v>
      </c>
      <c r="B8">
        <v>0.11945728</v>
      </c>
      <c r="C8">
        <v>9.6374119999999994E-2</v>
      </c>
      <c r="D8">
        <v>7.5216279999999996E-2</v>
      </c>
      <c r="E8">
        <v>5.8240569999999998E-2</v>
      </c>
      <c r="F8">
        <v>4.6583979999999997E-2</v>
      </c>
      <c r="G8">
        <v>7.9066310000000008E-3</v>
      </c>
      <c r="H8">
        <v>6.9176089999999999E-3</v>
      </c>
      <c r="I8">
        <v>6.341172E-3</v>
      </c>
      <c r="J8">
        <v>5.5379169999999998E-3</v>
      </c>
      <c r="K8">
        <v>5.0828410000000003E-3</v>
      </c>
      <c r="L8">
        <v>40.231409999999997</v>
      </c>
      <c r="M8">
        <v>56.267200000000003</v>
      </c>
      <c r="N8">
        <v>64.877589999999998</v>
      </c>
      <c r="O8">
        <v>72.678169999999994</v>
      </c>
      <c r="P8">
        <v>82.151629999999997</v>
      </c>
      <c r="Q8" t="s">
        <v>49</v>
      </c>
      <c r="R8" t="s">
        <v>49</v>
      </c>
      <c r="S8" t="s">
        <v>49</v>
      </c>
      <c r="T8" t="s">
        <v>49</v>
      </c>
      <c r="U8" t="s">
        <v>60</v>
      </c>
      <c r="V8">
        <v>7.2873300000000002E-2</v>
      </c>
      <c r="W8">
        <v>-7.2873300000000002E-2</v>
      </c>
      <c r="X8" s="2">
        <v>1.9724310000000001E-8</v>
      </c>
      <c r="Y8">
        <v>31961</v>
      </c>
      <c r="Z8" t="s">
        <v>16</v>
      </c>
      <c r="AA8" t="s">
        <v>11</v>
      </c>
    </row>
    <row r="9" spans="1:27" x14ac:dyDescent="0.2">
      <c r="A9" t="s">
        <v>51</v>
      </c>
      <c r="B9">
        <v>6.761955E-2</v>
      </c>
      <c r="C9">
        <v>8.6546460000000006E-2</v>
      </c>
      <c r="D9">
        <v>8.6369550000000003E-2</v>
      </c>
      <c r="E9">
        <v>7.5144269999999999E-2</v>
      </c>
      <c r="F9">
        <v>5.242774E-2</v>
      </c>
      <c r="G9">
        <v>5.8891940000000004E-3</v>
      </c>
      <c r="H9">
        <v>6.4363049999999998E-3</v>
      </c>
      <c r="I9">
        <v>6.3602340000000002E-3</v>
      </c>
      <c r="J9">
        <v>6.3656110000000002E-3</v>
      </c>
      <c r="K9">
        <v>5.3001619999999998E-3</v>
      </c>
      <c r="L9">
        <v>32.011000000000003</v>
      </c>
      <c r="M9">
        <v>42.327590000000001</v>
      </c>
      <c r="N9">
        <v>50.528759999999998</v>
      </c>
      <c r="O9">
        <v>60.527529999999999</v>
      </c>
      <c r="P9">
        <v>81.587190000000007</v>
      </c>
      <c r="Q9" t="s">
        <v>49</v>
      </c>
      <c r="R9" t="s">
        <v>49</v>
      </c>
      <c r="S9" t="s">
        <v>49</v>
      </c>
      <c r="T9" t="s">
        <v>49</v>
      </c>
      <c r="U9" t="s">
        <v>61</v>
      </c>
      <c r="V9">
        <v>3.3941810000000003E-2</v>
      </c>
      <c r="W9">
        <v>-3.3941810000000003E-2</v>
      </c>
      <c r="X9">
        <v>3.5883199999999999E-3</v>
      </c>
      <c r="Y9">
        <v>31952</v>
      </c>
      <c r="Z9" t="s">
        <v>16</v>
      </c>
      <c r="AA9" t="s">
        <v>11</v>
      </c>
    </row>
    <row r="10" spans="1:27" x14ac:dyDescent="0.2">
      <c r="A10" t="s">
        <v>58</v>
      </c>
      <c r="B10">
        <v>8.3419869999999993E-2</v>
      </c>
      <c r="C10">
        <v>8.9193079999999994E-2</v>
      </c>
      <c r="D10">
        <v>7.4527419999999997E-2</v>
      </c>
      <c r="E10">
        <v>8.099932E-2</v>
      </c>
      <c r="F10">
        <v>6.8236720000000001E-2</v>
      </c>
      <c r="G10">
        <v>6.6604749999999999E-3</v>
      </c>
      <c r="H10">
        <v>6.5656869999999997E-3</v>
      </c>
      <c r="I10">
        <v>6.3202830000000003E-3</v>
      </c>
      <c r="J10">
        <v>6.0769969999999998E-3</v>
      </c>
      <c r="K10">
        <v>5.983164E-3</v>
      </c>
      <c r="L10">
        <v>124.58839999999999</v>
      </c>
      <c r="M10">
        <v>157.15199999999999</v>
      </c>
      <c r="N10">
        <v>178.77529999999999</v>
      </c>
      <c r="O10">
        <v>201.96780000000001</v>
      </c>
      <c r="P10">
        <v>245.1146</v>
      </c>
      <c r="Q10" t="s">
        <v>49</v>
      </c>
      <c r="R10" t="s">
        <v>49</v>
      </c>
      <c r="S10" t="s">
        <v>49</v>
      </c>
      <c r="T10" t="s">
        <v>49</v>
      </c>
      <c r="U10" t="s">
        <v>62</v>
      </c>
      <c r="V10">
        <v>2.09563599999999E-2</v>
      </c>
      <c r="W10">
        <v>-2.09563599999999E-2</v>
      </c>
      <c r="X10">
        <v>9.4796430000000001E-2</v>
      </c>
      <c r="Y10">
        <v>31961</v>
      </c>
      <c r="Z10" t="s">
        <v>16</v>
      </c>
      <c r="AA10" t="s">
        <v>11</v>
      </c>
    </row>
    <row r="11" spans="1:27" x14ac:dyDescent="0.2">
      <c r="A11" t="s">
        <v>54</v>
      </c>
      <c r="B11" t="s">
        <v>49</v>
      </c>
      <c r="C11" t="s">
        <v>49</v>
      </c>
      <c r="D11" t="s">
        <v>49</v>
      </c>
      <c r="E11" t="s">
        <v>49</v>
      </c>
      <c r="F11" t="s">
        <v>49</v>
      </c>
      <c r="G11" t="s">
        <v>49</v>
      </c>
      <c r="H11" t="s">
        <v>49</v>
      </c>
      <c r="I11" t="s">
        <v>49</v>
      </c>
      <c r="J11" t="s">
        <v>49</v>
      </c>
      <c r="K11" t="s">
        <v>49</v>
      </c>
      <c r="L11" t="s">
        <v>49</v>
      </c>
      <c r="M11" t="s">
        <v>49</v>
      </c>
      <c r="N11" t="s">
        <v>49</v>
      </c>
      <c r="O11" t="s">
        <v>49</v>
      </c>
      <c r="P11" t="s">
        <v>49</v>
      </c>
      <c r="Q11">
        <v>8.7036450000000001E-2</v>
      </c>
      <c r="R11">
        <v>7.3665690000000006E-2</v>
      </c>
      <c r="S11">
        <v>3.9937009999999997E-3</v>
      </c>
      <c r="T11">
        <v>4.0098970000000001E-3</v>
      </c>
      <c r="U11" t="s">
        <v>55</v>
      </c>
      <c r="V11">
        <v>1.33707599999999E-2</v>
      </c>
      <c r="W11">
        <v>-1.33707599999999E-2</v>
      </c>
      <c r="X11">
        <v>9.4805269999999997E-2</v>
      </c>
      <c r="Y11">
        <v>31961</v>
      </c>
      <c r="Z11" t="s">
        <v>16</v>
      </c>
      <c r="AA11" t="s">
        <v>11</v>
      </c>
    </row>
    <row r="12" spans="1:27" x14ac:dyDescent="0.2">
      <c r="A12" t="s">
        <v>53</v>
      </c>
      <c r="B12">
        <v>7.6369419999999993E-2</v>
      </c>
      <c r="C12">
        <v>8.6019180000000001E-2</v>
      </c>
      <c r="D12">
        <v>8.1949969999999997E-2</v>
      </c>
      <c r="E12">
        <v>8.7497530000000004E-2</v>
      </c>
      <c r="F12">
        <v>6.9231500000000001E-2</v>
      </c>
      <c r="G12">
        <v>6.3896489999999998E-3</v>
      </c>
      <c r="H12">
        <v>6.6884900000000001E-3</v>
      </c>
      <c r="I12">
        <v>6.5618350000000002E-3</v>
      </c>
      <c r="J12">
        <v>6.7982370000000004E-3</v>
      </c>
      <c r="K12">
        <v>5.9370179999999996E-3</v>
      </c>
      <c r="L12">
        <v>55.899160000000002</v>
      </c>
      <c r="M12">
        <v>80.186359999999993</v>
      </c>
      <c r="N12">
        <v>97.917460000000005</v>
      </c>
      <c r="O12">
        <v>117.70959999999999</v>
      </c>
      <c r="P12">
        <v>154.83019999999999</v>
      </c>
      <c r="Q12" t="s">
        <v>49</v>
      </c>
      <c r="R12" t="s">
        <v>49</v>
      </c>
      <c r="S12" t="s">
        <v>49</v>
      </c>
      <c r="T12" t="s">
        <v>49</v>
      </c>
      <c r="U12" t="s">
        <v>52</v>
      </c>
      <c r="V12">
        <v>1.8266029999999999E-2</v>
      </c>
      <c r="W12">
        <v>-1.8266029999999999E-2</v>
      </c>
      <c r="X12">
        <v>0.15103610000000001</v>
      </c>
      <c r="Y12">
        <v>31961</v>
      </c>
      <c r="Z12" t="s">
        <v>16</v>
      </c>
      <c r="AA12" t="s">
        <v>11</v>
      </c>
    </row>
    <row r="13" spans="1:27" x14ac:dyDescent="0.2">
      <c r="A13" t="s">
        <v>56</v>
      </c>
      <c r="B13">
        <v>7.2091290000000002E-2</v>
      </c>
      <c r="C13">
        <v>8.1485920000000003E-2</v>
      </c>
      <c r="D13">
        <v>7.8072989999999995E-2</v>
      </c>
      <c r="E13">
        <v>8.4060499999999996E-2</v>
      </c>
      <c r="F13">
        <v>6.9915790000000005E-2</v>
      </c>
      <c r="G13">
        <v>5.8909130000000002E-3</v>
      </c>
      <c r="H13">
        <v>6.2957300000000002E-3</v>
      </c>
      <c r="I13">
        <v>6.4405620000000004E-3</v>
      </c>
      <c r="J13">
        <v>6.4234110000000004E-3</v>
      </c>
      <c r="K13">
        <v>6.1199160000000004E-3</v>
      </c>
      <c r="L13">
        <v>57.877090000000003</v>
      </c>
      <c r="M13">
        <v>87.151929999999993</v>
      </c>
      <c r="N13">
        <v>115.9431</v>
      </c>
      <c r="O13">
        <v>155.45150000000001</v>
      </c>
      <c r="P13">
        <v>274.20310000000001</v>
      </c>
      <c r="Q13" t="s">
        <v>49</v>
      </c>
      <c r="R13" t="s">
        <v>49</v>
      </c>
      <c r="S13" t="s">
        <v>49</v>
      </c>
      <c r="T13" t="s">
        <v>49</v>
      </c>
      <c r="U13" t="s">
        <v>52</v>
      </c>
      <c r="V13">
        <v>1.4144709999999901E-2</v>
      </c>
      <c r="W13">
        <v>-1.4144709999999901E-2</v>
      </c>
      <c r="X13">
        <v>0.2593567</v>
      </c>
      <c r="Y13">
        <v>31939</v>
      </c>
      <c r="Z13" t="s">
        <v>16</v>
      </c>
      <c r="AA13" t="s">
        <v>11</v>
      </c>
    </row>
    <row r="14" spans="1:27" x14ac:dyDescent="0.2">
      <c r="A14" t="s">
        <v>63</v>
      </c>
      <c r="B14">
        <v>2.0877590000000001E-2</v>
      </c>
      <c r="C14">
        <v>2.4903733000000001E-2</v>
      </c>
      <c r="D14">
        <v>4.4893185000000002E-2</v>
      </c>
      <c r="E14">
        <v>2.3971719999999999E-3</v>
      </c>
      <c r="F14">
        <v>2.5537672000000001E-2</v>
      </c>
      <c r="G14">
        <v>1.4922194999999999E-2</v>
      </c>
      <c r="H14">
        <v>1.6081082E-2</v>
      </c>
      <c r="I14">
        <v>2.1291293999999999E-2</v>
      </c>
      <c r="J14">
        <v>6.690077E-3</v>
      </c>
      <c r="K14">
        <v>1.7511094000000001E-2</v>
      </c>
      <c r="L14">
        <v>1</v>
      </c>
      <c r="M14">
        <v>1</v>
      </c>
      <c r="N14">
        <v>1.2558819999999999</v>
      </c>
      <c r="O14">
        <v>2.4470589999999999</v>
      </c>
      <c r="P14">
        <v>4</v>
      </c>
      <c r="Q14" t="s">
        <v>49</v>
      </c>
      <c r="R14" t="s">
        <v>49</v>
      </c>
      <c r="S14" t="s">
        <v>49</v>
      </c>
      <c r="T14" t="s">
        <v>49</v>
      </c>
      <c r="U14" t="s">
        <v>64</v>
      </c>
      <c r="V14">
        <v>4.2496012999999999E-2</v>
      </c>
      <c r="W14">
        <v>-4.2496012999999999E-2</v>
      </c>
      <c r="X14">
        <v>0.1083964</v>
      </c>
      <c r="Y14">
        <v>1699</v>
      </c>
      <c r="Z14" t="s">
        <v>20</v>
      </c>
      <c r="AA14" t="s">
        <v>17</v>
      </c>
    </row>
    <row r="15" spans="1:27" x14ac:dyDescent="0.2">
      <c r="A15" t="s">
        <v>68</v>
      </c>
      <c r="B15" t="s">
        <v>49</v>
      </c>
      <c r="C15" t="s">
        <v>49</v>
      </c>
      <c r="D15" t="s">
        <v>49</v>
      </c>
      <c r="E15" t="s">
        <v>49</v>
      </c>
      <c r="F15" t="s">
        <v>49</v>
      </c>
      <c r="G15" t="s">
        <v>49</v>
      </c>
      <c r="H15" t="s">
        <v>49</v>
      </c>
      <c r="I15" t="s">
        <v>49</v>
      </c>
      <c r="J15" t="s">
        <v>49</v>
      </c>
      <c r="K15" t="s">
        <v>49</v>
      </c>
      <c r="L15" t="s">
        <v>49</v>
      </c>
      <c r="M15" t="s">
        <v>49</v>
      </c>
      <c r="N15" t="s">
        <v>49</v>
      </c>
      <c r="O15" t="s">
        <v>49</v>
      </c>
      <c r="P15" t="s">
        <v>49</v>
      </c>
      <c r="Q15">
        <v>2.4412150000000001E-2</v>
      </c>
      <c r="R15">
        <v>8.4022840000000001E-2</v>
      </c>
      <c r="S15">
        <v>9.5805149999999995E-3</v>
      </c>
      <c r="T15">
        <v>3.9672641000000002E-2</v>
      </c>
      <c r="U15" t="s">
        <v>55</v>
      </c>
      <c r="V15">
        <v>5.9610690000000001E-2</v>
      </c>
      <c r="W15">
        <v>5.9610690000000001E-2</v>
      </c>
      <c r="X15">
        <v>0.17667859999999999</v>
      </c>
      <c r="Y15">
        <v>1130</v>
      </c>
      <c r="Z15" t="s">
        <v>20</v>
      </c>
      <c r="AA15" t="s">
        <v>17</v>
      </c>
    </row>
    <row r="16" spans="1:27" x14ac:dyDescent="0.2">
      <c r="A16" t="s">
        <v>48</v>
      </c>
      <c r="B16">
        <v>1.8520182999999999E-2</v>
      </c>
      <c r="C16">
        <v>4.1300839999999998E-2</v>
      </c>
      <c r="D16">
        <v>1.4491051E-2</v>
      </c>
      <c r="E16">
        <v>3.9666923E-2</v>
      </c>
      <c r="F16">
        <v>7.7823889999999998E-3</v>
      </c>
      <c r="G16">
        <v>1.476792E-2</v>
      </c>
      <c r="H16">
        <v>2.1544813999999999E-2</v>
      </c>
      <c r="I16">
        <v>1.3145178E-2</v>
      </c>
      <c r="J16">
        <v>1.9447728000000001E-2</v>
      </c>
      <c r="K16">
        <v>8.8737439999999994E-3</v>
      </c>
      <c r="L16">
        <v>40.047620000000002</v>
      </c>
      <c r="M16">
        <v>53.541899999999998</v>
      </c>
      <c r="N16">
        <v>60.51117</v>
      </c>
      <c r="O16">
        <v>67.326819999999998</v>
      </c>
      <c r="P16">
        <v>75.567040000000006</v>
      </c>
      <c r="Q16" t="s">
        <v>49</v>
      </c>
      <c r="R16" t="s">
        <v>49</v>
      </c>
      <c r="S16" t="s">
        <v>49</v>
      </c>
      <c r="T16" t="s">
        <v>49</v>
      </c>
      <c r="U16" t="s">
        <v>52</v>
      </c>
      <c r="V16">
        <v>3.1884533999999999E-2</v>
      </c>
      <c r="W16">
        <v>-3.1884533999999999E-2</v>
      </c>
      <c r="X16">
        <v>0.23617669999999999</v>
      </c>
      <c r="Y16">
        <v>1789</v>
      </c>
      <c r="Z16" t="s">
        <v>20</v>
      </c>
      <c r="AA16" t="s">
        <v>17</v>
      </c>
    </row>
    <row r="17" spans="1:27" x14ac:dyDescent="0.2">
      <c r="A17" t="s">
        <v>70</v>
      </c>
      <c r="B17">
        <v>2.8514322000000002E-2</v>
      </c>
      <c r="C17">
        <v>5.9852919999999997E-3</v>
      </c>
      <c r="D17">
        <v>3.9552548999999999E-2</v>
      </c>
      <c r="E17">
        <v>1.0273805E-2</v>
      </c>
      <c r="F17">
        <v>2.8192960999999999E-2</v>
      </c>
      <c r="G17">
        <v>1.7765360000000001E-2</v>
      </c>
      <c r="H17">
        <v>9.1470979999999993E-3</v>
      </c>
      <c r="I17">
        <v>2.0852316999999999E-2</v>
      </c>
      <c r="J17">
        <v>1.1750651000000001E-2</v>
      </c>
      <c r="K17">
        <v>1.7491504000000001E-2</v>
      </c>
      <c r="L17">
        <v>0</v>
      </c>
      <c r="M17">
        <v>0</v>
      </c>
      <c r="N17">
        <v>3.0030030000000002E-3</v>
      </c>
      <c r="O17">
        <v>1.0391570000000001</v>
      </c>
      <c r="P17">
        <v>2.3813810000000002</v>
      </c>
      <c r="Q17" t="s">
        <v>49</v>
      </c>
      <c r="R17" t="s">
        <v>49</v>
      </c>
      <c r="S17" t="s">
        <v>49</v>
      </c>
      <c r="T17" t="s">
        <v>49</v>
      </c>
      <c r="U17" t="s">
        <v>71</v>
      </c>
      <c r="V17">
        <v>3.3567257000000003E-2</v>
      </c>
      <c r="W17">
        <v>3.3567257000000003E-2</v>
      </c>
      <c r="X17">
        <v>0.23670910000000001</v>
      </c>
      <c r="Y17">
        <v>1662</v>
      </c>
      <c r="Z17" t="s">
        <v>20</v>
      </c>
      <c r="AA17" t="s">
        <v>17</v>
      </c>
    </row>
    <row r="18" spans="1:27" x14ac:dyDescent="0.2">
      <c r="A18" t="s">
        <v>54</v>
      </c>
      <c r="B18" t="s">
        <v>49</v>
      </c>
      <c r="C18" t="s">
        <v>49</v>
      </c>
      <c r="D18" t="s">
        <v>49</v>
      </c>
      <c r="E18" t="s">
        <v>49</v>
      </c>
      <c r="F18" t="s">
        <v>49</v>
      </c>
      <c r="G18" t="s">
        <v>49</v>
      </c>
      <c r="H18" t="s">
        <v>49</v>
      </c>
      <c r="I18" t="s">
        <v>49</v>
      </c>
      <c r="J18" t="s">
        <v>49</v>
      </c>
      <c r="K18" t="s">
        <v>49</v>
      </c>
      <c r="L18" t="s">
        <v>49</v>
      </c>
      <c r="M18" t="s">
        <v>49</v>
      </c>
      <c r="N18" t="s">
        <v>49</v>
      </c>
      <c r="O18" t="s">
        <v>49</v>
      </c>
      <c r="P18" t="s">
        <v>49</v>
      </c>
      <c r="Q18">
        <v>1.4765500000000001E-2</v>
      </c>
      <c r="R18">
        <v>3.3902920000000003E-2</v>
      </c>
      <c r="S18">
        <v>7.3727380000000002E-3</v>
      </c>
      <c r="T18">
        <v>1.3664185000000001E-2</v>
      </c>
      <c r="U18" t="s">
        <v>55</v>
      </c>
      <c r="V18">
        <v>1.9137419999999999E-2</v>
      </c>
      <c r="W18">
        <v>1.9137419999999999E-2</v>
      </c>
      <c r="X18">
        <v>0.33902719999999997</v>
      </c>
      <c r="Y18">
        <v>1789</v>
      </c>
      <c r="Z18" t="s">
        <v>20</v>
      </c>
      <c r="AA18" t="s">
        <v>17</v>
      </c>
    </row>
    <row r="19" spans="1:27" x14ac:dyDescent="0.2">
      <c r="A19" t="s">
        <v>67</v>
      </c>
      <c r="B19">
        <v>2.3748379999999999E-2</v>
      </c>
      <c r="C19">
        <v>1.5836389999999999E-2</v>
      </c>
      <c r="D19">
        <v>1.5026889999999999E-2</v>
      </c>
      <c r="E19">
        <v>1.374092E-2</v>
      </c>
      <c r="F19">
        <v>3.3859069999999998E-2</v>
      </c>
      <c r="G19">
        <v>1.550521E-2</v>
      </c>
      <c r="H19">
        <v>1.3706660000000001E-2</v>
      </c>
      <c r="I19">
        <v>1.4871280000000001E-2</v>
      </c>
      <c r="J19">
        <v>1.275535E-2</v>
      </c>
      <c r="K19">
        <v>2.0074310000000001E-2</v>
      </c>
      <c r="L19">
        <v>1</v>
      </c>
      <c r="M19">
        <v>1.930723</v>
      </c>
      <c r="N19">
        <v>2.9036140000000001</v>
      </c>
      <c r="O19">
        <v>3.322289</v>
      </c>
      <c r="P19">
        <v>4</v>
      </c>
      <c r="Q19" t="s">
        <v>49</v>
      </c>
      <c r="R19" t="s">
        <v>49</v>
      </c>
      <c r="S19" t="s">
        <v>49</v>
      </c>
      <c r="T19" t="s">
        <v>49</v>
      </c>
      <c r="U19" t="s">
        <v>52</v>
      </c>
      <c r="V19">
        <v>2.0118149999999901E-2</v>
      </c>
      <c r="W19">
        <v>2.0118149999999901E-2</v>
      </c>
      <c r="X19">
        <v>0.51550629999999997</v>
      </c>
      <c r="Y19">
        <v>1660</v>
      </c>
      <c r="Z19" t="s">
        <v>20</v>
      </c>
      <c r="AA19" t="s">
        <v>17</v>
      </c>
    </row>
    <row r="20" spans="1:27" x14ac:dyDescent="0.2">
      <c r="A20" t="s">
        <v>65</v>
      </c>
      <c r="B20">
        <v>2.3288389999999999E-2</v>
      </c>
      <c r="C20">
        <v>1.0561839999999999E-2</v>
      </c>
      <c r="D20">
        <v>2.330598E-2</v>
      </c>
      <c r="E20">
        <v>1.5239630000000001E-2</v>
      </c>
      <c r="F20">
        <v>2.7443680000000002E-2</v>
      </c>
      <c r="G20">
        <v>1.5834830000000001E-2</v>
      </c>
      <c r="H20">
        <v>1.1254719999999999E-2</v>
      </c>
      <c r="I20">
        <v>1.7271100000000001E-2</v>
      </c>
      <c r="J20">
        <v>1.3088799999999999E-2</v>
      </c>
      <c r="K20">
        <v>1.7262840000000002E-2</v>
      </c>
      <c r="L20">
        <v>1.3501399999999999</v>
      </c>
      <c r="M20">
        <v>2</v>
      </c>
      <c r="N20">
        <v>2.7932959999999998</v>
      </c>
      <c r="O20">
        <v>3</v>
      </c>
      <c r="P20">
        <v>3.385475</v>
      </c>
      <c r="Q20" t="s">
        <v>49</v>
      </c>
      <c r="R20" t="s">
        <v>49</v>
      </c>
      <c r="S20" t="s">
        <v>49</v>
      </c>
      <c r="T20" t="s">
        <v>49</v>
      </c>
      <c r="U20" t="s">
        <v>62</v>
      </c>
      <c r="V20">
        <v>1.6881839999999999E-2</v>
      </c>
      <c r="W20">
        <v>1.6881839999999999E-2</v>
      </c>
      <c r="X20">
        <v>0.5308486</v>
      </c>
      <c r="Y20">
        <v>1789</v>
      </c>
      <c r="Z20" t="s">
        <v>20</v>
      </c>
      <c r="AA20" t="s">
        <v>17</v>
      </c>
    </row>
    <row r="21" spans="1:27" x14ac:dyDescent="0.2">
      <c r="A21" t="s">
        <v>69</v>
      </c>
      <c r="B21">
        <v>1.2921190000000001E-2</v>
      </c>
      <c r="C21">
        <v>1.3455460000000001E-2</v>
      </c>
      <c r="D21">
        <v>2.649458E-2</v>
      </c>
      <c r="E21">
        <v>2.8247350000000001E-2</v>
      </c>
      <c r="F21">
        <v>1.5770200000000002E-2</v>
      </c>
      <c r="G21">
        <v>1.220218E-2</v>
      </c>
      <c r="H21">
        <v>1.323156E-2</v>
      </c>
      <c r="I21">
        <v>1.7537819999999999E-2</v>
      </c>
      <c r="J21">
        <v>1.9224430000000001E-2</v>
      </c>
      <c r="K21">
        <v>1.329224E-2</v>
      </c>
      <c r="L21">
        <v>1</v>
      </c>
      <c r="M21">
        <v>1.825215</v>
      </c>
      <c r="N21">
        <v>2.6971430000000001</v>
      </c>
      <c r="O21">
        <v>3.47851</v>
      </c>
      <c r="P21">
        <v>4</v>
      </c>
      <c r="Q21" t="s">
        <v>49</v>
      </c>
      <c r="R21" t="s">
        <v>49</v>
      </c>
      <c r="S21" t="s">
        <v>49</v>
      </c>
      <c r="T21" t="s">
        <v>49</v>
      </c>
      <c r="U21" t="s">
        <v>59</v>
      </c>
      <c r="V21">
        <v>1.532616E-2</v>
      </c>
      <c r="W21">
        <v>1.532616E-2</v>
      </c>
      <c r="X21">
        <v>0.59401079999999995</v>
      </c>
      <c r="Y21">
        <v>1747</v>
      </c>
      <c r="Z21" t="s">
        <v>20</v>
      </c>
      <c r="AA21" t="s">
        <v>17</v>
      </c>
    </row>
    <row r="22" spans="1:27" x14ac:dyDescent="0.2">
      <c r="A22" t="s">
        <v>66</v>
      </c>
      <c r="B22" t="s">
        <v>49</v>
      </c>
      <c r="C22" t="s">
        <v>49</v>
      </c>
      <c r="D22" t="s">
        <v>49</v>
      </c>
      <c r="E22" t="s">
        <v>49</v>
      </c>
      <c r="F22" t="s">
        <v>49</v>
      </c>
      <c r="G22" t="s">
        <v>49</v>
      </c>
      <c r="H22" t="s">
        <v>49</v>
      </c>
      <c r="I22" t="s">
        <v>49</v>
      </c>
      <c r="J22" t="s">
        <v>49</v>
      </c>
      <c r="K22" t="s">
        <v>49</v>
      </c>
      <c r="L22" t="s">
        <v>49</v>
      </c>
      <c r="M22" t="s">
        <v>49</v>
      </c>
      <c r="N22" t="s">
        <v>49</v>
      </c>
      <c r="O22" t="s">
        <v>49</v>
      </c>
      <c r="P22" t="s">
        <v>49</v>
      </c>
      <c r="Q22">
        <v>2.4412150000000001E-2</v>
      </c>
      <c r="R22">
        <v>2.10312E-2</v>
      </c>
      <c r="S22">
        <v>9.6992090000000003E-3</v>
      </c>
      <c r="T22">
        <v>1.0537739000000001E-2</v>
      </c>
      <c r="U22" t="s">
        <v>55</v>
      </c>
      <c r="V22">
        <v>3.3809500000000002E-3</v>
      </c>
      <c r="W22">
        <v>-3.3809500000000002E-3</v>
      </c>
      <c r="X22">
        <v>0.86367870000000002</v>
      </c>
      <c r="Y22">
        <v>1693</v>
      </c>
      <c r="Z22" t="s">
        <v>20</v>
      </c>
      <c r="AA22" t="s">
        <v>17</v>
      </c>
    </row>
    <row r="23" spans="1:27" x14ac:dyDescent="0.2">
      <c r="A23" t="s">
        <v>48</v>
      </c>
      <c r="B23">
        <v>7.5310379999999996E-2</v>
      </c>
      <c r="C23">
        <v>6.5567189999999997E-2</v>
      </c>
      <c r="D23">
        <v>6.065715E-2</v>
      </c>
      <c r="E23">
        <v>5.1585470000000001E-2</v>
      </c>
      <c r="F23">
        <v>3.6525189999999999E-2</v>
      </c>
      <c r="G23">
        <v>4.6296870000000004E-3</v>
      </c>
      <c r="H23">
        <v>4.3933870000000003E-3</v>
      </c>
      <c r="I23">
        <v>4.6389669999999999E-3</v>
      </c>
      <c r="J23">
        <v>3.9616260000000002E-3</v>
      </c>
      <c r="K23">
        <v>3.2337289999999999E-3</v>
      </c>
      <c r="L23">
        <v>44.373629999999999</v>
      </c>
      <c r="M23">
        <v>57.718110000000003</v>
      </c>
      <c r="N23">
        <v>63.630240000000001</v>
      </c>
      <c r="O23">
        <v>69.555310000000006</v>
      </c>
      <c r="P23">
        <v>78.461200000000005</v>
      </c>
      <c r="Q23" t="s">
        <v>49</v>
      </c>
      <c r="R23" t="s">
        <v>49</v>
      </c>
      <c r="S23" t="s">
        <v>49</v>
      </c>
      <c r="T23" t="s">
        <v>49</v>
      </c>
      <c r="U23" t="s">
        <v>60</v>
      </c>
      <c r="V23">
        <v>3.8785189999999997E-2</v>
      </c>
      <c r="W23">
        <v>-3.8785189999999997E-2</v>
      </c>
      <c r="X23" s="2">
        <v>7.9932330000000005E-7</v>
      </c>
      <c r="Y23">
        <v>56049</v>
      </c>
      <c r="Z23" t="s">
        <v>20</v>
      </c>
      <c r="AA23" t="s">
        <v>11</v>
      </c>
    </row>
    <row r="24" spans="1:27" x14ac:dyDescent="0.2">
      <c r="A24" t="s">
        <v>69</v>
      </c>
      <c r="B24">
        <v>7.1736190000000005E-2</v>
      </c>
      <c r="C24">
        <v>5.955452E-2</v>
      </c>
      <c r="D24">
        <v>5.5594190000000002E-2</v>
      </c>
      <c r="E24">
        <v>5.1790280000000001E-2</v>
      </c>
      <c r="F24">
        <v>4.7884839999999998E-2</v>
      </c>
      <c r="G24">
        <v>4.6741059999999999E-3</v>
      </c>
      <c r="H24">
        <v>4.3723240000000003E-3</v>
      </c>
      <c r="I24">
        <v>4.1455600000000004E-3</v>
      </c>
      <c r="J24">
        <v>4.1044419999999998E-3</v>
      </c>
      <c r="K24">
        <v>3.754351E-3</v>
      </c>
      <c r="L24">
        <v>1</v>
      </c>
      <c r="M24">
        <v>1.9965360000000001</v>
      </c>
      <c r="N24">
        <v>2.939101</v>
      </c>
      <c r="O24">
        <v>3.5388820000000001</v>
      </c>
      <c r="P24">
        <v>4</v>
      </c>
      <c r="Q24" t="s">
        <v>49</v>
      </c>
      <c r="R24" t="s">
        <v>49</v>
      </c>
      <c r="S24" t="s">
        <v>49</v>
      </c>
      <c r="T24" t="s">
        <v>49</v>
      </c>
      <c r="U24" t="s">
        <v>60</v>
      </c>
      <c r="V24">
        <v>2.385135E-2</v>
      </c>
      <c r="W24">
        <v>-2.385135E-2</v>
      </c>
      <c r="X24">
        <v>4.6264720000000004E-3</v>
      </c>
      <c r="Y24">
        <v>54845</v>
      </c>
      <c r="Z24" t="s">
        <v>20</v>
      </c>
      <c r="AA24" t="s">
        <v>11</v>
      </c>
    </row>
    <row r="25" spans="1:27" x14ac:dyDescent="0.2">
      <c r="A25" t="s">
        <v>63</v>
      </c>
      <c r="B25">
        <v>6.1435900000000002E-2</v>
      </c>
      <c r="C25">
        <v>6.1970940000000002E-2</v>
      </c>
      <c r="D25">
        <v>5.6000559999999998E-2</v>
      </c>
      <c r="E25">
        <v>5.214949E-2</v>
      </c>
      <c r="F25">
        <v>3.9805020000000003E-2</v>
      </c>
      <c r="G25">
        <v>4.4505869999999998E-3</v>
      </c>
      <c r="H25">
        <v>4.4048510000000004E-3</v>
      </c>
      <c r="I25">
        <v>4.1999639999999996E-3</v>
      </c>
      <c r="J25">
        <v>4.0904030000000003E-3</v>
      </c>
      <c r="K25">
        <v>3.4673059999999999E-3</v>
      </c>
      <c r="L25">
        <v>1</v>
      </c>
      <c r="M25">
        <v>1.2079150000000001</v>
      </c>
      <c r="N25">
        <v>2.5029910000000002</v>
      </c>
      <c r="O25">
        <v>3.4765760000000001</v>
      </c>
      <c r="P25">
        <v>4.9515000000000002</v>
      </c>
      <c r="Q25" t="s">
        <v>49</v>
      </c>
      <c r="R25" t="s">
        <v>49</v>
      </c>
      <c r="S25" t="s">
        <v>49</v>
      </c>
      <c r="T25" t="s">
        <v>49</v>
      </c>
      <c r="U25" t="s">
        <v>62</v>
      </c>
      <c r="V25">
        <v>2.2165919999999999E-2</v>
      </c>
      <c r="W25">
        <v>-2.2165919999999999E-2</v>
      </c>
      <c r="X25">
        <v>4.8285209999999997E-3</v>
      </c>
      <c r="Y25">
        <v>54326</v>
      </c>
      <c r="Z25" t="s">
        <v>20</v>
      </c>
      <c r="AA25" t="s">
        <v>11</v>
      </c>
    </row>
    <row r="26" spans="1:27" x14ac:dyDescent="0.2">
      <c r="A26" t="s">
        <v>68</v>
      </c>
      <c r="B26" t="s">
        <v>49</v>
      </c>
      <c r="C26" t="s">
        <v>49</v>
      </c>
      <c r="D26" t="s">
        <v>49</v>
      </c>
      <c r="E26" t="s">
        <v>49</v>
      </c>
      <c r="F26" t="s">
        <v>49</v>
      </c>
      <c r="G26" t="s">
        <v>49</v>
      </c>
      <c r="H26" t="s">
        <v>49</v>
      </c>
      <c r="I26" t="s">
        <v>49</v>
      </c>
      <c r="J26" t="s">
        <v>49</v>
      </c>
      <c r="K26" t="s">
        <v>49</v>
      </c>
      <c r="L26" t="s">
        <v>49</v>
      </c>
      <c r="M26" t="s">
        <v>49</v>
      </c>
      <c r="N26" t="s">
        <v>49</v>
      </c>
      <c r="O26" t="s">
        <v>49</v>
      </c>
      <c r="P26" t="s">
        <v>49</v>
      </c>
      <c r="Q26">
        <v>5.677111E-2</v>
      </c>
      <c r="R26">
        <v>7.2304740000000006E-2</v>
      </c>
      <c r="S26">
        <v>2.5426820000000001E-3</v>
      </c>
      <c r="T26">
        <v>9.7127189999999999E-3</v>
      </c>
      <c r="U26" t="s">
        <v>55</v>
      </c>
      <c r="V26">
        <v>1.553363E-2</v>
      </c>
      <c r="W26">
        <v>1.553363E-2</v>
      </c>
      <c r="X26">
        <v>0.16369159999999999</v>
      </c>
      <c r="Y26">
        <v>32138</v>
      </c>
      <c r="Z26" t="s">
        <v>20</v>
      </c>
      <c r="AA26" t="s">
        <v>11</v>
      </c>
    </row>
    <row r="27" spans="1:27" x14ac:dyDescent="0.2">
      <c r="A27" t="s">
        <v>67</v>
      </c>
      <c r="B27">
        <v>5.4346270000000002E-2</v>
      </c>
      <c r="C27">
        <v>5.1453560000000002E-2</v>
      </c>
      <c r="D27">
        <v>5.8526219999999997E-2</v>
      </c>
      <c r="E27">
        <v>6.1691879999999998E-2</v>
      </c>
      <c r="F27">
        <v>6.2199890000000001E-2</v>
      </c>
      <c r="G27">
        <v>4.0400030000000003E-3</v>
      </c>
      <c r="H27">
        <v>4.1375689999999998E-3</v>
      </c>
      <c r="I27">
        <v>4.516791E-3</v>
      </c>
      <c r="J27">
        <v>4.4138090000000003E-3</v>
      </c>
      <c r="K27">
        <v>4.4280719999999999E-3</v>
      </c>
      <c r="L27">
        <v>1.184088</v>
      </c>
      <c r="M27">
        <v>2.339915</v>
      </c>
      <c r="N27">
        <v>3</v>
      </c>
      <c r="O27">
        <v>3.8208479999999998</v>
      </c>
      <c r="P27">
        <v>4</v>
      </c>
      <c r="Q27" t="s">
        <v>49</v>
      </c>
      <c r="R27" t="s">
        <v>49</v>
      </c>
      <c r="S27" t="s">
        <v>49</v>
      </c>
      <c r="T27" t="s">
        <v>49</v>
      </c>
      <c r="U27" t="s">
        <v>62</v>
      </c>
      <c r="V27">
        <v>1.07463299999999E-2</v>
      </c>
      <c r="W27">
        <v>1.07463299999999E-2</v>
      </c>
      <c r="X27">
        <v>0.20946339999999999</v>
      </c>
      <c r="Y27">
        <v>51661</v>
      </c>
      <c r="Z27" t="s">
        <v>20</v>
      </c>
      <c r="AA27" t="s">
        <v>11</v>
      </c>
    </row>
    <row r="28" spans="1:27" x14ac:dyDescent="0.2">
      <c r="A28" t="s">
        <v>70</v>
      </c>
      <c r="B28">
        <v>5.6880069999999998E-2</v>
      </c>
      <c r="C28">
        <v>6.040206E-2</v>
      </c>
      <c r="D28">
        <v>5.3712490000000002E-2</v>
      </c>
      <c r="E28">
        <v>5.6545890000000001E-2</v>
      </c>
      <c r="F28">
        <v>5.6159210000000001E-2</v>
      </c>
      <c r="G28">
        <v>4.4078069999999997E-3</v>
      </c>
      <c r="H28">
        <v>4.4252759999999997E-3</v>
      </c>
      <c r="I28">
        <v>4.1064099999999996E-3</v>
      </c>
      <c r="J28">
        <v>4.2427039999999999E-3</v>
      </c>
      <c r="K28">
        <v>4.3013060000000004E-3</v>
      </c>
      <c r="L28">
        <v>0</v>
      </c>
      <c r="M28">
        <v>0</v>
      </c>
      <c r="N28">
        <v>0.20287540000000001</v>
      </c>
      <c r="O28">
        <v>1.4572020000000001</v>
      </c>
      <c r="P28">
        <v>2.8757869999999999</v>
      </c>
      <c r="Q28" t="s">
        <v>49</v>
      </c>
      <c r="R28" t="s">
        <v>49</v>
      </c>
      <c r="S28" t="s">
        <v>49</v>
      </c>
      <c r="T28" t="s">
        <v>49</v>
      </c>
      <c r="U28" t="s">
        <v>71</v>
      </c>
      <c r="V28">
        <v>6.6895699999999902E-3</v>
      </c>
      <c r="W28">
        <v>-6.6895699999999902E-3</v>
      </c>
      <c r="X28">
        <v>0.43246889999999999</v>
      </c>
      <c r="Y28">
        <v>53213</v>
      </c>
      <c r="Z28" t="s">
        <v>20</v>
      </c>
      <c r="AA28" t="s">
        <v>11</v>
      </c>
    </row>
    <row r="29" spans="1:27" x14ac:dyDescent="0.2">
      <c r="A29" t="s">
        <v>65</v>
      </c>
      <c r="B29">
        <v>5.26878E-2</v>
      </c>
      <c r="C29">
        <v>5.9011180000000003E-2</v>
      </c>
      <c r="D29">
        <v>5.8329060000000002E-2</v>
      </c>
      <c r="E29">
        <v>5.3025709999999997E-2</v>
      </c>
      <c r="F29">
        <v>5.5183019999999999E-2</v>
      </c>
      <c r="G29">
        <v>4.0908009999999998E-3</v>
      </c>
      <c r="H29">
        <v>4.3340669999999996E-3</v>
      </c>
      <c r="I29">
        <v>4.2155020000000003E-3</v>
      </c>
      <c r="J29">
        <v>3.9201829999999998E-3</v>
      </c>
      <c r="K29">
        <v>4.1376490000000002E-3</v>
      </c>
      <c r="L29">
        <v>1.3524849999999999</v>
      </c>
      <c r="M29">
        <v>2.1889379999999998</v>
      </c>
      <c r="N29">
        <v>3</v>
      </c>
      <c r="O29">
        <v>3</v>
      </c>
      <c r="P29">
        <v>3.2714539999999999</v>
      </c>
      <c r="Q29" t="s">
        <v>49</v>
      </c>
      <c r="R29" t="s">
        <v>49</v>
      </c>
      <c r="S29" t="s">
        <v>49</v>
      </c>
      <c r="T29" t="s">
        <v>49</v>
      </c>
      <c r="U29" t="s">
        <v>55</v>
      </c>
      <c r="V29">
        <v>6.32338E-3</v>
      </c>
      <c r="W29">
        <v>6.32338E-3</v>
      </c>
      <c r="X29">
        <v>0.4525827</v>
      </c>
      <c r="Y29">
        <v>56049</v>
      </c>
      <c r="Z29" t="s">
        <v>20</v>
      </c>
      <c r="AA29" t="s">
        <v>11</v>
      </c>
    </row>
    <row r="30" spans="1:27" x14ac:dyDescent="0.2">
      <c r="A30" t="s">
        <v>66</v>
      </c>
      <c r="B30" t="s">
        <v>49</v>
      </c>
      <c r="C30" t="s">
        <v>49</v>
      </c>
      <c r="D30" t="s">
        <v>49</v>
      </c>
      <c r="E30" t="s">
        <v>49</v>
      </c>
      <c r="F30" t="s">
        <v>49</v>
      </c>
      <c r="G30" t="s">
        <v>49</v>
      </c>
      <c r="H30" t="s">
        <v>49</v>
      </c>
      <c r="I30" t="s">
        <v>49</v>
      </c>
      <c r="J30" t="s">
        <v>49</v>
      </c>
      <c r="K30" t="s">
        <v>49</v>
      </c>
      <c r="L30" t="s">
        <v>49</v>
      </c>
      <c r="M30" t="s">
        <v>49</v>
      </c>
      <c r="N30" t="s">
        <v>49</v>
      </c>
      <c r="O30" t="s">
        <v>49</v>
      </c>
      <c r="P30" t="s">
        <v>49</v>
      </c>
      <c r="Q30">
        <v>5.677111E-2</v>
      </c>
      <c r="R30">
        <v>5.7665010000000003E-2</v>
      </c>
      <c r="S30">
        <v>2.655457E-3</v>
      </c>
      <c r="T30">
        <v>2.8019249999999998E-3</v>
      </c>
      <c r="U30" t="s">
        <v>55</v>
      </c>
      <c r="V30">
        <v>8.9390000000000303E-4</v>
      </c>
      <c r="W30">
        <v>8.9390000000000303E-4</v>
      </c>
      <c r="X30">
        <v>0.86819440000000003</v>
      </c>
      <c r="Y30">
        <v>53871</v>
      </c>
      <c r="Z30" t="s">
        <v>20</v>
      </c>
      <c r="AA30" t="s">
        <v>11</v>
      </c>
    </row>
    <row r="31" spans="1:27" x14ac:dyDescent="0.2">
      <c r="A31" t="s">
        <v>54</v>
      </c>
      <c r="B31" t="s">
        <v>49</v>
      </c>
      <c r="C31" t="s">
        <v>49</v>
      </c>
      <c r="D31" t="s">
        <v>49</v>
      </c>
      <c r="E31" t="s">
        <v>49</v>
      </c>
      <c r="F31" t="s">
        <v>49</v>
      </c>
      <c r="G31" t="s">
        <v>49</v>
      </c>
      <c r="H31" t="s">
        <v>49</v>
      </c>
      <c r="I31" t="s">
        <v>49</v>
      </c>
      <c r="J31" t="s">
        <v>49</v>
      </c>
      <c r="K31" t="s">
        <v>49</v>
      </c>
      <c r="L31" t="s">
        <v>49</v>
      </c>
      <c r="M31" t="s">
        <v>49</v>
      </c>
      <c r="N31" t="s">
        <v>49</v>
      </c>
      <c r="O31" t="s">
        <v>49</v>
      </c>
      <c r="P31" t="s">
        <v>49</v>
      </c>
      <c r="Q31">
        <v>5.8151210000000002E-2</v>
      </c>
      <c r="R31">
        <v>5.7853960000000003E-2</v>
      </c>
      <c r="S31">
        <v>2.4813420000000001E-3</v>
      </c>
      <c r="T31">
        <v>2.9165649999999999E-3</v>
      </c>
      <c r="U31" t="s">
        <v>55</v>
      </c>
      <c r="V31">
        <v>2.9724999999999798E-4</v>
      </c>
      <c r="W31">
        <v>-2.9724999999999798E-4</v>
      </c>
      <c r="X31">
        <v>0.95205700000000004</v>
      </c>
      <c r="Y31">
        <v>56049</v>
      </c>
      <c r="Z31" t="s">
        <v>20</v>
      </c>
      <c r="AA31" t="s">
        <v>11</v>
      </c>
    </row>
    <row r="32" spans="1:27" x14ac:dyDescent="0.2">
      <c r="A32" t="s">
        <v>48</v>
      </c>
      <c r="B32">
        <v>5.7691560000000003E-2</v>
      </c>
      <c r="C32">
        <v>4.3885439999999998E-2</v>
      </c>
      <c r="D32">
        <v>3.3654179999999999E-2</v>
      </c>
      <c r="E32">
        <v>2.8174629999999999E-2</v>
      </c>
      <c r="F32">
        <v>2.2558539999999998E-2</v>
      </c>
      <c r="G32">
        <v>1.0085335000000001E-2</v>
      </c>
      <c r="H32">
        <v>9.1300419999999997E-3</v>
      </c>
      <c r="I32">
        <v>8.2069229999999996E-3</v>
      </c>
      <c r="J32">
        <v>7.329861E-3</v>
      </c>
      <c r="K32">
        <v>6.6853090000000004E-3</v>
      </c>
      <c r="L32">
        <v>28.189209999999999</v>
      </c>
      <c r="M32">
        <v>42.671399999999998</v>
      </c>
      <c r="N32">
        <v>53.597580000000001</v>
      </c>
      <c r="O32">
        <v>61.82349</v>
      </c>
      <c r="P32">
        <v>73.059269999999998</v>
      </c>
      <c r="Q32" t="s">
        <v>49</v>
      </c>
      <c r="R32" t="s">
        <v>49</v>
      </c>
      <c r="S32" t="s">
        <v>49</v>
      </c>
      <c r="T32" t="s">
        <v>49</v>
      </c>
      <c r="U32" t="s">
        <v>60</v>
      </c>
      <c r="V32">
        <v>3.5133020000000001E-2</v>
      </c>
      <c r="W32">
        <v>-3.5133020000000001E-2</v>
      </c>
      <c r="X32">
        <v>3.5315840000000001E-2</v>
      </c>
      <c r="Y32">
        <v>9674</v>
      </c>
      <c r="Z32" t="s">
        <v>18</v>
      </c>
      <c r="AA32" t="s">
        <v>17</v>
      </c>
    </row>
    <row r="33" spans="1:27" x14ac:dyDescent="0.2">
      <c r="A33" t="s">
        <v>72</v>
      </c>
      <c r="B33">
        <v>5.6677890000000002E-2</v>
      </c>
      <c r="C33">
        <v>3.0341739999999999E-2</v>
      </c>
      <c r="D33">
        <v>1.098851E-2</v>
      </c>
      <c r="E33">
        <v>2.5915130000000001E-2</v>
      </c>
      <c r="F33">
        <v>1.438268E-2</v>
      </c>
      <c r="G33">
        <v>1.577607E-2</v>
      </c>
      <c r="H33">
        <v>1.2102834999999999E-2</v>
      </c>
      <c r="I33">
        <v>7.78811E-3</v>
      </c>
      <c r="J33">
        <v>1.1574571000000001E-2</v>
      </c>
      <c r="K33">
        <v>9.1022559999999995E-3</v>
      </c>
      <c r="L33">
        <v>5.2178469999999999</v>
      </c>
      <c r="M33">
        <v>5.6825780000000004</v>
      </c>
      <c r="N33">
        <v>6.0668559999999996</v>
      </c>
      <c r="O33">
        <v>6.8067989999999998</v>
      </c>
      <c r="P33">
        <v>9.7141439999999992</v>
      </c>
      <c r="Q33" t="s">
        <v>49</v>
      </c>
      <c r="R33" t="s">
        <v>49</v>
      </c>
      <c r="S33" t="s">
        <v>49</v>
      </c>
      <c r="T33" t="s">
        <v>49</v>
      </c>
      <c r="U33" t="s">
        <v>50</v>
      </c>
      <c r="V33">
        <v>4.5689380000000002E-2</v>
      </c>
      <c r="W33">
        <v>-4.5689380000000002E-2</v>
      </c>
      <c r="X33">
        <v>4.9014479999999999E-2</v>
      </c>
      <c r="Y33">
        <v>3531</v>
      </c>
      <c r="Z33" t="s">
        <v>18</v>
      </c>
      <c r="AA33" t="s">
        <v>17</v>
      </c>
    </row>
    <row r="34" spans="1:27" x14ac:dyDescent="0.2">
      <c r="A34" t="s">
        <v>56</v>
      </c>
      <c r="B34">
        <v>6.0086769999999998E-2</v>
      </c>
      <c r="C34">
        <v>3.039412E-2</v>
      </c>
      <c r="D34">
        <v>3.1654450000000001E-2</v>
      </c>
      <c r="E34">
        <v>3.1916300000000002E-2</v>
      </c>
      <c r="F34">
        <v>2.2590220000000001E-2</v>
      </c>
      <c r="G34">
        <v>1.2134579E-2</v>
      </c>
      <c r="H34">
        <v>8.9227249999999994E-3</v>
      </c>
      <c r="I34">
        <v>8.6233779999999993E-3</v>
      </c>
      <c r="J34">
        <v>9.0193070000000007E-3</v>
      </c>
      <c r="K34">
        <v>7.1848290000000002E-3</v>
      </c>
      <c r="L34">
        <v>50.657580000000003</v>
      </c>
      <c r="M34">
        <v>73.56953</v>
      </c>
      <c r="N34">
        <v>94.800139999999999</v>
      </c>
      <c r="O34">
        <v>125.62260000000001</v>
      </c>
      <c r="P34">
        <v>228.2166</v>
      </c>
      <c r="Q34" t="s">
        <v>49</v>
      </c>
      <c r="R34" t="s">
        <v>49</v>
      </c>
      <c r="S34" t="s">
        <v>49</v>
      </c>
      <c r="T34" t="s">
        <v>49</v>
      </c>
      <c r="U34" t="s">
        <v>60</v>
      </c>
      <c r="V34">
        <v>3.7496549999999997E-2</v>
      </c>
      <c r="W34">
        <v>-3.7496549999999997E-2</v>
      </c>
      <c r="X34">
        <v>5.0258900000000002E-2</v>
      </c>
      <c r="Y34">
        <v>7155</v>
      </c>
      <c r="Z34" t="s">
        <v>18</v>
      </c>
      <c r="AA34" t="s">
        <v>17</v>
      </c>
    </row>
    <row r="35" spans="1:27" x14ac:dyDescent="0.2">
      <c r="A35" t="s">
        <v>73</v>
      </c>
      <c r="B35">
        <v>3.9367579999999999E-2</v>
      </c>
      <c r="C35">
        <v>3.3181059999999998E-2</v>
      </c>
      <c r="D35">
        <v>5.0829640000000002E-2</v>
      </c>
      <c r="E35">
        <v>3.4044110000000002E-2</v>
      </c>
      <c r="F35">
        <v>2.4395179999999999E-2</v>
      </c>
      <c r="G35">
        <v>8.5706700000000007E-3</v>
      </c>
      <c r="H35">
        <v>7.7952189999999999E-3</v>
      </c>
      <c r="I35">
        <v>9.9906679999999994E-3</v>
      </c>
      <c r="J35">
        <v>8.2918260000000004E-3</v>
      </c>
      <c r="K35">
        <v>6.7337559999999996E-3</v>
      </c>
      <c r="L35">
        <v>61.1601</v>
      </c>
      <c r="M35">
        <v>70.381870000000006</v>
      </c>
      <c r="N35">
        <v>76.794820000000001</v>
      </c>
      <c r="O35">
        <v>82.09845</v>
      </c>
      <c r="P35">
        <v>93.651989999999998</v>
      </c>
      <c r="Q35" t="s">
        <v>49</v>
      </c>
      <c r="R35" t="s">
        <v>49</v>
      </c>
      <c r="S35" t="s">
        <v>49</v>
      </c>
      <c r="T35" t="s">
        <v>49</v>
      </c>
      <c r="U35" t="s">
        <v>61</v>
      </c>
      <c r="V35">
        <v>2.643446E-2</v>
      </c>
      <c r="W35">
        <v>-2.643446E-2</v>
      </c>
      <c r="X35">
        <v>0.1112668</v>
      </c>
      <c r="Y35">
        <v>9651</v>
      </c>
      <c r="Z35" t="s">
        <v>18</v>
      </c>
      <c r="AA35" t="s">
        <v>17</v>
      </c>
    </row>
    <row r="36" spans="1:27" x14ac:dyDescent="0.2">
      <c r="A36" t="s">
        <v>53</v>
      </c>
      <c r="B36">
        <v>4.0204770000000001E-2</v>
      </c>
      <c r="C36">
        <v>4.4814020000000003E-2</v>
      </c>
      <c r="D36">
        <v>4.047721E-2</v>
      </c>
      <c r="E36">
        <v>3.6927840000000003E-2</v>
      </c>
      <c r="F36">
        <v>1.7953719999999999E-2</v>
      </c>
      <c r="G36">
        <v>9.6555660000000008E-3</v>
      </c>
      <c r="H36">
        <v>1.0502403E-2</v>
      </c>
      <c r="I36">
        <v>1.0526363E-2</v>
      </c>
      <c r="J36">
        <v>9.2417049999999994E-3</v>
      </c>
      <c r="K36">
        <v>6.8676140000000002E-3</v>
      </c>
      <c r="L36">
        <v>54.375889999999998</v>
      </c>
      <c r="M36">
        <v>79.50891</v>
      </c>
      <c r="N36">
        <v>97.15307</v>
      </c>
      <c r="O36">
        <v>116.4148</v>
      </c>
      <c r="P36">
        <v>153.11760000000001</v>
      </c>
      <c r="Q36" t="s">
        <v>49</v>
      </c>
      <c r="R36" t="s">
        <v>49</v>
      </c>
      <c r="S36" t="s">
        <v>49</v>
      </c>
      <c r="T36" t="s">
        <v>49</v>
      </c>
      <c r="U36" t="s">
        <v>62</v>
      </c>
      <c r="V36">
        <v>2.68603E-2</v>
      </c>
      <c r="W36">
        <v>-2.68603E-2</v>
      </c>
      <c r="X36">
        <v>0.11866649999999999</v>
      </c>
      <c r="Y36">
        <v>7013</v>
      </c>
      <c r="Z36" t="s">
        <v>18</v>
      </c>
      <c r="AA36" t="s">
        <v>17</v>
      </c>
    </row>
    <row r="37" spans="1:27" x14ac:dyDescent="0.2">
      <c r="A37" t="s">
        <v>74</v>
      </c>
      <c r="B37">
        <v>4.3191510000000002E-2</v>
      </c>
      <c r="C37">
        <v>5.0944679999999999E-2</v>
      </c>
      <c r="D37">
        <v>2.8993519999999998E-2</v>
      </c>
      <c r="E37">
        <v>3.059955E-2</v>
      </c>
      <c r="F37">
        <v>2.2964249999999999E-2</v>
      </c>
      <c r="G37">
        <v>9.9408489999999999E-3</v>
      </c>
      <c r="H37">
        <v>1.1158071E-2</v>
      </c>
      <c r="I37">
        <v>8.9102599999999997E-3</v>
      </c>
      <c r="J37">
        <v>9.0562650000000008E-3</v>
      </c>
      <c r="K37">
        <v>8.0148860000000006E-3</v>
      </c>
      <c r="L37">
        <v>118.3807</v>
      </c>
      <c r="M37">
        <v>149.5085</v>
      </c>
      <c r="N37">
        <v>170.15700000000001</v>
      </c>
      <c r="O37">
        <v>192.39490000000001</v>
      </c>
      <c r="P37">
        <v>235.87</v>
      </c>
      <c r="Q37" t="s">
        <v>49</v>
      </c>
      <c r="R37" t="s">
        <v>49</v>
      </c>
      <c r="S37" t="s">
        <v>49</v>
      </c>
      <c r="T37" t="s">
        <v>49</v>
      </c>
      <c r="U37" t="s">
        <v>62</v>
      </c>
      <c r="V37">
        <v>2.7980430000000001E-2</v>
      </c>
      <c r="W37">
        <v>-2.7980430000000001E-2</v>
      </c>
      <c r="X37">
        <v>0.14196790000000001</v>
      </c>
      <c r="Y37">
        <v>7040</v>
      </c>
      <c r="Z37" t="s">
        <v>18</v>
      </c>
      <c r="AA37" t="s">
        <v>17</v>
      </c>
    </row>
    <row r="38" spans="1:27" x14ac:dyDescent="0.2">
      <c r="A38" t="s">
        <v>51</v>
      </c>
      <c r="B38">
        <v>4.2160740000000002E-2</v>
      </c>
      <c r="C38">
        <v>3.0894959999999999E-2</v>
      </c>
      <c r="D38">
        <v>2.058743E-2</v>
      </c>
      <c r="E38">
        <v>3.1601259999999999E-2</v>
      </c>
      <c r="F38">
        <v>3.6096929999999999E-2</v>
      </c>
      <c r="G38">
        <v>9.7263320000000007E-3</v>
      </c>
      <c r="H38">
        <v>8.6562410000000003E-3</v>
      </c>
      <c r="I38">
        <v>7.2230030000000004E-3</v>
      </c>
      <c r="J38">
        <v>9.0236320000000002E-3</v>
      </c>
      <c r="K38">
        <v>9.5342280000000005E-3</v>
      </c>
      <c r="L38">
        <v>32.240200000000002</v>
      </c>
      <c r="M38">
        <v>41.726300000000002</v>
      </c>
      <c r="N38">
        <v>48.743409999999997</v>
      </c>
      <c r="O38">
        <v>56.852460000000001</v>
      </c>
      <c r="P38">
        <v>74.579759999999993</v>
      </c>
      <c r="Q38" t="s">
        <v>49</v>
      </c>
      <c r="R38" t="s">
        <v>49</v>
      </c>
      <c r="S38" t="s">
        <v>49</v>
      </c>
      <c r="T38" t="s">
        <v>49</v>
      </c>
      <c r="U38" t="s">
        <v>50</v>
      </c>
      <c r="V38">
        <v>2.1573309999999998E-2</v>
      </c>
      <c r="W38">
        <v>-2.1573309999999998E-2</v>
      </c>
      <c r="X38">
        <v>0.20008339999999999</v>
      </c>
      <c r="Y38">
        <v>7015</v>
      </c>
      <c r="Z38" t="s">
        <v>18</v>
      </c>
      <c r="AA38" t="s">
        <v>17</v>
      </c>
    </row>
    <row r="39" spans="1:27" x14ac:dyDescent="0.2">
      <c r="A39" t="s">
        <v>54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 t="s">
        <v>49</v>
      </c>
      <c r="J39" t="s">
        <v>49</v>
      </c>
      <c r="K39" t="s">
        <v>49</v>
      </c>
      <c r="L39" t="s">
        <v>49</v>
      </c>
      <c r="M39" t="s">
        <v>49</v>
      </c>
      <c r="N39" t="s">
        <v>49</v>
      </c>
      <c r="O39" t="s">
        <v>49</v>
      </c>
      <c r="P39" t="s">
        <v>49</v>
      </c>
      <c r="Q39">
        <v>4.235879E-2</v>
      </c>
      <c r="R39">
        <v>3.0617100000000001E-2</v>
      </c>
      <c r="S39">
        <v>5.1396699999999998E-3</v>
      </c>
      <c r="T39">
        <v>5.8894810000000002E-3</v>
      </c>
      <c r="U39" t="s">
        <v>55</v>
      </c>
      <c r="V39">
        <v>1.17416899999999E-2</v>
      </c>
      <c r="W39">
        <v>-1.17416899999999E-2</v>
      </c>
      <c r="X39">
        <v>0.28607640000000001</v>
      </c>
      <c r="Y39">
        <v>9674</v>
      </c>
      <c r="Z39" t="s">
        <v>18</v>
      </c>
      <c r="AA39" t="s">
        <v>17</v>
      </c>
    </row>
    <row r="40" spans="1:27" x14ac:dyDescent="0.2">
      <c r="A40" t="s">
        <v>66</v>
      </c>
      <c r="B40" t="s">
        <v>49</v>
      </c>
      <c r="C40" t="s">
        <v>49</v>
      </c>
      <c r="D40" t="s">
        <v>49</v>
      </c>
      <c r="E40" t="s">
        <v>49</v>
      </c>
      <c r="F40" t="s">
        <v>49</v>
      </c>
      <c r="G40" t="s">
        <v>49</v>
      </c>
      <c r="H40" t="s">
        <v>49</v>
      </c>
      <c r="I40" t="s">
        <v>49</v>
      </c>
      <c r="J40" t="s">
        <v>49</v>
      </c>
      <c r="K40" t="s">
        <v>49</v>
      </c>
      <c r="L40" t="s">
        <v>49</v>
      </c>
      <c r="M40" t="s">
        <v>49</v>
      </c>
      <c r="N40" t="s">
        <v>49</v>
      </c>
      <c r="O40" t="s">
        <v>49</v>
      </c>
      <c r="P40" t="s">
        <v>49</v>
      </c>
      <c r="Q40">
        <v>4.1615190000000003E-2</v>
      </c>
      <c r="R40">
        <v>3.182683E-2</v>
      </c>
      <c r="S40">
        <v>5.3564110000000002E-3</v>
      </c>
      <c r="T40">
        <v>5.3497049999999997E-3</v>
      </c>
      <c r="U40" t="s">
        <v>55</v>
      </c>
      <c r="V40">
        <v>9.7883599999999994E-3</v>
      </c>
      <c r="W40">
        <v>-9.7883599999999994E-3</v>
      </c>
      <c r="X40">
        <v>0.36057280000000003</v>
      </c>
      <c r="Y40">
        <v>9528</v>
      </c>
      <c r="Z40" t="s">
        <v>18</v>
      </c>
      <c r="AA40" t="s">
        <v>17</v>
      </c>
    </row>
    <row r="41" spans="1:27" x14ac:dyDescent="0.2">
      <c r="A41" t="s">
        <v>68</v>
      </c>
      <c r="B41" t="s">
        <v>49</v>
      </c>
      <c r="C41" t="s">
        <v>49</v>
      </c>
      <c r="D41" t="s">
        <v>49</v>
      </c>
      <c r="E41" t="s">
        <v>49</v>
      </c>
      <c r="F41" t="s">
        <v>49</v>
      </c>
      <c r="G41" t="s">
        <v>49</v>
      </c>
      <c r="H41" t="s">
        <v>49</v>
      </c>
      <c r="I41" t="s">
        <v>49</v>
      </c>
      <c r="J41" t="s">
        <v>49</v>
      </c>
      <c r="K41" t="s">
        <v>49</v>
      </c>
      <c r="L41" t="s">
        <v>49</v>
      </c>
      <c r="M41" t="s">
        <v>49</v>
      </c>
      <c r="N41" t="s">
        <v>49</v>
      </c>
      <c r="O41" t="s">
        <v>49</v>
      </c>
      <c r="P41" t="s">
        <v>49</v>
      </c>
      <c r="Q41">
        <v>4.1615190000000003E-2</v>
      </c>
      <c r="R41">
        <v>3.4362770000000001E-2</v>
      </c>
      <c r="S41">
        <v>5.5214319999999997E-3</v>
      </c>
      <c r="T41">
        <v>8.9260190000000003E-3</v>
      </c>
      <c r="U41" t="s">
        <v>55</v>
      </c>
      <c r="V41">
        <v>7.2524199999999999E-3</v>
      </c>
      <c r="W41">
        <v>-7.2524199999999999E-3</v>
      </c>
      <c r="X41">
        <v>0.58177310000000004</v>
      </c>
      <c r="Y41">
        <v>6575</v>
      </c>
      <c r="Z41" t="s">
        <v>18</v>
      </c>
      <c r="AA41" t="s">
        <v>17</v>
      </c>
    </row>
    <row r="42" spans="1:27" x14ac:dyDescent="0.2">
      <c r="A42" t="s">
        <v>48</v>
      </c>
      <c r="B42">
        <v>9.316547E-2</v>
      </c>
      <c r="C42">
        <v>8.7651699999999999E-2</v>
      </c>
      <c r="D42">
        <v>7.4918680000000001E-2</v>
      </c>
      <c r="E42">
        <v>6.8001049999999993E-2</v>
      </c>
      <c r="F42">
        <v>5.1472900000000002E-2</v>
      </c>
      <c r="G42">
        <v>7.6568419999999996E-3</v>
      </c>
      <c r="H42">
        <v>7.5483119999999997E-3</v>
      </c>
      <c r="I42">
        <v>6.7347429999999996E-3</v>
      </c>
      <c r="J42">
        <v>6.8257400000000003E-3</v>
      </c>
      <c r="K42">
        <v>5.7068190000000001E-3</v>
      </c>
      <c r="L42">
        <v>32.617489999999997</v>
      </c>
      <c r="M42">
        <v>50.559809999999999</v>
      </c>
      <c r="N42">
        <v>60.18047</v>
      </c>
      <c r="O42">
        <v>67.571079999999995</v>
      </c>
      <c r="P42">
        <v>78.106459999999998</v>
      </c>
      <c r="Q42" t="s">
        <v>49</v>
      </c>
      <c r="R42" t="s">
        <v>49</v>
      </c>
      <c r="S42" t="s">
        <v>49</v>
      </c>
      <c r="T42" t="s">
        <v>49</v>
      </c>
      <c r="U42" t="s">
        <v>60</v>
      </c>
      <c r="V42">
        <v>4.1692569999999998E-2</v>
      </c>
      <c r="W42">
        <v>-4.1692569999999998E-2</v>
      </c>
      <c r="X42">
        <v>1.788612E-3</v>
      </c>
      <c r="Y42">
        <v>26372</v>
      </c>
      <c r="Z42" t="s">
        <v>18</v>
      </c>
      <c r="AA42" t="s">
        <v>11</v>
      </c>
    </row>
    <row r="43" spans="1:27" x14ac:dyDescent="0.2">
      <c r="A43" t="s">
        <v>73</v>
      </c>
      <c r="B43">
        <v>6.1770569999999997E-2</v>
      </c>
      <c r="C43">
        <v>7.8665150000000003E-2</v>
      </c>
      <c r="D43">
        <v>7.5915940000000001E-2</v>
      </c>
      <c r="E43">
        <v>8.2072909999999999E-2</v>
      </c>
      <c r="F43">
        <v>8.1949179999999996E-2</v>
      </c>
      <c r="G43">
        <v>6.0254269999999999E-3</v>
      </c>
      <c r="H43">
        <v>7.3522989999999996E-3</v>
      </c>
      <c r="I43">
        <v>6.8963310000000003E-3</v>
      </c>
      <c r="J43">
        <v>7.5321479999999998E-3</v>
      </c>
      <c r="K43">
        <v>6.9521080000000002E-3</v>
      </c>
      <c r="L43">
        <v>58.8857</v>
      </c>
      <c r="M43">
        <v>68.328770000000006</v>
      </c>
      <c r="N43">
        <v>73.663809999999998</v>
      </c>
      <c r="O43">
        <v>79.565510000000003</v>
      </c>
      <c r="P43">
        <v>89.318690000000004</v>
      </c>
      <c r="Q43" t="s">
        <v>49</v>
      </c>
      <c r="R43" t="s">
        <v>49</v>
      </c>
      <c r="S43" t="s">
        <v>49</v>
      </c>
      <c r="T43" t="s">
        <v>49</v>
      </c>
      <c r="U43" t="s">
        <v>60</v>
      </c>
      <c r="V43">
        <v>2.017861E-2</v>
      </c>
      <c r="W43">
        <v>2.017861E-2</v>
      </c>
      <c r="X43">
        <v>0.1195831</v>
      </c>
      <c r="Y43">
        <v>26294</v>
      </c>
      <c r="Z43" t="s">
        <v>18</v>
      </c>
      <c r="AA43" t="s">
        <v>11</v>
      </c>
    </row>
    <row r="44" spans="1:27" x14ac:dyDescent="0.2">
      <c r="A44" t="s">
        <v>51</v>
      </c>
      <c r="B44">
        <v>7.3488849999999994E-2</v>
      </c>
      <c r="C44">
        <v>7.1849399999999994E-2</v>
      </c>
      <c r="D44">
        <v>7.2931549999999998E-2</v>
      </c>
      <c r="E44">
        <v>4.8907449999999998E-2</v>
      </c>
      <c r="F44">
        <v>6.0488609999999998E-2</v>
      </c>
      <c r="G44">
        <v>8.8883420000000005E-3</v>
      </c>
      <c r="H44">
        <v>9.2082819999999999E-3</v>
      </c>
      <c r="I44">
        <v>9.6376020000000003E-3</v>
      </c>
      <c r="J44">
        <v>8.0350300000000003E-3</v>
      </c>
      <c r="K44">
        <v>8.7803380000000004E-3</v>
      </c>
      <c r="L44">
        <v>31.397469999999998</v>
      </c>
      <c r="M44">
        <v>41.494450000000001</v>
      </c>
      <c r="N44">
        <v>49.241770000000002</v>
      </c>
      <c r="O44">
        <v>58.566229999999997</v>
      </c>
      <c r="P44">
        <v>77.809150000000002</v>
      </c>
      <c r="Q44" t="s">
        <v>49</v>
      </c>
      <c r="R44" t="s">
        <v>49</v>
      </c>
      <c r="S44" t="s">
        <v>49</v>
      </c>
      <c r="T44" t="s">
        <v>49</v>
      </c>
      <c r="U44" t="s">
        <v>59</v>
      </c>
      <c r="V44">
        <v>2.4581399999999899E-2</v>
      </c>
      <c r="W44">
        <v>-2.4581399999999899E-2</v>
      </c>
      <c r="X44">
        <v>0.1461221</v>
      </c>
      <c r="Y44">
        <v>14422</v>
      </c>
      <c r="Z44" t="s">
        <v>18</v>
      </c>
      <c r="AA44" t="s">
        <v>11</v>
      </c>
    </row>
    <row r="45" spans="1:27" x14ac:dyDescent="0.2">
      <c r="A45" t="s">
        <v>56</v>
      </c>
      <c r="B45">
        <v>5.963384E-2</v>
      </c>
      <c r="C45">
        <v>7.6112079999999999E-2</v>
      </c>
      <c r="D45">
        <v>8.196494E-2</v>
      </c>
      <c r="E45">
        <v>6.6203049999999999E-2</v>
      </c>
      <c r="F45">
        <v>7.6076420000000006E-2</v>
      </c>
      <c r="G45">
        <v>8.2404190000000006E-3</v>
      </c>
      <c r="H45">
        <v>9.1228430000000003E-3</v>
      </c>
      <c r="I45">
        <v>1.0090955E-2</v>
      </c>
      <c r="J45">
        <v>9.0915509999999998E-3</v>
      </c>
      <c r="K45">
        <v>8.7263449999999999E-3</v>
      </c>
      <c r="L45">
        <v>54.522390000000001</v>
      </c>
      <c r="M45">
        <v>80.404179999999997</v>
      </c>
      <c r="N45">
        <v>106.127</v>
      </c>
      <c r="O45">
        <v>143.40090000000001</v>
      </c>
      <c r="P45">
        <v>265.32760000000002</v>
      </c>
      <c r="Q45" t="s">
        <v>49</v>
      </c>
      <c r="R45" t="s">
        <v>49</v>
      </c>
      <c r="S45" t="s">
        <v>49</v>
      </c>
      <c r="T45" t="s">
        <v>49</v>
      </c>
      <c r="U45" t="s">
        <v>50</v>
      </c>
      <c r="V45">
        <v>2.23311E-2</v>
      </c>
      <c r="W45">
        <v>2.23311E-2</v>
      </c>
      <c r="X45">
        <v>0.2215723</v>
      </c>
      <c r="Y45">
        <v>15079</v>
      </c>
      <c r="Z45" t="s">
        <v>18</v>
      </c>
      <c r="AA45" t="s">
        <v>11</v>
      </c>
    </row>
    <row r="46" spans="1:27" x14ac:dyDescent="0.2">
      <c r="A46" t="s">
        <v>53</v>
      </c>
      <c r="B46">
        <v>6.9545850000000006E-2</v>
      </c>
      <c r="C46">
        <v>7.1027480000000004E-2</v>
      </c>
      <c r="D46">
        <v>8.2993899999999995E-2</v>
      </c>
      <c r="E46">
        <v>7.0787740000000002E-2</v>
      </c>
      <c r="F46">
        <v>6.5148910000000004E-2</v>
      </c>
      <c r="G46">
        <v>9.1167950000000005E-3</v>
      </c>
      <c r="H46">
        <v>9.3223390000000007E-3</v>
      </c>
      <c r="I46">
        <v>1.0020562E-2</v>
      </c>
      <c r="J46">
        <v>9.4800449999999994E-3</v>
      </c>
      <c r="K46">
        <v>8.8180459999999995E-3</v>
      </c>
      <c r="L46">
        <v>52.026249999999997</v>
      </c>
      <c r="M46">
        <v>75.913709999999995</v>
      </c>
      <c r="N46">
        <v>93.205179999999999</v>
      </c>
      <c r="O46">
        <v>112.50579999999999</v>
      </c>
      <c r="P46">
        <v>149.67439999999999</v>
      </c>
      <c r="Q46" t="s">
        <v>49</v>
      </c>
      <c r="R46" t="s">
        <v>49</v>
      </c>
      <c r="S46" t="s">
        <v>49</v>
      </c>
      <c r="T46" t="s">
        <v>49</v>
      </c>
      <c r="U46" t="s">
        <v>61</v>
      </c>
      <c r="V46">
        <v>1.7844989999999901E-2</v>
      </c>
      <c r="W46">
        <v>-1.7844989999999901E-2</v>
      </c>
      <c r="X46">
        <v>0.34241969999999999</v>
      </c>
      <c r="Y46">
        <v>14288</v>
      </c>
      <c r="Z46" t="s">
        <v>18</v>
      </c>
      <c r="AA46" t="s">
        <v>11</v>
      </c>
    </row>
    <row r="47" spans="1:27" x14ac:dyDescent="0.2">
      <c r="A47" t="s">
        <v>74</v>
      </c>
      <c r="B47">
        <v>7.0712029999999995E-2</v>
      </c>
      <c r="C47">
        <v>8.0762180000000003E-2</v>
      </c>
      <c r="D47">
        <v>7.2996359999999996E-2</v>
      </c>
      <c r="E47">
        <v>6.8532759999999998E-2</v>
      </c>
      <c r="F47">
        <v>6.3686409999999999E-2</v>
      </c>
      <c r="G47">
        <v>9.0957680000000006E-3</v>
      </c>
      <c r="H47">
        <v>9.5666180000000007E-3</v>
      </c>
      <c r="I47">
        <v>9.7289639999999997E-3</v>
      </c>
      <c r="J47">
        <v>9.4138250000000007E-3</v>
      </c>
      <c r="K47">
        <v>8.712493E-3</v>
      </c>
      <c r="L47">
        <v>116.9247</v>
      </c>
      <c r="M47">
        <v>149.05789999999999</v>
      </c>
      <c r="N47">
        <v>170.41399999999999</v>
      </c>
      <c r="O47">
        <v>193.24969999999999</v>
      </c>
      <c r="P47">
        <v>237.7191</v>
      </c>
      <c r="Q47" t="s">
        <v>49</v>
      </c>
      <c r="R47" t="s">
        <v>49</v>
      </c>
      <c r="S47" t="s">
        <v>49</v>
      </c>
      <c r="T47" t="s">
        <v>49</v>
      </c>
      <c r="U47" t="s">
        <v>62</v>
      </c>
      <c r="V47">
        <v>1.7075770000000001E-2</v>
      </c>
      <c r="W47">
        <v>-1.7075770000000001E-2</v>
      </c>
      <c r="X47">
        <v>0.34961619999999999</v>
      </c>
      <c r="Y47">
        <v>14417</v>
      </c>
      <c r="Z47" t="s">
        <v>18</v>
      </c>
      <c r="AA47" t="s">
        <v>11</v>
      </c>
    </row>
    <row r="48" spans="1:27" x14ac:dyDescent="0.2">
      <c r="A48" t="s">
        <v>66</v>
      </c>
      <c r="B48" t="s">
        <v>49</v>
      </c>
      <c r="C48" t="s">
        <v>49</v>
      </c>
      <c r="D48" t="s">
        <v>49</v>
      </c>
      <c r="E48" t="s">
        <v>49</v>
      </c>
      <c r="F48" t="s">
        <v>49</v>
      </c>
      <c r="G48" t="s">
        <v>49</v>
      </c>
      <c r="H48" t="s">
        <v>49</v>
      </c>
      <c r="I48" t="s">
        <v>49</v>
      </c>
      <c r="J48" t="s">
        <v>49</v>
      </c>
      <c r="K48" t="s">
        <v>49</v>
      </c>
      <c r="L48" t="s">
        <v>49</v>
      </c>
      <c r="M48" t="s">
        <v>49</v>
      </c>
      <c r="N48" t="s">
        <v>49</v>
      </c>
      <c r="O48" t="s">
        <v>49</v>
      </c>
      <c r="P48" t="s">
        <v>49</v>
      </c>
      <c r="Q48">
        <v>7.6703850000000004E-2</v>
      </c>
      <c r="R48">
        <v>7.1946220000000005E-2</v>
      </c>
      <c r="S48">
        <v>4.3692740000000002E-3</v>
      </c>
      <c r="T48">
        <v>4.7134689999999996E-3</v>
      </c>
      <c r="U48" t="s">
        <v>55</v>
      </c>
      <c r="V48">
        <v>4.7576299999999901E-3</v>
      </c>
      <c r="W48">
        <v>-4.7576299999999901E-3</v>
      </c>
      <c r="X48">
        <v>0.59946480000000002</v>
      </c>
      <c r="Y48">
        <v>25707</v>
      </c>
      <c r="Z48" t="s">
        <v>18</v>
      </c>
      <c r="AA48" t="s">
        <v>11</v>
      </c>
    </row>
    <row r="49" spans="1:27" x14ac:dyDescent="0.2">
      <c r="A49" t="s">
        <v>72</v>
      </c>
      <c r="B49">
        <v>7.8713469999999994E-2</v>
      </c>
      <c r="C49">
        <v>6.9800760000000003E-2</v>
      </c>
      <c r="D49">
        <v>8.3613720000000002E-2</v>
      </c>
      <c r="E49">
        <v>8.2267530000000005E-2</v>
      </c>
      <c r="F49">
        <v>7.5773900000000005E-2</v>
      </c>
      <c r="G49">
        <v>1.3717210000000001E-2</v>
      </c>
      <c r="H49">
        <v>1.2789180000000001E-2</v>
      </c>
      <c r="I49">
        <v>1.468707E-2</v>
      </c>
      <c r="J49">
        <v>1.492656E-2</v>
      </c>
      <c r="K49">
        <v>1.4490619999999999E-2</v>
      </c>
      <c r="L49">
        <v>5.1066770000000004</v>
      </c>
      <c r="M49">
        <v>5.4830389999999998</v>
      </c>
      <c r="N49">
        <v>5.7574389999999998</v>
      </c>
      <c r="O49">
        <v>6.2451189999999999</v>
      </c>
      <c r="P49">
        <v>8.1376530000000002</v>
      </c>
      <c r="Q49" t="s">
        <v>49</v>
      </c>
      <c r="R49" t="s">
        <v>49</v>
      </c>
      <c r="S49" t="s">
        <v>49</v>
      </c>
      <c r="T49" t="s">
        <v>49</v>
      </c>
      <c r="U49" t="s">
        <v>71</v>
      </c>
      <c r="V49">
        <v>1.38129599999999E-2</v>
      </c>
      <c r="W49">
        <v>1.38129599999999E-2</v>
      </c>
      <c r="X49">
        <v>0.6118692</v>
      </c>
      <c r="Y49">
        <v>6517</v>
      </c>
      <c r="Z49" t="s">
        <v>18</v>
      </c>
      <c r="AA49" t="s">
        <v>11</v>
      </c>
    </row>
    <row r="50" spans="1:27" x14ac:dyDescent="0.2">
      <c r="A50" t="s">
        <v>54</v>
      </c>
      <c r="B50" t="s">
        <v>49</v>
      </c>
      <c r="C50" t="s">
        <v>49</v>
      </c>
      <c r="D50" t="s">
        <v>49</v>
      </c>
      <c r="E50" t="s">
        <v>49</v>
      </c>
      <c r="F50" t="s">
        <v>49</v>
      </c>
      <c r="G50" t="s">
        <v>49</v>
      </c>
      <c r="H50" t="s">
        <v>49</v>
      </c>
      <c r="I50" t="s">
        <v>49</v>
      </c>
      <c r="J50" t="s">
        <v>49</v>
      </c>
      <c r="K50" t="s">
        <v>49</v>
      </c>
      <c r="L50" t="s">
        <v>49</v>
      </c>
      <c r="M50" t="s">
        <v>49</v>
      </c>
      <c r="N50" t="s">
        <v>49</v>
      </c>
      <c r="O50" t="s">
        <v>49</v>
      </c>
      <c r="P50" t="s">
        <v>49</v>
      </c>
      <c r="Q50">
        <v>8.0527280000000007E-2</v>
      </c>
      <c r="R50">
        <v>7.6749719999999994E-2</v>
      </c>
      <c r="S50">
        <v>4.7708150000000003E-3</v>
      </c>
      <c r="T50">
        <v>4.3357279999999996E-3</v>
      </c>
      <c r="U50" t="s">
        <v>55</v>
      </c>
      <c r="V50">
        <v>3.7775600000000101E-3</v>
      </c>
      <c r="W50">
        <v>-3.7775600000000101E-3</v>
      </c>
      <c r="X50">
        <v>0.67628319999999997</v>
      </c>
      <c r="Y50">
        <v>26372</v>
      </c>
      <c r="Z50" t="s">
        <v>18</v>
      </c>
      <c r="AA50" t="s">
        <v>11</v>
      </c>
    </row>
    <row r="51" spans="1:27" x14ac:dyDescent="0.2">
      <c r="A51" t="s">
        <v>68</v>
      </c>
      <c r="B51" t="s">
        <v>49</v>
      </c>
      <c r="C51" t="s">
        <v>49</v>
      </c>
      <c r="D51" t="s">
        <v>49</v>
      </c>
      <c r="E51" t="s">
        <v>49</v>
      </c>
      <c r="F51" t="s">
        <v>49</v>
      </c>
      <c r="G51" t="s">
        <v>49</v>
      </c>
      <c r="H51" t="s">
        <v>49</v>
      </c>
      <c r="I51" t="s">
        <v>49</v>
      </c>
      <c r="J51" t="s">
        <v>49</v>
      </c>
      <c r="K51" t="s">
        <v>49</v>
      </c>
      <c r="L51" t="s">
        <v>49</v>
      </c>
      <c r="M51" t="s">
        <v>49</v>
      </c>
      <c r="N51" t="s">
        <v>49</v>
      </c>
      <c r="O51" t="s">
        <v>49</v>
      </c>
      <c r="P51" t="s">
        <v>49</v>
      </c>
      <c r="Q51">
        <v>7.6703850000000004E-2</v>
      </c>
      <c r="R51">
        <v>7.9719819999999997E-2</v>
      </c>
      <c r="S51">
        <v>4.3097919999999998E-3</v>
      </c>
      <c r="T51">
        <v>1.1298750999999999E-2</v>
      </c>
      <c r="U51" t="s">
        <v>55</v>
      </c>
      <c r="V51">
        <v>3.0159699999999898E-3</v>
      </c>
      <c r="W51">
        <v>3.0159699999999898E-3</v>
      </c>
      <c r="X51">
        <v>0.74372059999999995</v>
      </c>
      <c r="Y51">
        <v>15767</v>
      </c>
      <c r="Z51" t="s">
        <v>18</v>
      </c>
      <c r="AA51" t="s">
        <v>11</v>
      </c>
    </row>
    <row r="52" spans="1:27" x14ac:dyDescent="0.2">
      <c r="A52" t="s">
        <v>115</v>
      </c>
      <c r="B52">
        <v>3.2942440000000003E-2</v>
      </c>
      <c r="C52">
        <v>8.1410800000000002E-3</v>
      </c>
      <c r="D52">
        <v>4.5163460000000002E-2</v>
      </c>
      <c r="E52">
        <v>2.3395820000000001E-2</v>
      </c>
      <c r="F52">
        <v>2.7121880000000001E-2</v>
      </c>
      <c r="G52">
        <v>9.4865829999999998E-3</v>
      </c>
      <c r="H52">
        <v>4.5041439999999999E-3</v>
      </c>
      <c r="I52">
        <v>1.0651627E-2</v>
      </c>
      <c r="J52">
        <v>8.1215190000000007E-3</v>
      </c>
      <c r="K52">
        <v>8.7353550000000002E-3</v>
      </c>
      <c r="L52">
        <v>115.31189999999999</v>
      </c>
      <c r="M52">
        <v>129.2808</v>
      </c>
      <c r="N52">
        <v>140.79179999999999</v>
      </c>
      <c r="O52">
        <v>153.35669999999999</v>
      </c>
      <c r="P52">
        <v>175.0523</v>
      </c>
      <c r="Q52" t="s">
        <v>49</v>
      </c>
      <c r="R52" t="s">
        <v>49</v>
      </c>
      <c r="S52" t="s">
        <v>49</v>
      </c>
      <c r="T52" t="s">
        <v>49</v>
      </c>
      <c r="U52" t="s">
        <v>71</v>
      </c>
      <c r="V52">
        <v>3.7022380000000001E-2</v>
      </c>
      <c r="W52">
        <v>3.7022380000000001E-2</v>
      </c>
      <c r="X52">
        <v>1.325878E-2</v>
      </c>
      <c r="Y52">
        <v>6784</v>
      </c>
      <c r="Z52" t="s">
        <v>10</v>
      </c>
      <c r="AA52" t="s">
        <v>17</v>
      </c>
    </row>
    <row r="53" spans="1:27" x14ac:dyDescent="0.2">
      <c r="A53" t="s">
        <v>119</v>
      </c>
      <c r="B53">
        <v>7.2951218999999998E-2</v>
      </c>
      <c r="C53">
        <v>4.1377553999999997E-2</v>
      </c>
      <c r="D53">
        <v>1.8531418000000001E-2</v>
      </c>
      <c r="E53">
        <v>9.9668029999999998E-3</v>
      </c>
      <c r="F53">
        <v>3.8055967000000003E-2</v>
      </c>
      <c r="G53">
        <v>2.2352659E-2</v>
      </c>
      <c r="H53">
        <v>1.7727409999999999E-2</v>
      </c>
      <c r="I53">
        <v>1.1245951000000001E-2</v>
      </c>
      <c r="J53">
        <v>9.1176390000000003E-3</v>
      </c>
      <c r="K53">
        <v>1.7010382000000001E-2</v>
      </c>
      <c r="L53">
        <v>50.979810000000001</v>
      </c>
      <c r="M53">
        <v>88.689089999999993</v>
      </c>
      <c r="N53">
        <v>118.7234</v>
      </c>
      <c r="O53">
        <v>155.86320000000001</v>
      </c>
      <c r="P53">
        <v>272.12569999999999</v>
      </c>
      <c r="Q53" t="s">
        <v>49</v>
      </c>
      <c r="R53" t="s">
        <v>49</v>
      </c>
      <c r="S53" t="s">
        <v>49</v>
      </c>
      <c r="T53" t="s">
        <v>49</v>
      </c>
      <c r="U53" t="s">
        <v>59</v>
      </c>
      <c r="V53">
        <v>6.2984416000000001E-2</v>
      </c>
      <c r="W53">
        <v>-6.2984416000000001E-2</v>
      </c>
      <c r="X53">
        <v>4.0804819999999999E-2</v>
      </c>
      <c r="Y53">
        <v>2343</v>
      </c>
      <c r="Z53" t="s">
        <v>10</v>
      </c>
      <c r="AA53" t="s">
        <v>17</v>
      </c>
    </row>
    <row r="54" spans="1:27" x14ac:dyDescent="0.2">
      <c r="A54" t="s">
        <v>101</v>
      </c>
      <c r="B54">
        <v>3.1697048999999998E-2</v>
      </c>
      <c r="C54">
        <v>4.0926181999999998E-2</v>
      </c>
      <c r="D54">
        <v>6.8651136000000001E-2</v>
      </c>
      <c r="E54">
        <v>9.9214790000000004E-3</v>
      </c>
      <c r="F54">
        <v>3.6968554000000001E-2</v>
      </c>
      <c r="G54">
        <v>1.5314018E-2</v>
      </c>
      <c r="H54">
        <v>1.7518004E-2</v>
      </c>
      <c r="I54">
        <v>2.3010817999999999E-2</v>
      </c>
      <c r="J54">
        <v>8.6925509999999998E-3</v>
      </c>
      <c r="K54">
        <v>1.7434880999999999E-2</v>
      </c>
      <c r="L54">
        <v>158.96850000000001</v>
      </c>
      <c r="M54">
        <v>238.85290000000001</v>
      </c>
      <c r="N54">
        <v>303.10300000000001</v>
      </c>
      <c r="O54">
        <v>378.72449999999998</v>
      </c>
      <c r="P54">
        <v>593.61919999999998</v>
      </c>
      <c r="Q54" t="s">
        <v>49</v>
      </c>
      <c r="R54" t="s">
        <v>49</v>
      </c>
      <c r="S54" t="s">
        <v>49</v>
      </c>
      <c r="T54" t="s">
        <v>49</v>
      </c>
      <c r="U54" t="s">
        <v>64</v>
      </c>
      <c r="V54">
        <v>5.8729656999999998E-2</v>
      </c>
      <c r="W54">
        <v>-5.8729656999999998E-2</v>
      </c>
      <c r="X54">
        <v>5.6516629999999998E-2</v>
      </c>
      <c r="Y54">
        <v>2343</v>
      </c>
      <c r="Z54" t="s">
        <v>10</v>
      </c>
      <c r="AA54" t="s">
        <v>17</v>
      </c>
    </row>
    <row r="55" spans="1:27" x14ac:dyDescent="0.2">
      <c r="A55" t="s">
        <v>110</v>
      </c>
      <c r="B55">
        <v>3.2363865999999998E-2</v>
      </c>
      <c r="C55">
        <v>2.6746143999999999E-2</v>
      </c>
      <c r="D55">
        <v>9.3631849999999996E-3</v>
      </c>
      <c r="E55">
        <v>3.4751968000000001E-2</v>
      </c>
      <c r="F55">
        <v>6.3204819999999995E-2</v>
      </c>
      <c r="G55">
        <v>1.5959385999999999E-2</v>
      </c>
      <c r="H55">
        <v>1.3973566E-2</v>
      </c>
      <c r="I55">
        <v>9.6146540000000003E-3</v>
      </c>
      <c r="J55">
        <v>1.6313465999999999E-2</v>
      </c>
      <c r="K55">
        <v>2.1934018E-2</v>
      </c>
      <c r="L55">
        <v>56.364719999999998</v>
      </c>
      <c r="M55">
        <v>140.6824</v>
      </c>
      <c r="N55">
        <v>217.80019999999999</v>
      </c>
      <c r="O55">
        <v>312.00330000000002</v>
      </c>
      <c r="P55">
        <v>541.27210000000002</v>
      </c>
      <c r="Q55" t="s">
        <v>49</v>
      </c>
      <c r="R55" t="s">
        <v>49</v>
      </c>
      <c r="S55" t="s">
        <v>49</v>
      </c>
      <c r="T55" t="s">
        <v>49</v>
      </c>
      <c r="U55" t="s">
        <v>61</v>
      </c>
      <c r="V55">
        <v>5.3841634999999999E-2</v>
      </c>
      <c r="W55">
        <v>5.3841634999999999E-2</v>
      </c>
      <c r="X55">
        <v>7.9989439999999995E-2</v>
      </c>
      <c r="Y55">
        <v>2304</v>
      </c>
      <c r="Z55" t="s">
        <v>10</v>
      </c>
      <c r="AA55" t="s">
        <v>17</v>
      </c>
    </row>
    <row r="56" spans="1:27" x14ac:dyDescent="0.2">
      <c r="A56" t="s">
        <v>121</v>
      </c>
      <c r="B56">
        <v>2.34112E-2</v>
      </c>
      <c r="C56">
        <v>6.4112500000000003E-2</v>
      </c>
      <c r="D56">
        <v>3.6719519999999999E-2</v>
      </c>
      <c r="E56">
        <v>1.087481E-2</v>
      </c>
      <c r="F56">
        <v>5.7865630000000001E-2</v>
      </c>
      <c r="G56">
        <v>1.2769499E-2</v>
      </c>
      <c r="H56">
        <v>2.2459260000000002E-2</v>
      </c>
      <c r="I56">
        <v>1.6384961E-2</v>
      </c>
      <c r="J56">
        <v>9.3976919999999992E-3</v>
      </c>
      <c r="K56">
        <v>2.0784522E-2</v>
      </c>
      <c r="L56">
        <v>1.110719</v>
      </c>
      <c r="M56">
        <v>2.9771860000000001</v>
      </c>
      <c r="N56">
        <v>4.802378</v>
      </c>
      <c r="O56">
        <v>7.5552720000000004</v>
      </c>
      <c r="P56">
        <v>16.886279999999999</v>
      </c>
      <c r="Q56" t="s">
        <v>49</v>
      </c>
      <c r="R56" t="s">
        <v>49</v>
      </c>
      <c r="S56" t="s">
        <v>49</v>
      </c>
      <c r="T56" t="s">
        <v>49</v>
      </c>
      <c r="U56" t="s">
        <v>57</v>
      </c>
      <c r="V56">
        <v>5.3237689999999997E-2</v>
      </c>
      <c r="W56">
        <v>-5.3237689999999997E-2</v>
      </c>
      <c r="X56">
        <v>8.5311940000000003E-2</v>
      </c>
      <c r="Y56">
        <v>2343</v>
      </c>
      <c r="Z56" t="s">
        <v>10</v>
      </c>
      <c r="AA56" t="s">
        <v>17</v>
      </c>
    </row>
    <row r="57" spans="1:27" x14ac:dyDescent="0.2">
      <c r="A57" t="s">
        <v>99</v>
      </c>
      <c r="B57">
        <v>4.6222569999999998E-2</v>
      </c>
      <c r="C57">
        <v>3.7594299999999997E-2</v>
      </c>
      <c r="D57">
        <v>2.4794340000000002E-2</v>
      </c>
      <c r="E57">
        <v>1.0037819999999999E-2</v>
      </c>
      <c r="F57">
        <v>5.9817799999999997E-2</v>
      </c>
      <c r="G57">
        <v>1.8045410000000001E-2</v>
      </c>
      <c r="H57">
        <v>1.6919953000000001E-2</v>
      </c>
      <c r="I57">
        <v>1.3684297E-2</v>
      </c>
      <c r="J57">
        <v>9.3332050000000007E-3</v>
      </c>
      <c r="K57">
        <v>2.1228492000000002E-2</v>
      </c>
      <c r="L57">
        <v>5.5381140000000002</v>
      </c>
      <c r="M57">
        <v>8.8142720000000008</v>
      </c>
      <c r="N57">
        <v>11.187189999999999</v>
      </c>
      <c r="O57">
        <v>14.02956</v>
      </c>
      <c r="P57">
        <v>21.624569999999999</v>
      </c>
      <c r="Q57" t="s">
        <v>49</v>
      </c>
      <c r="R57" t="s">
        <v>49</v>
      </c>
      <c r="S57" t="s">
        <v>49</v>
      </c>
      <c r="T57" t="s">
        <v>49</v>
      </c>
      <c r="U57" t="s">
        <v>52</v>
      </c>
      <c r="V57">
        <v>4.9779980000000001E-2</v>
      </c>
      <c r="W57">
        <v>4.9779980000000001E-2</v>
      </c>
      <c r="X57">
        <v>9.4003600000000007E-2</v>
      </c>
      <c r="Y57">
        <v>2343</v>
      </c>
      <c r="Z57" t="s">
        <v>10</v>
      </c>
      <c r="AA57" t="s">
        <v>17</v>
      </c>
    </row>
    <row r="58" spans="1:27" x14ac:dyDescent="0.2">
      <c r="A58" t="s">
        <v>123</v>
      </c>
      <c r="B58">
        <v>4.0870834000000002E-2</v>
      </c>
      <c r="C58">
        <v>2.9276116000000001E-2</v>
      </c>
      <c r="D58">
        <v>5.7276770999999997E-2</v>
      </c>
      <c r="E58">
        <v>4.0641710999999997E-2</v>
      </c>
      <c r="F58">
        <v>9.2252670000000005E-3</v>
      </c>
      <c r="G58">
        <v>1.6442200000000001E-2</v>
      </c>
      <c r="H58">
        <v>1.4705070000000001E-2</v>
      </c>
      <c r="I58">
        <v>2.1232009999999999E-2</v>
      </c>
      <c r="J58">
        <v>1.8079040000000001E-2</v>
      </c>
      <c r="K58">
        <v>8.7117300000000009E-3</v>
      </c>
      <c r="L58">
        <v>27.786020000000001</v>
      </c>
      <c r="M58">
        <v>75.263990000000007</v>
      </c>
      <c r="N58">
        <v>129.36099999999999</v>
      </c>
      <c r="O58">
        <v>205.01070000000001</v>
      </c>
      <c r="P58">
        <v>469.50560000000002</v>
      </c>
      <c r="Q58" t="s">
        <v>49</v>
      </c>
      <c r="R58" t="s">
        <v>49</v>
      </c>
      <c r="S58" t="s">
        <v>49</v>
      </c>
      <c r="T58" t="s">
        <v>49</v>
      </c>
      <c r="U58" t="s">
        <v>61</v>
      </c>
      <c r="V58">
        <v>4.8051503999999898E-2</v>
      </c>
      <c r="W58">
        <v>-4.8051503999999898E-2</v>
      </c>
      <c r="X58">
        <v>9.7273760000000001E-2</v>
      </c>
      <c r="Y58">
        <v>2343</v>
      </c>
      <c r="Z58" t="s">
        <v>10</v>
      </c>
      <c r="AA58" t="s">
        <v>17</v>
      </c>
    </row>
    <row r="59" spans="1:27" x14ac:dyDescent="0.2">
      <c r="A59" t="s">
        <v>114</v>
      </c>
      <c r="B59">
        <v>1.4570100000000001E-2</v>
      </c>
      <c r="C59">
        <v>5.2919760000000003E-2</v>
      </c>
      <c r="D59">
        <v>1.9859829999999998E-2</v>
      </c>
      <c r="E59">
        <v>2.448376E-2</v>
      </c>
      <c r="F59">
        <v>6.5306790000000003E-2</v>
      </c>
      <c r="G59">
        <v>1.045187E-2</v>
      </c>
      <c r="H59">
        <v>1.9126580000000001E-2</v>
      </c>
      <c r="I59">
        <v>1.3332109999999999E-2</v>
      </c>
      <c r="J59">
        <v>1.401323E-2</v>
      </c>
      <c r="K59">
        <v>2.0976459999999999E-2</v>
      </c>
      <c r="L59">
        <v>9.4910859999999992</v>
      </c>
      <c r="M59">
        <v>16.90222</v>
      </c>
      <c r="N59">
        <v>23.524750000000001</v>
      </c>
      <c r="O59">
        <v>31.769030000000001</v>
      </c>
      <c r="P59">
        <v>52.966070000000002</v>
      </c>
      <c r="Q59" t="s">
        <v>49</v>
      </c>
      <c r="R59" t="s">
        <v>49</v>
      </c>
      <c r="S59" t="s">
        <v>49</v>
      </c>
      <c r="T59" t="s">
        <v>49</v>
      </c>
      <c r="U59" t="s">
        <v>60</v>
      </c>
      <c r="V59">
        <v>5.0736690000000001E-2</v>
      </c>
      <c r="W59">
        <v>5.0736690000000001E-2</v>
      </c>
      <c r="X59">
        <v>9.922222E-2</v>
      </c>
      <c r="Y59">
        <v>2343</v>
      </c>
      <c r="Z59" t="s">
        <v>10</v>
      </c>
      <c r="AA59" t="s">
        <v>17</v>
      </c>
    </row>
    <row r="60" spans="1:27" x14ac:dyDescent="0.2">
      <c r="A60" t="s">
        <v>84</v>
      </c>
      <c r="B60">
        <v>3.9448190000000001E-2</v>
      </c>
      <c r="C60">
        <v>1.3709850000000001E-2</v>
      </c>
      <c r="D60">
        <v>1.8561310000000001E-2</v>
      </c>
      <c r="E60">
        <v>2.3493400000000001E-2</v>
      </c>
      <c r="F60">
        <v>3.5783160000000001E-2</v>
      </c>
      <c r="G60">
        <v>1.0146324999999999E-2</v>
      </c>
      <c r="H60">
        <v>6.1081800000000004E-3</v>
      </c>
      <c r="I60">
        <v>7.0851819999999998E-3</v>
      </c>
      <c r="J60">
        <v>8.3986589999999993E-3</v>
      </c>
      <c r="K60">
        <v>9.7312560000000006E-3</v>
      </c>
      <c r="L60">
        <v>71.261060000000001</v>
      </c>
      <c r="M60">
        <v>80.534999999999997</v>
      </c>
      <c r="N60">
        <v>87.197130000000001</v>
      </c>
      <c r="O60">
        <v>94.270449999999997</v>
      </c>
      <c r="P60">
        <v>105.7259</v>
      </c>
      <c r="Q60" t="s">
        <v>49</v>
      </c>
      <c r="R60" t="s">
        <v>49</v>
      </c>
      <c r="S60" t="s">
        <v>49</v>
      </c>
      <c r="T60" t="s">
        <v>49</v>
      </c>
      <c r="U60" t="s">
        <v>55</v>
      </c>
      <c r="V60">
        <v>2.5738339999999998E-2</v>
      </c>
      <c r="W60">
        <v>-2.5738339999999998E-2</v>
      </c>
      <c r="X60">
        <v>0.10898629999999999</v>
      </c>
      <c r="Y60">
        <v>6784</v>
      </c>
      <c r="Z60" t="s">
        <v>10</v>
      </c>
      <c r="AA60" t="s">
        <v>17</v>
      </c>
    </row>
    <row r="61" spans="1:27" x14ac:dyDescent="0.2">
      <c r="A61" t="s">
        <v>124</v>
      </c>
      <c r="B61">
        <v>8.1635219999999994E-3</v>
      </c>
      <c r="C61">
        <v>4.1227668000000002E-2</v>
      </c>
      <c r="D61">
        <v>4.6046921999999997E-2</v>
      </c>
      <c r="E61">
        <v>4.0660341000000003E-2</v>
      </c>
      <c r="F61">
        <v>4.7183128999999997E-2</v>
      </c>
      <c r="G61">
        <v>7.3501950000000003E-3</v>
      </c>
      <c r="H61">
        <v>1.7533594E-2</v>
      </c>
      <c r="I61">
        <v>1.8782581999999999E-2</v>
      </c>
      <c r="J61">
        <v>1.9120991E-2</v>
      </c>
      <c r="K61">
        <v>1.7890316E-2</v>
      </c>
      <c r="L61">
        <v>0.31506729999999999</v>
      </c>
      <c r="M61">
        <v>1.04942</v>
      </c>
      <c r="N61">
        <v>1.965284</v>
      </c>
      <c r="O61">
        <v>3.5712480000000002</v>
      </c>
      <c r="P61">
        <v>9.860042</v>
      </c>
      <c r="Q61" t="s">
        <v>49</v>
      </c>
      <c r="R61" t="s">
        <v>49</v>
      </c>
      <c r="S61" t="s">
        <v>49</v>
      </c>
      <c r="T61" t="s">
        <v>49</v>
      </c>
      <c r="U61" t="s">
        <v>60</v>
      </c>
      <c r="V61">
        <v>3.9019606999999998E-2</v>
      </c>
      <c r="W61">
        <v>3.9019606999999998E-2</v>
      </c>
      <c r="X61">
        <v>0.1093541</v>
      </c>
      <c r="Y61">
        <v>2343</v>
      </c>
      <c r="Z61" t="s">
        <v>10</v>
      </c>
      <c r="AA61" t="s">
        <v>17</v>
      </c>
    </row>
    <row r="62" spans="1:27" x14ac:dyDescent="0.2">
      <c r="A62" t="s">
        <v>120</v>
      </c>
      <c r="B62">
        <v>3.5188560000000001E-2</v>
      </c>
      <c r="C62">
        <v>2.652908E-2</v>
      </c>
      <c r="D62">
        <v>1.440408E-2</v>
      </c>
      <c r="E62">
        <v>2.9549280000000001E-2</v>
      </c>
      <c r="F62">
        <v>4.0020210000000001E-2</v>
      </c>
      <c r="G62">
        <v>9.1057129999999997E-3</v>
      </c>
      <c r="H62">
        <v>8.2848439999999995E-3</v>
      </c>
      <c r="I62">
        <v>6.1845090000000004E-3</v>
      </c>
      <c r="J62">
        <v>8.5299520000000004E-3</v>
      </c>
      <c r="K62">
        <v>1.0022959E-2</v>
      </c>
      <c r="L62">
        <v>-2.4075120000000001</v>
      </c>
      <c r="M62">
        <v>0.64033459999999998</v>
      </c>
      <c r="N62">
        <v>2.9217909999999998</v>
      </c>
      <c r="O62">
        <v>5.051723</v>
      </c>
      <c r="P62">
        <v>7.1622750000000002</v>
      </c>
      <c r="Q62" t="s">
        <v>49</v>
      </c>
      <c r="R62" t="s">
        <v>49</v>
      </c>
      <c r="S62" t="s">
        <v>49</v>
      </c>
      <c r="T62" t="s">
        <v>49</v>
      </c>
      <c r="U62" t="s">
        <v>61</v>
      </c>
      <c r="V62">
        <v>2.5616130000000001E-2</v>
      </c>
      <c r="W62">
        <v>2.5616130000000001E-2</v>
      </c>
      <c r="X62">
        <v>0.11001420000000001</v>
      </c>
      <c r="Y62">
        <v>7018</v>
      </c>
      <c r="Z62" t="s">
        <v>10</v>
      </c>
      <c r="AA62" t="s">
        <v>17</v>
      </c>
    </row>
    <row r="63" spans="1:27" x14ac:dyDescent="0.2">
      <c r="A63" t="s">
        <v>75</v>
      </c>
      <c r="B63">
        <v>4.708536E-2</v>
      </c>
      <c r="C63">
        <v>4.3759729999999997E-2</v>
      </c>
      <c r="D63">
        <v>1.158555E-2</v>
      </c>
      <c r="E63">
        <v>5.3959550000000002E-2</v>
      </c>
      <c r="F63">
        <v>3.1272990000000001E-2</v>
      </c>
      <c r="G63">
        <v>1.9654238000000001E-2</v>
      </c>
      <c r="H63">
        <v>1.7238064000000001E-2</v>
      </c>
      <c r="I63">
        <v>9.2748880000000002E-3</v>
      </c>
      <c r="J63">
        <v>2.0582227000000002E-2</v>
      </c>
      <c r="K63">
        <v>1.5425639E-2</v>
      </c>
      <c r="L63">
        <v>0</v>
      </c>
      <c r="M63">
        <v>0</v>
      </c>
      <c r="N63">
        <v>0</v>
      </c>
      <c r="O63">
        <v>5.3170260000000003</v>
      </c>
      <c r="P63">
        <v>31.114599999999999</v>
      </c>
      <c r="Q63" t="s">
        <v>49</v>
      </c>
      <c r="R63" t="s">
        <v>49</v>
      </c>
      <c r="S63" t="s">
        <v>49</v>
      </c>
      <c r="T63" t="s">
        <v>49</v>
      </c>
      <c r="U63" t="s">
        <v>64</v>
      </c>
      <c r="V63">
        <v>4.2374000000000002E-2</v>
      </c>
      <c r="W63">
        <v>4.2374000000000002E-2</v>
      </c>
      <c r="X63">
        <v>0.1419899</v>
      </c>
      <c r="Y63">
        <v>2343</v>
      </c>
      <c r="Z63" t="s">
        <v>10</v>
      </c>
      <c r="AA63" t="s">
        <v>17</v>
      </c>
    </row>
    <row r="64" spans="1:27" x14ac:dyDescent="0.2">
      <c r="A64" t="s">
        <v>53</v>
      </c>
      <c r="B64">
        <v>1.8254530000000001E-2</v>
      </c>
      <c r="C64">
        <v>3.708554E-2</v>
      </c>
      <c r="D64">
        <v>2.5268499999999999E-2</v>
      </c>
      <c r="E64">
        <v>4.3239819999999998E-2</v>
      </c>
      <c r="F64">
        <v>3.0421940000000001E-2</v>
      </c>
      <c r="G64">
        <v>7.0676159999999997E-3</v>
      </c>
      <c r="H64">
        <v>1.0335621999999999E-2</v>
      </c>
      <c r="I64">
        <v>8.2105949999999994E-3</v>
      </c>
      <c r="J64">
        <v>1.0625249999999999E-2</v>
      </c>
      <c r="K64">
        <v>8.7746790000000005E-3</v>
      </c>
      <c r="L64">
        <v>2.1576849999999999</v>
      </c>
      <c r="M64">
        <v>2.7844820000000001</v>
      </c>
      <c r="N64">
        <v>3.198226</v>
      </c>
      <c r="O64">
        <v>3.6572870000000002</v>
      </c>
      <c r="P64">
        <v>4.4864050000000004</v>
      </c>
      <c r="Q64" t="s">
        <v>49</v>
      </c>
      <c r="R64" t="s">
        <v>49</v>
      </c>
      <c r="S64" t="s">
        <v>49</v>
      </c>
      <c r="T64" t="s">
        <v>49</v>
      </c>
      <c r="U64" t="s">
        <v>59</v>
      </c>
      <c r="V64">
        <v>2.49852899999999E-2</v>
      </c>
      <c r="W64">
        <v>2.49852899999999E-2</v>
      </c>
      <c r="X64">
        <v>0.15377160000000001</v>
      </c>
      <c r="Y64">
        <v>6581</v>
      </c>
      <c r="Z64" t="s">
        <v>10</v>
      </c>
      <c r="AA64" t="s">
        <v>17</v>
      </c>
    </row>
    <row r="65" spans="1:27" x14ac:dyDescent="0.2">
      <c r="A65" t="s">
        <v>81</v>
      </c>
      <c r="B65">
        <v>3.6494329999999998E-2</v>
      </c>
      <c r="C65">
        <v>4.2550549999999999E-2</v>
      </c>
      <c r="D65">
        <v>5.4483419999999998E-2</v>
      </c>
      <c r="E65">
        <v>2.902474E-2</v>
      </c>
      <c r="F65">
        <v>1.272239E-2</v>
      </c>
      <c r="G65">
        <v>1.5746590000000001E-2</v>
      </c>
      <c r="H65">
        <v>1.8806429999999999E-2</v>
      </c>
      <c r="I65">
        <v>1.9897089999999999E-2</v>
      </c>
      <c r="J65">
        <v>1.685043E-2</v>
      </c>
      <c r="K65">
        <v>1.065672E-2</v>
      </c>
      <c r="L65">
        <v>264.46870000000001</v>
      </c>
      <c r="M65">
        <v>914.67219999999998</v>
      </c>
      <c r="N65">
        <v>2173.8910000000001</v>
      </c>
      <c r="O65">
        <v>4162.2209999999995</v>
      </c>
      <c r="P65">
        <v>9732.6090000000004</v>
      </c>
      <c r="Q65" t="s">
        <v>49</v>
      </c>
      <c r="R65" t="s">
        <v>49</v>
      </c>
      <c r="S65" t="s">
        <v>49</v>
      </c>
      <c r="T65" t="s">
        <v>49</v>
      </c>
      <c r="U65" t="s">
        <v>61</v>
      </c>
      <c r="V65">
        <v>4.1761029999999998E-2</v>
      </c>
      <c r="W65">
        <v>-4.1761029999999998E-2</v>
      </c>
      <c r="X65">
        <v>0.1616311</v>
      </c>
      <c r="Y65">
        <v>2343</v>
      </c>
      <c r="Z65" t="s">
        <v>10</v>
      </c>
      <c r="AA65" t="s">
        <v>17</v>
      </c>
    </row>
    <row r="66" spans="1:27" x14ac:dyDescent="0.2">
      <c r="A66" t="s">
        <v>128</v>
      </c>
      <c r="B66">
        <v>3.4728889999999998E-2</v>
      </c>
      <c r="C66">
        <v>3.9531910000000003E-2</v>
      </c>
      <c r="D66">
        <v>2.5446679999999999E-2</v>
      </c>
      <c r="E66">
        <v>1.6514310000000001E-2</v>
      </c>
      <c r="F66">
        <v>2.8132250000000001E-2</v>
      </c>
      <c r="G66">
        <v>9.7035230000000004E-3</v>
      </c>
      <c r="H66">
        <v>1.0476878E-2</v>
      </c>
      <c r="I66">
        <v>8.4339080000000004E-3</v>
      </c>
      <c r="J66">
        <v>6.7563659999999998E-3</v>
      </c>
      <c r="K66">
        <v>8.9508109999999995E-3</v>
      </c>
      <c r="L66">
        <v>1.216931</v>
      </c>
      <c r="M66">
        <v>2.505287</v>
      </c>
      <c r="N66">
        <v>3.678248</v>
      </c>
      <c r="O66">
        <v>4.9297579999999996</v>
      </c>
      <c r="P66">
        <v>7.8655590000000002</v>
      </c>
      <c r="Q66" t="s">
        <v>49</v>
      </c>
      <c r="R66" t="s">
        <v>49</v>
      </c>
      <c r="S66" t="s">
        <v>49</v>
      </c>
      <c r="T66" t="s">
        <v>49</v>
      </c>
      <c r="U66" t="s">
        <v>57</v>
      </c>
      <c r="V66">
        <v>2.3017599999999999E-2</v>
      </c>
      <c r="W66">
        <v>-2.3017599999999999E-2</v>
      </c>
      <c r="X66">
        <v>0.17608670000000001</v>
      </c>
      <c r="Y66">
        <v>6619</v>
      </c>
      <c r="Z66" t="s">
        <v>10</v>
      </c>
      <c r="AA66" t="s">
        <v>17</v>
      </c>
    </row>
    <row r="67" spans="1:27" x14ac:dyDescent="0.2">
      <c r="A67" t="s">
        <v>90</v>
      </c>
      <c r="B67">
        <v>1.5441140000000001E-2</v>
      </c>
      <c r="C67">
        <v>4.6504759999999999E-2</v>
      </c>
      <c r="D67">
        <v>3.0555209999999999E-2</v>
      </c>
      <c r="E67">
        <v>3.2468909999999997E-2</v>
      </c>
      <c r="F67">
        <v>5.4833229999999997E-2</v>
      </c>
      <c r="G67">
        <v>1.05723E-2</v>
      </c>
      <c r="H67">
        <v>1.8263020000000001E-2</v>
      </c>
      <c r="I67">
        <v>1.6219620000000001E-2</v>
      </c>
      <c r="J67">
        <v>1.5093570000000001E-2</v>
      </c>
      <c r="K67">
        <v>2.0429349999999999E-2</v>
      </c>
      <c r="L67">
        <v>28.703679999999999</v>
      </c>
      <c r="M67">
        <v>49.560090000000002</v>
      </c>
      <c r="N67">
        <v>65.520740000000004</v>
      </c>
      <c r="O67">
        <v>85.442790000000002</v>
      </c>
      <c r="P67">
        <v>132.9025</v>
      </c>
      <c r="Q67" t="s">
        <v>49</v>
      </c>
      <c r="R67" t="s">
        <v>49</v>
      </c>
      <c r="S67" t="s">
        <v>49</v>
      </c>
      <c r="T67" t="s">
        <v>49</v>
      </c>
      <c r="U67" t="s">
        <v>60</v>
      </c>
      <c r="V67">
        <v>3.9392089999999998E-2</v>
      </c>
      <c r="W67">
        <v>3.9392089999999998E-2</v>
      </c>
      <c r="X67">
        <v>0.1904264</v>
      </c>
      <c r="Y67">
        <v>2343</v>
      </c>
      <c r="Z67" t="s">
        <v>10</v>
      </c>
      <c r="AA67" t="s">
        <v>17</v>
      </c>
    </row>
    <row r="68" spans="1:27" x14ac:dyDescent="0.2">
      <c r="A68" t="s">
        <v>105</v>
      </c>
      <c r="B68">
        <v>1.770646E-2</v>
      </c>
      <c r="C68">
        <v>3.91624E-2</v>
      </c>
      <c r="D68">
        <v>5.9259350000000002E-2</v>
      </c>
      <c r="E68">
        <v>2.0244439999999999E-2</v>
      </c>
      <c r="F68">
        <v>3.8675290000000001E-2</v>
      </c>
      <c r="G68">
        <v>1.1367230000000001E-2</v>
      </c>
      <c r="H68">
        <v>1.7326149999999998E-2</v>
      </c>
      <c r="I68">
        <v>2.166591E-2</v>
      </c>
      <c r="J68">
        <v>1.25541E-2</v>
      </c>
      <c r="K68">
        <v>1.7889430000000001E-2</v>
      </c>
      <c r="L68">
        <v>4.5100439999999997</v>
      </c>
      <c r="M68">
        <v>8.4714209999999994</v>
      </c>
      <c r="N68">
        <v>11.66386</v>
      </c>
      <c r="O68">
        <v>15.91395</v>
      </c>
      <c r="P68">
        <v>27.056750000000001</v>
      </c>
      <c r="Q68" t="s">
        <v>49</v>
      </c>
      <c r="R68" t="s">
        <v>49</v>
      </c>
      <c r="S68" t="s">
        <v>49</v>
      </c>
      <c r="T68" t="s">
        <v>49</v>
      </c>
      <c r="U68" t="s">
        <v>50</v>
      </c>
      <c r="V68">
        <v>4.1552890000000002E-2</v>
      </c>
      <c r="W68">
        <v>4.1552890000000002E-2</v>
      </c>
      <c r="X68">
        <v>0.19515060000000001</v>
      </c>
      <c r="Y68">
        <v>2343</v>
      </c>
      <c r="Z68" t="s">
        <v>10</v>
      </c>
      <c r="AA68" t="s">
        <v>17</v>
      </c>
    </row>
    <row r="69" spans="1:27" x14ac:dyDescent="0.2">
      <c r="A69" t="s">
        <v>76</v>
      </c>
      <c r="B69">
        <v>3.4583345000000001E-2</v>
      </c>
      <c r="C69">
        <v>4.7343419999999999E-3</v>
      </c>
      <c r="D69">
        <v>1.9100120000000002E-2</v>
      </c>
      <c r="E69">
        <v>3.5528319000000003E-2</v>
      </c>
      <c r="F69">
        <v>6.4670913999999996E-2</v>
      </c>
      <c r="G69">
        <v>3.0092649999999999E-2</v>
      </c>
      <c r="H69">
        <v>1.2941650000000001E-2</v>
      </c>
      <c r="I69">
        <v>2.20442E-2</v>
      </c>
      <c r="J69">
        <v>2.617003E-2</v>
      </c>
      <c r="K69">
        <v>3.7851250000000003E-2</v>
      </c>
      <c r="L69">
        <v>1</v>
      </c>
      <c r="M69">
        <v>1</v>
      </c>
      <c r="N69">
        <v>1</v>
      </c>
      <c r="O69">
        <v>1.529412</v>
      </c>
      <c r="P69">
        <v>2.7058819999999999</v>
      </c>
      <c r="Q69" t="s">
        <v>49</v>
      </c>
      <c r="R69" t="s">
        <v>49</v>
      </c>
      <c r="S69" t="s">
        <v>49</v>
      </c>
      <c r="T69" t="s">
        <v>49</v>
      </c>
      <c r="U69" t="s">
        <v>62</v>
      </c>
      <c r="V69">
        <v>5.9936571999999903E-2</v>
      </c>
      <c r="W69">
        <v>5.9936571999999903E-2</v>
      </c>
      <c r="X69">
        <v>0.20232249999999999</v>
      </c>
      <c r="Y69">
        <v>763</v>
      </c>
      <c r="Z69" t="s">
        <v>10</v>
      </c>
      <c r="AA69" t="s">
        <v>17</v>
      </c>
    </row>
    <row r="70" spans="1:27" x14ac:dyDescent="0.2">
      <c r="A70" t="s">
        <v>96</v>
      </c>
      <c r="B70">
        <v>1.7454040000000001E-2</v>
      </c>
      <c r="C70">
        <v>3.6406920000000002E-2</v>
      </c>
      <c r="D70">
        <v>1.6398300000000001E-2</v>
      </c>
      <c r="E70">
        <v>1.561922E-2</v>
      </c>
      <c r="F70">
        <v>3.7058250000000001E-2</v>
      </c>
      <c r="G70">
        <v>6.9414230000000004E-3</v>
      </c>
      <c r="H70">
        <v>1.0917527E-2</v>
      </c>
      <c r="I70">
        <v>7.3210519999999998E-3</v>
      </c>
      <c r="J70">
        <v>6.7213250000000002E-3</v>
      </c>
      <c r="K70">
        <v>1.0427255999999999E-2</v>
      </c>
      <c r="L70">
        <v>29.870349999999998</v>
      </c>
      <c r="M70">
        <v>35.25732</v>
      </c>
      <c r="N70">
        <v>37.988250000000001</v>
      </c>
      <c r="O70">
        <v>40.9163</v>
      </c>
      <c r="P70">
        <v>52.741540000000001</v>
      </c>
      <c r="Q70" t="s">
        <v>49</v>
      </c>
      <c r="R70" t="s">
        <v>49</v>
      </c>
      <c r="S70" t="s">
        <v>49</v>
      </c>
      <c r="T70" t="s">
        <v>49</v>
      </c>
      <c r="U70" t="s">
        <v>52</v>
      </c>
      <c r="V70">
        <v>2.1439030000000001E-2</v>
      </c>
      <c r="W70">
        <v>2.1439030000000001E-2</v>
      </c>
      <c r="X70">
        <v>0.2045796</v>
      </c>
      <c r="Y70">
        <v>5703</v>
      </c>
      <c r="Z70" t="s">
        <v>10</v>
      </c>
      <c r="AA70" t="s">
        <v>17</v>
      </c>
    </row>
    <row r="71" spans="1:27" x14ac:dyDescent="0.2">
      <c r="A71" t="s">
        <v>98</v>
      </c>
      <c r="B71">
        <v>2.2481109999999999E-2</v>
      </c>
      <c r="C71">
        <v>4.385882E-2</v>
      </c>
      <c r="D71">
        <v>3.7196769999999997E-2</v>
      </c>
      <c r="E71">
        <v>1.965097E-2</v>
      </c>
      <c r="F71">
        <v>3.5920130000000002E-2</v>
      </c>
      <c r="G71">
        <v>8.5461530000000008E-3</v>
      </c>
      <c r="H71">
        <v>1.1185929000000001E-2</v>
      </c>
      <c r="I71">
        <v>1.1962593000000001E-2</v>
      </c>
      <c r="J71">
        <v>8.0889699999999991E-3</v>
      </c>
      <c r="K71">
        <v>1.0025994999999999E-2</v>
      </c>
      <c r="L71">
        <v>0</v>
      </c>
      <c r="M71">
        <v>0.91682240000000004</v>
      </c>
      <c r="N71">
        <v>1</v>
      </c>
      <c r="O71">
        <v>1.992523</v>
      </c>
      <c r="P71">
        <v>2</v>
      </c>
      <c r="Q71" t="s">
        <v>49</v>
      </c>
      <c r="R71" t="s">
        <v>49</v>
      </c>
      <c r="S71" t="s">
        <v>49</v>
      </c>
      <c r="T71" t="s">
        <v>49</v>
      </c>
      <c r="U71" t="s">
        <v>57</v>
      </c>
      <c r="V71">
        <v>2.420785E-2</v>
      </c>
      <c r="W71">
        <v>-2.420785E-2</v>
      </c>
      <c r="X71">
        <v>0.2054686</v>
      </c>
      <c r="Y71">
        <v>5352</v>
      </c>
      <c r="Z71" t="s">
        <v>10</v>
      </c>
      <c r="AA71" t="s">
        <v>17</v>
      </c>
    </row>
    <row r="72" spans="1:27" x14ac:dyDescent="0.2">
      <c r="A72" t="s">
        <v>109</v>
      </c>
      <c r="B72">
        <v>2.083981E-2</v>
      </c>
      <c r="C72">
        <v>6.1417819999999998E-2</v>
      </c>
      <c r="D72">
        <v>3.2618080000000001E-2</v>
      </c>
      <c r="E72">
        <v>3.6415839999999998E-2</v>
      </c>
      <c r="F72">
        <v>2.5751570000000001E-2</v>
      </c>
      <c r="G72">
        <v>1.2092200000000001E-2</v>
      </c>
      <c r="H72">
        <v>2.1459209999999999E-2</v>
      </c>
      <c r="I72">
        <v>1.536418E-2</v>
      </c>
      <c r="J72">
        <v>1.6405670000000001E-2</v>
      </c>
      <c r="K72">
        <v>1.371211E-2</v>
      </c>
      <c r="L72">
        <v>38.36403</v>
      </c>
      <c r="M72">
        <v>62.595149999999997</v>
      </c>
      <c r="N72">
        <v>78.677199999999999</v>
      </c>
      <c r="O72">
        <v>98.054789999999997</v>
      </c>
      <c r="P72">
        <v>153.214</v>
      </c>
      <c r="Q72" t="s">
        <v>49</v>
      </c>
      <c r="R72" t="s">
        <v>49</v>
      </c>
      <c r="S72" t="s">
        <v>49</v>
      </c>
      <c r="T72" t="s">
        <v>49</v>
      </c>
      <c r="U72" t="s">
        <v>55</v>
      </c>
      <c r="V72">
        <v>4.0578009999999998E-2</v>
      </c>
      <c r="W72">
        <v>4.0578009999999998E-2</v>
      </c>
      <c r="X72">
        <v>0.2146583</v>
      </c>
      <c r="Y72">
        <v>2343</v>
      </c>
      <c r="Z72" t="s">
        <v>10</v>
      </c>
      <c r="AA72" t="s">
        <v>17</v>
      </c>
    </row>
    <row r="73" spans="1:27" x14ac:dyDescent="0.2">
      <c r="A73" t="s">
        <v>122</v>
      </c>
      <c r="B73">
        <v>3.6003340000000002E-2</v>
      </c>
      <c r="C73">
        <v>5.870686E-2</v>
      </c>
      <c r="D73">
        <v>2.8425659999999998E-2</v>
      </c>
      <c r="E73">
        <v>3.1715550000000002E-2</v>
      </c>
      <c r="F73">
        <v>1.9928009999999999E-2</v>
      </c>
      <c r="G73">
        <v>1.672533E-2</v>
      </c>
      <c r="H73">
        <v>2.1132120000000001E-2</v>
      </c>
      <c r="I73">
        <v>1.458136E-2</v>
      </c>
      <c r="J73">
        <v>1.5490739999999999E-2</v>
      </c>
      <c r="K73">
        <v>1.2207330000000001E-2</v>
      </c>
      <c r="L73">
        <v>0.93753030000000004</v>
      </c>
      <c r="M73">
        <v>1.5305690000000001</v>
      </c>
      <c r="N73">
        <v>1.959597</v>
      </c>
      <c r="O73">
        <v>2.46455</v>
      </c>
      <c r="P73">
        <v>3.790397</v>
      </c>
      <c r="Q73" t="s">
        <v>49</v>
      </c>
      <c r="R73" t="s">
        <v>49</v>
      </c>
      <c r="S73" t="s">
        <v>49</v>
      </c>
      <c r="T73" t="s">
        <v>49</v>
      </c>
      <c r="U73" t="s">
        <v>62</v>
      </c>
      <c r="V73">
        <v>3.8778849999999997E-2</v>
      </c>
      <c r="W73">
        <v>-3.8778849999999997E-2</v>
      </c>
      <c r="X73">
        <v>0.2328017</v>
      </c>
      <c r="Y73">
        <v>2343</v>
      </c>
      <c r="Z73" t="s">
        <v>10</v>
      </c>
      <c r="AA73" t="s">
        <v>17</v>
      </c>
    </row>
    <row r="74" spans="1:27" x14ac:dyDescent="0.2">
      <c r="A74" t="s">
        <v>95</v>
      </c>
      <c r="B74">
        <v>2.2675440000000002E-2</v>
      </c>
      <c r="C74">
        <v>2.359298E-2</v>
      </c>
      <c r="D74">
        <v>4.570478E-2</v>
      </c>
      <c r="E74">
        <v>2.446255E-2</v>
      </c>
      <c r="F74">
        <v>2.778622E-2</v>
      </c>
      <c r="G74">
        <v>8.3337670000000006E-3</v>
      </c>
      <c r="H74">
        <v>7.9940889999999994E-3</v>
      </c>
      <c r="I74">
        <v>1.1228689E-2</v>
      </c>
      <c r="J74">
        <v>7.7069859999999999E-3</v>
      </c>
      <c r="K74">
        <v>8.8979839999999994E-3</v>
      </c>
      <c r="L74">
        <v>1.866724</v>
      </c>
      <c r="M74">
        <v>2.5328089999999999</v>
      </c>
      <c r="N74">
        <v>2.9583270000000002</v>
      </c>
      <c r="O74">
        <v>3.445058</v>
      </c>
      <c r="P74">
        <v>4.407146</v>
      </c>
      <c r="Q74" t="s">
        <v>49</v>
      </c>
      <c r="R74" t="s">
        <v>49</v>
      </c>
      <c r="S74" t="s">
        <v>49</v>
      </c>
      <c r="T74" t="s">
        <v>49</v>
      </c>
      <c r="U74" t="s">
        <v>50</v>
      </c>
      <c r="V74">
        <v>2.3029339999999999E-2</v>
      </c>
      <c r="W74">
        <v>2.3029339999999999E-2</v>
      </c>
      <c r="X74">
        <v>0.23544850000000001</v>
      </c>
      <c r="Y74">
        <v>6426</v>
      </c>
      <c r="Z74" t="s">
        <v>10</v>
      </c>
      <c r="AA74" t="s">
        <v>17</v>
      </c>
    </row>
    <row r="75" spans="1:27" x14ac:dyDescent="0.2">
      <c r="A75" t="s">
        <v>87</v>
      </c>
      <c r="B75">
        <v>1.9994519999999998E-2</v>
      </c>
      <c r="C75">
        <v>3.9821969999999998E-2</v>
      </c>
      <c r="D75">
        <v>2.6355130000000001E-2</v>
      </c>
      <c r="E75">
        <v>2.9068980000000001E-2</v>
      </c>
      <c r="F75">
        <v>3.0022320000000002E-2</v>
      </c>
      <c r="G75">
        <v>7.50667E-3</v>
      </c>
      <c r="H75">
        <v>9.7566979999999994E-3</v>
      </c>
      <c r="I75">
        <v>7.6261380000000002E-3</v>
      </c>
      <c r="J75">
        <v>9.1469840000000004E-3</v>
      </c>
      <c r="K75">
        <v>8.7419799999999999E-3</v>
      </c>
      <c r="L75">
        <v>7.2608379999999997</v>
      </c>
      <c r="M75">
        <v>10.039680000000001</v>
      </c>
      <c r="N75">
        <v>15.40265</v>
      </c>
      <c r="O75">
        <v>19.712710000000001</v>
      </c>
      <c r="P75">
        <v>20</v>
      </c>
      <c r="Q75" t="s">
        <v>49</v>
      </c>
      <c r="R75" t="s">
        <v>49</v>
      </c>
      <c r="S75" t="s">
        <v>49</v>
      </c>
      <c r="T75" t="s">
        <v>49</v>
      </c>
      <c r="U75" t="s">
        <v>55</v>
      </c>
      <c r="V75">
        <v>1.982745E-2</v>
      </c>
      <c r="W75">
        <v>1.982745E-2</v>
      </c>
      <c r="X75">
        <v>0.2477335</v>
      </c>
      <c r="Y75">
        <v>6805</v>
      </c>
      <c r="Z75" t="s">
        <v>10</v>
      </c>
      <c r="AA75" t="s">
        <v>17</v>
      </c>
    </row>
    <row r="76" spans="1:27" x14ac:dyDescent="0.2">
      <c r="A76" t="s">
        <v>79</v>
      </c>
      <c r="B76">
        <v>2.5559249999999999E-2</v>
      </c>
      <c r="C76">
        <v>4.6330919999999998E-2</v>
      </c>
      <c r="D76">
        <v>1.7650659999999999E-2</v>
      </c>
      <c r="E76">
        <v>3.6723829999999999E-2</v>
      </c>
      <c r="F76">
        <v>5.4978600000000002E-2</v>
      </c>
      <c r="G76">
        <v>1.335855E-2</v>
      </c>
      <c r="H76">
        <v>1.8652660000000001E-2</v>
      </c>
      <c r="I76">
        <v>1.2477480000000001E-2</v>
      </c>
      <c r="J76">
        <v>1.7145830000000001E-2</v>
      </c>
      <c r="K76">
        <v>2.0602479999999999E-2</v>
      </c>
      <c r="L76">
        <v>340.98750000000001</v>
      </c>
      <c r="M76">
        <v>553.8184</v>
      </c>
      <c r="N76">
        <v>744.29849999999999</v>
      </c>
      <c r="O76">
        <v>978.95050000000003</v>
      </c>
      <c r="P76">
        <v>1749.673</v>
      </c>
      <c r="Q76" t="s">
        <v>49</v>
      </c>
      <c r="R76" t="s">
        <v>49</v>
      </c>
      <c r="S76" t="s">
        <v>49</v>
      </c>
      <c r="T76" t="s">
        <v>49</v>
      </c>
      <c r="U76" t="s">
        <v>61</v>
      </c>
      <c r="V76">
        <v>3.7327939999999997E-2</v>
      </c>
      <c r="W76">
        <v>3.7327939999999997E-2</v>
      </c>
      <c r="X76">
        <v>0.24829010000000001</v>
      </c>
      <c r="Y76">
        <v>2343</v>
      </c>
      <c r="Z76" t="s">
        <v>10</v>
      </c>
      <c r="AA76" t="s">
        <v>17</v>
      </c>
    </row>
    <row r="77" spans="1:27" x14ac:dyDescent="0.2">
      <c r="A77" t="s">
        <v>92</v>
      </c>
      <c r="B77">
        <v>4.6249640000000002E-2</v>
      </c>
      <c r="C77">
        <v>2.8613929999999999E-2</v>
      </c>
      <c r="D77">
        <v>1.6977969999999998E-2</v>
      </c>
      <c r="E77">
        <v>2.505634E-2</v>
      </c>
      <c r="F77">
        <v>5.0908809999999999E-2</v>
      </c>
      <c r="G77">
        <v>1.6723450000000001E-2</v>
      </c>
      <c r="H77">
        <v>1.5513580000000001E-2</v>
      </c>
      <c r="I77">
        <v>1.091861E-2</v>
      </c>
      <c r="J77">
        <v>1.462331E-2</v>
      </c>
      <c r="K77">
        <v>1.9891539999999999E-2</v>
      </c>
      <c r="L77">
        <v>5.4163249999999996</v>
      </c>
      <c r="M77">
        <v>9.7388159999999999</v>
      </c>
      <c r="N77">
        <v>13.365159999999999</v>
      </c>
      <c r="O77">
        <v>17.772469999999998</v>
      </c>
      <c r="P77">
        <v>29.470120000000001</v>
      </c>
      <c r="Q77" t="s">
        <v>49</v>
      </c>
      <c r="R77" t="s">
        <v>49</v>
      </c>
      <c r="S77" t="s">
        <v>49</v>
      </c>
      <c r="T77" t="s">
        <v>49</v>
      </c>
      <c r="U77" t="s">
        <v>61</v>
      </c>
      <c r="V77">
        <v>3.3930839999999997E-2</v>
      </c>
      <c r="W77">
        <v>3.3930839999999997E-2</v>
      </c>
      <c r="X77">
        <v>0.25493060000000001</v>
      </c>
      <c r="Y77">
        <v>2343</v>
      </c>
      <c r="Z77" t="s">
        <v>10</v>
      </c>
      <c r="AA77" t="s">
        <v>17</v>
      </c>
    </row>
    <row r="78" spans="1:27" x14ac:dyDescent="0.2">
      <c r="A78" t="s">
        <v>100</v>
      </c>
      <c r="B78">
        <v>3.2608320000000003E-2</v>
      </c>
      <c r="C78">
        <v>1.9017079999999999E-2</v>
      </c>
      <c r="D78">
        <v>3.0481560000000001E-2</v>
      </c>
      <c r="E78">
        <v>3.6765230000000003E-2</v>
      </c>
      <c r="F78">
        <v>2.7907629999999999E-2</v>
      </c>
      <c r="G78">
        <v>8.9653909999999996E-3</v>
      </c>
      <c r="H78">
        <v>6.9275730000000002E-3</v>
      </c>
      <c r="I78">
        <v>9.0850359999999995E-3</v>
      </c>
      <c r="J78">
        <v>9.8349279999999997E-3</v>
      </c>
      <c r="K78">
        <v>8.6994800000000008E-3</v>
      </c>
      <c r="L78">
        <v>-2.9871979999999999E-2</v>
      </c>
      <c r="M78">
        <v>1</v>
      </c>
      <c r="N78">
        <v>1</v>
      </c>
      <c r="O78">
        <v>1.9786779999999999</v>
      </c>
      <c r="P78">
        <v>2.7768299999999999</v>
      </c>
      <c r="Q78" t="s">
        <v>49</v>
      </c>
      <c r="R78" t="s">
        <v>49</v>
      </c>
      <c r="S78" t="s">
        <v>49</v>
      </c>
      <c r="T78" t="s">
        <v>49</v>
      </c>
      <c r="U78" t="s">
        <v>57</v>
      </c>
      <c r="V78">
        <v>1.7748150000000001E-2</v>
      </c>
      <c r="W78">
        <v>1.7748150000000001E-2</v>
      </c>
      <c r="X78">
        <v>0.28336260000000002</v>
      </c>
      <c r="Y78">
        <v>7033</v>
      </c>
      <c r="Z78" t="s">
        <v>10</v>
      </c>
      <c r="AA78" t="s">
        <v>17</v>
      </c>
    </row>
    <row r="79" spans="1:27" x14ac:dyDescent="0.2">
      <c r="A79" t="s">
        <v>102</v>
      </c>
      <c r="B79">
        <v>2.6873689999999999E-2</v>
      </c>
      <c r="C79">
        <v>4.6592120000000001E-2</v>
      </c>
      <c r="D79">
        <v>1.104249E-2</v>
      </c>
      <c r="E79">
        <v>6.1809200000000002E-2</v>
      </c>
      <c r="F79">
        <v>1.092542E-2</v>
      </c>
      <c r="G79">
        <v>2.3632750000000001E-2</v>
      </c>
      <c r="H79">
        <v>2.9131399999999998E-2</v>
      </c>
      <c r="I79">
        <v>2.0089099999999999E-2</v>
      </c>
      <c r="J79">
        <v>3.7780910000000001E-2</v>
      </c>
      <c r="K79">
        <v>1.530684E-2</v>
      </c>
      <c r="L79">
        <v>0.3</v>
      </c>
      <c r="M79">
        <v>0.62532889999999997</v>
      </c>
      <c r="N79">
        <v>2.504902</v>
      </c>
      <c r="O79">
        <v>4.9884870000000001</v>
      </c>
      <c r="P79">
        <v>16.660129999999999</v>
      </c>
      <c r="Q79" t="s">
        <v>49</v>
      </c>
      <c r="R79" t="s">
        <v>49</v>
      </c>
      <c r="S79" t="s">
        <v>49</v>
      </c>
      <c r="T79" t="s">
        <v>49</v>
      </c>
      <c r="U79" t="s">
        <v>52</v>
      </c>
      <c r="V79">
        <v>5.0883780000000003E-2</v>
      </c>
      <c r="W79">
        <v>-5.0883780000000003E-2</v>
      </c>
      <c r="X79">
        <v>0.29665930000000001</v>
      </c>
      <c r="Y79">
        <v>762</v>
      </c>
      <c r="Z79" t="s">
        <v>10</v>
      </c>
      <c r="AA79" t="s">
        <v>17</v>
      </c>
    </row>
    <row r="80" spans="1:27" x14ac:dyDescent="0.2">
      <c r="A80" t="s">
        <v>82</v>
      </c>
      <c r="B80">
        <v>1.9792000000000001E-2</v>
      </c>
      <c r="C80">
        <v>3.3173889999999998E-2</v>
      </c>
      <c r="D80">
        <v>2.3462719999999999E-2</v>
      </c>
      <c r="E80">
        <v>2.8551799999999999E-2</v>
      </c>
      <c r="F80">
        <v>3.7281330000000001E-2</v>
      </c>
      <c r="G80">
        <v>7.5151059999999997E-3</v>
      </c>
      <c r="H80">
        <v>9.3312299999999994E-3</v>
      </c>
      <c r="I80">
        <v>7.7776959999999997E-3</v>
      </c>
      <c r="J80">
        <v>8.6527960000000008E-3</v>
      </c>
      <c r="K80">
        <v>9.4272360000000003E-3</v>
      </c>
      <c r="L80">
        <v>0.30664649999999999</v>
      </c>
      <c r="M80">
        <v>1</v>
      </c>
      <c r="N80">
        <v>1.504151</v>
      </c>
      <c r="O80">
        <v>2.3829310000000001</v>
      </c>
      <c r="P80">
        <v>3.32</v>
      </c>
      <c r="Q80" t="s">
        <v>49</v>
      </c>
      <c r="R80" t="s">
        <v>49</v>
      </c>
      <c r="S80" t="s">
        <v>49</v>
      </c>
      <c r="T80" t="s">
        <v>49</v>
      </c>
      <c r="U80" t="s">
        <v>60</v>
      </c>
      <c r="V80">
        <v>1.7489330000000001E-2</v>
      </c>
      <c r="W80">
        <v>1.7489330000000001E-2</v>
      </c>
      <c r="X80">
        <v>0.29907919999999999</v>
      </c>
      <c r="Y80">
        <v>6622</v>
      </c>
      <c r="Z80" t="s">
        <v>10</v>
      </c>
      <c r="AA80" t="s">
        <v>17</v>
      </c>
    </row>
    <row r="81" spans="1:27" x14ac:dyDescent="0.2">
      <c r="A81" t="s">
        <v>91</v>
      </c>
      <c r="B81">
        <v>2.3504899999999999E-2</v>
      </c>
      <c r="C81">
        <v>2.9114609999999999E-2</v>
      </c>
      <c r="D81">
        <v>3.8033030000000002E-2</v>
      </c>
      <c r="E81">
        <v>2.170768E-2</v>
      </c>
      <c r="F81">
        <v>4.0863759999999999E-2</v>
      </c>
      <c r="G81">
        <v>8.0276640000000003E-3</v>
      </c>
      <c r="H81">
        <v>9.2841839999999991E-3</v>
      </c>
      <c r="I81">
        <v>1.0578626000000001E-2</v>
      </c>
      <c r="J81">
        <v>7.7368589999999996E-3</v>
      </c>
      <c r="K81">
        <v>1.1021123000000001E-2</v>
      </c>
      <c r="L81">
        <v>1.402047</v>
      </c>
      <c r="M81">
        <v>1.9410510000000001</v>
      </c>
      <c r="N81">
        <v>2.2808169999999999</v>
      </c>
      <c r="O81">
        <v>2.6698599999999999</v>
      </c>
      <c r="P81">
        <v>3.3869750000000001</v>
      </c>
      <c r="Q81" t="s">
        <v>49</v>
      </c>
      <c r="R81" t="s">
        <v>49</v>
      </c>
      <c r="S81" t="s">
        <v>49</v>
      </c>
      <c r="T81" t="s">
        <v>49</v>
      </c>
      <c r="U81" t="s">
        <v>52</v>
      </c>
      <c r="V81">
        <v>1.9156079999999999E-2</v>
      </c>
      <c r="W81">
        <v>1.9156079999999999E-2</v>
      </c>
      <c r="X81">
        <v>0.30020920000000001</v>
      </c>
      <c r="Y81">
        <v>6426</v>
      </c>
      <c r="Z81" t="s">
        <v>10</v>
      </c>
      <c r="AA81" t="s">
        <v>17</v>
      </c>
    </row>
    <row r="82" spans="1:27" x14ac:dyDescent="0.2">
      <c r="A82" t="s">
        <v>118</v>
      </c>
      <c r="B82">
        <v>1.8421839999999998E-2</v>
      </c>
      <c r="C82">
        <v>3.3890129999999997E-2</v>
      </c>
      <c r="D82">
        <v>2.761597E-2</v>
      </c>
      <c r="E82">
        <v>3.9664190000000002E-2</v>
      </c>
      <c r="F82">
        <v>4.9903929999999999E-2</v>
      </c>
      <c r="G82">
        <v>1.229623E-2</v>
      </c>
      <c r="H82">
        <v>1.5977089999999999E-2</v>
      </c>
      <c r="I82">
        <v>1.462837E-2</v>
      </c>
      <c r="J82">
        <v>1.714715E-2</v>
      </c>
      <c r="K82">
        <v>1.984033E-2</v>
      </c>
      <c r="L82">
        <v>43.455300000000001</v>
      </c>
      <c r="M82">
        <v>81.414670000000001</v>
      </c>
      <c r="N82">
        <v>107.6233</v>
      </c>
      <c r="O82">
        <v>136.25729999999999</v>
      </c>
      <c r="P82">
        <v>210.36279999999999</v>
      </c>
      <c r="Q82" t="s">
        <v>49</v>
      </c>
      <c r="R82" t="s">
        <v>49</v>
      </c>
      <c r="S82" t="s">
        <v>49</v>
      </c>
      <c r="T82" t="s">
        <v>49</v>
      </c>
      <c r="U82" t="s">
        <v>60</v>
      </c>
      <c r="V82">
        <v>3.1482089999999997E-2</v>
      </c>
      <c r="W82">
        <v>3.1482089999999997E-2</v>
      </c>
      <c r="X82">
        <v>0.3139882</v>
      </c>
      <c r="Y82">
        <v>2343</v>
      </c>
      <c r="Z82" t="s">
        <v>10</v>
      </c>
      <c r="AA82" t="s">
        <v>17</v>
      </c>
    </row>
    <row r="83" spans="1:27" x14ac:dyDescent="0.2">
      <c r="A83" t="s">
        <v>56</v>
      </c>
      <c r="B83">
        <v>3.5529789999999999E-2</v>
      </c>
      <c r="C83">
        <v>3.5911690000000003E-2</v>
      </c>
      <c r="D83">
        <v>1.9595640000000001E-2</v>
      </c>
      <c r="E83">
        <v>2.2466549999999998E-2</v>
      </c>
      <c r="F83">
        <v>3.2643499999999999E-2</v>
      </c>
      <c r="G83">
        <v>9.6028499999999996E-3</v>
      </c>
      <c r="H83">
        <v>9.4427580000000007E-3</v>
      </c>
      <c r="I83">
        <v>7.1295450000000002E-3</v>
      </c>
      <c r="J83">
        <v>7.1853919999999996E-3</v>
      </c>
      <c r="K83">
        <v>9.3644049999999993E-3</v>
      </c>
      <c r="L83">
        <v>0.58558880000000002</v>
      </c>
      <c r="M83">
        <v>0.80358799999999997</v>
      </c>
      <c r="N83">
        <v>1.024497</v>
      </c>
      <c r="O83">
        <v>1.337105</v>
      </c>
      <c r="P83">
        <v>2.3361269999999998</v>
      </c>
      <c r="Q83" t="s">
        <v>49</v>
      </c>
      <c r="R83" t="s">
        <v>49</v>
      </c>
      <c r="S83" t="s">
        <v>49</v>
      </c>
      <c r="T83" t="s">
        <v>49</v>
      </c>
      <c r="U83" t="s">
        <v>71</v>
      </c>
      <c r="V83">
        <v>1.6316049999999999E-2</v>
      </c>
      <c r="W83">
        <v>-1.6316049999999999E-2</v>
      </c>
      <c r="X83">
        <v>0.32007469999999999</v>
      </c>
      <c r="Y83">
        <v>6592</v>
      </c>
      <c r="Z83" t="s">
        <v>10</v>
      </c>
      <c r="AA83" t="s">
        <v>17</v>
      </c>
    </row>
    <row r="84" spans="1:27" x14ac:dyDescent="0.2">
      <c r="A84" t="s">
        <v>83</v>
      </c>
      <c r="B84">
        <v>2.469288E-2</v>
      </c>
      <c r="C84">
        <v>2.8698580000000001E-2</v>
      </c>
      <c r="D84">
        <v>2.8928010000000001E-2</v>
      </c>
      <c r="E84">
        <v>2.5027400000000002E-2</v>
      </c>
      <c r="F84">
        <v>4.219096E-2</v>
      </c>
      <c r="G84">
        <v>8.5316630000000001E-3</v>
      </c>
      <c r="H84">
        <v>9.2380299999999995E-3</v>
      </c>
      <c r="I84">
        <v>9.2108139999999995E-3</v>
      </c>
      <c r="J84">
        <v>8.7589910000000007E-3</v>
      </c>
      <c r="K84">
        <v>1.0705813999999999E-2</v>
      </c>
      <c r="L84">
        <v>0</v>
      </c>
      <c r="M84">
        <v>0</v>
      </c>
      <c r="N84">
        <v>0.60302310000000003</v>
      </c>
      <c r="O84">
        <v>1.4128879999999999</v>
      </c>
      <c r="P84">
        <v>3.4709629999999998</v>
      </c>
      <c r="Q84" t="s">
        <v>49</v>
      </c>
      <c r="R84" t="s">
        <v>49</v>
      </c>
      <c r="S84" t="s">
        <v>49</v>
      </c>
      <c r="T84" t="s">
        <v>49</v>
      </c>
      <c r="U84" t="s">
        <v>60</v>
      </c>
      <c r="V84">
        <v>1.7498079999999999E-2</v>
      </c>
      <c r="W84">
        <v>1.7498079999999999E-2</v>
      </c>
      <c r="X84">
        <v>0.35938779999999998</v>
      </c>
      <c r="Y84">
        <v>6285</v>
      </c>
      <c r="Z84" t="s">
        <v>10</v>
      </c>
      <c r="AA84" t="s">
        <v>17</v>
      </c>
    </row>
    <row r="85" spans="1:27" x14ac:dyDescent="0.2">
      <c r="A85" t="s">
        <v>54</v>
      </c>
      <c r="B85" t="s">
        <v>49</v>
      </c>
      <c r="C85" t="s">
        <v>49</v>
      </c>
      <c r="D85" t="s">
        <v>49</v>
      </c>
      <c r="E85" t="s">
        <v>49</v>
      </c>
      <c r="F85" t="s">
        <v>49</v>
      </c>
      <c r="G85" t="s">
        <v>49</v>
      </c>
      <c r="H85" t="s">
        <v>49</v>
      </c>
      <c r="I85" t="s">
        <v>49</v>
      </c>
      <c r="J85" t="s">
        <v>49</v>
      </c>
      <c r="K85" t="s">
        <v>49</v>
      </c>
      <c r="L85" t="s">
        <v>49</v>
      </c>
      <c r="M85" t="s">
        <v>49</v>
      </c>
      <c r="N85" t="s">
        <v>49</v>
      </c>
      <c r="O85" t="s">
        <v>49</v>
      </c>
      <c r="P85" t="s">
        <v>49</v>
      </c>
      <c r="Q85">
        <v>3.4083519999999999E-2</v>
      </c>
      <c r="R85">
        <v>2.451936E-2</v>
      </c>
      <c r="S85">
        <v>5.5361849999999999E-3</v>
      </c>
      <c r="T85">
        <v>5.4228130000000003E-3</v>
      </c>
      <c r="U85" t="s">
        <v>55</v>
      </c>
      <c r="V85">
        <v>9.56415999999999E-3</v>
      </c>
      <c r="W85">
        <v>-9.56415999999999E-3</v>
      </c>
      <c r="X85">
        <v>0.38278590000000001</v>
      </c>
      <c r="Y85">
        <v>7033</v>
      </c>
      <c r="Z85" t="s">
        <v>10</v>
      </c>
      <c r="AA85" t="s">
        <v>17</v>
      </c>
    </row>
    <row r="86" spans="1:27" x14ac:dyDescent="0.2">
      <c r="A86" t="s">
        <v>107</v>
      </c>
      <c r="B86">
        <v>3.9128200000000002E-2</v>
      </c>
      <c r="C86">
        <v>5.1220109999999999E-2</v>
      </c>
      <c r="D86">
        <v>3.6876039999999999E-2</v>
      </c>
      <c r="E86">
        <v>2.3036609999999999E-2</v>
      </c>
      <c r="F86">
        <v>2.570979E-2</v>
      </c>
      <c r="G86">
        <v>1.6776389999999999E-2</v>
      </c>
      <c r="H86">
        <v>1.970479E-2</v>
      </c>
      <c r="I86">
        <v>1.658486E-2</v>
      </c>
      <c r="J86">
        <v>1.3469750000000001E-2</v>
      </c>
      <c r="K86">
        <v>1.457025E-2</v>
      </c>
      <c r="L86">
        <v>1579.2349999999999</v>
      </c>
      <c r="M86">
        <v>2480.2550000000001</v>
      </c>
      <c r="N86">
        <v>3182.4949999999999</v>
      </c>
      <c r="O86">
        <v>3964.7449999999999</v>
      </c>
      <c r="P86">
        <v>6745.232</v>
      </c>
      <c r="Q86" t="s">
        <v>49</v>
      </c>
      <c r="R86" t="s">
        <v>49</v>
      </c>
      <c r="S86" t="s">
        <v>49</v>
      </c>
      <c r="T86" t="s">
        <v>49</v>
      </c>
      <c r="U86" t="s">
        <v>57</v>
      </c>
      <c r="V86">
        <v>2.81835E-2</v>
      </c>
      <c r="W86">
        <v>-2.81835E-2</v>
      </c>
      <c r="X86">
        <v>0.38443870000000002</v>
      </c>
      <c r="Y86">
        <v>2343</v>
      </c>
      <c r="Z86" t="s">
        <v>10</v>
      </c>
      <c r="AA86" t="s">
        <v>17</v>
      </c>
    </row>
    <row r="87" spans="1:27" x14ac:dyDescent="0.2">
      <c r="A87" t="s">
        <v>93</v>
      </c>
      <c r="B87">
        <v>3.3313410000000002E-2</v>
      </c>
      <c r="C87">
        <v>4.8154879999999997E-2</v>
      </c>
      <c r="D87">
        <v>2.4803929999999998E-2</v>
      </c>
      <c r="E87">
        <v>4.4928580000000003E-2</v>
      </c>
      <c r="F87">
        <v>2.1118109999999999E-2</v>
      </c>
      <c r="G87">
        <v>1.4209579999999999E-2</v>
      </c>
      <c r="H87">
        <v>1.9522149999999999E-2</v>
      </c>
      <c r="I87">
        <v>1.40272E-2</v>
      </c>
      <c r="J87">
        <v>2.0718899999999998E-2</v>
      </c>
      <c r="K87">
        <v>1.285447E-2</v>
      </c>
      <c r="L87">
        <v>109.2084</v>
      </c>
      <c r="M87">
        <v>184.2646</v>
      </c>
      <c r="N87">
        <v>241.2552</v>
      </c>
      <c r="O87">
        <v>311.98230000000001</v>
      </c>
      <c r="P87">
        <v>522.08090000000004</v>
      </c>
      <c r="Q87" t="s">
        <v>49</v>
      </c>
      <c r="R87" t="s">
        <v>49</v>
      </c>
      <c r="S87" t="s">
        <v>49</v>
      </c>
      <c r="T87" t="s">
        <v>49</v>
      </c>
      <c r="U87" t="s">
        <v>62</v>
      </c>
      <c r="V87">
        <v>2.7036769999999901E-2</v>
      </c>
      <c r="W87">
        <v>-2.7036769999999901E-2</v>
      </c>
      <c r="X87">
        <v>0.3900248</v>
      </c>
      <c r="Y87">
        <v>2343</v>
      </c>
      <c r="Z87" t="s">
        <v>10</v>
      </c>
      <c r="AA87" t="s">
        <v>17</v>
      </c>
    </row>
    <row r="88" spans="1:27" x14ac:dyDescent="0.2">
      <c r="A88" t="s">
        <v>127</v>
      </c>
      <c r="B88">
        <v>2.7124590000000001E-2</v>
      </c>
      <c r="C88">
        <v>3.6917819999999997E-2</v>
      </c>
      <c r="D88">
        <v>3.4691310000000003E-2</v>
      </c>
      <c r="E88">
        <v>2.1534879999999999E-2</v>
      </c>
      <c r="F88">
        <v>3.4237759999999999E-2</v>
      </c>
      <c r="G88">
        <v>8.2403179999999999E-3</v>
      </c>
      <c r="H88">
        <v>1.0141799999999999E-2</v>
      </c>
      <c r="I88">
        <v>1.0297605E-2</v>
      </c>
      <c r="J88">
        <v>8.1721399999999996E-3</v>
      </c>
      <c r="K88">
        <v>1.0077529999999999E-2</v>
      </c>
      <c r="L88">
        <v>0</v>
      </c>
      <c r="M88">
        <v>0.45166529999999999</v>
      </c>
      <c r="N88">
        <v>1.87561</v>
      </c>
      <c r="O88">
        <v>3.2948819999999999</v>
      </c>
      <c r="P88">
        <v>5.5264009999999999</v>
      </c>
      <c r="Q88" t="s">
        <v>49</v>
      </c>
      <c r="R88" t="s">
        <v>49</v>
      </c>
      <c r="S88" t="s">
        <v>49</v>
      </c>
      <c r="T88" t="s">
        <v>49</v>
      </c>
      <c r="U88" t="s">
        <v>57</v>
      </c>
      <c r="V88">
        <v>1.5382939999999901E-2</v>
      </c>
      <c r="W88">
        <v>-1.5382939999999901E-2</v>
      </c>
      <c r="X88">
        <v>0.39712330000000001</v>
      </c>
      <c r="Y88">
        <v>6153</v>
      </c>
      <c r="Z88" t="s">
        <v>10</v>
      </c>
      <c r="AA88" t="s">
        <v>17</v>
      </c>
    </row>
    <row r="89" spans="1:27" x14ac:dyDescent="0.2">
      <c r="A89" t="s">
        <v>125</v>
      </c>
      <c r="B89">
        <v>4.5197099999999997E-2</v>
      </c>
      <c r="C89">
        <v>3.380768E-2</v>
      </c>
      <c r="D89">
        <v>1.985636E-2</v>
      </c>
      <c r="E89">
        <v>3.6761130000000003E-2</v>
      </c>
      <c r="F89">
        <v>3.5447039999999999E-2</v>
      </c>
      <c r="G89">
        <v>1.8456420000000001E-2</v>
      </c>
      <c r="H89">
        <v>1.629272E-2</v>
      </c>
      <c r="I89">
        <v>1.28486E-2</v>
      </c>
      <c r="J89">
        <v>1.6733959999999999E-2</v>
      </c>
      <c r="K89">
        <v>1.687029E-2</v>
      </c>
      <c r="L89">
        <v>2.8563779999999999</v>
      </c>
      <c r="M89">
        <v>5.4453120000000004</v>
      </c>
      <c r="N89">
        <v>7.5726889999999996</v>
      </c>
      <c r="O89">
        <v>10.35544</v>
      </c>
      <c r="P89">
        <v>18.501860000000001</v>
      </c>
      <c r="Q89" t="s">
        <v>49</v>
      </c>
      <c r="R89" t="s">
        <v>49</v>
      </c>
      <c r="S89" t="s">
        <v>49</v>
      </c>
      <c r="T89" t="s">
        <v>49</v>
      </c>
      <c r="U89" t="s">
        <v>50</v>
      </c>
      <c r="V89">
        <v>2.53407399999999E-2</v>
      </c>
      <c r="W89">
        <v>-2.53407399999999E-2</v>
      </c>
      <c r="X89">
        <v>0.4072675</v>
      </c>
      <c r="Y89">
        <v>2343</v>
      </c>
      <c r="Z89" t="s">
        <v>10</v>
      </c>
      <c r="AA89" t="s">
        <v>17</v>
      </c>
    </row>
    <row r="90" spans="1:27" x14ac:dyDescent="0.2">
      <c r="A90" t="s">
        <v>108</v>
      </c>
      <c r="B90">
        <v>3.6799900000000003E-2</v>
      </c>
      <c r="C90">
        <v>2.2922990000000001E-2</v>
      </c>
      <c r="D90">
        <v>3.107246E-2</v>
      </c>
      <c r="E90">
        <v>2.4582030000000001E-2</v>
      </c>
      <c r="F90">
        <v>2.6498649999999999E-2</v>
      </c>
      <c r="G90">
        <v>9.3631240000000004E-3</v>
      </c>
      <c r="H90">
        <v>7.833118E-3</v>
      </c>
      <c r="I90">
        <v>8.4230829999999996E-3</v>
      </c>
      <c r="J90">
        <v>7.9973570000000001E-3</v>
      </c>
      <c r="K90">
        <v>8.107375E-3</v>
      </c>
      <c r="L90">
        <v>5.2631579999999997E-2</v>
      </c>
      <c r="M90">
        <v>1</v>
      </c>
      <c r="N90">
        <v>1.2901849999999999</v>
      </c>
      <c r="O90">
        <v>2.1364610000000002</v>
      </c>
      <c r="P90">
        <v>3.279318</v>
      </c>
      <c r="Q90" t="s">
        <v>49</v>
      </c>
      <c r="R90" t="s">
        <v>49</v>
      </c>
      <c r="S90" t="s">
        <v>49</v>
      </c>
      <c r="T90" t="s">
        <v>49</v>
      </c>
      <c r="U90" t="s">
        <v>55</v>
      </c>
      <c r="V90">
        <v>1.3876909999999999E-2</v>
      </c>
      <c r="W90">
        <v>-1.3876909999999999E-2</v>
      </c>
      <c r="X90">
        <v>0.41688520000000001</v>
      </c>
      <c r="Y90">
        <v>7033</v>
      </c>
      <c r="Z90" t="s">
        <v>10</v>
      </c>
      <c r="AA90" t="s">
        <v>17</v>
      </c>
    </row>
    <row r="91" spans="1:27" x14ac:dyDescent="0.2">
      <c r="A91" t="s">
        <v>58</v>
      </c>
      <c r="B91">
        <v>2.1770359999999999E-2</v>
      </c>
      <c r="C91">
        <v>2.589464E-2</v>
      </c>
      <c r="D91">
        <v>3.4626179999999999E-2</v>
      </c>
      <c r="E91">
        <v>3.3669919999999999E-2</v>
      </c>
      <c r="F91">
        <v>3.51905E-2</v>
      </c>
      <c r="G91">
        <v>7.6101559999999999E-3</v>
      </c>
      <c r="H91">
        <v>7.791648E-3</v>
      </c>
      <c r="I91">
        <v>9.6691759999999998E-3</v>
      </c>
      <c r="J91">
        <v>9.5449139999999998E-3</v>
      </c>
      <c r="K91">
        <v>9.6232169999999999E-3</v>
      </c>
      <c r="L91">
        <v>3.7889650000000001</v>
      </c>
      <c r="M91">
        <v>4.6198810000000003</v>
      </c>
      <c r="N91">
        <v>5.1749150000000004</v>
      </c>
      <c r="O91">
        <v>5.7636320000000003</v>
      </c>
      <c r="P91">
        <v>6.8304210000000003</v>
      </c>
      <c r="Q91" t="s">
        <v>49</v>
      </c>
      <c r="R91" t="s">
        <v>49</v>
      </c>
      <c r="S91" t="s">
        <v>49</v>
      </c>
      <c r="T91" t="s">
        <v>49</v>
      </c>
      <c r="U91" t="s">
        <v>60</v>
      </c>
      <c r="V91">
        <v>1.3420140000000001E-2</v>
      </c>
      <c r="W91">
        <v>1.3420140000000001E-2</v>
      </c>
      <c r="X91">
        <v>0.43106939999999999</v>
      </c>
      <c r="Y91">
        <v>6594</v>
      </c>
      <c r="Z91" t="s">
        <v>10</v>
      </c>
      <c r="AA91" t="s">
        <v>17</v>
      </c>
    </row>
    <row r="92" spans="1:27" x14ac:dyDescent="0.2">
      <c r="A92" t="s">
        <v>104</v>
      </c>
      <c r="B92">
        <v>3.2710959999999997E-2</v>
      </c>
      <c r="C92">
        <v>2.527718E-2</v>
      </c>
      <c r="D92">
        <v>1.030319E-2</v>
      </c>
      <c r="E92">
        <v>3.166451E-2</v>
      </c>
      <c r="F92">
        <v>3.780029E-2</v>
      </c>
      <c r="G92">
        <v>2.4600779999999999E-2</v>
      </c>
      <c r="H92">
        <v>2.064626E-2</v>
      </c>
      <c r="I92">
        <v>1.31834E-2</v>
      </c>
      <c r="J92">
        <v>2.1857080000000001E-2</v>
      </c>
      <c r="K92">
        <v>2.5445659999999998E-2</v>
      </c>
      <c r="L92">
        <v>3.4008729999999998</v>
      </c>
      <c r="M92">
        <v>7.6947599999999996</v>
      </c>
      <c r="N92">
        <v>12.213369999999999</v>
      </c>
      <c r="O92">
        <v>18.18788</v>
      </c>
      <c r="P92">
        <v>32.809019999999997</v>
      </c>
      <c r="Q92" t="s">
        <v>49</v>
      </c>
      <c r="R92" t="s">
        <v>49</v>
      </c>
      <c r="S92" t="s">
        <v>49</v>
      </c>
      <c r="T92" t="s">
        <v>49</v>
      </c>
      <c r="U92" t="s">
        <v>61</v>
      </c>
      <c r="V92">
        <v>2.74971E-2</v>
      </c>
      <c r="W92">
        <v>2.74971E-2</v>
      </c>
      <c r="X92">
        <v>0.43810260000000001</v>
      </c>
      <c r="Y92">
        <v>1147</v>
      </c>
      <c r="Z92" t="s">
        <v>10</v>
      </c>
      <c r="AA92" t="s">
        <v>17</v>
      </c>
    </row>
    <row r="93" spans="1:27" x14ac:dyDescent="0.2">
      <c r="A93" t="s">
        <v>116</v>
      </c>
      <c r="B93">
        <v>3.4603549999999997E-2</v>
      </c>
      <c r="C93">
        <v>2.6139630000000001E-2</v>
      </c>
      <c r="D93">
        <v>2.430504E-2</v>
      </c>
      <c r="E93">
        <v>3.7867129999999999E-2</v>
      </c>
      <c r="F93">
        <v>2.504087E-2</v>
      </c>
      <c r="G93">
        <v>9.4713330000000002E-3</v>
      </c>
      <c r="H93">
        <v>8.3060259999999993E-3</v>
      </c>
      <c r="I93">
        <v>7.9264980000000006E-3</v>
      </c>
      <c r="J93">
        <v>1.0018462000000001E-2</v>
      </c>
      <c r="K93">
        <v>8.1497730000000008E-3</v>
      </c>
      <c r="L93">
        <v>4.89466</v>
      </c>
      <c r="M93">
        <v>6</v>
      </c>
      <c r="N93">
        <v>6.6517920000000004</v>
      </c>
      <c r="O93">
        <v>7.31602</v>
      </c>
      <c r="P93">
        <v>8.5727869999999999</v>
      </c>
      <c r="Q93" t="s">
        <v>49</v>
      </c>
      <c r="R93" t="s">
        <v>49</v>
      </c>
      <c r="S93" t="s">
        <v>49</v>
      </c>
      <c r="T93" t="s">
        <v>49</v>
      </c>
      <c r="U93" t="s">
        <v>64</v>
      </c>
      <c r="V93">
        <v>1.35620899999999E-2</v>
      </c>
      <c r="W93">
        <v>1.35620899999999E-2</v>
      </c>
      <c r="X93">
        <v>0.44450010000000001</v>
      </c>
      <c r="Y93">
        <v>6835</v>
      </c>
      <c r="Z93" t="s">
        <v>10</v>
      </c>
      <c r="AA93" t="s">
        <v>17</v>
      </c>
    </row>
    <row r="94" spans="1:27" x14ac:dyDescent="0.2">
      <c r="A94" t="s">
        <v>80</v>
      </c>
      <c r="B94">
        <v>4.4944230000000002E-2</v>
      </c>
      <c r="C94">
        <v>2.289807E-2</v>
      </c>
      <c r="D94">
        <v>4.2115779999999998E-2</v>
      </c>
      <c r="E94">
        <v>2.2524530000000001E-2</v>
      </c>
      <c r="F94">
        <v>3.7175359999999998E-2</v>
      </c>
      <c r="G94">
        <v>1.8066220000000001E-2</v>
      </c>
      <c r="H94">
        <v>1.2661449999999999E-2</v>
      </c>
      <c r="I94">
        <v>1.8550270000000001E-2</v>
      </c>
      <c r="J94">
        <v>1.263126E-2</v>
      </c>
      <c r="K94">
        <v>1.7138359999999998E-2</v>
      </c>
      <c r="L94">
        <v>123.6361</v>
      </c>
      <c r="M94">
        <v>191.57589999999999</v>
      </c>
      <c r="N94">
        <v>241.06360000000001</v>
      </c>
      <c r="O94">
        <v>301.11509999999998</v>
      </c>
      <c r="P94">
        <v>489.0428</v>
      </c>
      <c r="Q94" t="s">
        <v>49</v>
      </c>
      <c r="R94" t="s">
        <v>49</v>
      </c>
      <c r="S94" t="s">
        <v>49</v>
      </c>
      <c r="T94" t="s">
        <v>49</v>
      </c>
      <c r="U94" t="s">
        <v>59</v>
      </c>
      <c r="V94">
        <v>2.2419700000000001E-2</v>
      </c>
      <c r="W94">
        <v>-2.2419700000000001E-2</v>
      </c>
      <c r="X94">
        <v>0.45262940000000002</v>
      </c>
      <c r="Y94">
        <v>2343</v>
      </c>
      <c r="Z94" t="s">
        <v>10</v>
      </c>
      <c r="AA94" t="s">
        <v>17</v>
      </c>
    </row>
    <row r="95" spans="1:27" x14ac:dyDescent="0.2">
      <c r="A95" t="s">
        <v>97</v>
      </c>
      <c r="B95" t="s">
        <v>49</v>
      </c>
      <c r="C95" t="s">
        <v>49</v>
      </c>
      <c r="D95" t="s">
        <v>49</v>
      </c>
      <c r="E95" t="s">
        <v>49</v>
      </c>
      <c r="F95" t="s">
        <v>49</v>
      </c>
      <c r="G95" t="s">
        <v>49</v>
      </c>
      <c r="H95" t="s">
        <v>49</v>
      </c>
      <c r="I95" t="s">
        <v>49</v>
      </c>
      <c r="J95" t="s">
        <v>49</v>
      </c>
      <c r="K95" t="s">
        <v>49</v>
      </c>
      <c r="L95" t="s">
        <v>49</v>
      </c>
      <c r="M95" t="s">
        <v>49</v>
      </c>
      <c r="N95" t="s">
        <v>49</v>
      </c>
      <c r="O95" t="s">
        <v>49</v>
      </c>
      <c r="P95" t="s">
        <v>49</v>
      </c>
      <c r="Q95">
        <v>2.463949E-2</v>
      </c>
      <c r="R95">
        <v>3.38725E-2</v>
      </c>
      <c r="S95">
        <v>8.2505029999999993E-3</v>
      </c>
      <c r="T95">
        <v>5.1417019999999997E-3</v>
      </c>
      <c r="U95" t="s">
        <v>55</v>
      </c>
      <c r="V95">
        <v>9.2330099999999998E-3</v>
      </c>
      <c r="W95">
        <v>9.2330099999999998E-3</v>
      </c>
      <c r="X95">
        <v>0.46784999999999999</v>
      </c>
      <c r="Y95">
        <v>5352</v>
      </c>
      <c r="Z95" t="s">
        <v>10</v>
      </c>
      <c r="AA95" t="s">
        <v>17</v>
      </c>
    </row>
    <row r="96" spans="1:27" x14ac:dyDescent="0.2">
      <c r="A96" t="s">
        <v>51</v>
      </c>
      <c r="B96">
        <v>1.8526609999999999E-2</v>
      </c>
      <c r="C96">
        <v>2.607394E-2</v>
      </c>
      <c r="D96">
        <v>2.3550439999999999E-2</v>
      </c>
      <c r="E96">
        <v>3.0339140000000001E-2</v>
      </c>
      <c r="F96">
        <v>2.852207E-2</v>
      </c>
      <c r="G96">
        <v>7.2948869999999999E-3</v>
      </c>
      <c r="H96">
        <v>8.2870019999999999E-3</v>
      </c>
      <c r="I96">
        <v>8.6209129999999991E-3</v>
      </c>
      <c r="J96">
        <v>9.3142740000000009E-3</v>
      </c>
      <c r="K96">
        <v>8.7281089999999995E-3</v>
      </c>
      <c r="L96">
        <v>0.98707299999999998</v>
      </c>
      <c r="M96">
        <v>1.2208239999999999</v>
      </c>
      <c r="N96">
        <v>1.389229</v>
      </c>
      <c r="O96">
        <v>1.592417</v>
      </c>
      <c r="P96">
        <v>1.9923649999999999</v>
      </c>
      <c r="Q96" t="s">
        <v>49</v>
      </c>
      <c r="R96" t="s">
        <v>49</v>
      </c>
      <c r="S96" t="s">
        <v>49</v>
      </c>
      <c r="T96" t="s">
        <v>49</v>
      </c>
      <c r="U96" t="s">
        <v>59</v>
      </c>
      <c r="V96">
        <v>1.181253E-2</v>
      </c>
      <c r="W96">
        <v>1.181253E-2</v>
      </c>
      <c r="X96">
        <v>0.47066140000000001</v>
      </c>
      <c r="Y96">
        <v>6100</v>
      </c>
      <c r="Z96" t="s">
        <v>10</v>
      </c>
      <c r="AA96" t="s">
        <v>17</v>
      </c>
    </row>
    <row r="97" spans="1:27" x14ac:dyDescent="0.2">
      <c r="A97" t="s">
        <v>103</v>
      </c>
      <c r="B97">
        <v>3.1924439999999998E-2</v>
      </c>
      <c r="C97">
        <v>3.7465829999999999E-2</v>
      </c>
      <c r="D97">
        <v>3.0138870000000002E-2</v>
      </c>
      <c r="E97">
        <v>2.4203289999999999E-2</v>
      </c>
      <c r="F97">
        <v>3.1879730000000002E-2</v>
      </c>
      <c r="G97">
        <v>9.9114359999999992E-3</v>
      </c>
      <c r="H97">
        <v>1.1349708E-2</v>
      </c>
      <c r="I97">
        <v>1.0207569999999999E-2</v>
      </c>
      <c r="J97">
        <v>8.9699979999999999E-3</v>
      </c>
      <c r="K97">
        <v>1.0108008E-2</v>
      </c>
      <c r="L97">
        <v>30.22804</v>
      </c>
      <c r="M97">
        <v>339.68220000000002</v>
      </c>
      <c r="N97">
        <v>871.26800000000003</v>
      </c>
      <c r="O97">
        <v>1767.9960000000001</v>
      </c>
      <c r="P97">
        <v>4959.884</v>
      </c>
      <c r="Q97" t="s">
        <v>49</v>
      </c>
      <c r="R97" t="s">
        <v>49</v>
      </c>
      <c r="S97" t="s">
        <v>49</v>
      </c>
      <c r="T97" t="s">
        <v>49</v>
      </c>
      <c r="U97" t="s">
        <v>57</v>
      </c>
      <c r="V97">
        <v>1.326254E-2</v>
      </c>
      <c r="W97">
        <v>-1.326254E-2</v>
      </c>
      <c r="X97">
        <v>0.50734729999999995</v>
      </c>
      <c r="Y97">
        <v>5352</v>
      </c>
      <c r="Z97" t="s">
        <v>10</v>
      </c>
      <c r="AA97" t="s">
        <v>17</v>
      </c>
    </row>
    <row r="98" spans="1:27" x14ac:dyDescent="0.2">
      <c r="A98" t="s">
        <v>86</v>
      </c>
      <c r="B98">
        <v>4.1549849999999999E-2</v>
      </c>
      <c r="C98">
        <v>2.9447000000000001E-2</v>
      </c>
      <c r="D98">
        <v>3.3156730000000002E-2</v>
      </c>
      <c r="E98">
        <v>4.2775220000000003E-2</v>
      </c>
      <c r="F98">
        <v>1.626356E-2</v>
      </c>
      <c r="G98">
        <v>2.7919969999999999E-2</v>
      </c>
      <c r="H98">
        <v>2.4175510000000001E-2</v>
      </c>
      <c r="I98">
        <v>2.2674179999999999E-2</v>
      </c>
      <c r="J98">
        <v>2.8256509999999999E-2</v>
      </c>
      <c r="K98">
        <v>1.7615740000000001E-2</v>
      </c>
      <c r="L98">
        <v>0</v>
      </c>
      <c r="M98">
        <v>0.73786410000000002</v>
      </c>
      <c r="N98">
        <v>1.2878050000000001</v>
      </c>
      <c r="O98">
        <v>2.315534</v>
      </c>
      <c r="P98">
        <v>3.4951460000000001</v>
      </c>
      <c r="Q98" t="s">
        <v>49</v>
      </c>
      <c r="R98" t="s">
        <v>49</v>
      </c>
      <c r="S98" t="s">
        <v>49</v>
      </c>
      <c r="T98" t="s">
        <v>49</v>
      </c>
      <c r="U98" t="s">
        <v>52</v>
      </c>
      <c r="V98">
        <v>2.6511659999999999E-2</v>
      </c>
      <c r="W98">
        <v>-2.6511659999999999E-2</v>
      </c>
      <c r="X98">
        <v>0.53506220000000004</v>
      </c>
      <c r="Y98">
        <v>1028</v>
      </c>
      <c r="Z98" t="s">
        <v>10</v>
      </c>
      <c r="AA98" t="s">
        <v>17</v>
      </c>
    </row>
    <row r="99" spans="1:27" x14ac:dyDescent="0.2">
      <c r="A99" t="s">
        <v>113</v>
      </c>
      <c r="B99">
        <v>2.5461649999999999E-2</v>
      </c>
      <c r="C99">
        <v>2.6595509999999999E-2</v>
      </c>
      <c r="D99">
        <v>2.6355819999999999E-2</v>
      </c>
      <c r="E99">
        <v>2.623224E-2</v>
      </c>
      <c r="F99">
        <v>3.5349579999999999E-2</v>
      </c>
      <c r="G99">
        <v>8.8030669999999995E-3</v>
      </c>
      <c r="H99">
        <v>8.4721190000000002E-3</v>
      </c>
      <c r="I99">
        <v>8.9554189999999992E-3</v>
      </c>
      <c r="J99">
        <v>8.6193199999999998E-3</v>
      </c>
      <c r="K99">
        <v>9.8048409999999999E-3</v>
      </c>
      <c r="L99">
        <v>4.9652390000000004</v>
      </c>
      <c r="M99">
        <v>14.06146</v>
      </c>
      <c r="N99">
        <v>25.73096</v>
      </c>
      <c r="O99">
        <v>38.58464</v>
      </c>
      <c r="P99">
        <v>68.940380000000005</v>
      </c>
      <c r="Q99" t="s">
        <v>49</v>
      </c>
      <c r="R99" t="s">
        <v>49</v>
      </c>
      <c r="S99" t="s">
        <v>49</v>
      </c>
      <c r="T99" t="s">
        <v>49</v>
      </c>
      <c r="U99" t="s">
        <v>60</v>
      </c>
      <c r="V99">
        <v>9.8879299999999996E-3</v>
      </c>
      <c r="W99">
        <v>9.8879299999999996E-3</v>
      </c>
      <c r="X99">
        <v>0.59328060000000005</v>
      </c>
      <c r="Y99">
        <v>6073</v>
      </c>
      <c r="Z99" t="s">
        <v>10</v>
      </c>
      <c r="AA99" t="s">
        <v>17</v>
      </c>
    </row>
    <row r="100" spans="1:27" x14ac:dyDescent="0.2">
      <c r="A100" t="s">
        <v>94</v>
      </c>
      <c r="B100">
        <v>3.6326770000000001E-2</v>
      </c>
      <c r="C100">
        <v>4.0587600000000001E-2</v>
      </c>
      <c r="D100">
        <v>3.1370040000000002E-2</v>
      </c>
      <c r="E100">
        <v>3.7615129999999997E-2</v>
      </c>
      <c r="F100">
        <v>2.4834080000000001E-2</v>
      </c>
      <c r="G100">
        <v>1.6545560000000001E-2</v>
      </c>
      <c r="H100">
        <v>1.7963239999999998E-2</v>
      </c>
      <c r="I100">
        <v>1.572956E-2</v>
      </c>
      <c r="J100">
        <v>1.6092160000000001E-2</v>
      </c>
      <c r="K100">
        <v>1.4872979999999999E-2</v>
      </c>
      <c r="L100">
        <v>1731.1633999999999</v>
      </c>
      <c r="M100">
        <v>2381.7350000000001</v>
      </c>
      <c r="N100">
        <v>2856.076</v>
      </c>
      <c r="O100">
        <v>3389.4070000000002</v>
      </c>
      <c r="P100">
        <v>4792.51</v>
      </c>
      <c r="Q100" t="s">
        <v>49</v>
      </c>
      <c r="R100" t="s">
        <v>49</v>
      </c>
      <c r="S100" t="s">
        <v>49</v>
      </c>
      <c r="T100" t="s">
        <v>49</v>
      </c>
      <c r="U100" t="s">
        <v>62</v>
      </c>
      <c r="V100">
        <v>1.575352E-2</v>
      </c>
      <c r="W100">
        <v>-1.575352E-2</v>
      </c>
      <c r="X100">
        <v>0.62501949999999995</v>
      </c>
      <c r="Y100">
        <v>2343</v>
      </c>
      <c r="Z100" t="s">
        <v>10</v>
      </c>
      <c r="AA100" t="s">
        <v>17</v>
      </c>
    </row>
    <row r="101" spans="1:27" x14ac:dyDescent="0.2">
      <c r="A101" t="s">
        <v>106</v>
      </c>
      <c r="B101">
        <v>2.8382290000000001E-2</v>
      </c>
      <c r="C101">
        <v>2.8301110000000001E-2</v>
      </c>
      <c r="D101">
        <v>2.3415289999999998E-2</v>
      </c>
      <c r="E101">
        <v>3.0086930000000001E-2</v>
      </c>
      <c r="F101">
        <v>3.079078E-2</v>
      </c>
      <c r="G101">
        <v>8.5614049999999994E-3</v>
      </c>
      <c r="H101">
        <v>7.9162799999999995E-3</v>
      </c>
      <c r="I101">
        <v>7.7655450000000004E-3</v>
      </c>
      <c r="J101">
        <v>8.8529130000000004E-3</v>
      </c>
      <c r="K101">
        <v>8.8826809999999999E-3</v>
      </c>
      <c r="L101">
        <v>-0.215505</v>
      </c>
      <c r="M101">
        <v>0.1435679</v>
      </c>
      <c r="N101">
        <v>1</v>
      </c>
      <c r="O101">
        <v>1.1215349999999999</v>
      </c>
      <c r="P101">
        <v>2.3333330000000001</v>
      </c>
      <c r="Q101" t="s">
        <v>49</v>
      </c>
      <c r="R101" t="s">
        <v>49</v>
      </c>
      <c r="S101" t="s">
        <v>49</v>
      </c>
      <c r="T101" t="s">
        <v>49</v>
      </c>
      <c r="U101" t="s">
        <v>61</v>
      </c>
      <c r="V101">
        <v>7.3754900000000002E-3</v>
      </c>
      <c r="W101">
        <v>7.3754900000000002E-3</v>
      </c>
      <c r="X101">
        <v>0.65414229999999995</v>
      </c>
      <c r="Y101">
        <v>7033</v>
      </c>
      <c r="Z101" t="s">
        <v>10</v>
      </c>
      <c r="AA101" t="s">
        <v>17</v>
      </c>
    </row>
    <row r="102" spans="1:27" x14ac:dyDescent="0.2">
      <c r="A102" t="s">
        <v>48</v>
      </c>
      <c r="B102">
        <v>2.8692720000000001E-2</v>
      </c>
      <c r="C102">
        <v>2.8151289999999999E-2</v>
      </c>
      <c r="D102">
        <v>3.305015E-2</v>
      </c>
      <c r="E102">
        <v>2.6461709999999999E-2</v>
      </c>
      <c r="F102">
        <v>2.8222359999999998E-2</v>
      </c>
      <c r="G102">
        <v>8.5935179999999996E-3</v>
      </c>
      <c r="H102">
        <v>8.3479079999999994E-3</v>
      </c>
      <c r="I102">
        <v>9.326572E-3</v>
      </c>
      <c r="J102">
        <v>8.2159989999999999E-3</v>
      </c>
      <c r="K102">
        <v>8.3225940000000009E-3</v>
      </c>
      <c r="L102">
        <v>42.159320000000001</v>
      </c>
      <c r="M102">
        <v>46.299930000000003</v>
      </c>
      <c r="N102">
        <v>50.529159999999997</v>
      </c>
      <c r="O102">
        <v>55.928220000000003</v>
      </c>
      <c r="P102">
        <v>64.499639999999999</v>
      </c>
      <c r="Q102" t="s">
        <v>49</v>
      </c>
      <c r="R102" t="s">
        <v>49</v>
      </c>
      <c r="S102" t="s">
        <v>49</v>
      </c>
      <c r="T102" t="s">
        <v>49</v>
      </c>
      <c r="U102" t="s">
        <v>64</v>
      </c>
      <c r="V102">
        <v>6.5884400000000001E-3</v>
      </c>
      <c r="W102">
        <v>-6.5884400000000001E-3</v>
      </c>
      <c r="X102">
        <v>0.70335599999999998</v>
      </c>
      <c r="Y102">
        <v>7033</v>
      </c>
      <c r="Z102" t="s">
        <v>10</v>
      </c>
      <c r="AA102" t="s">
        <v>17</v>
      </c>
    </row>
    <row r="103" spans="1:27" x14ac:dyDescent="0.2">
      <c r="A103" t="s">
        <v>77</v>
      </c>
      <c r="B103">
        <v>3.0408279999999999E-2</v>
      </c>
      <c r="C103">
        <v>2.737829E-2</v>
      </c>
      <c r="D103">
        <v>2.9687789999999999E-2</v>
      </c>
      <c r="E103">
        <v>3.1055280000000001E-2</v>
      </c>
      <c r="F103">
        <v>2.5328610000000001E-2</v>
      </c>
      <c r="G103">
        <v>9.4617910000000006E-3</v>
      </c>
      <c r="H103">
        <v>8.0660590000000004E-3</v>
      </c>
      <c r="I103">
        <v>8.8927060000000002E-3</v>
      </c>
      <c r="J103">
        <v>8.3439529999999994E-3</v>
      </c>
      <c r="K103">
        <v>7.6949339999999996E-3</v>
      </c>
      <c r="L103">
        <v>-0.1123755</v>
      </c>
      <c r="M103">
        <v>1</v>
      </c>
      <c r="N103">
        <v>1</v>
      </c>
      <c r="O103">
        <v>1.966596</v>
      </c>
      <c r="P103">
        <v>3.1329069999999999</v>
      </c>
      <c r="Q103" t="s">
        <v>49</v>
      </c>
      <c r="R103" t="s">
        <v>49</v>
      </c>
      <c r="S103" t="s">
        <v>49</v>
      </c>
      <c r="T103" t="s">
        <v>49</v>
      </c>
      <c r="U103" t="s">
        <v>52</v>
      </c>
      <c r="V103">
        <v>5.7266699999999997E-3</v>
      </c>
      <c r="W103">
        <v>-5.7266699999999997E-3</v>
      </c>
      <c r="X103">
        <v>0.71935530000000003</v>
      </c>
      <c r="Y103">
        <v>7033</v>
      </c>
      <c r="Z103" t="s">
        <v>10</v>
      </c>
      <c r="AA103" t="s">
        <v>17</v>
      </c>
    </row>
    <row r="104" spans="1:27" x14ac:dyDescent="0.2">
      <c r="A104" t="s">
        <v>85</v>
      </c>
      <c r="B104" t="s">
        <v>49</v>
      </c>
      <c r="C104" t="s">
        <v>49</v>
      </c>
      <c r="D104" t="s">
        <v>49</v>
      </c>
      <c r="E104" t="s">
        <v>49</v>
      </c>
      <c r="F104" t="s">
        <v>49</v>
      </c>
      <c r="G104" t="s">
        <v>49</v>
      </c>
      <c r="H104" t="s">
        <v>49</v>
      </c>
      <c r="I104" t="s">
        <v>49</v>
      </c>
      <c r="J104" t="s">
        <v>49</v>
      </c>
      <c r="K104" t="s">
        <v>49</v>
      </c>
      <c r="L104" t="s">
        <v>49</v>
      </c>
      <c r="M104" t="s">
        <v>49</v>
      </c>
      <c r="N104" t="s">
        <v>49</v>
      </c>
      <c r="O104" t="s">
        <v>49</v>
      </c>
      <c r="P104" t="s">
        <v>49</v>
      </c>
      <c r="Q104">
        <v>2.719425E-2</v>
      </c>
      <c r="R104">
        <v>2.4260480000000001E-2</v>
      </c>
      <c r="S104">
        <v>3.9786730000000003E-3</v>
      </c>
      <c r="T104">
        <v>1.004743E-2</v>
      </c>
      <c r="U104" t="s">
        <v>55</v>
      </c>
      <c r="V104">
        <v>2.9337699999999901E-3</v>
      </c>
      <c r="W104">
        <v>-2.9337699999999901E-3</v>
      </c>
      <c r="X104">
        <v>0.72898320000000005</v>
      </c>
      <c r="Y104">
        <v>6957</v>
      </c>
      <c r="Z104" t="s">
        <v>10</v>
      </c>
      <c r="AA104" t="s">
        <v>17</v>
      </c>
    </row>
    <row r="105" spans="1:27" x14ac:dyDescent="0.2">
      <c r="A105" t="s">
        <v>78</v>
      </c>
      <c r="B105" t="s">
        <v>49</v>
      </c>
      <c r="C105" t="s">
        <v>49</v>
      </c>
      <c r="D105" t="s">
        <v>49</v>
      </c>
      <c r="E105" t="s">
        <v>49</v>
      </c>
      <c r="F105" t="s">
        <v>49</v>
      </c>
      <c r="G105" t="s">
        <v>49</v>
      </c>
      <c r="H105" t="s">
        <v>49</v>
      </c>
      <c r="I105" t="s">
        <v>49</v>
      </c>
      <c r="J105" t="s">
        <v>49</v>
      </c>
      <c r="K105" t="s">
        <v>49</v>
      </c>
      <c r="L105" t="s">
        <v>49</v>
      </c>
      <c r="M105" t="s">
        <v>49</v>
      </c>
      <c r="N105" t="s">
        <v>49</v>
      </c>
      <c r="O105" t="s">
        <v>49</v>
      </c>
      <c r="P105" t="s">
        <v>49</v>
      </c>
      <c r="Q105">
        <v>2.8706300000000001E-2</v>
      </c>
      <c r="R105">
        <v>2.641864E-2</v>
      </c>
      <c r="S105">
        <v>3.9947419999999999E-3</v>
      </c>
      <c r="T105">
        <v>3.5720460000000002E-2</v>
      </c>
      <c r="U105" t="s">
        <v>55</v>
      </c>
      <c r="V105">
        <v>2.28766E-3</v>
      </c>
      <c r="W105">
        <v>-2.28766E-3</v>
      </c>
      <c r="X105">
        <v>0.77303520000000003</v>
      </c>
      <c r="Y105">
        <v>7033</v>
      </c>
      <c r="Z105" t="s">
        <v>10</v>
      </c>
      <c r="AA105" t="s">
        <v>17</v>
      </c>
    </row>
    <row r="106" spans="1:27" x14ac:dyDescent="0.2">
      <c r="A106" t="s">
        <v>68</v>
      </c>
      <c r="B106" t="s">
        <v>49</v>
      </c>
      <c r="C106" t="s">
        <v>49</v>
      </c>
      <c r="D106" t="s">
        <v>49</v>
      </c>
      <c r="E106" t="s">
        <v>49</v>
      </c>
      <c r="F106" t="s">
        <v>49</v>
      </c>
      <c r="G106" t="s">
        <v>49</v>
      </c>
      <c r="H106" t="s">
        <v>49</v>
      </c>
      <c r="I106" t="s">
        <v>49</v>
      </c>
      <c r="J106" t="s">
        <v>49</v>
      </c>
      <c r="K106" t="s">
        <v>49</v>
      </c>
      <c r="L106" t="s">
        <v>49</v>
      </c>
      <c r="M106" t="s">
        <v>49</v>
      </c>
      <c r="N106" t="s">
        <v>49</v>
      </c>
      <c r="O106" t="s">
        <v>49</v>
      </c>
      <c r="P106" t="s">
        <v>49</v>
      </c>
      <c r="Q106">
        <v>3.0003410000000001E-2</v>
      </c>
      <c r="R106">
        <v>3.2916859999999999E-2</v>
      </c>
      <c r="S106">
        <v>4.7973299999999998E-3</v>
      </c>
      <c r="T106">
        <v>1.151487E-2</v>
      </c>
      <c r="U106" t="s">
        <v>55</v>
      </c>
      <c r="V106">
        <v>2.9134499999999902E-3</v>
      </c>
      <c r="W106">
        <v>2.9134499999999902E-3</v>
      </c>
      <c r="X106">
        <v>0.77342429999999995</v>
      </c>
      <c r="Y106">
        <v>5770</v>
      </c>
      <c r="Z106" t="s">
        <v>10</v>
      </c>
      <c r="AA106" t="s">
        <v>17</v>
      </c>
    </row>
    <row r="107" spans="1:27" x14ac:dyDescent="0.2">
      <c r="A107" t="s">
        <v>88</v>
      </c>
      <c r="B107">
        <v>3.0374200000000001E-2</v>
      </c>
      <c r="C107">
        <v>3.1891740000000002E-2</v>
      </c>
      <c r="D107">
        <v>3.7988319999999999E-2</v>
      </c>
      <c r="E107">
        <v>3.2182839999999997E-2</v>
      </c>
      <c r="F107">
        <v>3.7507749999999999E-2</v>
      </c>
      <c r="G107">
        <v>1.406664E-2</v>
      </c>
      <c r="H107">
        <v>1.6020779999999998E-2</v>
      </c>
      <c r="I107">
        <v>1.750604E-2</v>
      </c>
      <c r="J107">
        <v>1.722775E-2</v>
      </c>
      <c r="K107">
        <v>1.6015700000000001E-2</v>
      </c>
      <c r="L107">
        <v>4331.049</v>
      </c>
      <c r="M107">
        <v>6460.3549999999996</v>
      </c>
      <c r="N107">
        <v>7972.1450000000004</v>
      </c>
      <c r="O107">
        <v>9721.2829999999994</v>
      </c>
      <c r="P107">
        <v>14896.58</v>
      </c>
      <c r="Q107" t="s">
        <v>49</v>
      </c>
      <c r="R107" t="s">
        <v>49</v>
      </c>
      <c r="S107" t="s">
        <v>49</v>
      </c>
      <c r="T107" t="s">
        <v>49</v>
      </c>
      <c r="U107" t="s">
        <v>50</v>
      </c>
      <c r="V107">
        <v>7.6141199999999899E-3</v>
      </c>
      <c r="W107">
        <v>7.6141199999999899E-3</v>
      </c>
      <c r="X107">
        <v>0.79427599999999998</v>
      </c>
      <c r="Y107">
        <v>2343</v>
      </c>
      <c r="Z107" t="s">
        <v>10</v>
      </c>
      <c r="AA107" t="s">
        <v>17</v>
      </c>
    </row>
    <row r="108" spans="1:27" x14ac:dyDescent="0.2">
      <c r="A108" t="s">
        <v>126</v>
      </c>
      <c r="B108" t="s">
        <v>49</v>
      </c>
      <c r="C108" t="s">
        <v>49</v>
      </c>
      <c r="D108" t="s">
        <v>49</v>
      </c>
      <c r="E108" t="s">
        <v>49</v>
      </c>
      <c r="F108" t="s">
        <v>49</v>
      </c>
      <c r="G108" t="s">
        <v>49</v>
      </c>
      <c r="H108" t="s">
        <v>49</v>
      </c>
      <c r="I108" t="s">
        <v>49</v>
      </c>
      <c r="J108" t="s">
        <v>49</v>
      </c>
      <c r="K108" t="s">
        <v>49</v>
      </c>
      <c r="L108" t="s">
        <v>49</v>
      </c>
      <c r="M108" t="s">
        <v>49</v>
      </c>
      <c r="N108" t="s">
        <v>49</v>
      </c>
      <c r="O108" t="s">
        <v>49</v>
      </c>
      <c r="P108" t="s">
        <v>49</v>
      </c>
      <c r="Q108">
        <v>3.3276260000000002E-2</v>
      </c>
      <c r="R108">
        <v>3.0389949999999999E-2</v>
      </c>
      <c r="S108">
        <v>7.2834470000000002E-3</v>
      </c>
      <c r="T108">
        <v>5.6905319999999999E-3</v>
      </c>
      <c r="U108" t="s">
        <v>55</v>
      </c>
      <c r="V108">
        <v>2.88631E-3</v>
      </c>
      <c r="W108">
        <v>-2.88631E-3</v>
      </c>
      <c r="X108">
        <v>0.80620590000000003</v>
      </c>
      <c r="Y108">
        <v>5352</v>
      </c>
      <c r="Z108" t="s">
        <v>10</v>
      </c>
      <c r="AA108" t="s">
        <v>17</v>
      </c>
    </row>
    <row r="109" spans="1:27" x14ac:dyDescent="0.2">
      <c r="A109" t="s">
        <v>112</v>
      </c>
      <c r="B109">
        <v>2.6756350000000002E-2</v>
      </c>
      <c r="C109">
        <v>2.8654289999999999E-2</v>
      </c>
      <c r="D109">
        <v>3.047298E-2</v>
      </c>
      <c r="E109">
        <v>3.038155E-2</v>
      </c>
      <c r="F109">
        <v>2.7216460000000001E-2</v>
      </c>
      <c r="G109">
        <v>8.6553900000000007E-3</v>
      </c>
      <c r="H109">
        <v>8.7551910000000007E-3</v>
      </c>
      <c r="I109">
        <v>8.5979860000000002E-3</v>
      </c>
      <c r="J109">
        <v>8.0901580000000001E-3</v>
      </c>
      <c r="K109">
        <v>7.9812630000000006E-3</v>
      </c>
      <c r="L109">
        <v>1</v>
      </c>
      <c r="M109">
        <v>1</v>
      </c>
      <c r="N109">
        <v>1.700356</v>
      </c>
      <c r="O109">
        <v>2.0555159999999999</v>
      </c>
      <c r="P109">
        <v>3.500356</v>
      </c>
      <c r="Q109" t="s">
        <v>49</v>
      </c>
      <c r="R109" t="s">
        <v>49</v>
      </c>
      <c r="S109" t="s">
        <v>49</v>
      </c>
      <c r="T109" t="s">
        <v>49</v>
      </c>
      <c r="U109" t="s">
        <v>59</v>
      </c>
      <c r="V109">
        <v>3.6251999999999899E-3</v>
      </c>
      <c r="W109">
        <v>3.6251999999999899E-3</v>
      </c>
      <c r="X109">
        <v>0.82659590000000005</v>
      </c>
      <c r="Y109">
        <v>7025</v>
      </c>
      <c r="Z109" t="s">
        <v>10</v>
      </c>
      <c r="AA109" t="s">
        <v>17</v>
      </c>
    </row>
    <row r="110" spans="1:27" x14ac:dyDescent="0.2">
      <c r="A110" t="s">
        <v>89</v>
      </c>
      <c r="B110" t="s">
        <v>49</v>
      </c>
      <c r="C110" t="s">
        <v>49</v>
      </c>
      <c r="D110" t="s">
        <v>49</v>
      </c>
      <c r="E110" t="s">
        <v>49</v>
      </c>
      <c r="F110" t="s">
        <v>49</v>
      </c>
      <c r="G110" t="s">
        <v>49</v>
      </c>
      <c r="H110" t="s">
        <v>49</v>
      </c>
      <c r="I110" t="s">
        <v>49</v>
      </c>
      <c r="J110" t="s">
        <v>49</v>
      </c>
      <c r="K110" t="s">
        <v>49</v>
      </c>
      <c r="L110" t="s">
        <v>49</v>
      </c>
      <c r="M110" t="s">
        <v>49</v>
      </c>
      <c r="N110" t="s">
        <v>49</v>
      </c>
      <c r="O110" t="s">
        <v>49</v>
      </c>
      <c r="P110" t="s">
        <v>49</v>
      </c>
      <c r="Q110">
        <v>2.9338050000000001E-2</v>
      </c>
      <c r="R110">
        <v>3.1462370000000003E-2</v>
      </c>
      <c r="S110">
        <v>4.9738339999999999E-3</v>
      </c>
      <c r="T110">
        <v>6.4135599999999996E-3</v>
      </c>
      <c r="U110" t="s">
        <v>55</v>
      </c>
      <c r="V110">
        <v>2.1243199999999999E-3</v>
      </c>
      <c r="W110">
        <v>2.1243199999999999E-3</v>
      </c>
      <c r="X110">
        <v>0.83493879999999998</v>
      </c>
      <c r="Y110">
        <v>6983</v>
      </c>
      <c r="Z110" t="s">
        <v>10</v>
      </c>
      <c r="AA110" t="s">
        <v>17</v>
      </c>
    </row>
    <row r="111" spans="1:27" x14ac:dyDescent="0.2">
      <c r="A111" t="s">
        <v>111</v>
      </c>
      <c r="B111" t="s">
        <v>49</v>
      </c>
      <c r="C111" t="s">
        <v>49</v>
      </c>
      <c r="D111" t="s">
        <v>49</v>
      </c>
      <c r="E111" t="s">
        <v>49</v>
      </c>
      <c r="F111" t="s">
        <v>49</v>
      </c>
      <c r="G111" t="s">
        <v>49</v>
      </c>
      <c r="H111" t="s">
        <v>49</v>
      </c>
      <c r="I111" t="s">
        <v>49</v>
      </c>
      <c r="J111" t="s">
        <v>49</v>
      </c>
      <c r="K111" t="s">
        <v>49</v>
      </c>
      <c r="L111" t="s">
        <v>49</v>
      </c>
      <c r="M111" t="s">
        <v>49</v>
      </c>
      <c r="N111" t="s">
        <v>49</v>
      </c>
      <c r="O111" t="s">
        <v>49</v>
      </c>
      <c r="P111" t="s">
        <v>49</v>
      </c>
      <c r="Q111">
        <v>2.9471460000000001E-2</v>
      </c>
      <c r="R111">
        <v>2.8362680000000001E-2</v>
      </c>
      <c r="S111">
        <v>5.6299970000000003E-3</v>
      </c>
      <c r="T111">
        <v>4.8258479999999998E-3</v>
      </c>
      <c r="U111" t="s">
        <v>55</v>
      </c>
      <c r="V111">
        <v>1.10878E-3</v>
      </c>
      <c r="W111">
        <v>-1.10878E-3</v>
      </c>
      <c r="X111">
        <v>0.90935820000000001</v>
      </c>
      <c r="Y111">
        <v>7025</v>
      </c>
      <c r="Z111" t="s">
        <v>10</v>
      </c>
      <c r="AA111" t="s">
        <v>17</v>
      </c>
    </row>
    <row r="112" spans="1:27" x14ac:dyDescent="0.2">
      <c r="A112" t="s">
        <v>117</v>
      </c>
      <c r="B112" t="s">
        <v>49</v>
      </c>
      <c r="C112" t="s">
        <v>49</v>
      </c>
      <c r="D112" t="s">
        <v>49</v>
      </c>
      <c r="E112" t="s">
        <v>49</v>
      </c>
      <c r="F112" t="s">
        <v>49</v>
      </c>
      <c r="G112" t="s">
        <v>49</v>
      </c>
      <c r="H112" t="s">
        <v>49</v>
      </c>
      <c r="I112" t="s">
        <v>49</v>
      </c>
      <c r="J112" t="s">
        <v>49</v>
      </c>
      <c r="K112" t="s">
        <v>49</v>
      </c>
      <c r="L112" t="s">
        <v>49</v>
      </c>
      <c r="M112" t="s">
        <v>49</v>
      </c>
      <c r="N112" t="s">
        <v>49</v>
      </c>
      <c r="O112" t="s">
        <v>49</v>
      </c>
      <c r="P112" t="s">
        <v>49</v>
      </c>
      <c r="Q112">
        <v>3.0003410000000001E-2</v>
      </c>
      <c r="R112">
        <v>3.04964E-2</v>
      </c>
      <c r="S112">
        <v>4.6921749999999998E-3</v>
      </c>
      <c r="T112">
        <v>1.0005817E-2</v>
      </c>
      <c r="U112" t="s">
        <v>55</v>
      </c>
      <c r="V112">
        <v>4.9298999999999795E-4</v>
      </c>
      <c r="W112">
        <v>4.9298999999999795E-4</v>
      </c>
      <c r="X112">
        <v>0.95995350000000002</v>
      </c>
      <c r="Y112">
        <v>6113</v>
      </c>
      <c r="Z112" t="s">
        <v>10</v>
      </c>
      <c r="AA112" t="s">
        <v>17</v>
      </c>
    </row>
    <row r="113" spans="1:27" x14ac:dyDescent="0.2">
      <c r="A113" t="s">
        <v>66</v>
      </c>
      <c r="B113" t="s">
        <v>49</v>
      </c>
      <c r="C113" t="s">
        <v>49</v>
      </c>
      <c r="D113" t="s">
        <v>49</v>
      </c>
      <c r="E113" t="s">
        <v>49</v>
      </c>
      <c r="F113" t="s">
        <v>49</v>
      </c>
      <c r="G113" t="s">
        <v>49</v>
      </c>
      <c r="H113" t="s">
        <v>49</v>
      </c>
      <c r="I113" t="s">
        <v>49</v>
      </c>
      <c r="J113" t="s">
        <v>49</v>
      </c>
      <c r="K113" t="s">
        <v>49</v>
      </c>
      <c r="L113" t="s">
        <v>49</v>
      </c>
      <c r="M113" t="s">
        <v>49</v>
      </c>
      <c r="N113" t="s">
        <v>49</v>
      </c>
      <c r="O113" t="s">
        <v>49</v>
      </c>
      <c r="P113" t="s">
        <v>49</v>
      </c>
      <c r="Q113">
        <v>3.0003410000000001E-2</v>
      </c>
      <c r="R113">
        <v>2.96365E-2</v>
      </c>
      <c r="S113">
        <v>4.6185439999999996E-3</v>
      </c>
      <c r="T113">
        <v>7.375815E-3</v>
      </c>
      <c r="U113" t="s">
        <v>55</v>
      </c>
      <c r="V113">
        <v>3.66910000000001E-4</v>
      </c>
      <c r="W113">
        <v>-3.66910000000001E-4</v>
      </c>
      <c r="X113">
        <v>0.96739540000000002</v>
      </c>
      <c r="Y113">
        <v>6980</v>
      </c>
      <c r="Z113" t="s">
        <v>10</v>
      </c>
      <c r="AA113" t="s">
        <v>17</v>
      </c>
    </row>
    <row r="114" spans="1:27" x14ac:dyDescent="0.2">
      <c r="A114" t="s">
        <v>51</v>
      </c>
      <c r="B114">
        <v>8.793368E-2</v>
      </c>
      <c r="C114">
        <v>7.8514029999999999E-2</v>
      </c>
      <c r="D114">
        <v>7.1969370000000005E-2</v>
      </c>
      <c r="E114">
        <v>6.4603149999999998E-2</v>
      </c>
      <c r="F114">
        <v>4.9365760000000002E-2</v>
      </c>
      <c r="G114">
        <v>2.022795E-3</v>
      </c>
      <c r="H114">
        <v>1.9560710000000002E-3</v>
      </c>
      <c r="I114">
        <v>1.8987590000000001E-3</v>
      </c>
      <c r="J114">
        <v>1.8225750000000001E-3</v>
      </c>
      <c r="K114">
        <v>1.601891E-3</v>
      </c>
      <c r="L114">
        <v>0.98513309999999998</v>
      </c>
      <c r="M114">
        <v>1.2195050000000001</v>
      </c>
      <c r="N114">
        <v>1.4028799999999999</v>
      </c>
      <c r="O114">
        <v>1.617286</v>
      </c>
      <c r="P114">
        <v>2.035107</v>
      </c>
      <c r="Q114" t="s">
        <v>49</v>
      </c>
      <c r="R114" t="s">
        <v>49</v>
      </c>
      <c r="S114" t="s">
        <v>49</v>
      </c>
      <c r="T114" t="s">
        <v>49</v>
      </c>
      <c r="U114" t="s">
        <v>60</v>
      </c>
      <c r="V114">
        <v>3.8567919999999999E-2</v>
      </c>
      <c r="W114">
        <v>-3.8567919999999999E-2</v>
      </c>
      <c r="X114" s="2">
        <v>1.9225880000000001E-26</v>
      </c>
      <c r="Y114">
        <v>328719</v>
      </c>
      <c r="Z114" t="s">
        <v>10</v>
      </c>
      <c r="AA114" t="s">
        <v>11</v>
      </c>
    </row>
    <row r="115" spans="1:27" x14ac:dyDescent="0.2">
      <c r="A115" t="s">
        <v>84</v>
      </c>
      <c r="B115">
        <v>5.7791469999999998E-2</v>
      </c>
      <c r="C115">
        <v>6.8241590000000005E-2</v>
      </c>
      <c r="D115">
        <v>7.4594499999999994E-2</v>
      </c>
      <c r="E115">
        <v>7.7512789999999998E-2</v>
      </c>
      <c r="F115">
        <v>8.5711819999999994E-2</v>
      </c>
      <c r="G115">
        <v>1.6923330000000001E-3</v>
      </c>
      <c r="H115">
        <v>1.870175E-3</v>
      </c>
      <c r="I115">
        <v>1.84238E-3</v>
      </c>
      <c r="J115">
        <v>1.9985760000000002E-3</v>
      </c>
      <c r="K115">
        <v>2.0218369999999999E-3</v>
      </c>
      <c r="L115">
        <v>69.423310000000001</v>
      </c>
      <c r="M115">
        <v>77.904979999999995</v>
      </c>
      <c r="N115">
        <v>83.743170000000006</v>
      </c>
      <c r="O115">
        <v>90.065420000000003</v>
      </c>
      <c r="P115">
        <v>100.87220000000001</v>
      </c>
      <c r="Q115" t="s">
        <v>49</v>
      </c>
      <c r="R115" t="s">
        <v>49</v>
      </c>
      <c r="S115" t="s">
        <v>49</v>
      </c>
      <c r="T115" t="s">
        <v>49</v>
      </c>
      <c r="U115" t="s">
        <v>60</v>
      </c>
      <c r="V115">
        <v>2.7920349999999899E-2</v>
      </c>
      <c r="W115">
        <v>2.7920349999999899E-2</v>
      </c>
      <c r="X115" s="2">
        <v>5.5795850000000002E-14</v>
      </c>
      <c r="Y115">
        <v>352804</v>
      </c>
      <c r="Z115" t="s">
        <v>10</v>
      </c>
      <c r="AA115" t="s">
        <v>11</v>
      </c>
    </row>
    <row r="116" spans="1:27" x14ac:dyDescent="0.2">
      <c r="A116" t="s">
        <v>97</v>
      </c>
      <c r="B116" t="s">
        <v>49</v>
      </c>
      <c r="C116" t="s">
        <v>49</v>
      </c>
      <c r="D116" t="s">
        <v>49</v>
      </c>
      <c r="E116" t="s">
        <v>49</v>
      </c>
      <c r="F116" t="s">
        <v>49</v>
      </c>
      <c r="G116" t="s">
        <v>49</v>
      </c>
      <c r="H116" t="s">
        <v>49</v>
      </c>
      <c r="I116" t="s">
        <v>49</v>
      </c>
      <c r="J116" t="s">
        <v>49</v>
      </c>
      <c r="K116" t="s">
        <v>49</v>
      </c>
      <c r="L116" t="s">
        <v>49</v>
      </c>
      <c r="M116" t="s">
        <v>49</v>
      </c>
      <c r="N116" t="s">
        <v>49</v>
      </c>
      <c r="O116" t="s">
        <v>49</v>
      </c>
      <c r="P116" t="s">
        <v>49</v>
      </c>
      <c r="Q116">
        <v>9.4664609999999996E-2</v>
      </c>
      <c r="R116">
        <v>7.0701589999999995E-2</v>
      </c>
      <c r="S116">
        <v>2.2557573999999999E-3</v>
      </c>
      <c r="T116">
        <v>9.5107389999999996E-4</v>
      </c>
      <c r="U116" t="s">
        <v>55</v>
      </c>
      <c r="V116">
        <v>2.3963020000000002E-2</v>
      </c>
      <c r="W116">
        <v>-2.3963020000000002E-2</v>
      </c>
      <c r="X116" s="2">
        <v>7.2352250000000001E-14</v>
      </c>
      <c r="Y116">
        <v>304951</v>
      </c>
      <c r="Z116" t="s">
        <v>10</v>
      </c>
      <c r="AA116" t="s">
        <v>11</v>
      </c>
    </row>
    <row r="117" spans="1:27" x14ac:dyDescent="0.2">
      <c r="A117" t="s">
        <v>103</v>
      </c>
      <c r="B117">
        <v>9.2489509999999997E-2</v>
      </c>
      <c r="C117">
        <v>8.0106460000000004E-2</v>
      </c>
      <c r="D117">
        <v>7.2771810000000006E-2</v>
      </c>
      <c r="E117">
        <v>6.4919959999999999E-2</v>
      </c>
      <c r="F117">
        <v>6.6745289999999999E-2</v>
      </c>
      <c r="G117">
        <v>2.2623489999999999E-3</v>
      </c>
      <c r="H117">
        <v>2.077129E-3</v>
      </c>
      <c r="I117">
        <v>1.968769E-3</v>
      </c>
      <c r="J117">
        <v>1.960074E-3</v>
      </c>
      <c r="K117">
        <v>1.9465909999999999E-3</v>
      </c>
      <c r="L117">
        <v>-1.3219491000000001</v>
      </c>
      <c r="M117">
        <v>-0.53136640000000002</v>
      </c>
      <c r="N117">
        <v>-3.4818620000000002E-4</v>
      </c>
      <c r="O117">
        <v>0.53194359999999996</v>
      </c>
      <c r="P117">
        <v>1.3988080000000001</v>
      </c>
      <c r="Q117" t="s">
        <v>49</v>
      </c>
      <c r="R117" t="s">
        <v>49</v>
      </c>
      <c r="S117" t="s">
        <v>49</v>
      </c>
      <c r="T117" t="s">
        <v>49</v>
      </c>
      <c r="U117" t="s">
        <v>59</v>
      </c>
      <c r="V117">
        <v>2.7569549999999901E-2</v>
      </c>
      <c r="W117">
        <v>-2.7569549999999901E-2</v>
      </c>
      <c r="X117" s="2">
        <v>6.5938879999999994E-11</v>
      </c>
      <c r="Y117">
        <v>304951</v>
      </c>
      <c r="Z117" t="s">
        <v>10</v>
      </c>
      <c r="AA117" t="s">
        <v>11</v>
      </c>
    </row>
    <row r="118" spans="1:27" x14ac:dyDescent="0.2">
      <c r="A118" t="s">
        <v>98</v>
      </c>
      <c r="B118">
        <v>9.4084470000000003E-2</v>
      </c>
      <c r="C118">
        <v>7.5580830000000002E-2</v>
      </c>
      <c r="D118">
        <v>7.3571579999999998E-2</v>
      </c>
      <c r="E118">
        <v>6.7324129999999996E-2</v>
      </c>
      <c r="F118">
        <v>6.7028820000000003E-2</v>
      </c>
      <c r="G118">
        <v>2.274018E-3</v>
      </c>
      <c r="H118">
        <v>2.091201E-3</v>
      </c>
      <c r="I118">
        <v>2.0670760000000002E-3</v>
      </c>
      <c r="J118">
        <v>1.923475E-3</v>
      </c>
      <c r="K118">
        <v>1.912604E-3</v>
      </c>
      <c r="L118">
        <v>7.1077230000000005E-2</v>
      </c>
      <c r="M118">
        <v>1</v>
      </c>
      <c r="N118">
        <v>1.0269550000000001</v>
      </c>
      <c r="O118">
        <v>2</v>
      </c>
      <c r="P118">
        <v>2</v>
      </c>
      <c r="Q118" t="s">
        <v>49</v>
      </c>
      <c r="R118" t="s">
        <v>49</v>
      </c>
      <c r="S118" t="s">
        <v>49</v>
      </c>
      <c r="T118" t="s">
        <v>49</v>
      </c>
      <c r="U118" t="s">
        <v>60</v>
      </c>
      <c r="V118">
        <v>2.7055650000000001E-2</v>
      </c>
      <c r="W118">
        <v>-2.7055650000000001E-2</v>
      </c>
      <c r="X118" s="2">
        <v>1.0265800000000001E-10</v>
      </c>
      <c r="Y118">
        <v>304951</v>
      </c>
      <c r="Z118" t="s">
        <v>10</v>
      </c>
      <c r="AA118" t="s">
        <v>11</v>
      </c>
    </row>
    <row r="119" spans="1:27" x14ac:dyDescent="0.2">
      <c r="A119" t="s">
        <v>56</v>
      </c>
      <c r="B119">
        <v>6.3312610000000005E-2</v>
      </c>
      <c r="C119">
        <v>7.7803120000000003E-2</v>
      </c>
      <c r="D119">
        <v>8.0070359999999993E-2</v>
      </c>
      <c r="E119">
        <v>8.7323310000000001E-2</v>
      </c>
      <c r="F119">
        <v>8.6415199999999998E-2</v>
      </c>
      <c r="G119">
        <v>1.726516E-3</v>
      </c>
      <c r="H119">
        <v>1.9986689999999998E-3</v>
      </c>
      <c r="I119">
        <v>2.0019780000000002E-3</v>
      </c>
      <c r="J119">
        <v>1.9930400000000002E-3</v>
      </c>
      <c r="K119">
        <v>1.9254160000000001E-3</v>
      </c>
      <c r="L119">
        <v>0.78074239999999995</v>
      </c>
      <c r="M119">
        <v>1.139364</v>
      </c>
      <c r="N119">
        <v>1.502122</v>
      </c>
      <c r="O119">
        <v>2.0080550000000001</v>
      </c>
      <c r="P119">
        <v>3.3625620000000001</v>
      </c>
      <c r="Q119" t="s">
        <v>49</v>
      </c>
      <c r="R119" t="s">
        <v>49</v>
      </c>
      <c r="S119" t="s">
        <v>49</v>
      </c>
      <c r="T119" t="s">
        <v>49</v>
      </c>
      <c r="U119" t="s">
        <v>59</v>
      </c>
      <c r="V119">
        <v>2.4010699999999899E-2</v>
      </c>
      <c r="W119">
        <v>2.4010699999999899E-2</v>
      </c>
      <c r="X119" s="2">
        <v>1.0780880000000001E-10</v>
      </c>
      <c r="Y119">
        <v>358933</v>
      </c>
      <c r="Z119" t="s">
        <v>10</v>
      </c>
      <c r="AA119" t="s">
        <v>11</v>
      </c>
    </row>
    <row r="120" spans="1:27" x14ac:dyDescent="0.2">
      <c r="A120" t="s">
        <v>96</v>
      </c>
      <c r="B120">
        <v>7.0292839999999995E-2</v>
      </c>
      <c r="C120">
        <v>6.6755850000000005E-2</v>
      </c>
      <c r="D120">
        <v>7.1314150000000007E-2</v>
      </c>
      <c r="E120">
        <v>7.3966069999999995E-2</v>
      </c>
      <c r="F120">
        <v>8.8964879999999996E-2</v>
      </c>
      <c r="G120">
        <v>1.7854629999999999E-3</v>
      </c>
      <c r="H120">
        <v>1.7906210000000001E-3</v>
      </c>
      <c r="I120">
        <v>1.8156509999999999E-3</v>
      </c>
      <c r="J120">
        <v>1.922893E-3</v>
      </c>
      <c r="K120">
        <v>2.0319829999999998E-3</v>
      </c>
      <c r="L120">
        <v>29.971599999999999</v>
      </c>
      <c r="M120">
        <v>33.255659999999999</v>
      </c>
      <c r="N120">
        <v>35.166600000000003</v>
      </c>
      <c r="O120">
        <v>37.181809999999999</v>
      </c>
      <c r="P120">
        <v>44.041620000000002</v>
      </c>
      <c r="Q120" t="s">
        <v>49</v>
      </c>
      <c r="R120" t="s">
        <v>49</v>
      </c>
      <c r="S120" t="s">
        <v>49</v>
      </c>
      <c r="T120" t="s">
        <v>49</v>
      </c>
      <c r="U120" t="s">
        <v>62</v>
      </c>
      <c r="V120">
        <v>2.2209029999999901E-2</v>
      </c>
      <c r="W120">
        <v>2.2209029999999901E-2</v>
      </c>
      <c r="X120" s="2">
        <v>6.2484730000000002E-9</v>
      </c>
      <c r="Y120">
        <v>358798</v>
      </c>
      <c r="Z120" t="s">
        <v>10</v>
      </c>
      <c r="AA120" t="s">
        <v>11</v>
      </c>
    </row>
    <row r="121" spans="1:27" x14ac:dyDescent="0.2">
      <c r="A121" t="s">
        <v>86</v>
      </c>
      <c r="B121">
        <v>9.2549140000000002E-2</v>
      </c>
      <c r="C121">
        <v>7.9627100000000006E-2</v>
      </c>
      <c r="D121">
        <v>6.8880609999999995E-2</v>
      </c>
      <c r="E121">
        <v>5.8678729999999998E-2</v>
      </c>
      <c r="F121">
        <v>5.6828579999999997E-2</v>
      </c>
      <c r="G121">
        <v>3.514812E-3</v>
      </c>
      <c r="H121">
        <v>3.1580169999999999E-3</v>
      </c>
      <c r="I121">
        <v>2.9984460000000001E-3</v>
      </c>
      <c r="J121">
        <v>2.8856620000000002E-3</v>
      </c>
      <c r="K121">
        <v>2.7038710000000001E-3</v>
      </c>
      <c r="L121">
        <v>0.60173370000000004</v>
      </c>
      <c r="M121">
        <v>2.036187</v>
      </c>
      <c r="N121">
        <v>3</v>
      </c>
      <c r="O121">
        <v>3.545061</v>
      </c>
      <c r="P121">
        <v>4</v>
      </c>
      <c r="Q121" t="s">
        <v>49</v>
      </c>
      <c r="R121" t="s">
        <v>49</v>
      </c>
      <c r="S121" t="s">
        <v>49</v>
      </c>
      <c r="T121" t="s">
        <v>49</v>
      </c>
      <c r="U121" t="s">
        <v>60</v>
      </c>
      <c r="V121">
        <v>3.5720559999999998E-2</v>
      </c>
      <c r="W121">
        <v>-3.5720559999999998E-2</v>
      </c>
      <c r="X121" s="2">
        <v>9.1778940000000005E-9</v>
      </c>
      <c r="Y121">
        <v>122281</v>
      </c>
      <c r="Z121" t="s">
        <v>10</v>
      </c>
      <c r="AA121" t="s">
        <v>11</v>
      </c>
    </row>
    <row r="122" spans="1:27" x14ac:dyDescent="0.2">
      <c r="A122" t="s">
        <v>48</v>
      </c>
      <c r="B122">
        <v>8.6975259999999999E-2</v>
      </c>
      <c r="C122">
        <v>8.1893590000000002E-2</v>
      </c>
      <c r="D122">
        <v>7.3743719999999999E-2</v>
      </c>
      <c r="E122">
        <v>6.8925529999999999E-2</v>
      </c>
      <c r="F122">
        <v>6.5785239999999995E-2</v>
      </c>
      <c r="G122">
        <v>1.954791E-3</v>
      </c>
      <c r="H122">
        <v>1.944428E-3</v>
      </c>
      <c r="I122">
        <v>1.7711840000000001E-3</v>
      </c>
      <c r="J122">
        <v>1.8065519999999999E-3</v>
      </c>
      <c r="K122">
        <v>1.7528820000000001E-3</v>
      </c>
      <c r="L122">
        <v>44.796460000000003</v>
      </c>
      <c r="M122">
        <v>52.419890000000002</v>
      </c>
      <c r="N122">
        <v>58.276330000000002</v>
      </c>
      <c r="O122">
        <v>62.450110000000002</v>
      </c>
      <c r="P122">
        <v>66.889430000000004</v>
      </c>
      <c r="Q122" t="s">
        <v>49</v>
      </c>
      <c r="R122" t="s">
        <v>49</v>
      </c>
      <c r="S122" t="s">
        <v>49</v>
      </c>
      <c r="T122" t="s">
        <v>49</v>
      </c>
      <c r="U122" t="s">
        <v>60</v>
      </c>
      <c r="V122">
        <v>2.119002E-2</v>
      </c>
      <c r="W122">
        <v>-2.119002E-2</v>
      </c>
      <c r="X122" s="2">
        <v>1.0945210000000001E-8</v>
      </c>
      <c r="Y122">
        <v>376729</v>
      </c>
      <c r="Z122" t="s">
        <v>10</v>
      </c>
      <c r="AA122" t="s">
        <v>11</v>
      </c>
    </row>
    <row r="123" spans="1:27" x14ac:dyDescent="0.2">
      <c r="A123" t="s">
        <v>54</v>
      </c>
      <c r="B123" t="s">
        <v>49</v>
      </c>
      <c r="C123" t="s">
        <v>49</v>
      </c>
      <c r="D123" t="s">
        <v>49</v>
      </c>
      <c r="E123" t="s">
        <v>49</v>
      </c>
      <c r="F123" t="s">
        <v>49</v>
      </c>
      <c r="G123" t="s">
        <v>49</v>
      </c>
      <c r="H123" t="s">
        <v>49</v>
      </c>
      <c r="I123" t="s">
        <v>49</v>
      </c>
      <c r="J123" t="s">
        <v>49</v>
      </c>
      <c r="K123" t="s">
        <v>49</v>
      </c>
      <c r="L123" t="s">
        <v>49</v>
      </c>
      <c r="M123" t="s">
        <v>49</v>
      </c>
      <c r="N123" t="s">
        <v>49</v>
      </c>
      <c r="O123" t="s">
        <v>49</v>
      </c>
      <c r="P123" t="s">
        <v>49</v>
      </c>
      <c r="Q123">
        <v>7.1309410000000004E-2</v>
      </c>
      <c r="R123">
        <v>8.5052569999999994E-2</v>
      </c>
      <c r="S123">
        <v>1.1202510000000001E-3</v>
      </c>
      <c r="T123">
        <v>1.350445E-3</v>
      </c>
      <c r="U123" t="s">
        <v>55</v>
      </c>
      <c r="V123">
        <v>1.37431599999999E-2</v>
      </c>
      <c r="W123">
        <v>1.37431599999999E-2</v>
      </c>
      <c r="X123" s="2">
        <v>2.6484780000000001E-8</v>
      </c>
      <c r="Y123">
        <v>376729</v>
      </c>
      <c r="Z123" t="s">
        <v>10</v>
      </c>
      <c r="AA123" t="s">
        <v>11</v>
      </c>
    </row>
    <row r="124" spans="1:27" x14ac:dyDescent="0.2">
      <c r="A124" t="s">
        <v>108</v>
      </c>
      <c r="B124">
        <v>6.7942569999999994E-2</v>
      </c>
      <c r="C124">
        <v>7.3364620000000005E-2</v>
      </c>
      <c r="D124">
        <v>7.559486E-2</v>
      </c>
      <c r="E124">
        <v>8.1409040000000002E-2</v>
      </c>
      <c r="F124">
        <v>8.6055119999999999E-2</v>
      </c>
      <c r="G124">
        <v>1.713598E-3</v>
      </c>
      <c r="H124">
        <v>1.8635139999999999E-3</v>
      </c>
      <c r="I124">
        <v>1.8460659999999999E-3</v>
      </c>
      <c r="J124">
        <v>1.8796290000000001E-3</v>
      </c>
      <c r="K124">
        <v>1.9833120000000001E-3</v>
      </c>
      <c r="L124">
        <v>0.59338659999999999</v>
      </c>
      <c r="M124">
        <v>1.0962510000000001</v>
      </c>
      <c r="N124">
        <v>2</v>
      </c>
      <c r="O124">
        <v>2.5936520000000001</v>
      </c>
      <c r="P124">
        <v>3.2327849999999998</v>
      </c>
      <c r="Q124" t="s">
        <v>49</v>
      </c>
      <c r="R124" t="s">
        <v>49</v>
      </c>
      <c r="S124" t="s">
        <v>49</v>
      </c>
      <c r="T124" t="s">
        <v>49</v>
      </c>
      <c r="U124" t="s">
        <v>60</v>
      </c>
      <c r="V124">
        <v>1.8112550000000002E-2</v>
      </c>
      <c r="W124">
        <v>1.8112550000000002E-2</v>
      </c>
      <c r="X124" s="2">
        <v>9.5879799999999998E-7</v>
      </c>
      <c r="Y124">
        <v>376205</v>
      </c>
      <c r="Z124" t="s">
        <v>10</v>
      </c>
      <c r="AA124" t="s">
        <v>11</v>
      </c>
    </row>
    <row r="125" spans="1:27" x14ac:dyDescent="0.2">
      <c r="A125" t="s">
        <v>126</v>
      </c>
      <c r="B125" t="s">
        <v>49</v>
      </c>
      <c r="C125" t="s">
        <v>49</v>
      </c>
      <c r="D125" t="s">
        <v>49</v>
      </c>
      <c r="E125" t="s">
        <v>49</v>
      </c>
      <c r="F125" t="s">
        <v>49</v>
      </c>
      <c r="G125" t="s">
        <v>49</v>
      </c>
      <c r="H125" t="s">
        <v>49</v>
      </c>
      <c r="I125" t="s">
        <v>49</v>
      </c>
      <c r="J125" t="s">
        <v>49</v>
      </c>
      <c r="K125" t="s">
        <v>49</v>
      </c>
      <c r="L125" t="s">
        <v>49</v>
      </c>
      <c r="M125" t="s">
        <v>49</v>
      </c>
      <c r="N125" t="s">
        <v>49</v>
      </c>
      <c r="O125" t="s">
        <v>49</v>
      </c>
      <c r="P125" t="s">
        <v>49</v>
      </c>
      <c r="Q125">
        <v>8.2797579999999996E-2</v>
      </c>
      <c r="R125">
        <v>6.9992849999999995E-2</v>
      </c>
      <c r="S125">
        <v>1.5433949999999999E-3</v>
      </c>
      <c r="T125">
        <v>1.1778400000000001E-3</v>
      </c>
      <c r="U125" t="s">
        <v>55</v>
      </c>
      <c r="V125">
        <v>1.280473E-2</v>
      </c>
      <c r="W125">
        <v>-1.280473E-2</v>
      </c>
      <c r="X125" s="2">
        <v>2.5088750000000002E-6</v>
      </c>
      <c r="Y125">
        <v>304951</v>
      </c>
      <c r="Z125" t="s">
        <v>10</v>
      </c>
      <c r="AA125" t="s">
        <v>11</v>
      </c>
    </row>
    <row r="126" spans="1:27" x14ac:dyDescent="0.2">
      <c r="A126" t="s">
        <v>120</v>
      </c>
      <c r="B126">
        <v>6.7710909999999999E-2</v>
      </c>
      <c r="C126">
        <v>6.9920940000000001E-2</v>
      </c>
      <c r="D126">
        <v>7.3308789999999999E-2</v>
      </c>
      <c r="E126">
        <v>7.7600119999999995E-2</v>
      </c>
      <c r="F126">
        <v>8.5506680000000002E-2</v>
      </c>
      <c r="G126">
        <v>1.804017E-3</v>
      </c>
      <c r="H126">
        <v>1.782802E-3</v>
      </c>
      <c r="I126">
        <v>1.8628900000000001E-3</v>
      </c>
      <c r="J126">
        <v>1.881768E-3</v>
      </c>
      <c r="K126">
        <v>2.0274500000000001E-3</v>
      </c>
      <c r="L126">
        <v>-4.7546949999999999</v>
      </c>
      <c r="M126">
        <v>-3.472302</v>
      </c>
      <c r="N126">
        <v>-2.3321320000000001</v>
      </c>
      <c r="O126">
        <v>-0.54555339999999997</v>
      </c>
      <c r="P126">
        <v>3.2414890000000001</v>
      </c>
      <c r="Q126" t="s">
        <v>49</v>
      </c>
      <c r="R126" t="s">
        <v>49</v>
      </c>
      <c r="S126" t="s">
        <v>49</v>
      </c>
      <c r="T126" t="s">
        <v>49</v>
      </c>
      <c r="U126" t="s">
        <v>60</v>
      </c>
      <c r="V126">
        <v>1.7795769999999999E-2</v>
      </c>
      <c r="W126">
        <v>1.7795769999999999E-2</v>
      </c>
      <c r="X126" s="2">
        <v>3.400851E-6</v>
      </c>
      <c r="Y126">
        <v>376283</v>
      </c>
      <c r="Z126" t="s">
        <v>10</v>
      </c>
      <c r="AA126" t="s">
        <v>11</v>
      </c>
    </row>
    <row r="127" spans="1:27" x14ac:dyDescent="0.2">
      <c r="A127" t="s">
        <v>127</v>
      </c>
      <c r="B127">
        <v>8.5090879999999994E-2</v>
      </c>
      <c r="C127">
        <v>8.0485829999999994E-2</v>
      </c>
      <c r="D127">
        <v>7.4614739999999999E-2</v>
      </c>
      <c r="E127">
        <v>7.1183949999999996E-2</v>
      </c>
      <c r="F127">
        <v>6.621842E-2</v>
      </c>
      <c r="G127">
        <v>2.1764689999999999E-3</v>
      </c>
      <c r="H127">
        <v>2.1678079999999998E-3</v>
      </c>
      <c r="I127">
        <v>2.0243769999999999E-3</v>
      </c>
      <c r="J127">
        <v>2.047522E-3</v>
      </c>
      <c r="K127">
        <v>1.9726119999999999E-3</v>
      </c>
      <c r="L127">
        <v>0</v>
      </c>
      <c r="M127">
        <v>0.1150301</v>
      </c>
      <c r="N127">
        <v>1.4234059999999999</v>
      </c>
      <c r="O127">
        <v>2.633524</v>
      </c>
      <c r="P127">
        <v>4.9865649999999997</v>
      </c>
      <c r="Q127" t="s">
        <v>49</v>
      </c>
      <c r="R127" t="s">
        <v>49</v>
      </c>
      <c r="S127" t="s">
        <v>49</v>
      </c>
      <c r="T127" t="s">
        <v>49</v>
      </c>
      <c r="U127" t="s">
        <v>60</v>
      </c>
      <c r="V127">
        <v>1.88724599999999E-2</v>
      </c>
      <c r="W127">
        <v>-1.88724599999999E-2</v>
      </c>
      <c r="X127" s="2">
        <v>5.396826E-6</v>
      </c>
      <c r="Y127">
        <v>299963</v>
      </c>
      <c r="Z127" t="s">
        <v>10</v>
      </c>
      <c r="AA127" t="s">
        <v>11</v>
      </c>
    </row>
    <row r="128" spans="1:27" x14ac:dyDescent="0.2">
      <c r="A128" t="s">
        <v>106</v>
      </c>
      <c r="B128">
        <v>6.4848959999999997E-2</v>
      </c>
      <c r="C128">
        <v>8.0029859999999994E-2</v>
      </c>
      <c r="D128">
        <v>7.5887380000000004E-2</v>
      </c>
      <c r="E128">
        <v>7.7294360000000006E-2</v>
      </c>
      <c r="F128">
        <v>8.1031580000000006E-2</v>
      </c>
      <c r="G128">
        <v>1.846185E-3</v>
      </c>
      <c r="H128">
        <v>1.8996659999999999E-3</v>
      </c>
      <c r="I128">
        <v>1.8386959999999999E-3</v>
      </c>
      <c r="J128">
        <v>1.8659270000000001E-3</v>
      </c>
      <c r="K128">
        <v>1.909067E-3</v>
      </c>
      <c r="L128">
        <v>0.24924299999999999</v>
      </c>
      <c r="M128">
        <v>1</v>
      </c>
      <c r="N128">
        <v>1</v>
      </c>
      <c r="O128">
        <v>1.310216</v>
      </c>
      <c r="P128">
        <v>2.1673909999999998</v>
      </c>
      <c r="Q128" t="s">
        <v>49</v>
      </c>
      <c r="R128" t="s">
        <v>49</v>
      </c>
      <c r="S128" t="s">
        <v>49</v>
      </c>
      <c r="T128" t="s">
        <v>49</v>
      </c>
      <c r="U128" t="s">
        <v>60</v>
      </c>
      <c r="V128">
        <v>1.6182620000000002E-2</v>
      </c>
      <c r="W128">
        <v>1.6182620000000002E-2</v>
      </c>
      <c r="X128" s="2">
        <v>1.637861E-5</v>
      </c>
      <c r="Y128">
        <v>374836</v>
      </c>
      <c r="Z128" t="s">
        <v>10</v>
      </c>
      <c r="AA128" t="s">
        <v>11</v>
      </c>
    </row>
    <row r="129" spans="1:27" x14ac:dyDescent="0.2">
      <c r="A129" t="s">
        <v>58</v>
      </c>
      <c r="B129">
        <v>8.3072480000000004E-2</v>
      </c>
      <c r="C129">
        <v>7.8638109999999997E-2</v>
      </c>
      <c r="D129">
        <v>7.5645950000000003E-2</v>
      </c>
      <c r="E129">
        <v>6.8393140000000005E-2</v>
      </c>
      <c r="F129">
        <v>6.7407229999999999E-2</v>
      </c>
      <c r="G129">
        <v>1.9632909999999998E-3</v>
      </c>
      <c r="H129">
        <v>1.965732E-3</v>
      </c>
      <c r="I129">
        <v>1.954356E-3</v>
      </c>
      <c r="J129">
        <v>1.8331619999999999E-3</v>
      </c>
      <c r="K129">
        <v>1.7920099999999999E-3</v>
      </c>
      <c r="L129">
        <v>4.1722849999999996</v>
      </c>
      <c r="M129">
        <v>5.0859350000000001</v>
      </c>
      <c r="N129">
        <v>5.674728</v>
      </c>
      <c r="O129">
        <v>6.282845</v>
      </c>
      <c r="P129">
        <v>7.3652990000000003</v>
      </c>
      <c r="Q129" t="s">
        <v>49</v>
      </c>
      <c r="R129" t="s">
        <v>49</v>
      </c>
      <c r="S129" t="s">
        <v>49</v>
      </c>
      <c r="T129" t="s">
        <v>49</v>
      </c>
      <c r="U129" t="s">
        <v>60</v>
      </c>
      <c r="V129">
        <v>1.5665249999999999E-2</v>
      </c>
      <c r="W129">
        <v>-1.5665249999999999E-2</v>
      </c>
      <c r="X129" s="2">
        <v>3.02378E-5</v>
      </c>
      <c r="Y129">
        <v>359221</v>
      </c>
      <c r="Z129" t="s">
        <v>10</v>
      </c>
      <c r="AA129" t="s">
        <v>11</v>
      </c>
    </row>
    <row r="130" spans="1:27" x14ac:dyDescent="0.2">
      <c r="A130" t="s">
        <v>102</v>
      </c>
      <c r="B130">
        <v>9.2215500000000006E-2</v>
      </c>
      <c r="C130">
        <v>6.8640190000000004E-2</v>
      </c>
      <c r="D130">
        <v>6.4640989999999995E-2</v>
      </c>
      <c r="E130">
        <v>6.4650330000000006E-2</v>
      </c>
      <c r="F130">
        <v>6.4989909999999998E-2</v>
      </c>
      <c r="G130">
        <v>3.7729209999999998E-3</v>
      </c>
      <c r="H130">
        <v>3.3249809999999999E-3</v>
      </c>
      <c r="I130">
        <v>3.0435050000000002E-3</v>
      </c>
      <c r="J130">
        <v>3.123561E-3</v>
      </c>
      <c r="K130">
        <v>3.0051269999999998E-3</v>
      </c>
      <c r="L130">
        <v>0.98758690000000005</v>
      </c>
      <c r="M130">
        <v>3.2875869999999998</v>
      </c>
      <c r="N130">
        <v>6.9227080000000001</v>
      </c>
      <c r="O130">
        <v>12.33952</v>
      </c>
      <c r="P130">
        <v>27.582550000000001</v>
      </c>
      <c r="Q130" t="s">
        <v>49</v>
      </c>
      <c r="R130" t="s">
        <v>49</v>
      </c>
      <c r="S130" t="s">
        <v>49</v>
      </c>
      <c r="T130" t="s">
        <v>49</v>
      </c>
      <c r="U130" t="s">
        <v>50</v>
      </c>
      <c r="V130">
        <v>2.757451E-2</v>
      </c>
      <c r="W130">
        <v>-2.757451E-2</v>
      </c>
      <c r="X130" s="2">
        <v>5.1952439999999997E-5</v>
      </c>
      <c r="Y130">
        <v>112204</v>
      </c>
      <c r="Z130" t="s">
        <v>10</v>
      </c>
      <c r="AA130" t="s">
        <v>11</v>
      </c>
    </row>
    <row r="131" spans="1:27" x14ac:dyDescent="0.2">
      <c r="A131" t="s">
        <v>77</v>
      </c>
      <c r="B131">
        <v>6.7241679999999998E-2</v>
      </c>
      <c r="C131">
        <v>7.7806520000000004E-2</v>
      </c>
      <c r="D131">
        <v>7.7717640000000004E-2</v>
      </c>
      <c r="E131">
        <v>8.1007079999999995E-2</v>
      </c>
      <c r="F131">
        <v>7.8208940000000005E-2</v>
      </c>
      <c r="G131">
        <v>1.856052E-3</v>
      </c>
      <c r="H131">
        <v>1.8353379999999999E-3</v>
      </c>
      <c r="I131">
        <v>1.780057E-3</v>
      </c>
      <c r="J131">
        <v>1.931086E-3</v>
      </c>
      <c r="K131">
        <v>1.911107E-3</v>
      </c>
      <c r="L131">
        <v>0.52684350000000002</v>
      </c>
      <c r="M131">
        <v>1</v>
      </c>
      <c r="N131">
        <v>1.2121249999999999</v>
      </c>
      <c r="O131">
        <v>2</v>
      </c>
      <c r="P131">
        <v>2.5859290000000001</v>
      </c>
      <c r="Q131" t="s">
        <v>49</v>
      </c>
      <c r="R131" t="s">
        <v>49</v>
      </c>
      <c r="S131" t="s">
        <v>49</v>
      </c>
      <c r="T131" t="s">
        <v>49</v>
      </c>
      <c r="U131" t="s">
        <v>59</v>
      </c>
      <c r="V131">
        <v>1.37653999999999E-2</v>
      </c>
      <c r="W131">
        <v>1.37653999999999E-2</v>
      </c>
      <c r="X131">
        <v>2.7816290000000002E-4</v>
      </c>
      <c r="Y131">
        <v>375513</v>
      </c>
      <c r="Z131" t="s">
        <v>10</v>
      </c>
      <c r="AA131" t="s">
        <v>11</v>
      </c>
    </row>
    <row r="132" spans="1:27" x14ac:dyDescent="0.2">
      <c r="A132" t="s">
        <v>115</v>
      </c>
      <c r="B132">
        <v>6.6203789999999998E-2</v>
      </c>
      <c r="C132">
        <v>7.4906940000000005E-2</v>
      </c>
      <c r="D132">
        <v>7.3130429999999996E-2</v>
      </c>
      <c r="E132">
        <v>7.9831509999999994E-2</v>
      </c>
      <c r="F132">
        <v>7.8693719999999995E-2</v>
      </c>
      <c r="G132">
        <v>1.8051860000000001E-3</v>
      </c>
      <c r="H132">
        <v>1.9730960000000001E-3</v>
      </c>
      <c r="I132">
        <v>1.8698110000000001E-3</v>
      </c>
      <c r="J132">
        <v>1.9577599999999998E-3</v>
      </c>
      <c r="K132">
        <v>1.8702429999999999E-3</v>
      </c>
      <c r="L132">
        <v>115.02249999999999</v>
      </c>
      <c r="M132">
        <v>128.9837</v>
      </c>
      <c r="N132">
        <v>139.56219999999999</v>
      </c>
      <c r="O132">
        <v>151.4889</v>
      </c>
      <c r="P132">
        <v>172.4967</v>
      </c>
      <c r="Q132" t="s">
        <v>49</v>
      </c>
      <c r="R132" t="s">
        <v>49</v>
      </c>
      <c r="S132" t="s">
        <v>49</v>
      </c>
      <c r="T132" t="s">
        <v>49</v>
      </c>
      <c r="U132" t="s">
        <v>59</v>
      </c>
      <c r="V132">
        <v>1.3627719999999901E-2</v>
      </c>
      <c r="W132">
        <v>1.3627719999999901E-2</v>
      </c>
      <c r="X132">
        <v>2.925766E-4</v>
      </c>
      <c r="Y132">
        <v>352801</v>
      </c>
      <c r="Z132" t="s">
        <v>10</v>
      </c>
      <c r="AA132" t="s">
        <v>11</v>
      </c>
    </row>
    <row r="133" spans="1:27" x14ac:dyDescent="0.2">
      <c r="A133" t="s">
        <v>100</v>
      </c>
      <c r="B133">
        <v>6.8162689999999998E-2</v>
      </c>
      <c r="C133">
        <v>8.0840670000000003E-2</v>
      </c>
      <c r="D133">
        <v>7.7013509999999993E-2</v>
      </c>
      <c r="E133">
        <v>7.7047729999999995E-2</v>
      </c>
      <c r="F133">
        <v>7.6809020000000006E-2</v>
      </c>
      <c r="G133">
        <v>1.704075E-3</v>
      </c>
      <c r="H133">
        <v>1.947123E-3</v>
      </c>
      <c r="I133">
        <v>1.8493839999999999E-3</v>
      </c>
      <c r="J133">
        <v>1.934006E-3</v>
      </c>
      <c r="K133">
        <v>1.8590270000000001E-3</v>
      </c>
      <c r="L133">
        <v>0.13786660000000001</v>
      </c>
      <c r="M133">
        <v>1</v>
      </c>
      <c r="N133">
        <v>1</v>
      </c>
      <c r="O133">
        <v>1.2481789999999999</v>
      </c>
      <c r="P133">
        <v>2.1256710000000001</v>
      </c>
      <c r="Q133" t="s">
        <v>49</v>
      </c>
      <c r="R133" t="s">
        <v>49</v>
      </c>
      <c r="S133" t="s">
        <v>49</v>
      </c>
      <c r="T133" t="s">
        <v>49</v>
      </c>
      <c r="U133" t="s">
        <v>55</v>
      </c>
      <c r="V133">
        <v>1.267798E-2</v>
      </c>
      <c r="W133">
        <v>1.267798E-2</v>
      </c>
      <c r="X133">
        <v>5.1504019999999999E-4</v>
      </c>
      <c r="Y133">
        <v>374710</v>
      </c>
      <c r="Z133" t="s">
        <v>10</v>
      </c>
      <c r="AA133" t="s">
        <v>11</v>
      </c>
    </row>
    <row r="134" spans="1:27" x14ac:dyDescent="0.2">
      <c r="A134" t="s">
        <v>85</v>
      </c>
      <c r="B134" t="s">
        <v>49</v>
      </c>
      <c r="C134" t="s">
        <v>49</v>
      </c>
      <c r="D134" t="s">
        <v>49</v>
      </c>
      <c r="E134" t="s">
        <v>49</v>
      </c>
      <c r="F134" t="s">
        <v>49</v>
      </c>
      <c r="G134" t="s">
        <v>49</v>
      </c>
      <c r="H134" t="s">
        <v>49</v>
      </c>
      <c r="I134" t="s">
        <v>49</v>
      </c>
      <c r="J134" t="s">
        <v>49</v>
      </c>
      <c r="K134" t="s">
        <v>49</v>
      </c>
      <c r="L134" t="s">
        <v>49</v>
      </c>
      <c r="M134" t="s">
        <v>49</v>
      </c>
      <c r="N134" t="s">
        <v>49</v>
      </c>
      <c r="O134" t="s">
        <v>49</v>
      </c>
      <c r="P134" t="s">
        <v>49</v>
      </c>
      <c r="Q134">
        <v>7.2102600000000003E-2</v>
      </c>
      <c r="R134">
        <v>8.8745560000000001E-2</v>
      </c>
      <c r="S134">
        <v>8.4015279999999999E-4</v>
      </c>
      <c r="T134">
        <v>4.0483684000000002E-3</v>
      </c>
      <c r="U134" t="s">
        <v>55</v>
      </c>
      <c r="V134">
        <v>1.6642959999999998E-2</v>
      </c>
      <c r="W134">
        <v>1.6642959999999998E-2</v>
      </c>
      <c r="X134">
        <v>5.1802300000000005E-4</v>
      </c>
      <c r="Y134">
        <v>375903</v>
      </c>
      <c r="Z134" t="s">
        <v>10</v>
      </c>
      <c r="AA134" t="s">
        <v>11</v>
      </c>
    </row>
    <row r="135" spans="1:27" x14ac:dyDescent="0.2">
      <c r="A135" t="s">
        <v>118</v>
      </c>
      <c r="B135">
        <v>6.0180839999999999E-2</v>
      </c>
      <c r="C135">
        <v>6.5054550000000003E-2</v>
      </c>
      <c r="D135">
        <v>6.9714449999999997E-2</v>
      </c>
      <c r="E135">
        <v>6.9824330000000004E-2</v>
      </c>
      <c r="F135">
        <v>8.1222359999999993E-2</v>
      </c>
      <c r="G135">
        <v>2.897293E-3</v>
      </c>
      <c r="H135">
        <v>3.037466E-3</v>
      </c>
      <c r="I135">
        <v>3.0743089999999999E-3</v>
      </c>
      <c r="J135">
        <v>3.0662319999999999E-3</v>
      </c>
      <c r="K135">
        <v>3.3494839999999998E-3</v>
      </c>
      <c r="L135">
        <v>62.949150000000003</v>
      </c>
      <c r="M135">
        <v>96.824879999999993</v>
      </c>
      <c r="N135">
        <v>118.3476</v>
      </c>
      <c r="O135">
        <v>140.92939999999999</v>
      </c>
      <c r="P135">
        <v>183.81780000000001</v>
      </c>
      <c r="Q135" t="s">
        <v>49</v>
      </c>
      <c r="R135" t="s">
        <v>49</v>
      </c>
      <c r="S135" t="s">
        <v>49</v>
      </c>
      <c r="T135" t="s">
        <v>49</v>
      </c>
      <c r="U135" t="s">
        <v>60</v>
      </c>
      <c r="V135">
        <v>2.10415199999999E-2</v>
      </c>
      <c r="W135">
        <v>2.10415199999999E-2</v>
      </c>
      <c r="X135">
        <v>7.5402710000000003E-4</v>
      </c>
      <c r="Y135">
        <v>128346</v>
      </c>
      <c r="Z135" t="s">
        <v>10</v>
      </c>
      <c r="AA135" t="s">
        <v>11</v>
      </c>
    </row>
    <row r="136" spans="1:27" x14ac:dyDescent="0.2">
      <c r="A136" t="s">
        <v>109</v>
      </c>
      <c r="B136">
        <v>6.278185E-2</v>
      </c>
      <c r="C136">
        <v>6.6775429999999997E-2</v>
      </c>
      <c r="D136">
        <v>6.176446E-2</v>
      </c>
      <c r="E136">
        <v>7.2994400000000001E-2</v>
      </c>
      <c r="F136">
        <v>8.3412109999999998E-2</v>
      </c>
      <c r="G136">
        <v>3.0763420000000001E-3</v>
      </c>
      <c r="H136">
        <v>3.080504E-3</v>
      </c>
      <c r="I136">
        <v>2.9164830000000001E-3</v>
      </c>
      <c r="J136">
        <v>2.962765E-3</v>
      </c>
      <c r="K136">
        <v>3.558697E-3</v>
      </c>
      <c r="L136">
        <v>51.502800000000001</v>
      </c>
      <c r="M136">
        <v>69.176289999999995</v>
      </c>
      <c r="N136">
        <v>79.964119999999994</v>
      </c>
      <c r="O136">
        <v>91.345240000000004</v>
      </c>
      <c r="P136">
        <v>114.2655</v>
      </c>
      <c r="Q136" t="s">
        <v>49</v>
      </c>
      <c r="R136" t="s">
        <v>49</v>
      </c>
      <c r="S136" t="s">
        <v>49</v>
      </c>
      <c r="T136" t="s">
        <v>49</v>
      </c>
      <c r="U136" t="s">
        <v>61</v>
      </c>
      <c r="V136">
        <v>2.16476499999999E-2</v>
      </c>
      <c r="W136">
        <v>2.16476499999999E-2</v>
      </c>
      <c r="X136">
        <v>8.238764E-4</v>
      </c>
      <c r="Y136">
        <v>128181</v>
      </c>
      <c r="Z136" t="s">
        <v>10</v>
      </c>
      <c r="AA136" t="s">
        <v>11</v>
      </c>
    </row>
    <row r="137" spans="1:27" x14ac:dyDescent="0.2">
      <c r="A137" t="s">
        <v>75</v>
      </c>
      <c r="B137">
        <v>7.8736130000000001E-2</v>
      </c>
      <c r="C137">
        <v>7.8035889999999997E-2</v>
      </c>
      <c r="D137">
        <v>6.7858799999999997E-2</v>
      </c>
      <c r="E137">
        <v>6.3549439999999999E-2</v>
      </c>
      <c r="F137">
        <v>5.8695949999999997E-2</v>
      </c>
      <c r="G137">
        <v>3.2297649999999999E-3</v>
      </c>
      <c r="H137">
        <v>3.2425539999999999E-3</v>
      </c>
      <c r="I137">
        <v>2.906006E-3</v>
      </c>
      <c r="J137">
        <v>2.8425159999999998E-3</v>
      </c>
      <c r="K137">
        <v>2.8962699999999998E-3</v>
      </c>
      <c r="L137">
        <v>0</v>
      </c>
      <c r="M137">
        <v>3.8936140000000001E-3</v>
      </c>
      <c r="N137">
        <v>6.683478</v>
      </c>
      <c r="O137">
        <v>18.442340000000002</v>
      </c>
      <c r="P137">
        <v>41.0548</v>
      </c>
      <c r="Q137" t="s">
        <v>49</v>
      </c>
      <c r="R137" t="s">
        <v>49</v>
      </c>
      <c r="S137" t="s">
        <v>49</v>
      </c>
      <c r="T137" t="s">
        <v>49</v>
      </c>
      <c r="U137" t="s">
        <v>60</v>
      </c>
      <c r="V137">
        <v>2.0040180000000001E-2</v>
      </c>
      <c r="W137">
        <v>-2.0040180000000001E-2</v>
      </c>
      <c r="X137">
        <v>1.069043E-3</v>
      </c>
      <c r="Y137">
        <v>126756</v>
      </c>
      <c r="Z137" t="s">
        <v>10</v>
      </c>
      <c r="AA137" t="s">
        <v>11</v>
      </c>
    </row>
    <row r="138" spans="1:27" x14ac:dyDescent="0.2">
      <c r="A138" t="s">
        <v>91</v>
      </c>
      <c r="B138">
        <v>7.3693839999999997E-2</v>
      </c>
      <c r="C138">
        <v>6.922739E-2</v>
      </c>
      <c r="D138">
        <v>7.1535340000000003E-2</v>
      </c>
      <c r="E138">
        <v>7.463119E-2</v>
      </c>
      <c r="F138">
        <v>8.161214E-2</v>
      </c>
      <c r="G138">
        <v>1.9498390000000001E-3</v>
      </c>
      <c r="H138">
        <v>1.8369479999999999E-3</v>
      </c>
      <c r="I138">
        <v>1.8461409999999999E-3</v>
      </c>
      <c r="J138">
        <v>1.8115270000000001E-3</v>
      </c>
      <c r="K138">
        <v>1.954941E-3</v>
      </c>
      <c r="L138">
        <v>1.8367469999999999</v>
      </c>
      <c r="M138">
        <v>2.3861469999999998</v>
      </c>
      <c r="N138">
        <v>2.7648980000000001</v>
      </c>
      <c r="O138">
        <v>3.2169819999999998</v>
      </c>
      <c r="P138">
        <v>4.0087330000000003</v>
      </c>
      <c r="Q138" t="s">
        <v>49</v>
      </c>
      <c r="R138" t="s">
        <v>49</v>
      </c>
      <c r="S138" t="s">
        <v>49</v>
      </c>
      <c r="T138" t="s">
        <v>49</v>
      </c>
      <c r="U138" t="s">
        <v>62</v>
      </c>
      <c r="V138">
        <v>1.238475E-2</v>
      </c>
      <c r="W138">
        <v>1.238475E-2</v>
      </c>
      <c r="X138">
        <v>1.089961E-3</v>
      </c>
      <c r="Y138">
        <v>343544</v>
      </c>
      <c r="Z138" t="s">
        <v>10</v>
      </c>
      <c r="AA138" t="s">
        <v>11</v>
      </c>
    </row>
    <row r="139" spans="1:27" x14ac:dyDescent="0.2">
      <c r="A139" t="s">
        <v>95</v>
      </c>
      <c r="B139">
        <v>7.6078889999999996E-2</v>
      </c>
      <c r="C139">
        <v>6.6563319999999995E-2</v>
      </c>
      <c r="D139">
        <v>6.743441E-2</v>
      </c>
      <c r="E139">
        <v>7.1286070000000007E-2</v>
      </c>
      <c r="F139">
        <v>7.8463400000000003E-2</v>
      </c>
      <c r="G139">
        <v>1.898393E-3</v>
      </c>
      <c r="H139">
        <v>1.775738E-3</v>
      </c>
      <c r="I139">
        <v>1.7660250000000001E-3</v>
      </c>
      <c r="J139">
        <v>1.825031E-3</v>
      </c>
      <c r="K139">
        <v>2.0269179999999999E-3</v>
      </c>
      <c r="L139">
        <v>2.5006599999999999</v>
      </c>
      <c r="M139">
        <v>3.1496749999999998</v>
      </c>
      <c r="N139">
        <v>3.635554</v>
      </c>
      <c r="O139">
        <v>4.2309159999999997</v>
      </c>
      <c r="P139">
        <v>5.247757</v>
      </c>
      <c r="Q139" t="s">
        <v>49</v>
      </c>
      <c r="R139" t="s">
        <v>49</v>
      </c>
      <c r="S139" t="s">
        <v>49</v>
      </c>
      <c r="T139" t="s">
        <v>49</v>
      </c>
      <c r="U139" t="s">
        <v>62</v>
      </c>
      <c r="V139">
        <v>1.190008E-2</v>
      </c>
      <c r="W139">
        <v>1.190008E-2</v>
      </c>
      <c r="X139">
        <v>1.7474089999999999E-3</v>
      </c>
      <c r="Y139">
        <v>343467</v>
      </c>
      <c r="Z139" t="s">
        <v>10</v>
      </c>
      <c r="AA139" t="s">
        <v>11</v>
      </c>
    </row>
    <row r="140" spans="1:27" x14ac:dyDescent="0.2">
      <c r="A140" t="s">
        <v>114</v>
      </c>
      <c r="B140">
        <v>6.6358769999999997E-2</v>
      </c>
      <c r="C140">
        <v>6.2509010000000004E-2</v>
      </c>
      <c r="D140">
        <v>6.6459669999999998E-2</v>
      </c>
      <c r="E140">
        <v>7.1752819999999995E-2</v>
      </c>
      <c r="F140">
        <v>8.0956749999999994E-2</v>
      </c>
      <c r="G140">
        <v>2.9735880000000001E-3</v>
      </c>
      <c r="H140">
        <v>2.9610589999999998E-3</v>
      </c>
      <c r="I140">
        <v>2.9565759999999998E-3</v>
      </c>
      <c r="J140">
        <v>3.1658849999999998E-3</v>
      </c>
      <c r="K140">
        <v>3.230447E-3</v>
      </c>
      <c r="L140">
        <v>14.296239999999999</v>
      </c>
      <c r="M140">
        <v>21.857959999999999</v>
      </c>
      <c r="N140">
        <v>27.52918</v>
      </c>
      <c r="O140">
        <v>34.07244</v>
      </c>
      <c r="P140">
        <v>47.122929999999997</v>
      </c>
      <c r="Q140" t="s">
        <v>49</v>
      </c>
      <c r="R140" t="s">
        <v>49</v>
      </c>
      <c r="S140" t="s">
        <v>49</v>
      </c>
      <c r="T140" t="s">
        <v>49</v>
      </c>
      <c r="U140" t="s">
        <v>62</v>
      </c>
      <c r="V140">
        <v>1.84477399999999E-2</v>
      </c>
      <c r="W140">
        <v>1.84477399999999E-2</v>
      </c>
      <c r="X140">
        <v>2.8840839999999999E-3</v>
      </c>
      <c r="Y140">
        <v>127899</v>
      </c>
      <c r="Z140" t="s">
        <v>10</v>
      </c>
      <c r="AA140" t="s">
        <v>11</v>
      </c>
    </row>
    <row r="141" spans="1:27" x14ac:dyDescent="0.2">
      <c r="A141" t="s">
        <v>122</v>
      </c>
      <c r="B141">
        <v>6.563563E-2</v>
      </c>
      <c r="C141">
        <v>6.5668779999999996E-2</v>
      </c>
      <c r="D141">
        <v>6.3360050000000001E-2</v>
      </c>
      <c r="E141">
        <v>7.2949459999999994E-2</v>
      </c>
      <c r="F141">
        <v>8.0708240000000001E-2</v>
      </c>
      <c r="G141">
        <v>3.0001160000000002E-3</v>
      </c>
      <c r="H141">
        <v>3.0947940000000001E-3</v>
      </c>
      <c r="I141">
        <v>2.959176E-3</v>
      </c>
      <c r="J141">
        <v>3.237719E-3</v>
      </c>
      <c r="K141">
        <v>3.2263890000000001E-3</v>
      </c>
      <c r="L141">
        <v>1.3000849999999999</v>
      </c>
      <c r="M141">
        <v>1.8213159999999999</v>
      </c>
      <c r="N141">
        <v>2.1575660000000001</v>
      </c>
      <c r="O141">
        <v>2.517099</v>
      </c>
      <c r="P141">
        <v>3.1949559999999999</v>
      </c>
      <c r="Q141" t="s">
        <v>49</v>
      </c>
      <c r="R141" t="s">
        <v>49</v>
      </c>
      <c r="S141" t="s">
        <v>49</v>
      </c>
      <c r="T141" t="s">
        <v>49</v>
      </c>
      <c r="U141" t="s">
        <v>61</v>
      </c>
      <c r="V141">
        <v>1.7348189999999999E-2</v>
      </c>
      <c r="W141">
        <v>1.7348189999999999E-2</v>
      </c>
      <c r="X141">
        <v>5.0323420000000004E-3</v>
      </c>
      <c r="Y141">
        <v>128413</v>
      </c>
      <c r="Z141" t="s">
        <v>10</v>
      </c>
      <c r="AA141" t="s">
        <v>11</v>
      </c>
    </row>
    <row r="142" spans="1:27" x14ac:dyDescent="0.2">
      <c r="A142" t="s">
        <v>113</v>
      </c>
      <c r="B142">
        <v>7.1946679999999999E-2</v>
      </c>
      <c r="C142">
        <v>7.0494780000000007E-2</v>
      </c>
      <c r="D142">
        <v>8.030909E-2</v>
      </c>
      <c r="E142">
        <v>7.7949130000000005E-2</v>
      </c>
      <c r="F142">
        <v>7.9490179999999994E-2</v>
      </c>
      <c r="G142">
        <v>1.8232840000000001E-3</v>
      </c>
      <c r="H142">
        <v>1.8396249999999999E-3</v>
      </c>
      <c r="I142">
        <v>1.9574890000000002E-3</v>
      </c>
      <c r="J142">
        <v>1.8811609999999999E-3</v>
      </c>
      <c r="K142">
        <v>1.9402899999999999E-3</v>
      </c>
      <c r="L142">
        <v>10.62284</v>
      </c>
      <c r="M142">
        <v>24.419750000000001</v>
      </c>
      <c r="N142">
        <v>34.191960000000002</v>
      </c>
      <c r="O142">
        <v>46.612690000000001</v>
      </c>
      <c r="P142">
        <v>68.606520000000003</v>
      </c>
      <c r="Q142" t="s">
        <v>49</v>
      </c>
      <c r="R142" t="s">
        <v>49</v>
      </c>
      <c r="S142" t="s">
        <v>49</v>
      </c>
      <c r="T142" t="s">
        <v>49</v>
      </c>
      <c r="U142" t="s">
        <v>71</v>
      </c>
      <c r="V142">
        <v>9.8143099999999893E-3</v>
      </c>
      <c r="W142">
        <v>9.8143099999999893E-3</v>
      </c>
      <c r="X142">
        <v>9.7418060000000004E-3</v>
      </c>
      <c r="Y142">
        <v>364629</v>
      </c>
      <c r="Z142" t="s">
        <v>10</v>
      </c>
      <c r="AA142" t="s">
        <v>11</v>
      </c>
    </row>
    <row r="143" spans="1:27" x14ac:dyDescent="0.2">
      <c r="A143" t="s">
        <v>90</v>
      </c>
      <c r="B143">
        <v>6.4886200000000005E-2</v>
      </c>
      <c r="C143">
        <v>6.2701149999999997E-2</v>
      </c>
      <c r="D143">
        <v>6.5665429999999997E-2</v>
      </c>
      <c r="E143">
        <v>7.5042719999999993E-2</v>
      </c>
      <c r="F143">
        <v>7.7805739999999998E-2</v>
      </c>
      <c r="G143">
        <v>3.0229020000000001E-3</v>
      </c>
      <c r="H143">
        <v>2.9654849999999999E-3</v>
      </c>
      <c r="I143">
        <v>3.0373829999999998E-3</v>
      </c>
      <c r="J143">
        <v>3.1256069999999999E-3</v>
      </c>
      <c r="K143">
        <v>3.1645240000000002E-3</v>
      </c>
      <c r="L143">
        <v>40.274149999999999</v>
      </c>
      <c r="M143">
        <v>59.201619999999998</v>
      </c>
      <c r="N143">
        <v>72.732339999999994</v>
      </c>
      <c r="O143">
        <v>88.071299999999994</v>
      </c>
      <c r="P143">
        <v>117.60169999999999</v>
      </c>
      <c r="Q143" t="s">
        <v>49</v>
      </c>
      <c r="R143" t="s">
        <v>49</v>
      </c>
      <c r="S143" t="s">
        <v>49</v>
      </c>
      <c r="T143" t="s">
        <v>49</v>
      </c>
      <c r="U143" t="s">
        <v>62</v>
      </c>
      <c r="V143">
        <v>1.5104589999999999E-2</v>
      </c>
      <c r="W143">
        <v>1.5104589999999999E-2</v>
      </c>
      <c r="X143">
        <v>1.3730529999999999E-2</v>
      </c>
      <c r="Y143">
        <v>128092</v>
      </c>
      <c r="Z143" t="s">
        <v>10</v>
      </c>
      <c r="AA143" t="s">
        <v>11</v>
      </c>
    </row>
    <row r="144" spans="1:27" x14ac:dyDescent="0.2">
      <c r="A144" t="s">
        <v>87</v>
      </c>
      <c r="B144">
        <v>6.9155640000000004E-2</v>
      </c>
      <c r="C144">
        <v>7.7984670000000006E-2</v>
      </c>
      <c r="D144">
        <v>7.6124520000000001E-2</v>
      </c>
      <c r="E144">
        <v>7.3146939999999994E-2</v>
      </c>
      <c r="F144">
        <v>7.3218179999999994E-2</v>
      </c>
      <c r="G144">
        <v>1.841826E-3</v>
      </c>
      <c r="H144">
        <v>1.801417E-3</v>
      </c>
      <c r="I144">
        <v>1.8674360000000001E-3</v>
      </c>
      <c r="J144">
        <v>1.826016E-3</v>
      </c>
      <c r="K144">
        <v>1.8725390000000001E-3</v>
      </c>
      <c r="L144">
        <v>6.480842</v>
      </c>
      <c r="M144">
        <v>10</v>
      </c>
      <c r="N144">
        <v>12.52411</v>
      </c>
      <c r="O144">
        <v>19.1859</v>
      </c>
      <c r="P144">
        <v>20</v>
      </c>
      <c r="Q144" t="s">
        <v>49</v>
      </c>
      <c r="R144" t="s">
        <v>49</v>
      </c>
      <c r="S144" t="s">
        <v>49</v>
      </c>
      <c r="T144" t="s">
        <v>49</v>
      </c>
      <c r="U144" t="s">
        <v>55</v>
      </c>
      <c r="V144">
        <v>8.8290299999999999E-3</v>
      </c>
      <c r="W144">
        <v>8.8290299999999999E-3</v>
      </c>
      <c r="X144">
        <v>1.5375750000000001E-2</v>
      </c>
      <c r="Y144">
        <v>373222</v>
      </c>
      <c r="Z144" t="s">
        <v>10</v>
      </c>
      <c r="AA144" t="s">
        <v>11</v>
      </c>
    </row>
    <row r="145" spans="1:27" x14ac:dyDescent="0.2">
      <c r="A145" t="s">
        <v>117</v>
      </c>
      <c r="B145" t="s">
        <v>49</v>
      </c>
      <c r="C145" t="s">
        <v>49</v>
      </c>
      <c r="D145" t="s">
        <v>49</v>
      </c>
      <c r="E145" t="s">
        <v>49</v>
      </c>
      <c r="F145" t="s">
        <v>49</v>
      </c>
      <c r="G145" t="s">
        <v>49</v>
      </c>
      <c r="H145" t="s">
        <v>49</v>
      </c>
      <c r="I145" t="s">
        <v>49</v>
      </c>
      <c r="J145" t="s">
        <v>49</v>
      </c>
      <c r="K145" t="s">
        <v>49</v>
      </c>
      <c r="L145" t="s">
        <v>49</v>
      </c>
      <c r="M145" t="s">
        <v>49</v>
      </c>
      <c r="N145" t="s">
        <v>49</v>
      </c>
      <c r="O145" t="s">
        <v>49</v>
      </c>
      <c r="P145" t="s">
        <v>49</v>
      </c>
      <c r="Q145">
        <v>7.2635030000000003E-2</v>
      </c>
      <c r="R145">
        <v>7.8630000000000005E-2</v>
      </c>
      <c r="S145">
        <v>1.0483440000000001E-3</v>
      </c>
      <c r="T145">
        <v>1.432844E-3</v>
      </c>
      <c r="U145" t="s">
        <v>55</v>
      </c>
      <c r="V145">
        <v>5.9949699999999996E-3</v>
      </c>
      <c r="W145">
        <v>5.9949699999999996E-3</v>
      </c>
      <c r="X145">
        <v>1.5471739999999999E-2</v>
      </c>
      <c r="Y145">
        <v>337795</v>
      </c>
      <c r="Z145" t="s">
        <v>10</v>
      </c>
      <c r="AA145" t="s">
        <v>11</v>
      </c>
    </row>
    <row r="146" spans="1:27" x14ac:dyDescent="0.2">
      <c r="A146" t="s">
        <v>104</v>
      </c>
      <c r="B146">
        <v>7.1385809999999994E-2</v>
      </c>
      <c r="C146">
        <v>6.9778989999999999E-2</v>
      </c>
      <c r="D146">
        <v>7.7991439999999995E-2</v>
      </c>
      <c r="E146">
        <v>8.1928669999999995E-2</v>
      </c>
      <c r="F146">
        <v>8.6193049999999993E-2</v>
      </c>
      <c r="G146">
        <v>3.2763829999999999E-3</v>
      </c>
      <c r="H146">
        <v>3.191822E-3</v>
      </c>
      <c r="I146">
        <v>3.431922E-3</v>
      </c>
      <c r="J146">
        <v>3.5857689999999999E-3</v>
      </c>
      <c r="K146">
        <v>3.6198710000000002E-3</v>
      </c>
      <c r="L146">
        <v>4.6871710000000002</v>
      </c>
      <c r="M146">
        <v>11.62134</v>
      </c>
      <c r="N146">
        <v>19.234819999999999</v>
      </c>
      <c r="O146">
        <v>29.266950000000001</v>
      </c>
      <c r="P146">
        <v>52.505560000000003</v>
      </c>
      <c r="Q146" t="s">
        <v>49</v>
      </c>
      <c r="R146" t="s">
        <v>49</v>
      </c>
      <c r="S146" t="s">
        <v>49</v>
      </c>
      <c r="T146" t="s">
        <v>49</v>
      </c>
      <c r="U146" t="s">
        <v>62</v>
      </c>
      <c r="V146">
        <v>1.6414059999999901E-2</v>
      </c>
      <c r="W146">
        <v>1.6414059999999901E-2</v>
      </c>
      <c r="X146">
        <v>1.5930449999999999E-2</v>
      </c>
      <c r="Y146">
        <v>114135</v>
      </c>
      <c r="Z146" t="s">
        <v>10</v>
      </c>
      <c r="AA146" t="s">
        <v>11</v>
      </c>
    </row>
    <row r="147" spans="1:27" x14ac:dyDescent="0.2">
      <c r="A147" t="s">
        <v>68</v>
      </c>
      <c r="B147" t="s">
        <v>49</v>
      </c>
      <c r="C147" t="s">
        <v>49</v>
      </c>
      <c r="D147" t="s">
        <v>49</v>
      </c>
      <c r="E147" t="s">
        <v>49</v>
      </c>
      <c r="F147" t="s">
        <v>49</v>
      </c>
      <c r="G147" t="s">
        <v>49</v>
      </c>
      <c r="H147" t="s">
        <v>49</v>
      </c>
      <c r="I147" t="s">
        <v>49</v>
      </c>
      <c r="J147" t="s">
        <v>49</v>
      </c>
      <c r="K147" t="s">
        <v>49</v>
      </c>
      <c r="L147" t="s">
        <v>49</v>
      </c>
      <c r="M147" t="s">
        <v>49</v>
      </c>
      <c r="N147" t="s">
        <v>49</v>
      </c>
      <c r="O147" t="s">
        <v>49</v>
      </c>
      <c r="P147" t="s">
        <v>49</v>
      </c>
      <c r="Q147">
        <v>7.2635030000000003E-2</v>
      </c>
      <c r="R147">
        <v>8.1548090000000004E-2</v>
      </c>
      <c r="S147">
        <v>1.091489E-3</v>
      </c>
      <c r="T147">
        <v>2.8360709999999999E-3</v>
      </c>
      <c r="U147" t="s">
        <v>55</v>
      </c>
      <c r="V147">
        <v>8.9130600000000004E-3</v>
      </c>
      <c r="W147">
        <v>8.9130600000000004E-3</v>
      </c>
      <c r="X147">
        <v>2.0720789999999999E-2</v>
      </c>
      <c r="Y147">
        <v>242693</v>
      </c>
      <c r="Z147" t="s">
        <v>10</v>
      </c>
      <c r="AA147" t="s">
        <v>11</v>
      </c>
    </row>
    <row r="148" spans="1:27" x14ac:dyDescent="0.2">
      <c r="A148" t="s">
        <v>66</v>
      </c>
      <c r="B148" t="s">
        <v>49</v>
      </c>
      <c r="C148" t="s">
        <v>49</v>
      </c>
      <c r="D148" t="s">
        <v>49</v>
      </c>
      <c r="E148" t="s">
        <v>49</v>
      </c>
      <c r="F148" t="s">
        <v>49</v>
      </c>
      <c r="G148" t="s">
        <v>49</v>
      </c>
      <c r="H148" t="s">
        <v>49</v>
      </c>
      <c r="I148" t="s">
        <v>49</v>
      </c>
      <c r="J148" t="s">
        <v>49</v>
      </c>
      <c r="K148" t="s">
        <v>49</v>
      </c>
      <c r="L148" t="s">
        <v>49</v>
      </c>
      <c r="M148" t="s">
        <v>49</v>
      </c>
      <c r="N148" t="s">
        <v>49</v>
      </c>
      <c r="O148" t="s">
        <v>49</v>
      </c>
      <c r="P148" t="s">
        <v>49</v>
      </c>
      <c r="Q148">
        <v>7.2635030000000003E-2</v>
      </c>
      <c r="R148">
        <v>7.7978699999999998E-2</v>
      </c>
      <c r="S148">
        <v>1.124269E-3</v>
      </c>
      <c r="T148">
        <v>1.2529080000000001E-3</v>
      </c>
      <c r="U148" t="s">
        <v>55</v>
      </c>
      <c r="V148">
        <v>5.3436699999999896E-3</v>
      </c>
      <c r="W148">
        <v>5.3436699999999896E-3</v>
      </c>
      <c r="X148">
        <v>2.454224E-2</v>
      </c>
      <c r="Y148">
        <v>375410</v>
      </c>
      <c r="Z148" t="s">
        <v>10</v>
      </c>
      <c r="AA148" t="s">
        <v>11</v>
      </c>
    </row>
    <row r="149" spans="1:27" x14ac:dyDescent="0.2">
      <c r="A149" t="s">
        <v>124</v>
      </c>
      <c r="B149">
        <v>6.4153989999999994E-2</v>
      </c>
      <c r="C149">
        <v>7.0406499999999997E-2</v>
      </c>
      <c r="D149">
        <v>6.6563159999999996E-2</v>
      </c>
      <c r="E149">
        <v>7.7831239999999996E-2</v>
      </c>
      <c r="F149">
        <v>7.0836540000000003E-2</v>
      </c>
      <c r="G149">
        <v>2.9171779999999999E-3</v>
      </c>
      <c r="H149">
        <v>3.0413279999999998E-3</v>
      </c>
      <c r="I149">
        <v>2.9734750000000002E-3</v>
      </c>
      <c r="J149">
        <v>3.3433790000000001E-3</v>
      </c>
      <c r="K149">
        <v>3.0199889999999998E-3</v>
      </c>
      <c r="L149">
        <v>0.51628280000000004</v>
      </c>
      <c r="M149">
        <v>1.239482</v>
      </c>
      <c r="N149">
        <v>1.969333</v>
      </c>
      <c r="O149">
        <v>3.1430090000000002</v>
      </c>
      <c r="P149">
        <v>6.7437120000000004</v>
      </c>
      <c r="Q149" t="s">
        <v>49</v>
      </c>
      <c r="R149" t="s">
        <v>49</v>
      </c>
      <c r="S149" t="s">
        <v>49</v>
      </c>
      <c r="T149" t="s">
        <v>49</v>
      </c>
      <c r="U149" t="s">
        <v>59</v>
      </c>
      <c r="V149">
        <v>1.367725E-2</v>
      </c>
      <c r="W149">
        <v>1.367725E-2</v>
      </c>
      <c r="X149">
        <v>2.8835340000000001E-2</v>
      </c>
      <c r="Y149">
        <v>127451</v>
      </c>
      <c r="Z149" t="s">
        <v>10</v>
      </c>
      <c r="AA149" t="s">
        <v>11</v>
      </c>
    </row>
    <row r="150" spans="1:27" x14ac:dyDescent="0.2">
      <c r="A150" t="s">
        <v>110</v>
      </c>
      <c r="B150">
        <v>6.4303100000000002E-2</v>
      </c>
      <c r="C150">
        <v>6.3852729999999996E-2</v>
      </c>
      <c r="D150">
        <v>6.8201680000000001E-2</v>
      </c>
      <c r="E150">
        <v>6.9696809999999998E-2</v>
      </c>
      <c r="F150">
        <v>7.7393900000000002E-2</v>
      </c>
      <c r="G150">
        <v>3.0763919999999998E-3</v>
      </c>
      <c r="H150">
        <v>3.0246639999999998E-3</v>
      </c>
      <c r="I150">
        <v>3.123153E-3</v>
      </c>
      <c r="J150">
        <v>3.1875060000000001E-3</v>
      </c>
      <c r="K150">
        <v>3.2639600000000002E-3</v>
      </c>
      <c r="L150">
        <v>111.8349</v>
      </c>
      <c r="M150">
        <v>212.1764</v>
      </c>
      <c r="N150">
        <v>294.67630000000003</v>
      </c>
      <c r="O150">
        <v>391.94150000000002</v>
      </c>
      <c r="P150">
        <v>574.82889999999998</v>
      </c>
      <c r="Q150" t="s">
        <v>49</v>
      </c>
      <c r="R150" t="s">
        <v>49</v>
      </c>
      <c r="S150" t="s">
        <v>49</v>
      </c>
      <c r="T150" t="s">
        <v>49</v>
      </c>
      <c r="U150" t="s">
        <v>62</v>
      </c>
      <c r="V150">
        <v>1.354117E-2</v>
      </c>
      <c r="W150">
        <v>1.354117E-2</v>
      </c>
      <c r="X150">
        <v>3.1270369999999999E-2</v>
      </c>
      <c r="Y150">
        <v>126029</v>
      </c>
      <c r="Z150" t="s">
        <v>10</v>
      </c>
      <c r="AA150" t="s">
        <v>11</v>
      </c>
    </row>
    <row r="151" spans="1:27" x14ac:dyDescent="0.2">
      <c r="A151" t="s">
        <v>111</v>
      </c>
      <c r="B151" t="s">
        <v>49</v>
      </c>
      <c r="C151" t="s">
        <v>49</v>
      </c>
      <c r="D151" t="s">
        <v>49</v>
      </c>
      <c r="E151" t="s">
        <v>49</v>
      </c>
      <c r="F151" t="s">
        <v>49</v>
      </c>
      <c r="G151" t="s">
        <v>49</v>
      </c>
      <c r="H151" t="s">
        <v>49</v>
      </c>
      <c r="I151" t="s">
        <v>49</v>
      </c>
      <c r="J151" t="s">
        <v>49</v>
      </c>
      <c r="K151" t="s">
        <v>49</v>
      </c>
      <c r="L151" t="s">
        <v>49</v>
      </c>
      <c r="M151" t="s">
        <v>49</v>
      </c>
      <c r="N151" t="s">
        <v>49</v>
      </c>
      <c r="O151" t="s">
        <v>49</v>
      </c>
      <c r="P151" t="s">
        <v>49</v>
      </c>
      <c r="Q151">
        <v>7.2532059999999995E-2</v>
      </c>
      <c r="R151">
        <v>7.7993729999999997E-2</v>
      </c>
      <c r="S151">
        <v>1.1293309999999999E-3</v>
      </c>
      <c r="T151">
        <v>1.4197109999999999E-3</v>
      </c>
      <c r="U151" t="s">
        <v>55</v>
      </c>
      <c r="V151">
        <v>5.4616700000000001E-3</v>
      </c>
      <c r="W151">
        <v>5.4616700000000001E-3</v>
      </c>
      <c r="X151">
        <v>3.1899860000000002E-2</v>
      </c>
      <c r="Y151">
        <v>304925</v>
      </c>
      <c r="Z151" t="s">
        <v>10</v>
      </c>
      <c r="AA151" t="s">
        <v>11</v>
      </c>
    </row>
    <row r="152" spans="1:27" x14ac:dyDescent="0.2">
      <c r="A152" t="s">
        <v>82</v>
      </c>
      <c r="B152">
        <v>7.1735579999999993E-2</v>
      </c>
      <c r="C152">
        <v>7.9460320000000001E-2</v>
      </c>
      <c r="D152">
        <v>7.4460040000000005E-2</v>
      </c>
      <c r="E152">
        <v>7.4692949999999994E-2</v>
      </c>
      <c r="F152">
        <v>7.3577909999999996E-2</v>
      </c>
      <c r="G152">
        <v>1.846065E-3</v>
      </c>
      <c r="H152">
        <v>1.8810280000000001E-3</v>
      </c>
      <c r="I152">
        <v>1.8394920000000001E-3</v>
      </c>
      <c r="J152">
        <v>1.9072200000000001E-3</v>
      </c>
      <c r="K152">
        <v>1.8443000000000001E-3</v>
      </c>
      <c r="L152">
        <v>0.92721640000000005</v>
      </c>
      <c r="M152">
        <v>2</v>
      </c>
      <c r="N152">
        <v>2.9822250000000001</v>
      </c>
      <c r="O152">
        <v>3</v>
      </c>
      <c r="P152">
        <v>3.832554</v>
      </c>
      <c r="Q152" t="s">
        <v>49</v>
      </c>
      <c r="R152" t="s">
        <v>49</v>
      </c>
      <c r="S152" t="s">
        <v>49</v>
      </c>
      <c r="T152" t="s">
        <v>49</v>
      </c>
      <c r="U152" t="s">
        <v>55</v>
      </c>
      <c r="V152">
        <v>7.7247399999999999E-3</v>
      </c>
      <c r="W152">
        <v>7.7247399999999999E-3</v>
      </c>
      <c r="X152">
        <v>3.820875E-2</v>
      </c>
      <c r="Y152">
        <v>367940</v>
      </c>
      <c r="Z152" t="s">
        <v>10</v>
      </c>
      <c r="AA152" t="s">
        <v>11</v>
      </c>
    </row>
    <row r="153" spans="1:27" x14ac:dyDescent="0.2">
      <c r="A153" t="s">
        <v>93</v>
      </c>
      <c r="B153">
        <v>7.069628E-2</v>
      </c>
      <c r="C153">
        <v>6.8206610000000001E-2</v>
      </c>
      <c r="D153">
        <v>6.4631419999999995E-2</v>
      </c>
      <c r="E153">
        <v>6.7081859999999993E-2</v>
      </c>
      <c r="F153">
        <v>7.7262570000000003E-2</v>
      </c>
      <c r="G153">
        <v>3.1652199999999998E-3</v>
      </c>
      <c r="H153">
        <v>3.067125E-3</v>
      </c>
      <c r="I153">
        <v>2.8859879999999999E-3</v>
      </c>
      <c r="J153">
        <v>2.9777950000000001E-3</v>
      </c>
      <c r="K153">
        <v>3.327338E-3</v>
      </c>
      <c r="L153">
        <v>175.12370000000001</v>
      </c>
      <c r="M153">
        <v>245.43870000000001</v>
      </c>
      <c r="N153">
        <v>293.35239999999999</v>
      </c>
      <c r="O153">
        <v>348.12459999999999</v>
      </c>
      <c r="P153">
        <v>460.19279999999998</v>
      </c>
      <c r="Q153" t="s">
        <v>49</v>
      </c>
      <c r="R153" t="s">
        <v>49</v>
      </c>
      <c r="S153" t="s">
        <v>49</v>
      </c>
      <c r="T153" t="s">
        <v>49</v>
      </c>
      <c r="U153" t="s">
        <v>61</v>
      </c>
      <c r="V153">
        <v>1.2631150000000001E-2</v>
      </c>
      <c r="W153">
        <v>1.2631150000000001E-2</v>
      </c>
      <c r="X153">
        <v>4.1936220000000003E-2</v>
      </c>
      <c r="Y153">
        <v>127995</v>
      </c>
      <c r="Z153" t="s">
        <v>10</v>
      </c>
      <c r="AA153" t="s">
        <v>11</v>
      </c>
    </row>
    <row r="154" spans="1:27" x14ac:dyDescent="0.2">
      <c r="A154" t="s">
        <v>119</v>
      </c>
      <c r="B154">
        <v>7.3151649999999999E-2</v>
      </c>
      <c r="C154">
        <v>7.4774030000000005E-2</v>
      </c>
      <c r="D154">
        <v>6.28774E-2</v>
      </c>
      <c r="E154">
        <v>6.7625459999999998E-2</v>
      </c>
      <c r="F154">
        <v>6.7284529999999995E-2</v>
      </c>
      <c r="G154">
        <v>3.126789E-3</v>
      </c>
      <c r="H154">
        <v>3.1314189999999999E-3</v>
      </c>
      <c r="I154">
        <v>2.96035E-3</v>
      </c>
      <c r="J154">
        <v>2.9191600000000001E-3</v>
      </c>
      <c r="K154">
        <v>3.0560000000000001E-3</v>
      </c>
      <c r="L154">
        <v>62.3825</v>
      </c>
      <c r="M154">
        <v>93.20626</v>
      </c>
      <c r="N154">
        <v>114.83320000000001</v>
      </c>
      <c r="O154">
        <v>138.95769999999999</v>
      </c>
      <c r="P154">
        <v>187.59389999999999</v>
      </c>
      <c r="Q154" t="s">
        <v>49</v>
      </c>
      <c r="R154" t="s">
        <v>49</v>
      </c>
      <c r="S154" t="s">
        <v>49</v>
      </c>
      <c r="T154" t="s">
        <v>49</v>
      </c>
      <c r="U154" t="s">
        <v>71</v>
      </c>
      <c r="V154">
        <v>1.189663E-2</v>
      </c>
      <c r="W154">
        <v>-1.189663E-2</v>
      </c>
      <c r="X154">
        <v>5.0809029999999998E-2</v>
      </c>
      <c r="Y154">
        <v>128033</v>
      </c>
      <c r="Z154" t="s">
        <v>10</v>
      </c>
      <c r="AA154" t="s">
        <v>11</v>
      </c>
    </row>
    <row r="155" spans="1:27" x14ac:dyDescent="0.2">
      <c r="A155" t="s">
        <v>89</v>
      </c>
      <c r="B155" t="s">
        <v>49</v>
      </c>
      <c r="C155" t="s">
        <v>49</v>
      </c>
      <c r="D155" t="s">
        <v>49</v>
      </c>
      <c r="E155" t="s">
        <v>49</v>
      </c>
      <c r="F155" t="s">
        <v>49</v>
      </c>
      <c r="G155" t="s">
        <v>49</v>
      </c>
      <c r="H155" t="s">
        <v>49</v>
      </c>
      <c r="I155" t="s">
        <v>49</v>
      </c>
      <c r="J155" t="s">
        <v>49</v>
      </c>
      <c r="K155" t="s">
        <v>49</v>
      </c>
      <c r="L155" t="s">
        <v>49</v>
      </c>
      <c r="M155" t="s">
        <v>49</v>
      </c>
      <c r="N155" t="s">
        <v>49</v>
      </c>
      <c r="O155" t="s">
        <v>49</v>
      </c>
      <c r="P155" t="s">
        <v>49</v>
      </c>
      <c r="Q155">
        <v>7.2654850000000007E-2</v>
      </c>
      <c r="R155">
        <v>7.7148800000000003E-2</v>
      </c>
      <c r="S155">
        <v>1.2765890000000001E-3</v>
      </c>
      <c r="T155">
        <v>1.0593149999999999E-3</v>
      </c>
      <c r="U155" t="s">
        <v>55</v>
      </c>
      <c r="V155">
        <v>4.4939499999999896E-3</v>
      </c>
      <c r="W155">
        <v>4.4939499999999896E-3</v>
      </c>
      <c r="X155">
        <v>5.4091060000000003E-2</v>
      </c>
      <c r="Y155">
        <v>375448</v>
      </c>
      <c r="Z155" t="s">
        <v>10</v>
      </c>
      <c r="AA155" t="s">
        <v>11</v>
      </c>
    </row>
    <row r="156" spans="1:27" x14ac:dyDescent="0.2">
      <c r="A156" t="s">
        <v>79</v>
      </c>
      <c r="B156">
        <v>7.6585829999999994E-2</v>
      </c>
      <c r="C156">
        <v>7.0869639999999998E-2</v>
      </c>
      <c r="D156">
        <v>6.4394030000000005E-2</v>
      </c>
      <c r="E156">
        <v>6.4868120000000001E-2</v>
      </c>
      <c r="F156">
        <v>7.2480559999999999E-2</v>
      </c>
      <c r="G156">
        <v>3.2295330000000001E-3</v>
      </c>
      <c r="H156">
        <v>3.196249E-3</v>
      </c>
      <c r="I156">
        <v>3.139986E-3</v>
      </c>
      <c r="J156">
        <v>2.9329220000000001E-3</v>
      </c>
      <c r="K156">
        <v>3.1467639999999998E-3</v>
      </c>
      <c r="L156">
        <v>555.4991</v>
      </c>
      <c r="M156">
        <v>779.22220000000004</v>
      </c>
      <c r="N156">
        <v>933.13980000000004</v>
      </c>
      <c r="O156">
        <v>1106.306</v>
      </c>
      <c r="P156">
        <v>1462.027</v>
      </c>
      <c r="Q156" t="s">
        <v>49</v>
      </c>
      <c r="R156" t="s">
        <v>49</v>
      </c>
      <c r="S156" t="s">
        <v>49</v>
      </c>
      <c r="T156" t="s">
        <v>49</v>
      </c>
      <c r="U156" t="s">
        <v>50</v>
      </c>
      <c r="V156">
        <v>1.21917999999999E-2</v>
      </c>
      <c r="W156">
        <v>-1.21917999999999E-2</v>
      </c>
      <c r="X156">
        <v>5.5602829999999999E-2</v>
      </c>
      <c r="Y156">
        <v>127891</v>
      </c>
      <c r="Z156" t="s">
        <v>10</v>
      </c>
      <c r="AA156" t="s">
        <v>11</v>
      </c>
    </row>
    <row r="157" spans="1:27" x14ac:dyDescent="0.2">
      <c r="A157" t="s">
        <v>112</v>
      </c>
      <c r="B157">
        <v>7.2842110000000002E-2</v>
      </c>
      <c r="C157">
        <v>7.4026449999999994E-2</v>
      </c>
      <c r="D157">
        <v>7.1065009999999998E-2</v>
      </c>
      <c r="E157">
        <v>7.8368170000000001E-2</v>
      </c>
      <c r="F157">
        <v>7.7931959999999995E-2</v>
      </c>
      <c r="G157">
        <v>2.0125120000000002E-3</v>
      </c>
      <c r="H157">
        <v>1.9840729999999998E-3</v>
      </c>
      <c r="I157">
        <v>2.0328260000000002E-3</v>
      </c>
      <c r="J157">
        <v>2.0994540000000002E-3</v>
      </c>
      <c r="K157">
        <v>1.9964459999999998E-3</v>
      </c>
      <c r="L157">
        <v>1</v>
      </c>
      <c r="M157">
        <v>1</v>
      </c>
      <c r="N157">
        <v>1.1374109999999999</v>
      </c>
      <c r="O157">
        <v>2</v>
      </c>
      <c r="P157">
        <v>2.9743050000000002</v>
      </c>
      <c r="Q157" t="s">
        <v>49</v>
      </c>
      <c r="R157" t="s">
        <v>49</v>
      </c>
      <c r="S157" t="s">
        <v>49</v>
      </c>
      <c r="T157" t="s">
        <v>49</v>
      </c>
      <c r="U157" t="s">
        <v>64</v>
      </c>
      <c r="V157">
        <v>7.3031600000000004E-3</v>
      </c>
      <c r="W157">
        <v>7.3031600000000004E-3</v>
      </c>
      <c r="X157">
        <v>7.7159599999999995E-2</v>
      </c>
      <c r="Y157">
        <v>304925</v>
      </c>
      <c r="Z157" t="s">
        <v>10</v>
      </c>
      <c r="AA157" t="s">
        <v>11</v>
      </c>
    </row>
    <row r="158" spans="1:27" x14ac:dyDescent="0.2">
      <c r="A158" t="s">
        <v>116</v>
      </c>
      <c r="B158">
        <v>7.5778940000000003E-2</v>
      </c>
      <c r="C158">
        <v>7.3800959999999999E-2</v>
      </c>
      <c r="D158">
        <v>7.1792620000000001E-2</v>
      </c>
      <c r="E158">
        <v>7.5291330000000004E-2</v>
      </c>
      <c r="F158">
        <v>7.8408539999999999E-2</v>
      </c>
      <c r="G158">
        <v>1.8363089999999999E-3</v>
      </c>
      <c r="H158">
        <v>1.852689E-3</v>
      </c>
      <c r="I158">
        <v>1.8204199999999999E-3</v>
      </c>
      <c r="J158">
        <v>1.80404E-3</v>
      </c>
      <c r="K158">
        <v>1.927481E-3</v>
      </c>
      <c r="L158">
        <v>5.6837970000000002</v>
      </c>
      <c r="M158">
        <v>6.8093839999999997</v>
      </c>
      <c r="N158">
        <v>7</v>
      </c>
      <c r="O158">
        <v>7.8552770000000001</v>
      </c>
      <c r="P158">
        <v>8.5127509999999997</v>
      </c>
      <c r="Q158" t="s">
        <v>49</v>
      </c>
      <c r="R158" t="s">
        <v>49</v>
      </c>
      <c r="S158" t="s">
        <v>49</v>
      </c>
      <c r="T158" t="s">
        <v>49</v>
      </c>
      <c r="U158" t="s">
        <v>61</v>
      </c>
      <c r="V158">
        <v>6.6159199999999904E-3</v>
      </c>
      <c r="W158">
        <v>6.6159199999999904E-3</v>
      </c>
      <c r="X158">
        <v>7.7488429999999997E-2</v>
      </c>
      <c r="Y158">
        <v>374681</v>
      </c>
      <c r="Z158" t="s">
        <v>10</v>
      </c>
      <c r="AA158" t="s">
        <v>11</v>
      </c>
    </row>
    <row r="159" spans="1:27" x14ac:dyDescent="0.2">
      <c r="A159" t="s">
        <v>105</v>
      </c>
      <c r="B159">
        <v>6.7561090000000004E-2</v>
      </c>
      <c r="C159">
        <v>7.0134559999999999E-2</v>
      </c>
      <c r="D159">
        <v>6.4424190000000006E-2</v>
      </c>
      <c r="E159">
        <v>6.8978239999999996E-2</v>
      </c>
      <c r="F159">
        <v>7.5070129999999999E-2</v>
      </c>
      <c r="G159">
        <v>3.0792319999999999E-3</v>
      </c>
      <c r="H159">
        <v>2.9975290000000001E-3</v>
      </c>
      <c r="I159">
        <v>3.0733230000000002E-3</v>
      </c>
      <c r="J159">
        <v>3.1154389999999998E-3</v>
      </c>
      <c r="K159">
        <v>3.2156569999999998E-3</v>
      </c>
      <c r="L159">
        <v>5.8365179999999999</v>
      </c>
      <c r="M159">
        <v>9.6357079999999993</v>
      </c>
      <c r="N159">
        <v>12.80552</v>
      </c>
      <c r="O159">
        <v>16.617519999999999</v>
      </c>
      <c r="P159">
        <v>24.114529999999998</v>
      </c>
      <c r="Q159" t="s">
        <v>49</v>
      </c>
      <c r="R159" t="s">
        <v>49</v>
      </c>
      <c r="S159" t="s">
        <v>49</v>
      </c>
      <c r="T159" t="s">
        <v>49</v>
      </c>
      <c r="U159" t="s">
        <v>61</v>
      </c>
      <c r="V159">
        <v>1.0645939999999901E-2</v>
      </c>
      <c r="W159">
        <v>1.0645939999999901E-2</v>
      </c>
      <c r="X159">
        <v>9.0468999999999994E-2</v>
      </c>
      <c r="Y159">
        <v>127785</v>
      </c>
      <c r="Z159" t="s">
        <v>10</v>
      </c>
      <c r="AA159" t="s">
        <v>11</v>
      </c>
    </row>
    <row r="160" spans="1:27" x14ac:dyDescent="0.2">
      <c r="A160" t="s">
        <v>125</v>
      </c>
      <c r="B160">
        <v>7.5120809999999996E-2</v>
      </c>
      <c r="C160">
        <v>6.4941470000000001E-2</v>
      </c>
      <c r="D160">
        <v>7.4391879999999994E-2</v>
      </c>
      <c r="E160">
        <v>6.8866499999999997E-2</v>
      </c>
      <c r="F160">
        <v>6.6170859999999998E-2</v>
      </c>
      <c r="G160">
        <v>3.2009880000000001E-3</v>
      </c>
      <c r="H160">
        <v>2.9907200000000001E-3</v>
      </c>
      <c r="I160">
        <v>3.1576059999999999E-3</v>
      </c>
      <c r="J160">
        <v>3.037728E-3</v>
      </c>
      <c r="K160">
        <v>3.0108579999999999E-3</v>
      </c>
      <c r="L160">
        <v>4.2401749999999998</v>
      </c>
      <c r="M160">
        <v>6.6889789999999998</v>
      </c>
      <c r="N160">
        <v>8.5338449999999995</v>
      </c>
      <c r="O160">
        <v>10.6958</v>
      </c>
      <c r="P160">
        <v>15.19065</v>
      </c>
      <c r="Q160" t="s">
        <v>49</v>
      </c>
      <c r="R160" t="s">
        <v>49</v>
      </c>
      <c r="S160" t="s">
        <v>49</v>
      </c>
      <c r="T160" t="s">
        <v>49</v>
      </c>
      <c r="U160" t="s">
        <v>55</v>
      </c>
      <c r="V160">
        <v>1.01793399999999E-2</v>
      </c>
      <c r="W160">
        <v>-1.01793399999999E-2</v>
      </c>
      <c r="X160">
        <v>0.100101</v>
      </c>
      <c r="Y160">
        <v>127770</v>
      </c>
      <c r="Z160" t="s">
        <v>10</v>
      </c>
      <c r="AA160" t="s">
        <v>11</v>
      </c>
    </row>
    <row r="161" spans="1:27" x14ac:dyDescent="0.2">
      <c r="A161" t="s">
        <v>53</v>
      </c>
      <c r="B161">
        <v>7.7914310000000001E-2</v>
      </c>
      <c r="C161">
        <v>7.6571890000000004E-2</v>
      </c>
      <c r="D161">
        <v>7.6955140000000005E-2</v>
      </c>
      <c r="E161">
        <v>7.187607E-2</v>
      </c>
      <c r="F161">
        <v>7.3449340000000002E-2</v>
      </c>
      <c r="G161">
        <v>1.8526079999999999E-3</v>
      </c>
      <c r="H161">
        <v>1.9915229999999998E-3</v>
      </c>
      <c r="I161">
        <v>1.9699380000000001E-3</v>
      </c>
      <c r="J161">
        <v>1.8247949999999999E-3</v>
      </c>
      <c r="K161">
        <v>1.8780859999999999E-3</v>
      </c>
      <c r="L161">
        <v>2.407187</v>
      </c>
      <c r="M161">
        <v>3.078328</v>
      </c>
      <c r="N161">
        <v>3.5329320000000002</v>
      </c>
      <c r="O161">
        <v>4.0053479999999997</v>
      </c>
      <c r="P161">
        <v>4.8356240000000001</v>
      </c>
      <c r="Q161" t="s">
        <v>49</v>
      </c>
      <c r="R161" t="s">
        <v>49</v>
      </c>
      <c r="S161" t="s">
        <v>49</v>
      </c>
      <c r="T161" t="s">
        <v>49</v>
      </c>
      <c r="U161" t="s">
        <v>59</v>
      </c>
      <c r="V161">
        <v>6.0382400000000003E-3</v>
      </c>
      <c r="W161">
        <v>-6.0382400000000003E-3</v>
      </c>
      <c r="X161">
        <v>0.10058979999999999</v>
      </c>
      <c r="Y161">
        <v>358556</v>
      </c>
      <c r="Z161" t="s">
        <v>10</v>
      </c>
      <c r="AA161" t="s">
        <v>11</v>
      </c>
    </row>
    <row r="162" spans="1:27" x14ac:dyDescent="0.2">
      <c r="A162" t="s">
        <v>99</v>
      </c>
      <c r="B162">
        <v>6.7997349999999998E-2</v>
      </c>
      <c r="C162">
        <v>7.299638E-2</v>
      </c>
      <c r="D162">
        <v>6.3268720000000001E-2</v>
      </c>
      <c r="E162">
        <v>6.973029E-2</v>
      </c>
      <c r="F162">
        <v>7.1861499999999995E-2</v>
      </c>
      <c r="G162">
        <v>3.1189429999999999E-3</v>
      </c>
      <c r="H162">
        <v>3.121581E-3</v>
      </c>
      <c r="I162">
        <v>2.9415219999999998E-3</v>
      </c>
      <c r="J162">
        <v>3.0464239999999998E-3</v>
      </c>
      <c r="K162">
        <v>3.1715630000000001E-3</v>
      </c>
      <c r="L162">
        <v>8.240558</v>
      </c>
      <c r="M162">
        <v>11.344429999999999</v>
      </c>
      <c r="N162">
        <v>13.371309999999999</v>
      </c>
      <c r="O162">
        <v>15.547409999999999</v>
      </c>
      <c r="P162">
        <v>19.624110000000002</v>
      </c>
      <c r="Q162" t="s">
        <v>49</v>
      </c>
      <c r="R162" t="s">
        <v>49</v>
      </c>
      <c r="S162" t="s">
        <v>49</v>
      </c>
      <c r="T162" t="s">
        <v>49</v>
      </c>
      <c r="U162" t="s">
        <v>71</v>
      </c>
      <c r="V162">
        <v>9.7276599999999904E-3</v>
      </c>
      <c r="W162">
        <v>-9.7276599999999904E-3</v>
      </c>
      <c r="X162">
        <v>0.1085671</v>
      </c>
      <c r="Y162">
        <v>128333</v>
      </c>
      <c r="Z162" t="s">
        <v>10</v>
      </c>
      <c r="AA162" t="s">
        <v>11</v>
      </c>
    </row>
    <row r="163" spans="1:27" x14ac:dyDescent="0.2">
      <c r="A163" t="s">
        <v>76</v>
      </c>
      <c r="B163">
        <v>7.6383640000000003E-2</v>
      </c>
      <c r="C163">
        <v>7.4613849999999995E-2</v>
      </c>
      <c r="D163">
        <v>6.6394350000000005E-2</v>
      </c>
      <c r="E163">
        <v>7.0408100000000001E-2</v>
      </c>
      <c r="F163">
        <v>7.0190470000000005E-2</v>
      </c>
      <c r="G163">
        <v>3.2345519999999999E-3</v>
      </c>
      <c r="H163">
        <v>3.353623E-3</v>
      </c>
      <c r="I163">
        <v>3.2366629999999999E-3</v>
      </c>
      <c r="J163">
        <v>3.2010480000000002E-3</v>
      </c>
      <c r="K163">
        <v>3.2511509999999999E-3</v>
      </c>
      <c r="L163">
        <v>1</v>
      </c>
      <c r="M163">
        <v>1</v>
      </c>
      <c r="N163">
        <v>1.4519789999999999</v>
      </c>
      <c r="O163">
        <v>2.0777860000000001</v>
      </c>
      <c r="P163">
        <v>3.6145149999999999</v>
      </c>
      <c r="Q163" t="s">
        <v>49</v>
      </c>
      <c r="R163" t="s">
        <v>49</v>
      </c>
      <c r="S163" t="s">
        <v>49</v>
      </c>
      <c r="T163" t="s">
        <v>49</v>
      </c>
      <c r="U163" t="s">
        <v>50</v>
      </c>
      <c r="V163">
        <v>9.9892899999999892E-3</v>
      </c>
      <c r="W163">
        <v>-9.9892899999999892E-3</v>
      </c>
      <c r="X163">
        <v>0.1226758</v>
      </c>
      <c r="Y163">
        <v>112296</v>
      </c>
      <c r="Z163" t="s">
        <v>10</v>
      </c>
      <c r="AA163" t="s">
        <v>11</v>
      </c>
    </row>
    <row r="164" spans="1:27" x14ac:dyDescent="0.2">
      <c r="A164" t="s">
        <v>121</v>
      </c>
      <c r="B164">
        <v>6.5072279999999996E-2</v>
      </c>
      <c r="C164">
        <v>7.0732320000000001E-2</v>
      </c>
      <c r="D164">
        <v>6.8514169999999999E-2</v>
      </c>
      <c r="E164">
        <v>7.0368689999999998E-2</v>
      </c>
      <c r="F164">
        <v>7.4248449999999994E-2</v>
      </c>
      <c r="G164">
        <v>3.0315419999999999E-3</v>
      </c>
      <c r="H164">
        <v>3.0765620000000001E-3</v>
      </c>
      <c r="I164">
        <v>3.0187920000000002E-3</v>
      </c>
      <c r="J164">
        <v>3.0253430000000002E-3</v>
      </c>
      <c r="K164">
        <v>3.1015130000000002E-3</v>
      </c>
      <c r="L164">
        <v>2.1216270000000002</v>
      </c>
      <c r="M164">
        <v>3.8520810000000001</v>
      </c>
      <c r="N164">
        <v>5.3314820000000003</v>
      </c>
      <c r="O164">
        <v>7.3691760000000004</v>
      </c>
      <c r="P164">
        <v>12.572378</v>
      </c>
      <c r="Q164" t="s">
        <v>49</v>
      </c>
      <c r="R164" t="s">
        <v>49</v>
      </c>
      <c r="S164" t="s">
        <v>49</v>
      </c>
      <c r="T164" t="s">
        <v>49</v>
      </c>
      <c r="U164" t="s">
        <v>60</v>
      </c>
      <c r="V164">
        <v>9.1761699999999904E-3</v>
      </c>
      <c r="W164">
        <v>9.1761699999999904E-3</v>
      </c>
      <c r="X164">
        <v>0.13460040000000001</v>
      </c>
      <c r="Y164">
        <v>127335</v>
      </c>
      <c r="Z164" t="s">
        <v>10</v>
      </c>
      <c r="AA164" t="s">
        <v>11</v>
      </c>
    </row>
    <row r="165" spans="1:27" x14ac:dyDescent="0.2">
      <c r="A165" t="s">
        <v>107</v>
      </c>
      <c r="B165">
        <v>7.4137229999999998E-2</v>
      </c>
      <c r="C165">
        <v>6.5397269999999993E-2</v>
      </c>
      <c r="D165">
        <v>6.6327360000000002E-2</v>
      </c>
      <c r="E165">
        <v>7.0204199999999994E-2</v>
      </c>
      <c r="F165">
        <v>7.3458869999999996E-2</v>
      </c>
      <c r="G165">
        <v>3.1649249999999999E-3</v>
      </c>
      <c r="H165">
        <v>3.003932E-3</v>
      </c>
      <c r="I165">
        <v>3.02133E-3</v>
      </c>
      <c r="J165">
        <v>3.2187359999999998E-3</v>
      </c>
      <c r="K165">
        <v>3.2229899999999998E-3</v>
      </c>
      <c r="L165">
        <v>2378.5079999999998</v>
      </c>
      <c r="M165">
        <v>3156.4780000000001</v>
      </c>
      <c r="N165">
        <v>3663.7249999999999</v>
      </c>
      <c r="O165">
        <v>4217.3509999999997</v>
      </c>
      <c r="P165">
        <v>5340.393</v>
      </c>
      <c r="Q165" t="s">
        <v>49</v>
      </c>
      <c r="R165" t="s">
        <v>49</v>
      </c>
      <c r="S165" t="s">
        <v>49</v>
      </c>
      <c r="T165" t="s">
        <v>49</v>
      </c>
      <c r="U165" t="s">
        <v>55</v>
      </c>
      <c r="V165">
        <v>8.7399599999999997E-3</v>
      </c>
      <c r="W165">
        <v>-8.7399599999999997E-3</v>
      </c>
      <c r="X165">
        <v>0.15647530000000001</v>
      </c>
      <c r="Y165">
        <v>128017</v>
      </c>
      <c r="Z165" t="s">
        <v>10</v>
      </c>
      <c r="AA165" t="s">
        <v>11</v>
      </c>
    </row>
    <row r="166" spans="1:27" x14ac:dyDescent="0.2">
      <c r="A166" t="s">
        <v>92</v>
      </c>
      <c r="B166">
        <v>7.0345089999999999E-2</v>
      </c>
      <c r="C166">
        <v>6.6010200000000005E-2</v>
      </c>
      <c r="D166">
        <v>7.1015499999999995E-2</v>
      </c>
      <c r="E166">
        <v>6.8464170000000005E-2</v>
      </c>
      <c r="F166">
        <v>7.4343950000000006E-2</v>
      </c>
      <c r="G166">
        <v>2.990291E-3</v>
      </c>
      <c r="H166">
        <v>2.9962740000000002E-3</v>
      </c>
      <c r="I166">
        <v>3.0089219999999998E-3</v>
      </c>
      <c r="J166">
        <v>2.8344860000000002E-3</v>
      </c>
      <c r="K166">
        <v>3.1260910000000001E-3</v>
      </c>
      <c r="L166">
        <v>8.7154439999999997</v>
      </c>
      <c r="M166">
        <v>13.07976</v>
      </c>
      <c r="N166">
        <v>16.0334</v>
      </c>
      <c r="O166">
        <v>19.309480000000001</v>
      </c>
      <c r="P166">
        <v>25.680700000000002</v>
      </c>
      <c r="Q166" t="s">
        <v>49</v>
      </c>
      <c r="R166" t="s">
        <v>49</v>
      </c>
      <c r="S166" t="s">
        <v>49</v>
      </c>
      <c r="T166" t="s">
        <v>49</v>
      </c>
      <c r="U166" t="s">
        <v>62</v>
      </c>
      <c r="V166">
        <v>8.3337499999999991E-3</v>
      </c>
      <c r="W166">
        <v>8.3337499999999991E-3</v>
      </c>
      <c r="X166">
        <v>0.17340230000000001</v>
      </c>
      <c r="Y166">
        <v>128213</v>
      </c>
      <c r="Z166" t="s">
        <v>10</v>
      </c>
      <c r="AA166" t="s">
        <v>11</v>
      </c>
    </row>
    <row r="167" spans="1:27" x14ac:dyDescent="0.2">
      <c r="A167" t="s">
        <v>80</v>
      </c>
      <c r="B167">
        <v>6.5346840000000003E-2</v>
      </c>
      <c r="C167">
        <v>6.8675340000000001E-2</v>
      </c>
      <c r="D167">
        <v>6.6467910000000005E-2</v>
      </c>
      <c r="E167">
        <v>7.0221039999999998E-2</v>
      </c>
      <c r="F167">
        <v>7.3399000000000006E-2</v>
      </c>
      <c r="G167">
        <v>2.9701630000000001E-3</v>
      </c>
      <c r="H167">
        <v>3.0184919999999998E-3</v>
      </c>
      <c r="I167">
        <v>3.1457949999999998E-3</v>
      </c>
      <c r="J167">
        <v>3.0161329999999998E-3</v>
      </c>
      <c r="K167">
        <v>3.0335290000000001E-3</v>
      </c>
      <c r="L167">
        <v>152.1593</v>
      </c>
      <c r="M167">
        <v>208.46530000000001</v>
      </c>
      <c r="N167">
        <v>244.7037</v>
      </c>
      <c r="O167">
        <v>284.32830000000001</v>
      </c>
      <c r="P167">
        <v>364.34840000000003</v>
      </c>
      <c r="Q167" t="s">
        <v>49</v>
      </c>
      <c r="R167" t="s">
        <v>49</v>
      </c>
      <c r="S167" t="s">
        <v>49</v>
      </c>
      <c r="T167" t="s">
        <v>49</v>
      </c>
      <c r="U167" t="s">
        <v>60</v>
      </c>
      <c r="V167">
        <v>8.0521599999999992E-3</v>
      </c>
      <c r="W167">
        <v>8.0521599999999992E-3</v>
      </c>
      <c r="X167">
        <v>0.17984149999999999</v>
      </c>
      <c r="Y167">
        <v>128066</v>
      </c>
      <c r="Z167" t="s">
        <v>10</v>
      </c>
      <c r="AA167" t="s">
        <v>11</v>
      </c>
    </row>
    <row r="168" spans="1:27" x14ac:dyDescent="0.2">
      <c r="A168" t="s">
        <v>83</v>
      </c>
      <c r="B168">
        <v>7.6678670000000004E-2</v>
      </c>
      <c r="C168">
        <v>7.5088459999999996E-2</v>
      </c>
      <c r="D168">
        <v>7.2101180000000001E-2</v>
      </c>
      <c r="E168">
        <v>7.2971149999999999E-2</v>
      </c>
      <c r="F168">
        <v>7.4589219999999998E-2</v>
      </c>
      <c r="G168">
        <v>1.879988E-3</v>
      </c>
      <c r="H168">
        <v>1.887052E-3</v>
      </c>
      <c r="I168">
        <v>1.843606E-3</v>
      </c>
      <c r="J168">
        <v>1.856791E-3</v>
      </c>
      <c r="K168">
        <v>1.948651E-3</v>
      </c>
      <c r="L168">
        <v>0</v>
      </c>
      <c r="M168">
        <v>0.87812380000000001</v>
      </c>
      <c r="N168">
        <v>1.804786</v>
      </c>
      <c r="O168">
        <v>2.8797130000000002</v>
      </c>
      <c r="P168">
        <v>5.433624</v>
      </c>
      <c r="Q168" t="s">
        <v>49</v>
      </c>
      <c r="R168" t="s">
        <v>49</v>
      </c>
      <c r="S168" t="s">
        <v>49</v>
      </c>
      <c r="T168" t="s">
        <v>49</v>
      </c>
      <c r="U168" t="s">
        <v>50</v>
      </c>
      <c r="V168">
        <v>4.57749E-3</v>
      </c>
      <c r="W168">
        <v>-4.57749E-3</v>
      </c>
      <c r="X168">
        <v>0.2189403</v>
      </c>
      <c r="Y168">
        <v>349332</v>
      </c>
      <c r="Z168" t="s">
        <v>10</v>
      </c>
      <c r="AA168" t="s">
        <v>11</v>
      </c>
    </row>
    <row r="169" spans="1:27" x14ac:dyDescent="0.2">
      <c r="A169" t="s">
        <v>81</v>
      </c>
      <c r="B169">
        <v>7.3150789999999993E-2</v>
      </c>
      <c r="C169">
        <v>7.1213509999999994E-2</v>
      </c>
      <c r="D169">
        <v>6.5717719999999993E-2</v>
      </c>
      <c r="E169">
        <v>7.0298120000000006E-2</v>
      </c>
      <c r="F169">
        <v>6.8748890000000007E-2</v>
      </c>
      <c r="G169">
        <v>3.0584409999999999E-3</v>
      </c>
      <c r="H169">
        <v>3.1902300000000001E-3</v>
      </c>
      <c r="I169">
        <v>3.0743300000000001E-3</v>
      </c>
      <c r="J169">
        <v>3.2266349999999998E-3</v>
      </c>
      <c r="K169">
        <v>3.1030860000000001E-3</v>
      </c>
      <c r="L169">
        <v>530.49959999999999</v>
      </c>
      <c r="M169">
        <v>1502.1969999999999</v>
      </c>
      <c r="N169">
        <v>2625.105</v>
      </c>
      <c r="O169">
        <v>4004.752</v>
      </c>
      <c r="P169">
        <v>6700.9870000000001</v>
      </c>
      <c r="Q169" t="s">
        <v>49</v>
      </c>
      <c r="R169" t="s">
        <v>49</v>
      </c>
      <c r="S169" t="s">
        <v>49</v>
      </c>
      <c r="T169" t="s">
        <v>49</v>
      </c>
      <c r="U169" t="s">
        <v>50</v>
      </c>
      <c r="V169">
        <v>7.43307E-3</v>
      </c>
      <c r="W169">
        <v>-7.43307E-3</v>
      </c>
      <c r="X169">
        <v>0.22550580000000001</v>
      </c>
      <c r="Y169">
        <v>127588</v>
      </c>
      <c r="Z169" t="s">
        <v>10</v>
      </c>
      <c r="AA169" t="s">
        <v>11</v>
      </c>
    </row>
    <row r="170" spans="1:27" x14ac:dyDescent="0.2">
      <c r="A170" t="s">
        <v>88</v>
      </c>
      <c r="B170">
        <v>6.5528100000000006E-2</v>
      </c>
      <c r="C170">
        <v>6.5626599999999993E-2</v>
      </c>
      <c r="D170">
        <v>6.9365969999999999E-2</v>
      </c>
      <c r="E170">
        <v>7.0504949999999997E-2</v>
      </c>
      <c r="F170">
        <v>7.2776149999999998E-2</v>
      </c>
      <c r="G170">
        <v>2.8916689999999999E-3</v>
      </c>
      <c r="H170">
        <v>3.0178560000000002E-3</v>
      </c>
      <c r="I170">
        <v>2.9226529999999999E-3</v>
      </c>
      <c r="J170">
        <v>3.1840950000000001E-3</v>
      </c>
      <c r="K170">
        <v>3.0985230000000002E-3</v>
      </c>
      <c r="L170">
        <v>5664.8370000000004</v>
      </c>
      <c r="M170">
        <v>7325.0940000000001</v>
      </c>
      <c r="N170">
        <v>8430.5879999999997</v>
      </c>
      <c r="O170">
        <v>9659.6530000000002</v>
      </c>
      <c r="P170">
        <v>12121.79</v>
      </c>
      <c r="Q170" t="s">
        <v>49</v>
      </c>
      <c r="R170" t="s">
        <v>49</v>
      </c>
      <c r="S170" t="s">
        <v>49</v>
      </c>
      <c r="T170" t="s">
        <v>49</v>
      </c>
      <c r="U170" t="s">
        <v>60</v>
      </c>
      <c r="V170">
        <v>7.2480499999999903E-3</v>
      </c>
      <c r="W170">
        <v>7.2480499999999903E-3</v>
      </c>
      <c r="X170">
        <v>0.22609499999999999</v>
      </c>
      <c r="Y170">
        <v>128073</v>
      </c>
      <c r="Z170" t="s">
        <v>10</v>
      </c>
      <c r="AA170" t="s">
        <v>11</v>
      </c>
    </row>
    <row r="171" spans="1:27" x14ac:dyDescent="0.2">
      <c r="A171" t="s">
        <v>123</v>
      </c>
      <c r="B171">
        <v>7.2543860000000002E-2</v>
      </c>
      <c r="C171">
        <v>6.9423440000000003E-2</v>
      </c>
      <c r="D171">
        <v>7.0304489999999997E-2</v>
      </c>
      <c r="E171">
        <v>7.0899199999999996E-2</v>
      </c>
      <c r="F171">
        <v>6.5877329999999998E-2</v>
      </c>
      <c r="G171">
        <v>3.2483579999999998E-3</v>
      </c>
      <c r="H171">
        <v>3.2058799999999999E-3</v>
      </c>
      <c r="I171">
        <v>3.0273639999999998E-3</v>
      </c>
      <c r="J171">
        <v>3.1391050000000001E-3</v>
      </c>
      <c r="K171">
        <v>2.969981E-3</v>
      </c>
      <c r="L171">
        <v>44.297719999999998</v>
      </c>
      <c r="M171">
        <v>91.864450000000005</v>
      </c>
      <c r="N171">
        <v>133.96129999999999</v>
      </c>
      <c r="O171">
        <v>185.1968</v>
      </c>
      <c r="P171">
        <v>294.37759999999997</v>
      </c>
      <c r="Q171" t="s">
        <v>49</v>
      </c>
      <c r="R171" t="s">
        <v>49</v>
      </c>
      <c r="S171" t="s">
        <v>49</v>
      </c>
      <c r="T171" t="s">
        <v>49</v>
      </c>
      <c r="U171" t="s">
        <v>60</v>
      </c>
      <c r="V171">
        <v>6.6665300000000004E-3</v>
      </c>
      <c r="W171">
        <v>-6.6665300000000004E-3</v>
      </c>
      <c r="X171">
        <v>0.28326790000000002</v>
      </c>
      <c r="Y171">
        <v>127866</v>
      </c>
      <c r="Z171" t="s">
        <v>10</v>
      </c>
      <c r="AA171" t="s">
        <v>11</v>
      </c>
    </row>
    <row r="172" spans="1:27" x14ac:dyDescent="0.2">
      <c r="A172" t="s">
        <v>78</v>
      </c>
      <c r="B172" t="s">
        <v>49</v>
      </c>
      <c r="C172" t="s">
        <v>49</v>
      </c>
      <c r="D172" t="s">
        <v>49</v>
      </c>
      <c r="E172" t="s">
        <v>49</v>
      </c>
      <c r="F172" t="s">
        <v>49</v>
      </c>
      <c r="G172" t="s">
        <v>49</v>
      </c>
      <c r="H172" t="s">
        <v>49</v>
      </c>
      <c r="I172" t="s">
        <v>49</v>
      </c>
      <c r="J172" t="s">
        <v>49</v>
      </c>
      <c r="K172" t="s">
        <v>49</v>
      </c>
      <c r="L172" t="s">
        <v>49</v>
      </c>
      <c r="M172" t="s">
        <v>49</v>
      </c>
      <c r="N172" t="s">
        <v>49</v>
      </c>
      <c r="O172" t="s">
        <v>49</v>
      </c>
      <c r="P172" t="s">
        <v>49</v>
      </c>
      <c r="Q172">
        <v>7.5131649999999994E-2</v>
      </c>
      <c r="R172">
        <v>8.0266000000000004E-2</v>
      </c>
      <c r="S172">
        <v>8.4379409999999996E-4</v>
      </c>
      <c r="T172">
        <v>5.840619E-3</v>
      </c>
      <c r="U172" t="s">
        <v>55</v>
      </c>
      <c r="V172">
        <v>5.1343500000000097E-3</v>
      </c>
      <c r="W172">
        <v>5.1343500000000097E-3</v>
      </c>
      <c r="X172">
        <v>0.30024650000000003</v>
      </c>
      <c r="Y172">
        <v>376729</v>
      </c>
      <c r="Z172" t="s">
        <v>10</v>
      </c>
      <c r="AA172" t="s">
        <v>11</v>
      </c>
    </row>
    <row r="173" spans="1:27" x14ac:dyDescent="0.2">
      <c r="A173" t="s">
        <v>94</v>
      </c>
      <c r="B173">
        <v>7.2758970000000006E-2</v>
      </c>
      <c r="C173">
        <v>6.8353090000000005E-2</v>
      </c>
      <c r="D173">
        <v>6.8960900000000006E-2</v>
      </c>
      <c r="E173">
        <v>6.7076449999999996E-2</v>
      </c>
      <c r="F173">
        <v>7.0419800000000005E-2</v>
      </c>
      <c r="G173">
        <v>3.0024000000000001E-3</v>
      </c>
      <c r="H173">
        <v>3.0221390000000001E-3</v>
      </c>
      <c r="I173">
        <v>3.0875249999999998E-3</v>
      </c>
      <c r="J173">
        <v>3.0590819999999999E-3</v>
      </c>
      <c r="K173">
        <v>3.1206659999999998E-3</v>
      </c>
      <c r="L173">
        <v>2227.0709999999999</v>
      </c>
      <c r="M173">
        <v>2758.136</v>
      </c>
      <c r="N173">
        <v>3111.2570000000001</v>
      </c>
      <c r="O173">
        <v>3501.587</v>
      </c>
      <c r="P173">
        <v>4241.4359999999997</v>
      </c>
      <c r="Q173" t="s">
        <v>49</v>
      </c>
      <c r="R173" t="s">
        <v>49</v>
      </c>
      <c r="S173" t="s">
        <v>49</v>
      </c>
      <c r="T173" t="s">
        <v>49</v>
      </c>
      <c r="U173" t="s">
        <v>59</v>
      </c>
      <c r="V173">
        <v>5.6825200000000103E-3</v>
      </c>
      <c r="W173">
        <v>-5.6825200000000103E-3</v>
      </c>
      <c r="X173">
        <v>0.34848849999999998</v>
      </c>
      <c r="Y173">
        <v>128304</v>
      </c>
      <c r="Z173" t="s">
        <v>10</v>
      </c>
      <c r="AA173" t="s">
        <v>11</v>
      </c>
    </row>
    <row r="174" spans="1:27" x14ac:dyDescent="0.2">
      <c r="A174" t="s">
        <v>128</v>
      </c>
      <c r="B174">
        <v>7.5233309999999998E-2</v>
      </c>
      <c r="C174">
        <v>7.6897800000000002E-2</v>
      </c>
      <c r="D174">
        <v>7.5745080000000006E-2</v>
      </c>
      <c r="E174">
        <v>7.3764360000000001E-2</v>
      </c>
      <c r="F174">
        <v>7.5419100000000003E-2</v>
      </c>
      <c r="G174">
        <v>1.8563550000000001E-3</v>
      </c>
      <c r="H174">
        <v>1.879663E-3</v>
      </c>
      <c r="I174">
        <v>1.878542E-3</v>
      </c>
      <c r="J174">
        <v>1.8686079999999999E-3</v>
      </c>
      <c r="K174">
        <v>1.9183959999999999E-3</v>
      </c>
      <c r="L174">
        <v>0.53631969999999995</v>
      </c>
      <c r="M174">
        <v>1.5142599999999999</v>
      </c>
      <c r="N174">
        <v>2.2505500000000001</v>
      </c>
      <c r="O174">
        <v>3.4412319999999998</v>
      </c>
      <c r="P174">
        <v>6.050522</v>
      </c>
      <c r="Q174" t="s">
        <v>49</v>
      </c>
      <c r="R174" t="s">
        <v>49</v>
      </c>
      <c r="S174" t="s">
        <v>49</v>
      </c>
      <c r="T174" t="s">
        <v>49</v>
      </c>
      <c r="U174" t="s">
        <v>57</v>
      </c>
      <c r="V174">
        <v>3.1334399999999999E-3</v>
      </c>
      <c r="W174">
        <v>-3.1334399999999999E-3</v>
      </c>
      <c r="X174">
        <v>0.4031728</v>
      </c>
      <c r="Y174">
        <v>347472</v>
      </c>
      <c r="Z174" t="s">
        <v>10</v>
      </c>
      <c r="AA174" t="s">
        <v>11</v>
      </c>
    </row>
    <row r="175" spans="1:27" x14ac:dyDescent="0.2">
      <c r="A175" t="s">
        <v>101</v>
      </c>
      <c r="B175">
        <v>7.194354E-2</v>
      </c>
      <c r="C175">
        <v>6.9103700000000004E-2</v>
      </c>
      <c r="D175">
        <v>6.976562E-2</v>
      </c>
      <c r="E175">
        <v>6.7656499999999994E-2</v>
      </c>
      <c r="F175">
        <v>6.9552870000000003E-2</v>
      </c>
      <c r="G175">
        <v>3.2293119999999998E-3</v>
      </c>
      <c r="H175">
        <v>3.0924139999999999E-3</v>
      </c>
      <c r="I175">
        <v>3.0795480000000001E-3</v>
      </c>
      <c r="J175">
        <v>3.0196429999999998E-3</v>
      </c>
      <c r="K175">
        <v>3.090073E-3</v>
      </c>
      <c r="L175">
        <v>222.48519999999999</v>
      </c>
      <c r="M175">
        <v>291.82240000000002</v>
      </c>
      <c r="N175">
        <v>337.58530000000002</v>
      </c>
      <c r="O175">
        <v>387.99779999999998</v>
      </c>
      <c r="P175">
        <v>488.47190000000001</v>
      </c>
      <c r="Q175" t="s">
        <v>49</v>
      </c>
      <c r="R175" t="s">
        <v>49</v>
      </c>
      <c r="S175" t="s">
        <v>49</v>
      </c>
      <c r="T175" t="s">
        <v>49</v>
      </c>
      <c r="U175" t="s">
        <v>59</v>
      </c>
      <c r="V175">
        <v>4.2870399999999998E-3</v>
      </c>
      <c r="W175">
        <v>-4.2870399999999998E-3</v>
      </c>
      <c r="X175">
        <v>0.49217100000000003</v>
      </c>
      <c r="Y175">
        <v>128055</v>
      </c>
      <c r="Z175" t="s">
        <v>10</v>
      </c>
      <c r="AA175" t="s">
        <v>11</v>
      </c>
    </row>
  </sheetData>
  <sortState xmlns:xlrd2="http://schemas.microsoft.com/office/spreadsheetml/2017/richdata2" ref="A2:AA177">
    <sortCondition ref="Z2:Z177"/>
    <sortCondition ref="AA2:AA177"/>
    <sortCondition ref="X2:X1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795A-5396-844A-AE4F-33F3CE02A237}">
  <dimension ref="A1:M174"/>
  <sheetViews>
    <sheetView workbookViewId="0">
      <selection activeCell="A82" sqref="A82:XFD82"/>
    </sheetView>
  </sheetViews>
  <sheetFormatPr baseColWidth="10" defaultRowHeight="16" x14ac:dyDescent="0.2"/>
  <cols>
    <col min="1" max="1" width="18.5" bestFit="1" customWidth="1"/>
    <col min="2" max="2" width="12.5" bestFit="1" customWidth="1"/>
    <col min="3" max="3" width="8.5" bestFit="1" customWidth="1"/>
    <col min="4" max="4" width="13.1640625" bestFit="1" customWidth="1"/>
    <col min="5" max="5" width="8.33203125" bestFit="1" customWidth="1"/>
    <col min="6" max="6" width="14.83203125" bestFit="1" customWidth="1"/>
    <col min="7" max="7" width="13" bestFit="1" customWidth="1"/>
    <col min="8" max="8" width="12" bestFit="1" customWidth="1"/>
    <col min="9" max="9" width="12.1640625" bestFit="1" customWidth="1"/>
    <col min="10" max="10" width="7.1640625" bestFit="1" customWidth="1"/>
    <col min="11" max="11" width="8.1640625" bestFit="1" customWidth="1"/>
    <col min="12" max="12" width="8.33203125" bestFit="1" customWidth="1"/>
    <col min="13" max="13" width="19" bestFit="1" customWidth="1"/>
  </cols>
  <sheetData>
    <row r="1" spans="1:13" x14ac:dyDescent="0.2">
      <c r="A1" t="s">
        <v>23</v>
      </c>
      <c r="B1" t="s">
        <v>129</v>
      </c>
      <c r="C1" t="s">
        <v>130</v>
      </c>
      <c r="D1" t="s">
        <v>131</v>
      </c>
      <c r="E1" t="s">
        <v>45</v>
      </c>
      <c r="F1" t="s">
        <v>132</v>
      </c>
      <c r="G1" t="s">
        <v>133</v>
      </c>
      <c r="H1" t="s">
        <v>134</v>
      </c>
      <c r="I1" t="s">
        <v>135</v>
      </c>
      <c r="J1" t="s">
        <v>47</v>
      </c>
      <c r="K1" t="s">
        <v>1</v>
      </c>
      <c r="L1" t="s">
        <v>0</v>
      </c>
      <c r="M1" t="s">
        <v>146</v>
      </c>
    </row>
    <row r="2" spans="1:13" x14ac:dyDescent="0.2">
      <c r="A2" t="s">
        <v>48</v>
      </c>
      <c r="B2" t="s">
        <v>137</v>
      </c>
      <c r="C2">
        <v>5.0790000000000002E-2</v>
      </c>
      <c r="D2">
        <v>5.5309999999999998E-2</v>
      </c>
      <c r="E2">
        <v>4.5199999999999902E-3</v>
      </c>
      <c r="F2">
        <v>5.7430193999999997E-2</v>
      </c>
      <c r="G2">
        <v>1.9681507000000001E-2</v>
      </c>
      <c r="H2" s="2">
        <v>3.567321E-3</v>
      </c>
      <c r="I2">
        <v>0.354195961</v>
      </c>
      <c r="J2">
        <v>1789</v>
      </c>
      <c r="K2" t="s">
        <v>17</v>
      </c>
      <c r="L2" t="s">
        <v>20</v>
      </c>
      <c r="M2">
        <f t="shared" ref="M2:M33" si="0">E2/C2</f>
        <v>8.8993896436306161E-2</v>
      </c>
    </row>
    <row r="3" spans="1:13" x14ac:dyDescent="0.2">
      <c r="A3" t="s">
        <v>54</v>
      </c>
      <c r="B3" t="s">
        <v>136</v>
      </c>
      <c r="C3">
        <v>5.0790000000000002E-2</v>
      </c>
      <c r="D3">
        <v>5.4620000000000002E-2</v>
      </c>
      <c r="E3">
        <v>3.8300000000000001E-3</v>
      </c>
      <c r="F3">
        <v>5.6406677000000002E-2</v>
      </c>
      <c r="G3">
        <v>2.1007718000000002E-2</v>
      </c>
      <c r="H3" s="2">
        <v>7.319346E-3</v>
      </c>
      <c r="I3">
        <v>0.35523265700000001</v>
      </c>
      <c r="J3">
        <v>1789</v>
      </c>
      <c r="K3" t="s">
        <v>17</v>
      </c>
      <c r="L3" t="s">
        <v>20</v>
      </c>
      <c r="M3">
        <f t="shared" si="0"/>
        <v>7.54085449891711E-2</v>
      </c>
    </row>
    <row r="4" spans="1:13" x14ac:dyDescent="0.2">
      <c r="A4" t="s">
        <v>48</v>
      </c>
      <c r="B4" t="s">
        <v>137</v>
      </c>
      <c r="C4">
        <v>9.4539999999999999E-2</v>
      </c>
      <c r="D4">
        <v>0.1003</v>
      </c>
      <c r="E4">
        <v>5.7600000000000004E-3</v>
      </c>
      <c r="F4">
        <v>-1.5675425999999999E-2</v>
      </c>
      <c r="G4" s="2">
        <v>1.099278E-3</v>
      </c>
      <c r="H4" s="2">
        <v>5.3975480000000003E-46</v>
      </c>
      <c r="I4">
        <v>5.9416881999999997E-2</v>
      </c>
      <c r="J4">
        <v>31961</v>
      </c>
      <c r="K4" t="s">
        <v>11</v>
      </c>
      <c r="L4" t="s">
        <v>16</v>
      </c>
      <c r="M4">
        <f t="shared" si="0"/>
        <v>6.0926591918764546E-2</v>
      </c>
    </row>
    <row r="5" spans="1:13" x14ac:dyDescent="0.2">
      <c r="A5" t="s">
        <v>63</v>
      </c>
      <c r="B5" t="s">
        <v>137</v>
      </c>
      <c r="C5">
        <v>6.8540000000000004E-2</v>
      </c>
      <c r="D5">
        <v>7.1470000000000006E-2</v>
      </c>
      <c r="E5">
        <v>2.9299999999999999E-3</v>
      </c>
      <c r="F5">
        <v>4.8862394000000003E-2</v>
      </c>
      <c r="G5">
        <v>2.1226930000000001E-2</v>
      </c>
      <c r="H5" s="2">
        <v>2.1461859999999999E-2</v>
      </c>
      <c r="I5">
        <v>0.38300232299999998</v>
      </c>
      <c r="J5">
        <v>1699</v>
      </c>
      <c r="K5" t="s">
        <v>17</v>
      </c>
      <c r="L5" t="s">
        <v>20</v>
      </c>
      <c r="M5">
        <f t="shared" si="0"/>
        <v>4.2748759848263783E-2</v>
      </c>
    </row>
    <row r="6" spans="1:13" x14ac:dyDescent="0.2">
      <c r="A6" t="s">
        <v>68</v>
      </c>
      <c r="B6" t="s">
        <v>136</v>
      </c>
      <c r="C6">
        <v>7.5109999999999996E-2</v>
      </c>
      <c r="D6">
        <v>7.7979999999999994E-2</v>
      </c>
      <c r="E6">
        <v>2.8699999999999902E-3</v>
      </c>
      <c r="F6">
        <v>4.1858982000000003E-2</v>
      </c>
      <c r="G6">
        <v>3.0346158000000002E-2</v>
      </c>
      <c r="H6" s="2">
        <v>0.1680527</v>
      </c>
      <c r="I6">
        <v>0.60741229600000002</v>
      </c>
      <c r="J6">
        <v>1130</v>
      </c>
      <c r="K6" t="s">
        <v>17</v>
      </c>
      <c r="L6" t="s">
        <v>20</v>
      </c>
      <c r="M6">
        <f t="shared" si="0"/>
        <v>3.8210624417520843E-2</v>
      </c>
    </row>
    <row r="7" spans="1:13" x14ac:dyDescent="0.2">
      <c r="A7" t="s">
        <v>69</v>
      </c>
      <c r="B7" t="s">
        <v>137</v>
      </c>
      <c r="C7">
        <v>6.991E-2</v>
      </c>
      <c r="D7">
        <v>7.2230000000000003E-2</v>
      </c>
      <c r="E7">
        <v>2.32E-3</v>
      </c>
      <c r="F7">
        <v>-5.142041E-3</v>
      </c>
      <c r="G7">
        <v>2.1515566999999999E-2</v>
      </c>
      <c r="H7" s="2">
        <v>0.81114030000000004</v>
      </c>
      <c r="I7">
        <v>0.53580877299999996</v>
      </c>
      <c r="J7">
        <v>1747</v>
      </c>
      <c r="K7" t="s">
        <v>17</v>
      </c>
      <c r="L7" t="s">
        <v>20</v>
      </c>
      <c r="M7">
        <f t="shared" si="0"/>
        <v>3.3185524245458446E-2</v>
      </c>
    </row>
    <row r="8" spans="1:13" x14ac:dyDescent="0.2">
      <c r="A8" t="s">
        <v>48</v>
      </c>
      <c r="B8" t="s">
        <v>137</v>
      </c>
      <c r="C8">
        <v>7.8460000000000002E-2</v>
      </c>
      <c r="D8">
        <v>8.0659999999999996E-2</v>
      </c>
      <c r="E8">
        <v>2.1999999999999902E-3</v>
      </c>
      <c r="F8">
        <v>-1.1643785E-2</v>
      </c>
      <c r="G8">
        <v>2.4261774E-3</v>
      </c>
      <c r="H8" s="2">
        <v>1.6166290000000001E-6</v>
      </c>
      <c r="I8">
        <v>4.7919165E-2</v>
      </c>
      <c r="J8">
        <v>9674</v>
      </c>
      <c r="K8" t="s">
        <v>17</v>
      </c>
      <c r="L8" t="s">
        <v>18</v>
      </c>
      <c r="M8">
        <f t="shared" si="0"/>
        <v>2.8039765485597629E-2</v>
      </c>
    </row>
    <row r="9" spans="1:13" x14ac:dyDescent="0.2">
      <c r="A9" t="s">
        <v>66</v>
      </c>
      <c r="B9" t="s">
        <v>136</v>
      </c>
      <c r="C9">
        <v>5.7419999999999999E-2</v>
      </c>
      <c r="D9">
        <v>5.8990000000000001E-2</v>
      </c>
      <c r="E9">
        <v>1.57E-3</v>
      </c>
      <c r="F9">
        <v>3.3898114999999999E-2</v>
      </c>
      <c r="G9">
        <v>2.254838E-2</v>
      </c>
      <c r="H9" s="2">
        <v>0.13293669999999999</v>
      </c>
      <c r="I9">
        <v>0.43430303399999998</v>
      </c>
      <c r="J9">
        <v>1693</v>
      </c>
      <c r="K9" t="s">
        <v>17</v>
      </c>
      <c r="L9" t="s">
        <v>20</v>
      </c>
      <c r="M9">
        <f t="shared" si="0"/>
        <v>2.7342389411354927E-2</v>
      </c>
    </row>
    <row r="10" spans="1:13" x14ac:dyDescent="0.2">
      <c r="A10" t="s">
        <v>54</v>
      </c>
      <c r="B10" t="s">
        <v>136</v>
      </c>
      <c r="C10">
        <v>7.0529999999999995E-2</v>
      </c>
      <c r="D10">
        <v>7.2429999999999994E-2</v>
      </c>
      <c r="E10">
        <v>1.89999999999999E-3</v>
      </c>
      <c r="F10">
        <v>-1.53416015E-2</v>
      </c>
      <c r="G10" s="2">
        <v>4.0484249999999996E-3</v>
      </c>
      <c r="H10" s="2">
        <v>1.521994E-4</v>
      </c>
      <c r="I10">
        <v>3.7289790599999997E-2</v>
      </c>
      <c r="J10">
        <v>7033</v>
      </c>
      <c r="K10" t="s">
        <v>17</v>
      </c>
      <c r="L10" t="s">
        <v>10</v>
      </c>
      <c r="M10">
        <f t="shared" si="0"/>
        <v>2.6938891251949384E-2</v>
      </c>
    </row>
    <row r="11" spans="1:13" x14ac:dyDescent="0.2">
      <c r="A11" t="s">
        <v>70</v>
      </c>
      <c r="B11" t="s">
        <v>137</v>
      </c>
      <c r="C11">
        <v>5.629E-2</v>
      </c>
      <c r="D11">
        <v>5.7630000000000001E-2</v>
      </c>
      <c r="E11">
        <v>1.34E-3</v>
      </c>
      <c r="F11">
        <v>2.9583511E-2</v>
      </c>
      <c r="G11">
        <v>2.2883081999999999E-2</v>
      </c>
      <c r="H11" s="2">
        <v>0.1962574</v>
      </c>
      <c r="I11">
        <v>0.43800696500000003</v>
      </c>
      <c r="J11">
        <v>1662</v>
      </c>
      <c r="K11" t="s">
        <v>17</v>
      </c>
      <c r="L11" t="s">
        <v>20</v>
      </c>
      <c r="M11">
        <f t="shared" si="0"/>
        <v>2.3805294013146207E-2</v>
      </c>
    </row>
    <row r="12" spans="1:13" x14ac:dyDescent="0.2">
      <c r="A12" t="s">
        <v>48</v>
      </c>
      <c r="B12" t="s">
        <v>137</v>
      </c>
      <c r="C12">
        <v>8.7760000000000005E-2</v>
      </c>
      <c r="D12">
        <v>8.9819999999999997E-2</v>
      </c>
      <c r="E12">
        <v>2.0599999999999898E-3</v>
      </c>
      <c r="F12">
        <v>-9.4537209000000004E-3</v>
      </c>
      <c r="G12" s="2">
        <v>1.221773E-3</v>
      </c>
      <c r="H12" s="2">
        <v>1.048402E-14</v>
      </c>
      <c r="I12">
        <v>5.7609689499999998E-2</v>
      </c>
      <c r="J12">
        <v>26372</v>
      </c>
      <c r="K12" t="s">
        <v>11</v>
      </c>
      <c r="L12" t="s">
        <v>18</v>
      </c>
      <c r="M12">
        <f t="shared" si="0"/>
        <v>2.3473108477666246E-2</v>
      </c>
    </row>
    <row r="13" spans="1:13" x14ac:dyDescent="0.2">
      <c r="A13" t="s">
        <v>86</v>
      </c>
      <c r="B13" t="s">
        <v>137</v>
      </c>
      <c r="C13">
        <v>0.10489999999999999</v>
      </c>
      <c r="D13">
        <v>0.10730000000000001</v>
      </c>
      <c r="E13">
        <v>2.4000000000000102E-3</v>
      </c>
      <c r="F13" s="2">
        <v>-8.1732539999999996E-3</v>
      </c>
      <c r="G13" s="2">
        <v>5.2148790000000004E-4</v>
      </c>
      <c r="H13" s="2">
        <v>2.6219840000000001E-55</v>
      </c>
      <c r="I13" s="2">
        <v>4.0951300000000003E-2</v>
      </c>
      <c r="J13">
        <v>122281</v>
      </c>
      <c r="K13" t="s">
        <v>11</v>
      </c>
      <c r="L13" t="s">
        <v>10</v>
      </c>
      <c r="M13">
        <f t="shared" si="0"/>
        <v>2.2878932316491997E-2</v>
      </c>
    </row>
    <row r="14" spans="1:13" x14ac:dyDescent="0.2">
      <c r="A14" t="s">
        <v>54</v>
      </c>
      <c r="B14" t="s">
        <v>136</v>
      </c>
      <c r="C14">
        <v>9.4539999999999999E-2</v>
      </c>
      <c r="D14">
        <v>9.6670000000000006E-2</v>
      </c>
      <c r="E14">
        <v>2.1299999999999999E-3</v>
      </c>
      <c r="F14">
        <v>-1.9501488000000001E-2</v>
      </c>
      <c r="G14" s="2">
        <v>2.2446219999999999E-3</v>
      </c>
      <c r="H14" s="2">
        <v>3.8579330000000002E-18</v>
      </c>
      <c r="I14">
        <v>6.8515524999999994E-2</v>
      </c>
      <c r="J14">
        <v>31961</v>
      </c>
      <c r="K14" t="s">
        <v>11</v>
      </c>
      <c r="L14" t="s">
        <v>16</v>
      </c>
      <c r="M14">
        <f t="shared" si="0"/>
        <v>2.2530145969959805E-2</v>
      </c>
    </row>
    <row r="15" spans="1:13" x14ac:dyDescent="0.2">
      <c r="A15" t="s">
        <v>58</v>
      </c>
      <c r="B15" t="s">
        <v>137</v>
      </c>
      <c r="C15">
        <v>6.5970000000000001E-2</v>
      </c>
      <c r="D15">
        <v>6.7419999999999994E-2</v>
      </c>
      <c r="E15">
        <v>1.4499999999999899E-3</v>
      </c>
      <c r="F15" s="2">
        <v>-5.5601879999999998E-4</v>
      </c>
      <c r="G15" s="2">
        <v>4.3749119999999999E-3</v>
      </c>
      <c r="H15" s="2">
        <v>0.89887539999999999</v>
      </c>
      <c r="I15" s="2">
        <v>1.853923E-2</v>
      </c>
      <c r="J15">
        <v>3103</v>
      </c>
      <c r="K15" t="s">
        <v>17</v>
      </c>
      <c r="L15" t="s">
        <v>16</v>
      </c>
      <c r="M15">
        <f t="shared" si="0"/>
        <v>2.197968773684993E-2</v>
      </c>
    </row>
    <row r="16" spans="1:13" x14ac:dyDescent="0.2">
      <c r="A16" t="s">
        <v>54</v>
      </c>
      <c r="B16" t="s">
        <v>136</v>
      </c>
      <c r="C16">
        <v>6.59E-2</v>
      </c>
      <c r="D16">
        <v>6.7159999999999997E-2</v>
      </c>
      <c r="E16">
        <v>1.2599999999999901E-3</v>
      </c>
      <c r="F16" s="2">
        <v>-1.8531369999999998E-2</v>
      </c>
      <c r="G16">
        <v>9.0728030000000008E-3</v>
      </c>
      <c r="H16" s="2">
        <v>4.1184690000000003E-2</v>
      </c>
      <c r="I16" s="2">
        <v>5.177698E-2</v>
      </c>
      <c r="J16">
        <v>3103</v>
      </c>
      <c r="K16" t="s">
        <v>17</v>
      </c>
      <c r="L16" t="s">
        <v>16</v>
      </c>
      <c r="M16">
        <f t="shared" si="0"/>
        <v>1.911987860394522E-2</v>
      </c>
    </row>
    <row r="17" spans="1:13" x14ac:dyDescent="0.2">
      <c r="A17" t="s">
        <v>65</v>
      </c>
      <c r="B17" t="s">
        <v>137</v>
      </c>
      <c r="C17">
        <v>5.6160000000000002E-2</v>
      </c>
      <c r="D17">
        <v>5.7230000000000003E-2</v>
      </c>
      <c r="E17">
        <v>1.07E-3</v>
      </c>
      <c r="F17">
        <v>-3.0311733E-2</v>
      </c>
      <c r="G17">
        <v>2.2630700900000002E-2</v>
      </c>
      <c r="H17" s="2">
        <v>0.1806094</v>
      </c>
      <c r="I17">
        <v>0.38891836600000002</v>
      </c>
      <c r="J17">
        <v>1789</v>
      </c>
      <c r="K17" t="s">
        <v>17</v>
      </c>
      <c r="L17" t="s">
        <v>20</v>
      </c>
      <c r="M17">
        <f t="shared" si="0"/>
        <v>1.9052706552706553E-2</v>
      </c>
    </row>
    <row r="18" spans="1:13" x14ac:dyDescent="0.2">
      <c r="A18" t="s">
        <v>48</v>
      </c>
      <c r="B18" t="s">
        <v>137</v>
      </c>
      <c r="C18">
        <v>7.0510000000000003E-2</v>
      </c>
      <c r="D18">
        <v>7.1800000000000003E-2</v>
      </c>
      <c r="E18">
        <v>1.2899999999999899E-3</v>
      </c>
      <c r="F18">
        <v>-3.2344036E-2</v>
      </c>
      <c r="G18">
        <v>3.6707748000000002E-3</v>
      </c>
      <c r="H18" s="2">
        <v>1.272399E-18</v>
      </c>
      <c r="I18">
        <v>0.22173168500000001</v>
      </c>
      <c r="J18">
        <v>56049</v>
      </c>
      <c r="K18" t="s">
        <v>11</v>
      </c>
      <c r="L18" t="s">
        <v>20</v>
      </c>
      <c r="M18">
        <f t="shared" si="0"/>
        <v>1.8295277265635936E-2</v>
      </c>
    </row>
    <row r="19" spans="1:13" x14ac:dyDescent="0.2">
      <c r="A19" t="s">
        <v>118</v>
      </c>
      <c r="B19" t="s">
        <v>137</v>
      </c>
      <c r="C19">
        <v>5.28E-2</v>
      </c>
      <c r="D19">
        <v>5.3760000000000002E-2</v>
      </c>
      <c r="E19">
        <v>9.6000000000000198E-4</v>
      </c>
      <c r="F19" s="2">
        <v>5.133866E-3</v>
      </c>
      <c r="G19">
        <v>3.3420143E-3</v>
      </c>
      <c r="H19" s="2">
        <v>0.124635</v>
      </c>
      <c r="I19" s="2">
        <v>3.3189959999999998E-2</v>
      </c>
      <c r="J19">
        <v>2343</v>
      </c>
      <c r="K19" t="s">
        <v>17</v>
      </c>
      <c r="L19" t="s">
        <v>10</v>
      </c>
      <c r="M19">
        <f t="shared" si="0"/>
        <v>1.8181818181818219E-2</v>
      </c>
    </row>
    <row r="20" spans="1:13" x14ac:dyDescent="0.2">
      <c r="A20" t="s">
        <v>67</v>
      </c>
      <c r="B20" t="s">
        <v>137</v>
      </c>
      <c r="C20">
        <v>5.704E-2</v>
      </c>
      <c r="D20">
        <v>5.806E-2</v>
      </c>
      <c r="E20">
        <v>1.0200000000000001E-3</v>
      </c>
      <c r="F20">
        <v>-2.6871894E-2</v>
      </c>
      <c r="G20">
        <v>2.2719282E-2</v>
      </c>
      <c r="H20" s="2">
        <v>0.23706740000000001</v>
      </c>
      <c r="I20">
        <v>0.43751504400000002</v>
      </c>
      <c r="J20">
        <v>1660</v>
      </c>
      <c r="K20" t="s">
        <v>17</v>
      </c>
      <c r="L20" t="s">
        <v>20</v>
      </c>
      <c r="M20">
        <f t="shared" si="0"/>
        <v>1.788218793828892E-2</v>
      </c>
    </row>
    <row r="21" spans="1:13" x14ac:dyDescent="0.2">
      <c r="A21" t="s">
        <v>54</v>
      </c>
      <c r="B21" t="s">
        <v>136</v>
      </c>
      <c r="C21">
        <v>8.7760000000000005E-2</v>
      </c>
      <c r="D21">
        <v>8.9209999999999998E-2</v>
      </c>
      <c r="E21">
        <v>1.4499999999999899E-3</v>
      </c>
      <c r="F21">
        <v>-1.59071005E-2</v>
      </c>
      <c r="G21" s="2">
        <v>2.4543740000000001E-3</v>
      </c>
      <c r="H21" s="2">
        <v>9.2649279999999996E-11</v>
      </c>
      <c r="I21">
        <v>6.6379685600000002E-2</v>
      </c>
      <c r="J21">
        <v>26372</v>
      </c>
      <c r="K21" t="s">
        <v>11</v>
      </c>
      <c r="L21" t="s">
        <v>18</v>
      </c>
      <c r="M21">
        <f t="shared" si="0"/>
        <v>1.6522333637192226E-2</v>
      </c>
    </row>
    <row r="22" spans="1:13" x14ac:dyDescent="0.2">
      <c r="A22" t="s">
        <v>123</v>
      </c>
      <c r="B22" t="s">
        <v>137</v>
      </c>
      <c r="C22">
        <v>5.1950000000000003E-2</v>
      </c>
      <c r="D22">
        <v>5.2769999999999997E-2</v>
      </c>
      <c r="E22">
        <v>8.1999999999999402E-4</v>
      </c>
      <c r="F22" s="2">
        <v>-4.9129120000000002E-3</v>
      </c>
      <c r="G22">
        <v>3.4489206000000001E-3</v>
      </c>
      <c r="H22" s="2">
        <v>0.15444189999999999</v>
      </c>
      <c r="I22" s="2">
        <v>3.346263E-2</v>
      </c>
      <c r="J22">
        <v>2343</v>
      </c>
      <c r="K22" t="s">
        <v>17</v>
      </c>
      <c r="L22" t="s">
        <v>10</v>
      </c>
      <c r="M22">
        <f t="shared" si="0"/>
        <v>1.5784408084696708E-2</v>
      </c>
    </row>
    <row r="23" spans="1:13" x14ac:dyDescent="0.2">
      <c r="A23" t="s">
        <v>63</v>
      </c>
      <c r="B23" t="s">
        <v>137</v>
      </c>
      <c r="C23">
        <v>9.9989999999999996E-2</v>
      </c>
      <c r="D23">
        <v>0.10150000000000001</v>
      </c>
      <c r="E23">
        <v>1.51000000000001E-3</v>
      </c>
      <c r="F23">
        <v>-3.3741567E-2</v>
      </c>
      <c r="G23">
        <v>3.7161629000000002E-3</v>
      </c>
      <c r="H23" s="2">
        <v>1.1243699999999999E-19</v>
      </c>
      <c r="I23">
        <v>0.243527625</v>
      </c>
      <c r="J23">
        <v>54326</v>
      </c>
      <c r="K23" t="s">
        <v>11</v>
      </c>
      <c r="L23" t="s">
        <v>20</v>
      </c>
      <c r="M23">
        <f t="shared" si="0"/>
        <v>1.5101510151015202E-2</v>
      </c>
    </row>
    <row r="24" spans="1:13" x14ac:dyDescent="0.2">
      <c r="A24" t="s">
        <v>51</v>
      </c>
      <c r="B24" t="s">
        <v>137</v>
      </c>
      <c r="C24">
        <v>0.1232</v>
      </c>
      <c r="D24">
        <v>0.125</v>
      </c>
      <c r="E24">
        <v>1.79999999999999E-3</v>
      </c>
      <c r="F24" s="2">
        <v>-4.0345570000000002E-3</v>
      </c>
      <c r="G24">
        <v>4.0506509999999997E-3</v>
      </c>
      <c r="H24" s="2">
        <v>0.31931510000000002</v>
      </c>
      <c r="I24" s="2">
        <v>3.9683959999999999E-3</v>
      </c>
      <c r="J24">
        <v>3103</v>
      </c>
      <c r="K24" t="s">
        <v>17</v>
      </c>
      <c r="L24" t="s">
        <v>16</v>
      </c>
      <c r="M24">
        <f t="shared" si="0"/>
        <v>1.4610389610389529E-2</v>
      </c>
    </row>
    <row r="25" spans="1:13" x14ac:dyDescent="0.2">
      <c r="A25" t="s">
        <v>125</v>
      </c>
      <c r="B25" t="s">
        <v>137</v>
      </c>
      <c r="C25">
        <v>5.1999999999999998E-2</v>
      </c>
      <c r="D25">
        <v>5.2749999999999998E-2</v>
      </c>
      <c r="E25">
        <v>7.5000000000000002E-4</v>
      </c>
      <c r="F25" s="2">
        <v>4.7726299999999999E-3</v>
      </c>
      <c r="G25">
        <v>3.5157951E-3</v>
      </c>
      <c r="H25" s="2">
        <v>0.17475930000000001</v>
      </c>
      <c r="I25" s="2">
        <v>3.3510480000000002E-2</v>
      </c>
      <c r="J25">
        <v>2343</v>
      </c>
      <c r="K25" t="s">
        <v>17</v>
      </c>
      <c r="L25" t="s">
        <v>10</v>
      </c>
      <c r="M25">
        <f t="shared" si="0"/>
        <v>1.4423076923076924E-2</v>
      </c>
    </row>
    <row r="26" spans="1:13" x14ac:dyDescent="0.2">
      <c r="A26" t="s">
        <v>75</v>
      </c>
      <c r="B26" t="s">
        <v>137</v>
      </c>
      <c r="C26">
        <v>9.6089999999999995E-2</v>
      </c>
      <c r="D26">
        <v>9.7220000000000001E-2</v>
      </c>
      <c r="E26">
        <v>1.1299999999999999E-3</v>
      </c>
      <c r="F26">
        <v>-4.1982071999999999E-3</v>
      </c>
      <c r="G26" s="2">
        <v>4.3702619999999999E-4</v>
      </c>
      <c r="H26" s="2">
        <v>7.6500390000000003E-22</v>
      </c>
      <c r="I26">
        <v>5.6880160399999997E-2</v>
      </c>
      <c r="J26">
        <v>126756</v>
      </c>
      <c r="K26" t="s">
        <v>11</v>
      </c>
      <c r="L26" t="s">
        <v>10</v>
      </c>
      <c r="M26">
        <f t="shared" si="0"/>
        <v>1.1759808512852535E-2</v>
      </c>
    </row>
    <row r="27" spans="1:13" x14ac:dyDescent="0.2">
      <c r="A27" t="s">
        <v>103</v>
      </c>
      <c r="B27" t="s">
        <v>137</v>
      </c>
      <c r="C27">
        <v>6.9409999999999999E-2</v>
      </c>
      <c r="D27">
        <v>7.0180000000000006E-2</v>
      </c>
      <c r="E27">
        <v>7.7000000000000603E-4</v>
      </c>
      <c r="F27" s="2">
        <v>-3.0193809999999998E-3</v>
      </c>
      <c r="G27">
        <v>2.1225271E-3</v>
      </c>
      <c r="H27" s="2">
        <v>0.1549278</v>
      </c>
      <c r="I27" s="2">
        <v>3.9043359999999999E-2</v>
      </c>
      <c r="J27">
        <v>5352</v>
      </c>
      <c r="K27" t="s">
        <v>17</v>
      </c>
      <c r="L27" t="s">
        <v>10</v>
      </c>
      <c r="M27">
        <f t="shared" si="0"/>
        <v>1.1093502377179168E-2</v>
      </c>
    </row>
    <row r="28" spans="1:13" x14ac:dyDescent="0.2">
      <c r="A28" t="s">
        <v>69</v>
      </c>
      <c r="B28" t="s">
        <v>137</v>
      </c>
      <c r="C28">
        <v>0.1013</v>
      </c>
      <c r="D28">
        <v>0.1024</v>
      </c>
      <c r="E28">
        <v>1.1000000000000001E-3</v>
      </c>
      <c r="F28">
        <v>-2.8742124000000001E-2</v>
      </c>
      <c r="G28">
        <v>3.6408559E-3</v>
      </c>
      <c r="H28" s="2">
        <v>2.9725299999999998E-15</v>
      </c>
      <c r="I28">
        <v>0.188766554</v>
      </c>
      <c r="J28">
        <v>54845</v>
      </c>
      <c r="K28" t="s">
        <v>11</v>
      </c>
      <c r="L28" t="s">
        <v>20</v>
      </c>
      <c r="M28">
        <f t="shared" si="0"/>
        <v>1.085883514313919E-2</v>
      </c>
    </row>
    <row r="29" spans="1:13" x14ac:dyDescent="0.2">
      <c r="A29" t="s">
        <v>105</v>
      </c>
      <c r="B29" t="s">
        <v>137</v>
      </c>
      <c r="C29">
        <v>5.3120000000000001E-2</v>
      </c>
      <c r="D29">
        <v>5.3690000000000002E-2</v>
      </c>
      <c r="E29">
        <v>5.7000000000000095E-4</v>
      </c>
      <c r="F29" s="2">
        <v>3.739451E-3</v>
      </c>
      <c r="G29">
        <v>3.1566888999999998E-3</v>
      </c>
      <c r="H29" s="2">
        <v>0.23629169999999999</v>
      </c>
      <c r="I29" s="2">
        <v>3.3204110000000002E-2</v>
      </c>
      <c r="J29">
        <v>2343</v>
      </c>
      <c r="K29" t="s">
        <v>17</v>
      </c>
      <c r="L29" t="s">
        <v>10</v>
      </c>
      <c r="M29">
        <f t="shared" si="0"/>
        <v>1.0730421686747005E-2</v>
      </c>
    </row>
    <row r="30" spans="1:13" x14ac:dyDescent="0.2">
      <c r="A30" t="s">
        <v>56</v>
      </c>
      <c r="B30" t="s">
        <v>137</v>
      </c>
      <c r="C30">
        <v>0.11509999999999999</v>
      </c>
      <c r="D30">
        <v>0.1163</v>
      </c>
      <c r="E30">
        <v>1.1999999999999999E-3</v>
      </c>
      <c r="F30">
        <v>-7.5766439999999996E-3</v>
      </c>
      <c r="G30">
        <v>1.6659259E-3</v>
      </c>
      <c r="H30" s="2">
        <v>5.4578289999999998E-6</v>
      </c>
      <c r="I30">
        <v>5.7595255999999997E-2</v>
      </c>
      <c r="J30">
        <v>15079</v>
      </c>
      <c r="K30" t="s">
        <v>11</v>
      </c>
      <c r="L30" t="s">
        <v>18</v>
      </c>
      <c r="M30">
        <f t="shared" si="0"/>
        <v>1.0425716768027801E-2</v>
      </c>
    </row>
    <row r="31" spans="1:13" x14ac:dyDescent="0.2">
      <c r="A31" t="s">
        <v>90</v>
      </c>
      <c r="B31" t="s">
        <v>137</v>
      </c>
      <c r="C31">
        <v>5.4260000000000003E-2</v>
      </c>
      <c r="D31">
        <v>5.4800000000000001E-2</v>
      </c>
      <c r="E31">
        <v>5.3999999999999795E-4</v>
      </c>
      <c r="F31" s="2">
        <v>3.4656840000000001E-3</v>
      </c>
      <c r="G31">
        <v>3.0175495999999998E-3</v>
      </c>
      <c r="H31" s="2">
        <v>0.25087609999999999</v>
      </c>
      <c r="I31" s="2">
        <v>3.296843E-2</v>
      </c>
      <c r="J31">
        <v>2343</v>
      </c>
      <c r="K31" t="s">
        <v>17</v>
      </c>
      <c r="L31" t="s">
        <v>10</v>
      </c>
      <c r="M31">
        <f t="shared" si="0"/>
        <v>9.9520825654256899E-3</v>
      </c>
    </row>
    <row r="32" spans="1:13" x14ac:dyDescent="0.2">
      <c r="A32" t="s">
        <v>54</v>
      </c>
      <c r="B32" t="s">
        <v>136</v>
      </c>
      <c r="C32">
        <v>7.8460000000000002E-2</v>
      </c>
      <c r="D32">
        <v>7.9219999999999999E-2</v>
      </c>
      <c r="E32">
        <v>7.5999999999999603E-4</v>
      </c>
      <c r="F32">
        <v>-1.4224225E-2</v>
      </c>
      <c r="G32">
        <v>5.0374282999999997E-3</v>
      </c>
      <c r="H32" s="2">
        <v>4.756878E-3</v>
      </c>
      <c r="I32">
        <v>5.3314589000000003E-2</v>
      </c>
      <c r="J32">
        <v>9674</v>
      </c>
      <c r="K32" t="s">
        <v>17</v>
      </c>
      <c r="L32" t="s">
        <v>18</v>
      </c>
      <c r="M32">
        <f t="shared" si="0"/>
        <v>9.6864644404791745E-3</v>
      </c>
    </row>
    <row r="33" spans="1:13" x14ac:dyDescent="0.2">
      <c r="A33" t="s">
        <v>114</v>
      </c>
      <c r="B33" t="s">
        <v>137</v>
      </c>
      <c r="C33">
        <v>5.398E-2</v>
      </c>
      <c r="D33">
        <v>5.45E-2</v>
      </c>
      <c r="E33">
        <v>5.1999999999999898E-4</v>
      </c>
      <c r="F33" s="2">
        <v>3.4429019999999999E-3</v>
      </c>
      <c r="G33">
        <v>3.0378060000000001E-3</v>
      </c>
      <c r="H33" s="2">
        <v>0.2571831</v>
      </c>
      <c r="I33" s="2">
        <v>3.2962980000000003E-2</v>
      </c>
      <c r="J33">
        <v>2343</v>
      </c>
      <c r="K33" t="s">
        <v>17</v>
      </c>
      <c r="L33" t="s">
        <v>10</v>
      </c>
      <c r="M33">
        <f t="shared" si="0"/>
        <v>9.6331974805483316E-3</v>
      </c>
    </row>
    <row r="34" spans="1:13" x14ac:dyDescent="0.2">
      <c r="A34" t="s">
        <v>103</v>
      </c>
      <c r="B34" t="s">
        <v>137</v>
      </c>
      <c r="C34">
        <v>0.1089</v>
      </c>
      <c r="D34">
        <v>0.1099</v>
      </c>
      <c r="E34">
        <v>1E-3</v>
      </c>
      <c r="F34">
        <v>-4.9471816000000004E-3</v>
      </c>
      <c r="G34" s="2">
        <v>2.910244E-4</v>
      </c>
      <c r="H34" s="2">
        <v>8.9188019999999995E-65</v>
      </c>
      <c r="I34">
        <v>4.3361754600000003E-2</v>
      </c>
      <c r="J34">
        <v>304951</v>
      </c>
      <c r="K34" t="s">
        <v>11</v>
      </c>
      <c r="L34" t="s">
        <v>10</v>
      </c>
      <c r="M34">
        <f t="shared" ref="M34:M65" si="1">E34/C34</f>
        <v>9.1827364554637279E-3</v>
      </c>
    </row>
    <row r="35" spans="1:13" x14ac:dyDescent="0.2">
      <c r="A35" t="s">
        <v>96</v>
      </c>
      <c r="B35" t="s">
        <v>137</v>
      </c>
      <c r="C35">
        <v>0.11990000000000001</v>
      </c>
      <c r="D35">
        <v>0.121</v>
      </c>
      <c r="E35">
        <v>1.0999999999999799E-3</v>
      </c>
      <c r="F35">
        <v>-8.356413E-3</v>
      </c>
      <c r="G35">
        <v>3.8219844000000002E-3</v>
      </c>
      <c r="H35" s="2">
        <v>2.885153E-2</v>
      </c>
      <c r="I35">
        <v>4.2076535999999998E-2</v>
      </c>
      <c r="J35">
        <v>3531</v>
      </c>
      <c r="K35" t="s">
        <v>17</v>
      </c>
      <c r="L35" t="s">
        <v>18</v>
      </c>
      <c r="M35">
        <f t="shared" si="1"/>
        <v>9.1743119266053368E-3</v>
      </c>
    </row>
    <row r="36" spans="1:13" x14ac:dyDescent="0.2">
      <c r="A36" t="s">
        <v>98</v>
      </c>
      <c r="B36" t="s">
        <v>137</v>
      </c>
      <c r="C36">
        <v>0.1094</v>
      </c>
      <c r="D36">
        <v>0.1104</v>
      </c>
      <c r="E36">
        <v>1E-3</v>
      </c>
      <c r="F36">
        <v>-4.9370530999999999E-3</v>
      </c>
      <c r="G36">
        <v>2.871223E-4</v>
      </c>
      <c r="H36" s="2">
        <v>3.1137819999999999E-66</v>
      </c>
      <c r="I36">
        <v>3.9509299999999997E-2</v>
      </c>
      <c r="J36">
        <v>304951</v>
      </c>
      <c r="K36" t="s">
        <v>11</v>
      </c>
      <c r="L36" t="s">
        <v>10</v>
      </c>
      <c r="M36">
        <f t="shared" si="1"/>
        <v>9.140767824497258E-3</v>
      </c>
    </row>
    <row r="37" spans="1:13" x14ac:dyDescent="0.2">
      <c r="A37" t="s">
        <v>124</v>
      </c>
      <c r="B37" t="s">
        <v>137</v>
      </c>
      <c r="C37">
        <v>5.1950000000000003E-2</v>
      </c>
      <c r="D37">
        <v>5.2420000000000001E-2</v>
      </c>
      <c r="E37">
        <v>4.6999999999999798E-4</v>
      </c>
      <c r="F37" s="2">
        <v>3.3522640000000002E-3</v>
      </c>
      <c r="G37">
        <v>3.1076699999999999E-3</v>
      </c>
      <c r="H37" s="2">
        <v>0.28083010000000003</v>
      </c>
      <c r="I37" s="2">
        <v>3.332048E-2</v>
      </c>
      <c r="J37">
        <v>2343</v>
      </c>
      <c r="K37" t="s">
        <v>17</v>
      </c>
      <c r="L37" t="s">
        <v>10</v>
      </c>
      <c r="M37">
        <f t="shared" si="1"/>
        <v>9.0471607314725304E-3</v>
      </c>
    </row>
    <row r="38" spans="1:13" x14ac:dyDescent="0.2">
      <c r="A38" t="s">
        <v>58</v>
      </c>
      <c r="B38" t="s">
        <v>137</v>
      </c>
      <c r="C38">
        <v>9.0959999999999999E-2</v>
      </c>
      <c r="D38">
        <v>9.178E-2</v>
      </c>
      <c r="E38">
        <v>8.2000000000000096E-4</v>
      </c>
      <c r="F38">
        <v>-5.1834704000000001E-3</v>
      </c>
      <c r="G38" s="2">
        <v>2.8981109999999999E-4</v>
      </c>
      <c r="H38" s="2">
        <v>1.637771E-71</v>
      </c>
      <c r="I38">
        <v>4.0799841699999999E-2</v>
      </c>
      <c r="J38">
        <v>359221</v>
      </c>
      <c r="K38" t="s">
        <v>11</v>
      </c>
      <c r="L38" t="s">
        <v>10</v>
      </c>
      <c r="M38">
        <f t="shared" si="1"/>
        <v>9.0149516270888411E-3</v>
      </c>
    </row>
    <row r="39" spans="1:13" x14ac:dyDescent="0.2">
      <c r="A39" t="s">
        <v>120</v>
      </c>
      <c r="B39" t="s">
        <v>137</v>
      </c>
      <c r="C39">
        <v>9.9309999999999996E-2</v>
      </c>
      <c r="D39">
        <v>0.1002</v>
      </c>
      <c r="E39">
        <v>8.9000000000000103E-4</v>
      </c>
      <c r="F39">
        <v>4.4133832E-3</v>
      </c>
      <c r="G39" s="2">
        <v>2.7419670000000001E-4</v>
      </c>
      <c r="H39" s="2">
        <v>2.861099E-58</v>
      </c>
      <c r="I39">
        <v>6.5126703899999999E-2</v>
      </c>
      <c r="J39">
        <v>376283</v>
      </c>
      <c r="K39" t="s">
        <v>11</v>
      </c>
      <c r="L39" t="s">
        <v>10</v>
      </c>
      <c r="M39">
        <f t="shared" si="1"/>
        <v>8.9618366730440137E-3</v>
      </c>
    </row>
    <row r="40" spans="1:13" x14ac:dyDescent="0.2">
      <c r="A40" t="s">
        <v>102</v>
      </c>
      <c r="B40" t="s">
        <v>137</v>
      </c>
      <c r="C40">
        <v>4.7399999999999998E-2</v>
      </c>
      <c r="D40">
        <v>4.7800000000000002E-2</v>
      </c>
      <c r="E40">
        <v>4.0000000000000398E-4</v>
      </c>
      <c r="F40" s="2">
        <v>1.7306730000000001E-3</v>
      </c>
      <c r="G40">
        <v>6.8191791999999999E-3</v>
      </c>
      <c r="H40" s="2">
        <v>0.79972370000000004</v>
      </c>
      <c r="I40" s="2">
        <v>3.9736140000000003E-2</v>
      </c>
      <c r="J40">
        <v>762</v>
      </c>
      <c r="K40" t="s">
        <v>17</v>
      </c>
      <c r="L40" t="s">
        <v>10</v>
      </c>
      <c r="M40">
        <f t="shared" si="1"/>
        <v>8.4388185654009282E-3</v>
      </c>
    </row>
    <row r="41" spans="1:13" x14ac:dyDescent="0.2">
      <c r="A41" t="s">
        <v>126</v>
      </c>
      <c r="B41" t="s">
        <v>136</v>
      </c>
      <c r="C41">
        <v>0.1071</v>
      </c>
      <c r="D41">
        <v>0.108</v>
      </c>
      <c r="E41">
        <v>8.9999999999999802E-4</v>
      </c>
      <c r="F41">
        <v>-9.0891841999999994E-3</v>
      </c>
      <c r="G41" s="2">
        <v>5.8863320000000004E-4</v>
      </c>
      <c r="H41" s="2">
        <v>9.0679040000000005E-54</v>
      </c>
      <c r="I41">
        <v>4.4219573800000002E-2</v>
      </c>
      <c r="J41">
        <v>304951</v>
      </c>
      <c r="K41" t="s">
        <v>11</v>
      </c>
      <c r="L41" t="s">
        <v>10</v>
      </c>
      <c r="M41">
        <f t="shared" si="1"/>
        <v>8.4033613445377974E-3</v>
      </c>
    </row>
    <row r="42" spans="1:13" x14ac:dyDescent="0.2">
      <c r="A42" t="s">
        <v>76</v>
      </c>
      <c r="B42" t="s">
        <v>137</v>
      </c>
      <c r="C42">
        <v>5.0130000000000001E-2</v>
      </c>
      <c r="D42">
        <v>5.0549999999999998E-2</v>
      </c>
      <c r="E42">
        <v>4.1999999999999601E-4</v>
      </c>
      <c r="F42">
        <v>-1.0914728000000001E-3</v>
      </c>
      <c r="G42">
        <v>5.3305000999999998E-3</v>
      </c>
      <c r="H42" s="2">
        <v>0.83781459999999996</v>
      </c>
      <c r="I42">
        <v>1.0648378599999999E-2</v>
      </c>
      <c r="J42">
        <v>772</v>
      </c>
      <c r="K42" t="s">
        <v>17</v>
      </c>
      <c r="L42" t="s">
        <v>10</v>
      </c>
      <c r="M42">
        <f t="shared" si="1"/>
        <v>8.3782166367443837E-3</v>
      </c>
    </row>
    <row r="43" spans="1:13" x14ac:dyDescent="0.2">
      <c r="A43" t="s">
        <v>97</v>
      </c>
      <c r="B43" t="s">
        <v>136</v>
      </c>
      <c r="C43">
        <v>0.10829999999999999</v>
      </c>
      <c r="D43">
        <v>0.10920000000000001</v>
      </c>
      <c r="E43">
        <v>9.0000000000001103E-4</v>
      </c>
      <c r="F43">
        <v>-4.6686065999999998E-3</v>
      </c>
      <c r="G43" s="2">
        <v>2.8090029999999999E-4</v>
      </c>
      <c r="H43" s="2">
        <v>5.304008E-62</v>
      </c>
      <c r="I43">
        <v>3.6805512300000003E-2</v>
      </c>
      <c r="J43">
        <v>304951</v>
      </c>
      <c r="K43" t="s">
        <v>11</v>
      </c>
      <c r="L43" t="s">
        <v>10</v>
      </c>
      <c r="M43">
        <f t="shared" si="1"/>
        <v>8.3102493074793272E-3</v>
      </c>
    </row>
    <row r="44" spans="1:13" x14ac:dyDescent="0.2">
      <c r="A44" t="s">
        <v>119</v>
      </c>
      <c r="B44" t="s">
        <v>137</v>
      </c>
      <c r="C44">
        <v>5.2019999999999997E-2</v>
      </c>
      <c r="D44">
        <v>5.2449999999999997E-2</v>
      </c>
      <c r="E44">
        <v>4.2999999999999901E-4</v>
      </c>
      <c r="F44">
        <v>-3.4408150999999999E-3</v>
      </c>
      <c r="G44">
        <v>3.3283677999999999E-3</v>
      </c>
      <c r="H44" s="2">
        <v>0.3013441</v>
      </c>
      <c r="I44">
        <v>3.3538522799999998E-2</v>
      </c>
      <c r="J44">
        <v>2343</v>
      </c>
      <c r="K44" t="s">
        <v>17</v>
      </c>
      <c r="L44" t="s">
        <v>10</v>
      </c>
      <c r="M44">
        <f t="shared" si="1"/>
        <v>8.2660515186466551E-3</v>
      </c>
    </row>
    <row r="45" spans="1:13" x14ac:dyDescent="0.2">
      <c r="A45" t="s">
        <v>56</v>
      </c>
      <c r="B45" t="s">
        <v>137</v>
      </c>
      <c r="C45">
        <v>0.10970000000000001</v>
      </c>
      <c r="D45">
        <v>0.1106</v>
      </c>
      <c r="E45">
        <v>8.9999999999999802E-4</v>
      </c>
      <c r="F45" s="2">
        <v>-4.0184540000000003E-3</v>
      </c>
      <c r="G45" s="2">
        <v>1.8719990000000001E-3</v>
      </c>
      <c r="H45" s="2">
        <v>3.1860699999999999E-2</v>
      </c>
      <c r="I45" s="2">
        <v>3.384885E-2</v>
      </c>
      <c r="J45">
        <v>6592</v>
      </c>
      <c r="K45" t="s">
        <v>17</v>
      </c>
      <c r="L45" t="s">
        <v>10</v>
      </c>
      <c r="M45">
        <f t="shared" si="1"/>
        <v>8.2041932543299723E-3</v>
      </c>
    </row>
    <row r="46" spans="1:13" x14ac:dyDescent="0.2">
      <c r="A46" t="s">
        <v>102</v>
      </c>
      <c r="B46" t="s">
        <v>137</v>
      </c>
      <c r="C46">
        <v>0.1028</v>
      </c>
      <c r="D46">
        <v>0.1036</v>
      </c>
      <c r="E46">
        <v>7.9999999999999505E-4</v>
      </c>
      <c r="F46" s="2">
        <v>-3.4788779999999999E-3</v>
      </c>
      <c r="G46" s="2">
        <v>4.67594E-4</v>
      </c>
      <c r="H46" s="2">
        <v>1.01435E-13</v>
      </c>
      <c r="I46" s="2">
        <v>4.5410020000000002E-2</v>
      </c>
      <c r="J46">
        <v>112204</v>
      </c>
      <c r="K46" t="s">
        <v>11</v>
      </c>
      <c r="L46" t="s">
        <v>10</v>
      </c>
      <c r="M46">
        <f t="shared" si="1"/>
        <v>7.7821011673151266E-3</v>
      </c>
    </row>
    <row r="47" spans="1:13" x14ac:dyDescent="0.2">
      <c r="A47" t="s">
        <v>96</v>
      </c>
      <c r="B47" t="s">
        <v>137</v>
      </c>
      <c r="C47">
        <v>9.8820000000000005E-2</v>
      </c>
      <c r="D47">
        <v>9.9570000000000006E-2</v>
      </c>
      <c r="E47">
        <v>7.5000000000000002E-4</v>
      </c>
      <c r="F47" s="2">
        <v>-4.5399380000000003E-3</v>
      </c>
      <c r="G47">
        <v>2.2382045999999999E-3</v>
      </c>
      <c r="H47" s="2">
        <v>4.2567569999999999E-2</v>
      </c>
      <c r="I47" s="2">
        <v>3.1036999999999999E-2</v>
      </c>
      <c r="J47">
        <v>5703</v>
      </c>
      <c r="K47" t="s">
        <v>17</v>
      </c>
      <c r="L47" t="s">
        <v>10</v>
      </c>
      <c r="M47">
        <f t="shared" si="1"/>
        <v>7.5895567698846386E-3</v>
      </c>
    </row>
    <row r="48" spans="1:13" x14ac:dyDescent="0.2">
      <c r="A48" t="s">
        <v>58</v>
      </c>
      <c r="B48" t="s">
        <v>137</v>
      </c>
      <c r="C48">
        <v>9.6420000000000006E-2</v>
      </c>
      <c r="D48">
        <v>9.7119999999999998E-2</v>
      </c>
      <c r="E48">
        <v>6.9999999999999197E-4</v>
      </c>
      <c r="F48">
        <v>-6.8789130000000004E-3</v>
      </c>
      <c r="G48">
        <v>2.9564373999999998E-3</v>
      </c>
      <c r="H48" s="2">
        <v>2.000646E-2</v>
      </c>
      <c r="I48">
        <v>4.4418589000000001E-2</v>
      </c>
      <c r="J48">
        <v>7040</v>
      </c>
      <c r="K48" t="s">
        <v>17</v>
      </c>
      <c r="L48" t="s">
        <v>18</v>
      </c>
      <c r="M48">
        <f t="shared" si="1"/>
        <v>7.2599045841110965E-3</v>
      </c>
    </row>
    <row r="49" spans="1:13" x14ac:dyDescent="0.2">
      <c r="A49" t="s">
        <v>95</v>
      </c>
      <c r="B49" t="s">
        <v>137</v>
      </c>
      <c r="C49">
        <v>8.9800000000000005E-2</v>
      </c>
      <c r="D49">
        <v>9.0410000000000004E-2</v>
      </c>
      <c r="E49">
        <v>6.09999999999999E-4</v>
      </c>
      <c r="F49" s="2">
        <v>-3.2940909999999999E-3</v>
      </c>
      <c r="G49" s="2">
        <v>2.1167260000000002E-3</v>
      </c>
      <c r="H49" s="2">
        <v>0.1197052</v>
      </c>
      <c r="I49" s="2">
        <v>2.1035959999999999E-2</v>
      </c>
      <c r="J49">
        <v>6426</v>
      </c>
      <c r="K49" t="s">
        <v>17</v>
      </c>
      <c r="L49" t="s">
        <v>10</v>
      </c>
      <c r="M49">
        <f t="shared" si="1"/>
        <v>6.7928730512249328E-3</v>
      </c>
    </row>
    <row r="50" spans="1:13" x14ac:dyDescent="0.2">
      <c r="A50" t="s">
        <v>48</v>
      </c>
      <c r="B50" t="s">
        <v>137</v>
      </c>
      <c r="C50">
        <v>9.0410000000000004E-2</v>
      </c>
      <c r="D50">
        <v>9.1020000000000004E-2</v>
      </c>
      <c r="E50">
        <v>6.09999999999999E-4</v>
      </c>
      <c r="F50">
        <v>-4.0995234E-3</v>
      </c>
      <c r="G50" s="2">
        <v>2.5721540000000001E-4</v>
      </c>
      <c r="H50" s="2">
        <v>3.5989170000000002E-57</v>
      </c>
      <c r="I50">
        <v>4.5430822900000001E-2</v>
      </c>
      <c r="J50">
        <v>376729</v>
      </c>
      <c r="K50" t="s">
        <v>11</v>
      </c>
      <c r="L50" t="s">
        <v>10</v>
      </c>
      <c r="M50">
        <f t="shared" si="1"/>
        <v>6.7470412564981635E-3</v>
      </c>
    </row>
    <row r="51" spans="1:13" x14ac:dyDescent="0.2">
      <c r="A51" t="s">
        <v>127</v>
      </c>
      <c r="B51" t="s">
        <v>137</v>
      </c>
      <c r="C51">
        <v>0.1043</v>
      </c>
      <c r="D51">
        <v>0.105</v>
      </c>
      <c r="E51">
        <v>6.9999999999999197E-4</v>
      </c>
      <c r="F51">
        <v>-3.7565163000000002E-3</v>
      </c>
      <c r="G51" s="2">
        <v>3.0275590000000002E-4</v>
      </c>
      <c r="H51" s="2">
        <v>2.4204739999999998E-35</v>
      </c>
      <c r="I51">
        <v>4.0111054600000001E-2</v>
      </c>
      <c r="J51">
        <v>299963</v>
      </c>
      <c r="K51" t="s">
        <v>11</v>
      </c>
      <c r="L51" t="s">
        <v>10</v>
      </c>
      <c r="M51">
        <f t="shared" si="1"/>
        <v>6.711409395973077E-3</v>
      </c>
    </row>
    <row r="52" spans="1:13" x14ac:dyDescent="0.2">
      <c r="A52" t="s">
        <v>92</v>
      </c>
      <c r="B52" t="s">
        <v>137</v>
      </c>
      <c r="C52">
        <v>5.1950000000000003E-2</v>
      </c>
      <c r="D52">
        <v>5.2290000000000003E-2</v>
      </c>
      <c r="E52">
        <v>3.4000000000000002E-4</v>
      </c>
      <c r="F52" s="2">
        <v>3.1616130000000002E-3</v>
      </c>
      <c r="G52">
        <v>3.4175218E-3</v>
      </c>
      <c r="H52" s="2">
        <v>0.35499989999999998</v>
      </c>
      <c r="I52" s="2">
        <v>3.3430519999999998E-2</v>
      </c>
      <c r="J52">
        <v>2343</v>
      </c>
      <c r="K52" t="s">
        <v>17</v>
      </c>
      <c r="L52" t="s">
        <v>10</v>
      </c>
      <c r="M52">
        <f t="shared" si="1"/>
        <v>6.5447545717035611E-3</v>
      </c>
    </row>
    <row r="53" spans="1:13" x14ac:dyDescent="0.2">
      <c r="A53" t="s">
        <v>110</v>
      </c>
      <c r="B53" t="s">
        <v>137</v>
      </c>
      <c r="C53">
        <v>5.1499999999999997E-2</v>
      </c>
      <c r="D53">
        <v>5.1830000000000001E-2</v>
      </c>
      <c r="E53">
        <v>3.3000000000000298E-4</v>
      </c>
      <c r="F53" s="2">
        <v>3.064083E-3</v>
      </c>
      <c r="G53">
        <v>3.4422989999999998E-3</v>
      </c>
      <c r="H53" s="2">
        <v>0.37349120000000002</v>
      </c>
      <c r="I53" s="2">
        <v>3.3131710000000002E-2</v>
      </c>
      <c r="J53">
        <v>2304</v>
      </c>
      <c r="K53" t="s">
        <v>17</v>
      </c>
      <c r="L53" t="s">
        <v>10</v>
      </c>
      <c r="M53">
        <f t="shared" si="1"/>
        <v>6.4077669902913199E-3</v>
      </c>
    </row>
    <row r="54" spans="1:13" x14ac:dyDescent="0.2">
      <c r="A54" t="s">
        <v>95</v>
      </c>
      <c r="B54" t="s">
        <v>137</v>
      </c>
      <c r="C54">
        <v>0.12609999999999999</v>
      </c>
      <c r="D54">
        <v>0.12690000000000001</v>
      </c>
      <c r="E54">
        <v>8.0000000000002205E-4</v>
      </c>
      <c r="F54">
        <v>-4.3888051000000004E-3</v>
      </c>
      <c r="G54" s="2">
        <v>2.78177E-4</v>
      </c>
      <c r="H54" s="2">
        <v>4.6864939999999996E-56</v>
      </c>
      <c r="I54">
        <v>4.54341209E-2</v>
      </c>
      <c r="J54">
        <v>343467</v>
      </c>
      <c r="K54" t="s">
        <v>11</v>
      </c>
      <c r="L54" t="s">
        <v>10</v>
      </c>
      <c r="M54">
        <f t="shared" si="1"/>
        <v>6.3441712926250761E-3</v>
      </c>
    </row>
    <row r="55" spans="1:13" x14ac:dyDescent="0.2">
      <c r="A55" t="s">
        <v>53</v>
      </c>
      <c r="B55" t="s">
        <v>137</v>
      </c>
      <c r="C55">
        <v>9.2910000000000006E-2</v>
      </c>
      <c r="D55">
        <v>9.3490000000000004E-2</v>
      </c>
      <c r="E55">
        <v>5.7999999999999697E-4</v>
      </c>
      <c r="F55">
        <v>-4.2939553E-3</v>
      </c>
      <c r="G55" s="2">
        <v>2.8492799999999999E-4</v>
      </c>
      <c r="H55" s="2">
        <v>2.6326549999999999E-51</v>
      </c>
      <c r="I55">
        <v>4.3545775699999997E-2</v>
      </c>
      <c r="J55">
        <v>358556</v>
      </c>
      <c r="K55" t="s">
        <v>11</v>
      </c>
      <c r="L55" t="s">
        <v>10</v>
      </c>
      <c r="M55">
        <f t="shared" si="1"/>
        <v>6.2426003659455057E-3</v>
      </c>
    </row>
    <row r="56" spans="1:13" x14ac:dyDescent="0.2">
      <c r="A56" t="s">
        <v>53</v>
      </c>
      <c r="B56" t="s">
        <v>137</v>
      </c>
      <c r="C56">
        <v>7.3099999999999998E-2</v>
      </c>
      <c r="D56">
        <v>7.3520000000000002E-2</v>
      </c>
      <c r="E56">
        <v>4.20000000000003E-4</v>
      </c>
      <c r="F56" s="2">
        <v>2.0117379999999999E-3</v>
      </c>
      <c r="G56" s="2">
        <v>4.4686639999999998E-3</v>
      </c>
      <c r="H56" s="2">
        <v>0.65260649999999998</v>
      </c>
      <c r="I56" s="2">
        <v>3.9157810000000001E-2</v>
      </c>
      <c r="J56">
        <v>3103</v>
      </c>
      <c r="K56" t="s">
        <v>17</v>
      </c>
      <c r="L56" t="s">
        <v>16</v>
      </c>
      <c r="M56">
        <f t="shared" si="1"/>
        <v>5.745554035567757E-3</v>
      </c>
    </row>
    <row r="57" spans="1:13" x14ac:dyDescent="0.2">
      <c r="A57" t="s">
        <v>91</v>
      </c>
      <c r="B57" t="s">
        <v>137</v>
      </c>
      <c r="C57">
        <v>8.3879999999999996E-2</v>
      </c>
      <c r="D57">
        <v>8.4349999999999994E-2</v>
      </c>
      <c r="E57">
        <v>4.6999999999999798E-4</v>
      </c>
      <c r="F57" s="2">
        <v>-1.6949269999999999E-3</v>
      </c>
      <c r="G57" s="2">
        <v>2.109554E-3</v>
      </c>
      <c r="H57" s="2">
        <v>0.42174299999999998</v>
      </c>
      <c r="I57" s="2">
        <v>1.029325E-2</v>
      </c>
      <c r="J57">
        <v>6426</v>
      </c>
      <c r="K57" t="s">
        <v>17</v>
      </c>
      <c r="L57" t="s">
        <v>10</v>
      </c>
      <c r="M57">
        <f t="shared" si="1"/>
        <v>5.603242727706223E-3</v>
      </c>
    </row>
    <row r="58" spans="1:13" x14ac:dyDescent="0.2">
      <c r="A58" t="s">
        <v>51</v>
      </c>
      <c r="B58" t="s">
        <v>137</v>
      </c>
      <c r="C58">
        <v>0.21690000000000001</v>
      </c>
      <c r="D58">
        <v>0.21809999999999999</v>
      </c>
      <c r="E58">
        <v>1.19999999999997E-3</v>
      </c>
      <c r="F58">
        <v>-6.1259738000000001E-3</v>
      </c>
      <c r="G58" s="2">
        <v>2.937921E-4</v>
      </c>
      <c r="H58" s="2">
        <v>1.710369E-96</v>
      </c>
      <c r="I58">
        <v>4.0065007299999997E-2</v>
      </c>
      <c r="J58">
        <v>328719</v>
      </c>
      <c r="K58" t="s">
        <v>11</v>
      </c>
      <c r="L58" t="s">
        <v>10</v>
      </c>
      <c r="M58">
        <f t="shared" si="1"/>
        <v>5.5325034578145227E-3</v>
      </c>
    </row>
    <row r="59" spans="1:13" x14ac:dyDescent="0.2">
      <c r="A59" t="s">
        <v>138</v>
      </c>
      <c r="B59" t="s">
        <v>137</v>
      </c>
      <c r="C59">
        <v>6.9790000000000005E-2</v>
      </c>
      <c r="D59">
        <v>7.0169999999999996E-2</v>
      </c>
      <c r="E59">
        <v>3.7999999999999102E-4</v>
      </c>
      <c r="F59">
        <v>3.4728810000000001E-3</v>
      </c>
      <c r="G59" s="2">
        <v>2.1516479999999999E-3</v>
      </c>
      <c r="H59" s="2">
        <v>0.1065643</v>
      </c>
      <c r="I59">
        <v>3.0420761000000001E-2</v>
      </c>
      <c r="J59">
        <v>6435</v>
      </c>
      <c r="K59" t="s">
        <v>17</v>
      </c>
      <c r="L59" t="s">
        <v>10</v>
      </c>
      <c r="M59">
        <f t="shared" si="1"/>
        <v>5.4449061470123366E-3</v>
      </c>
    </row>
    <row r="60" spans="1:13" x14ac:dyDescent="0.2">
      <c r="A60" t="s">
        <v>76</v>
      </c>
      <c r="B60" t="s">
        <v>137</v>
      </c>
      <c r="C60">
        <v>0.112</v>
      </c>
      <c r="D60">
        <v>0.11260000000000001</v>
      </c>
      <c r="E60">
        <v>6.0000000000000298E-4</v>
      </c>
      <c r="F60">
        <v>-1.3198716E-3</v>
      </c>
      <c r="G60" s="2">
        <v>4.4565840000000001E-4</v>
      </c>
      <c r="H60" s="2">
        <v>3.0608760000000001E-3</v>
      </c>
      <c r="I60">
        <v>6.25533224E-2</v>
      </c>
      <c r="J60">
        <v>112296</v>
      </c>
      <c r="K60" t="s">
        <v>11</v>
      </c>
      <c r="L60" t="s">
        <v>10</v>
      </c>
      <c r="M60">
        <f t="shared" si="1"/>
        <v>5.3571428571428841E-3</v>
      </c>
    </row>
    <row r="61" spans="1:13" x14ac:dyDescent="0.2">
      <c r="A61" t="s">
        <v>53</v>
      </c>
      <c r="B61" t="s">
        <v>137</v>
      </c>
      <c r="C61">
        <v>9.851E-2</v>
      </c>
      <c r="D61">
        <v>9.9000000000000005E-2</v>
      </c>
      <c r="E61">
        <v>4.90000000000004E-4</v>
      </c>
      <c r="F61">
        <v>-5.5478080000000004E-3</v>
      </c>
      <c r="G61">
        <v>2.8431480000000002E-3</v>
      </c>
      <c r="H61" s="2">
        <v>5.1062330000000003E-2</v>
      </c>
      <c r="I61">
        <v>4.8003906999999998E-2</v>
      </c>
      <c r="J61">
        <v>7013</v>
      </c>
      <c r="K61" t="s">
        <v>17</v>
      </c>
      <c r="L61" t="s">
        <v>18</v>
      </c>
      <c r="M61">
        <f t="shared" si="1"/>
        <v>4.9741143031164755E-3</v>
      </c>
    </row>
    <row r="62" spans="1:13" x14ac:dyDescent="0.2">
      <c r="A62" t="s">
        <v>108</v>
      </c>
      <c r="B62" t="s">
        <v>137</v>
      </c>
      <c r="C62">
        <v>7.3349999999999999E-2</v>
      </c>
      <c r="D62">
        <v>7.3700000000000002E-2</v>
      </c>
      <c r="E62">
        <v>3.5000000000000298E-4</v>
      </c>
      <c r="F62">
        <v>-3.2119956999999998E-3</v>
      </c>
      <c r="G62" s="2">
        <v>1.974787E-3</v>
      </c>
      <c r="H62" s="2">
        <v>0.1038877</v>
      </c>
      <c r="I62">
        <v>3.0872870399999999E-2</v>
      </c>
      <c r="J62">
        <v>7033</v>
      </c>
      <c r="K62" t="s">
        <v>17</v>
      </c>
      <c r="L62" t="s">
        <v>10</v>
      </c>
      <c r="M62">
        <f t="shared" si="1"/>
        <v>4.7716428084526655E-3</v>
      </c>
    </row>
    <row r="63" spans="1:13" x14ac:dyDescent="0.2">
      <c r="A63" t="s">
        <v>75</v>
      </c>
      <c r="B63" t="s">
        <v>137</v>
      </c>
      <c r="C63">
        <v>5.2490000000000002E-2</v>
      </c>
      <c r="D63">
        <v>5.2740000000000002E-2</v>
      </c>
      <c r="E63">
        <v>2.5000000000000001E-4</v>
      </c>
      <c r="F63" s="2">
        <v>-2.5394599999999999E-3</v>
      </c>
      <c r="G63">
        <v>3.3448328000000001E-3</v>
      </c>
      <c r="H63" s="2">
        <v>0.44779849999999999</v>
      </c>
      <c r="I63" s="2">
        <v>3.6044649999999998E-2</v>
      </c>
      <c r="J63">
        <v>2343</v>
      </c>
      <c r="K63" t="s">
        <v>17</v>
      </c>
      <c r="L63" t="s">
        <v>10</v>
      </c>
      <c r="M63">
        <f t="shared" si="1"/>
        <v>4.7628119641836535E-3</v>
      </c>
    </row>
    <row r="64" spans="1:13" x14ac:dyDescent="0.2">
      <c r="A64" t="s">
        <v>91</v>
      </c>
      <c r="B64" t="s">
        <v>137</v>
      </c>
      <c r="C64">
        <v>0.1066</v>
      </c>
      <c r="D64">
        <v>0.1071</v>
      </c>
      <c r="E64">
        <v>5.0000000000000001E-4</v>
      </c>
      <c r="F64" s="2">
        <v>-3.4547979999999998E-3</v>
      </c>
      <c r="G64" s="2">
        <v>2.8041239999999999E-4</v>
      </c>
      <c r="H64" s="2">
        <v>7.1533710000000001E-35</v>
      </c>
      <c r="I64" s="2">
        <v>4.6814170000000002E-2</v>
      </c>
      <c r="J64">
        <v>343544</v>
      </c>
      <c r="K64" t="s">
        <v>11</v>
      </c>
      <c r="L64" t="s">
        <v>10</v>
      </c>
      <c r="M64">
        <f t="shared" si="1"/>
        <v>4.6904315196998128E-3</v>
      </c>
    </row>
    <row r="65" spans="1:13" x14ac:dyDescent="0.2">
      <c r="A65" t="s">
        <v>139</v>
      </c>
      <c r="B65" t="s">
        <v>137</v>
      </c>
      <c r="C65">
        <v>7.1739999999999998E-2</v>
      </c>
      <c r="D65">
        <v>7.2010000000000005E-2</v>
      </c>
      <c r="E65">
        <v>2.7000000000000602E-4</v>
      </c>
      <c r="F65">
        <v>-2.9092491000000001E-3</v>
      </c>
      <c r="G65" s="2">
        <v>2.0459160000000001E-3</v>
      </c>
      <c r="H65" s="2">
        <v>0.15507770000000001</v>
      </c>
      <c r="I65">
        <v>3.0937773700000001E-2</v>
      </c>
      <c r="J65">
        <v>6902</v>
      </c>
      <c r="K65" t="s">
        <v>17</v>
      </c>
      <c r="L65" t="s">
        <v>10</v>
      </c>
      <c r="M65">
        <f t="shared" si="1"/>
        <v>3.7635907443546979E-3</v>
      </c>
    </row>
    <row r="66" spans="1:13" x14ac:dyDescent="0.2">
      <c r="A66" t="s">
        <v>84</v>
      </c>
      <c r="B66" t="s">
        <v>137</v>
      </c>
      <c r="C66">
        <v>0.188</v>
      </c>
      <c r="D66">
        <v>0.18870000000000001</v>
      </c>
      <c r="E66">
        <v>7.0000000000000596E-4</v>
      </c>
      <c r="F66">
        <v>4.5947504999999996E-3</v>
      </c>
      <c r="G66" s="2">
        <v>2.813197E-4</v>
      </c>
      <c r="H66" s="2">
        <v>6.0638450000000001E-60</v>
      </c>
      <c r="I66">
        <v>4.2397206899999998E-2</v>
      </c>
      <c r="J66">
        <v>352804</v>
      </c>
      <c r="K66" t="s">
        <v>11</v>
      </c>
      <c r="L66" t="s">
        <v>10</v>
      </c>
      <c r="M66">
        <f t="shared" ref="M66:M97" si="2">E66/C66</f>
        <v>3.7234042553191808E-3</v>
      </c>
    </row>
    <row r="67" spans="1:13" x14ac:dyDescent="0.2">
      <c r="A67" t="s">
        <v>54</v>
      </c>
      <c r="B67" t="s">
        <v>136</v>
      </c>
      <c r="C67">
        <v>7.0510000000000003E-2</v>
      </c>
      <c r="D67">
        <v>7.077E-2</v>
      </c>
      <c r="E67">
        <v>2.5999999999999602E-4</v>
      </c>
      <c r="F67">
        <v>-2.9252428E-2</v>
      </c>
      <c r="G67">
        <v>7.4559609999999997E-3</v>
      </c>
      <c r="H67" s="2">
        <v>8.7426109999999994E-5</v>
      </c>
      <c r="I67">
        <v>0.233835241</v>
      </c>
      <c r="J67">
        <v>56049</v>
      </c>
      <c r="K67" t="s">
        <v>11</v>
      </c>
      <c r="L67" t="s">
        <v>20</v>
      </c>
      <c r="M67">
        <f t="shared" si="2"/>
        <v>3.6874202240816337E-3</v>
      </c>
    </row>
    <row r="68" spans="1:13" x14ac:dyDescent="0.2">
      <c r="A68" t="s">
        <v>99</v>
      </c>
      <c r="B68" t="s">
        <v>137</v>
      </c>
      <c r="C68">
        <v>5.2429999999999997E-2</v>
      </c>
      <c r="D68">
        <v>5.2609999999999997E-2</v>
      </c>
      <c r="E68">
        <v>1.7999999999999901E-4</v>
      </c>
      <c r="F68" s="2">
        <v>2.3092709999999999E-3</v>
      </c>
      <c r="G68">
        <v>3.4539572000000002E-3</v>
      </c>
      <c r="H68" s="2">
        <v>0.50382519999999997</v>
      </c>
      <c r="I68" s="2">
        <v>3.3278309999999998E-2</v>
      </c>
      <c r="J68">
        <v>2343</v>
      </c>
      <c r="K68" t="s">
        <v>17</v>
      </c>
      <c r="L68" t="s">
        <v>10</v>
      </c>
      <c r="M68">
        <f t="shared" si="2"/>
        <v>3.4331489605187683E-3</v>
      </c>
    </row>
    <row r="69" spans="1:13" x14ac:dyDescent="0.2">
      <c r="A69" t="s">
        <v>53</v>
      </c>
      <c r="B69" t="s">
        <v>137</v>
      </c>
      <c r="C69">
        <v>7.4759999999999993E-2</v>
      </c>
      <c r="D69">
        <v>7.5009999999999993E-2</v>
      </c>
      <c r="E69">
        <v>2.5000000000000001E-4</v>
      </c>
      <c r="F69">
        <v>2.6093586999999998E-3</v>
      </c>
      <c r="G69">
        <v>2.0962692000000001E-3</v>
      </c>
      <c r="H69" s="2">
        <v>0.21326320000000001</v>
      </c>
      <c r="I69">
        <v>3.1570253100000001E-2</v>
      </c>
      <c r="J69">
        <v>6581</v>
      </c>
      <c r="K69" t="s">
        <v>17</v>
      </c>
      <c r="L69" t="s">
        <v>10</v>
      </c>
      <c r="M69">
        <f t="shared" si="2"/>
        <v>3.3440342429106478E-3</v>
      </c>
    </row>
    <row r="70" spans="1:13" x14ac:dyDescent="0.2">
      <c r="A70" t="s">
        <v>51</v>
      </c>
      <c r="B70" t="s">
        <v>137</v>
      </c>
      <c r="C70">
        <v>0.17979999999999999</v>
      </c>
      <c r="D70">
        <v>0.1804</v>
      </c>
      <c r="E70">
        <v>6.0000000000001697E-4</v>
      </c>
      <c r="F70" s="2">
        <v>-5.3303669999999999E-3</v>
      </c>
      <c r="G70">
        <v>1.1429623000000001E-3</v>
      </c>
      <c r="H70" s="2">
        <v>3.1191790000000002E-6</v>
      </c>
      <c r="I70" s="2">
        <v>4.9074560000000003E-2</v>
      </c>
      <c r="J70">
        <v>31952</v>
      </c>
      <c r="K70" t="s">
        <v>11</v>
      </c>
      <c r="L70" t="s">
        <v>16</v>
      </c>
      <c r="M70">
        <f t="shared" si="2"/>
        <v>3.3370411568410291E-3</v>
      </c>
    </row>
    <row r="71" spans="1:13" x14ac:dyDescent="0.2">
      <c r="A71" t="s">
        <v>58</v>
      </c>
      <c r="B71" t="s">
        <v>137</v>
      </c>
      <c r="C71">
        <v>7.2029999999999997E-2</v>
      </c>
      <c r="D71">
        <v>7.2270000000000001E-2</v>
      </c>
      <c r="E71">
        <v>2.4000000000000399E-4</v>
      </c>
      <c r="F71">
        <v>2.7484747000000001E-3</v>
      </c>
      <c r="G71">
        <v>2.1004840000000001E-3</v>
      </c>
      <c r="H71" s="2">
        <v>0.1907509</v>
      </c>
      <c r="I71">
        <v>3.3240865699999997E-2</v>
      </c>
      <c r="J71">
        <v>6594</v>
      </c>
      <c r="K71" t="s">
        <v>17</v>
      </c>
      <c r="L71" t="s">
        <v>10</v>
      </c>
      <c r="M71">
        <f t="shared" si="2"/>
        <v>3.3319450229071777E-3</v>
      </c>
    </row>
    <row r="72" spans="1:13" x14ac:dyDescent="0.2">
      <c r="A72" t="s">
        <v>68</v>
      </c>
      <c r="B72" t="s">
        <v>136</v>
      </c>
      <c r="C72">
        <v>6.973E-2</v>
      </c>
      <c r="D72">
        <v>6.9959999999999994E-2</v>
      </c>
      <c r="E72">
        <v>2.2999999999999399E-4</v>
      </c>
      <c r="F72">
        <v>4.3421578000000002E-2</v>
      </c>
      <c r="G72">
        <v>1.88193883E-2</v>
      </c>
      <c r="H72" s="2">
        <v>2.1045600000000001E-2</v>
      </c>
      <c r="I72">
        <v>0.25338750999999998</v>
      </c>
      <c r="J72">
        <v>32138</v>
      </c>
      <c r="K72" t="s">
        <v>11</v>
      </c>
      <c r="L72" t="s">
        <v>20</v>
      </c>
      <c r="M72">
        <f t="shared" si="2"/>
        <v>3.2984368277641472E-3</v>
      </c>
    </row>
    <row r="73" spans="1:13" x14ac:dyDescent="0.2">
      <c r="A73" t="s">
        <v>82</v>
      </c>
      <c r="B73" t="s">
        <v>137</v>
      </c>
      <c r="C73">
        <v>7.0900000000000005E-2</v>
      </c>
      <c r="D73">
        <v>7.1129999999999999E-2</v>
      </c>
      <c r="E73">
        <v>2.2999999999999399E-4</v>
      </c>
      <c r="F73" s="2">
        <v>2.6100659999999999E-3</v>
      </c>
      <c r="G73" s="2">
        <v>2.0544080000000002E-3</v>
      </c>
      <c r="H73" s="2">
        <v>0.20396159999999999</v>
      </c>
      <c r="I73" s="2">
        <v>3.0411110000000002E-2</v>
      </c>
      <c r="J73">
        <v>6622</v>
      </c>
      <c r="K73" t="s">
        <v>17</v>
      </c>
      <c r="L73" t="s">
        <v>10</v>
      </c>
      <c r="M73">
        <f t="shared" si="2"/>
        <v>3.2440056417488571E-3</v>
      </c>
    </row>
    <row r="74" spans="1:13" x14ac:dyDescent="0.2">
      <c r="A74" t="s">
        <v>85</v>
      </c>
      <c r="B74" t="s">
        <v>136</v>
      </c>
      <c r="C74">
        <v>0.12740000000000001</v>
      </c>
      <c r="D74">
        <v>0.1278</v>
      </c>
      <c r="E74">
        <v>3.99999999999983E-4</v>
      </c>
      <c r="F74">
        <v>6.4968105000000002E-3</v>
      </c>
      <c r="G74" s="2">
        <v>1.2455190000000001E-3</v>
      </c>
      <c r="H74" s="2">
        <v>1.8278060000000001E-7</v>
      </c>
      <c r="I74">
        <v>2.3895996100000001E-2</v>
      </c>
      <c r="J74">
        <v>375903</v>
      </c>
      <c r="K74" t="s">
        <v>11</v>
      </c>
      <c r="L74" t="s">
        <v>10</v>
      </c>
      <c r="M74">
        <f t="shared" si="2"/>
        <v>3.1397174254315773E-3</v>
      </c>
    </row>
    <row r="75" spans="1:13" x14ac:dyDescent="0.2">
      <c r="A75" t="s">
        <v>120</v>
      </c>
      <c r="B75" t="s">
        <v>137</v>
      </c>
      <c r="C75">
        <v>7.4480000000000005E-2</v>
      </c>
      <c r="D75">
        <v>7.4709999999999999E-2</v>
      </c>
      <c r="E75">
        <v>2.2999999999999399E-4</v>
      </c>
      <c r="F75">
        <v>2.5160842000000001E-3</v>
      </c>
      <c r="G75" s="2">
        <v>2.014002E-3</v>
      </c>
      <c r="H75" s="2">
        <v>0.2115987</v>
      </c>
      <c r="I75">
        <v>3.67434196E-2</v>
      </c>
      <c r="J75">
        <v>7018</v>
      </c>
      <c r="K75" t="s">
        <v>17</v>
      </c>
      <c r="L75" t="s">
        <v>10</v>
      </c>
      <c r="M75">
        <f t="shared" si="2"/>
        <v>3.0880773361975562E-3</v>
      </c>
    </row>
    <row r="76" spans="1:13" x14ac:dyDescent="0.2">
      <c r="A76" t="s">
        <v>116</v>
      </c>
      <c r="B76" t="s">
        <v>137</v>
      </c>
      <c r="C76">
        <v>7.0010000000000003E-2</v>
      </c>
      <c r="D76">
        <v>7.0220000000000005E-2</v>
      </c>
      <c r="E76">
        <v>2.1000000000000101E-4</v>
      </c>
      <c r="F76">
        <v>-2.5226467000000002E-3</v>
      </c>
      <c r="G76">
        <v>2.0703128000000002E-3</v>
      </c>
      <c r="H76" s="2">
        <v>0.22308149999999999</v>
      </c>
      <c r="I76">
        <v>3.0959081199999999E-2</v>
      </c>
      <c r="J76">
        <v>6835</v>
      </c>
      <c r="K76" t="s">
        <v>17</v>
      </c>
      <c r="L76" t="s">
        <v>10</v>
      </c>
      <c r="M76">
        <f t="shared" si="2"/>
        <v>2.9995714897871877E-3</v>
      </c>
    </row>
    <row r="77" spans="1:13" x14ac:dyDescent="0.2">
      <c r="A77" t="s">
        <v>86</v>
      </c>
      <c r="B77" t="s">
        <v>137</v>
      </c>
      <c r="C77">
        <v>5.5840000000000001E-2</v>
      </c>
      <c r="D77">
        <v>5.6000000000000001E-2</v>
      </c>
      <c r="E77">
        <v>1.6000000000000001E-4</v>
      </c>
      <c r="F77" s="2">
        <v>-3.211977E-3</v>
      </c>
      <c r="G77">
        <v>7.9185900999999993E-3</v>
      </c>
      <c r="H77" s="2">
        <v>0.68510349999999998</v>
      </c>
      <c r="I77" s="2">
        <v>3.6210560000000003E-2</v>
      </c>
      <c r="J77">
        <v>1031</v>
      </c>
      <c r="K77" t="s">
        <v>17</v>
      </c>
      <c r="L77" t="s">
        <v>10</v>
      </c>
      <c r="M77">
        <f t="shared" si="2"/>
        <v>2.8653295128939832E-3</v>
      </c>
    </row>
    <row r="78" spans="1:13" x14ac:dyDescent="0.2">
      <c r="A78" t="s">
        <v>73</v>
      </c>
      <c r="B78" t="s">
        <v>137</v>
      </c>
      <c r="C78">
        <v>0.1062</v>
      </c>
      <c r="D78">
        <v>0.1065</v>
      </c>
      <c r="E78">
        <v>2.9999999999999401E-4</v>
      </c>
      <c r="F78">
        <v>3.8384590999999998E-3</v>
      </c>
      <c r="G78" s="2">
        <v>1.2175720000000001E-3</v>
      </c>
      <c r="H78" s="2">
        <v>1.6203210000000001E-3</v>
      </c>
      <c r="I78">
        <v>5.7236158299999999E-2</v>
      </c>
      <c r="J78">
        <v>26294</v>
      </c>
      <c r="K78" t="s">
        <v>11</v>
      </c>
      <c r="L78" t="s">
        <v>18</v>
      </c>
      <c r="M78">
        <f t="shared" si="2"/>
        <v>2.8248587570620905E-3</v>
      </c>
    </row>
    <row r="79" spans="1:13" x14ac:dyDescent="0.2">
      <c r="A79" t="s">
        <v>85</v>
      </c>
      <c r="B79" t="s">
        <v>136</v>
      </c>
      <c r="C79">
        <v>7.868E-2</v>
      </c>
      <c r="D79">
        <v>7.8899999999999998E-2</v>
      </c>
      <c r="E79">
        <v>2.19999999999997E-4</v>
      </c>
      <c r="F79">
        <v>-6.6991741E-3</v>
      </c>
      <c r="G79" s="2">
        <v>5.1525809999999998E-3</v>
      </c>
      <c r="H79" s="2">
        <v>0.19358919999999999</v>
      </c>
      <c r="I79">
        <v>3.10533076E-2</v>
      </c>
      <c r="J79">
        <v>7031</v>
      </c>
      <c r="K79" t="s">
        <v>17</v>
      </c>
      <c r="L79" t="s">
        <v>10</v>
      </c>
      <c r="M79">
        <f t="shared" si="2"/>
        <v>2.7961362480935052E-3</v>
      </c>
    </row>
    <row r="80" spans="1:13" x14ac:dyDescent="0.2">
      <c r="A80" t="s">
        <v>54</v>
      </c>
      <c r="B80" t="s">
        <v>136</v>
      </c>
      <c r="C80">
        <v>9.0410000000000004E-2</v>
      </c>
      <c r="D80">
        <v>9.0660000000000004E-2</v>
      </c>
      <c r="E80">
        <v>2.5000000000000001E-4</v>
      </c>
      <c r="F80">
        <v>-5.2807682E-3</v>
      </c>
      <c r="G80" s="2">
        <v>5.1601360000000005E-4</v>
      </c>
      <c r="H80" s="2">
        <v>1.4099480000000001E-24</v>
      </c>
      <c r="I80">
        <v>4.7905635299999999E-2</v>
      </c>
      <c r="J80">
        <v>376729</v>
      </c>
      <c r="K80" t="s">
        <v>11</v>
      </c>
      <c r="L80" t="s">
        <v>10</v>
      </c>
      <c r="M80">
        <f t="shared" si="2"/>
        <v>2.7651808428271209E-3</v>
      </c>
    </row>
    <row r="81" spans="1:13" x14ac:dyDescent="0.2">
      <c r="A81" t="s">
        <v>51</v>
      </c>
      <c r="B81" t="s">
        <v>137</v>
      </c>
      <c r="C81">
        <v>0.14699999999999999</v>
      </c>
      <c r="D81">
        <v>0.1474</v>
      </c>
      <c r="E81">
        <v>4.0000000000001102E-4</v>
      </c>
      <c r="F81" s="2">
        <v>3.2349079999999999E-3</v>
      </c>
      <c r="G81">
        <v>2.0629556999999998E-3</v>
      </c>
      <c r="H81" s="2">
        <v>0.11691120000000001</v>
      </c>
      <c r="I81" s="2">
        <v>3.8045469999999998E-2</v>
      </c>
      <c r="J81">
        <v>6100</v>
      </c>
      <c r="K81" t="s">
        <v>17</v>
      </c>
      <c r="L81" t="s">
        <v>10</v>
      </c>
      <c r="M81">
        <f t="shared" si="2"/>
        <v>2.7210884353742249E-3</v>
      </c>
    </row>
    <row r="82" spans="1:13" x14ac:dyDescent="0.2">
      <c r="A82" t="s">
        <v>67</v>
      </c>
      <c r="B82" t="s">
        <v>137</v>
      </c>
      <c r="C82">
        <v>7.918E-2</v>
      </c>
      <c r="D82">
        <v>7.9369999999999996E-2</v>
      </c>
      <c r="E82">
        <v>1.89999999999995E-4</v>
      </c>
      <c r="F82">
        <v>4.0053959999999996E-3</v>
      </c>
      <c r="G82">
        <v>3.8282226999999999E-3</v>
      </c>
      <c r="H82" s="2">
        <v>0.29543629999999999</v>
      </c>
      <c r="I82">
        <v>0.392271651</v>
      </c>
      <c r="J82">
        <v>51661</v>
      </c>
      <c r="K82" t="s">
        <v>11</v>
      </c>
      <c r="L82" t="s">
        <v>20</v>
      </c>
      <c r="M82">
        <f t="shared" si="2"/>
        <v>2.3995958575397194E-3</v>
      </c>
    </row>
    <row r="83" spans="1:13" x14ac:dyDescent="0.2">
      <c r="A83" t="s">
        <v>66</v>
      </c>
      <c r="B83" t="s">
        <v>136</v>
      </c>
      <c r="C83">
        <v>8.0430000000000001E-2</v>
      </c>
      <c r="D83">
        <v>8.0610000000000001E-2</v>
      </c>
      <c r="E83">
        <v>1.7999999999999901E-4</v>
      </c>
      <c r="F83">
        <v>-6.4907662999999999E-3</v>
      </c>
      <c r="G83">
        <v>4.9356301000000003E-3</v>
      </c>
      <c r="H83" s="2">
        <v>0.1885135</v>
      </c>
      <c r="I83">
        <v>4.7426921699999999E-2</v>
      </c>
      <c r="J83">
        <v>9528</v>
      </c>
      <c r="K83" t="s">
        <v>17</v>
      </c>
      <c r="L83" t="s">
        <v>18</v>
      </c>
      <c r="M83">
        <f t="shared" si="2"/>
        <v>2.2379709063782048E-3</v>
      </c>
    </row>
    <row r="84" spans="1:13" x14ac:dyDescent="0.2">
      <c r="A84" t="s">
        <v>56</v>
      </c>
      <c r="B84" t="s">
        <v>137</v>
      </c>
      <c r="C84">
        <v>0.1356</v>
      </c>
      <c r="D84">
        <v>0.13589999999999999</v>
      </c>
      <c r="E84">
        <v>2.9999999999999401E-4</v>
      </c>
      <c r="F84" s="2">
        <v>-3.9303319999999999E-3</v>
      </c>
      <c r="G84" s="2">
        <v>1.1292470000000001E-3</v>
      </c>
      <c r="H84" s="2">
        <v>5.0116920000000005E-4</v>
      </c>
      <c r="I84" s="2">
        <v>5.8549660000000003E-2</v>
      </c>
      <c r="J84">
        <v>31939</v>
      </c>
      <c r="K84" t="s">
        <v>11</v>
      </c>
      <c r="L84" t="s">
        <v>16</v>
      </c>
      <c r="M84">
        <f t="shared" si="2"/>
        <v>2.2123893805309292E-3</v>
      </c>
    </row>
    <row r="85" spans="1:13" x14ac:dyDescent="0.2">
      <c r="A85" t="s">
        <v>109</v>
      </c>
      <c r="B85" t="s">
        <v>137</v>
      </c>
      <c r="C85">
        <v>8.7040000000000006E-2</v>
      </c>
      <c r="D85">
        <v>8.7220000000000006E-2</v>
      </c>
      <c r="E85">
        <v>1.7999999999999901E-4</v>
      </c>
      <c r="F85">
        <v>2.1506038999999999E-3</v>
      </c>
      <c r="G85" s="2">
        <v>4.3225400000000003E-4</v>
      </c>
      <c r="H85" s="2">
        <v>6.5222640000000003E-7</v>
      </c>
      <c r="I85">
        <v>4.45859054E-2</v>
      </c>
      <c r="J85">
        <v>128181</v>
      </c>
      <c r="K85" t="s">
        <v>11</v>
      </c>
      <c r="L85" t="s">
        <v>10</v>
      </c>
      <c r="M85">
        <f t="shared" si="2"/>
        <v>2.0680147058823413E-3</v>
      </c>
    </row>
    <row r="86" spans="1:13" x14ac:dyDescent="0.2">
      <c r="A86" t="s">
        <v>118</v>
      </c>
      <c r="B86" t="s">
        <v>137</v>
      </c>
      <c r="C86">
        <v>8.7830000000000005E-2</v>
      </c>
      <c r="D86">
        <v>8.8010000000000005E-2</v>
      </c>
      <c r="E86">
        <v>1.7999999999999901E-4</v>
      </c>
      <c r="F86">
        <v>2.2161702E-3</v>
      </c>
      <c r="G86" s="2">
        <v>4.3329860000000003E-4</v>
      </c>
      <c r="H86" s="2">
        <v>3.1477660000000002E-7</v>
      </c>
      <c r="I86">
        <v>4.0229571800000002E-2</v>
      </c>
      <c r="J86">
        <v>128346</v>
      </c>
      <c r="K86" t="s">
        <v>11</v>
      </c>
      <c r="L86" t="s">
        <v>10</v>
      </c>
      <c r="M86">
        <f t="shared" si="2"/>
        <v>2.049413639986326E-3</v>
      </c>
    </row>
    <row r="87" spans="1:13" x14ac:dyDescent="0.2">
      <c r="A87" t="s">
        <v>114</v>
      </c>
      <c r="B87" t="s">
        <v>137</v>
      </c>
      <c r="C87">
        <v>8.6239999999999997E-2</v>
      </c>
      <c r="D87">
        <v>8.6410000000000001E-2</v>
      </c>
      <c r="E87">
        <v>1.7000000000000299E-4</v>
      </c>
      <c r="F87">
        <v>2.1086602000000001E-3</v>
      </c>
      <c r="G87" s="2">
        <v>4.3463920000000002E-4</v>
      </c>
      <c r="H87" s="2">
        <v>1.2266320000000001E-6</v>
      </c>
      <c r="I87">
        <v>4.2842639600000003E-2</v>
      </c>
      <c r="J87">
        <v>127899</v>
      </c>
      <c r="K87" t="s">
        <v>11</v>
      </c>
      <c r="L87" t="s">
        <v>10</v>
      </c>
      <c r="M87">
        <f t="shared" si="2"/>
        <v>1.9712430426716489E-3</v>
      </c>
    </row>
    <row r="88" spans="1:13" x14ac:dyDescent="0.2">
      <c r="A88" t="s">
        <v>108</v>
      </c>
      <c r="B88" t="s">
        <v>137</v>
      </c>
      <c r="C88">
        <v>0.1032</v>
      </c>
      <c r="D88">
        <v>0.10340000000000001</v>
      </c>
      <c r="E88">
        <v>2.00000000000005E-4</v>
      </c>
      <c r="F88">
        <v>1.5213338E-3</v>
      </c>
      <c r="G88" s="2">
        <v>2.9442280000000002E-4</v>
      </c>
      <c r="H88" s="2">
        <v>2.37781E-7</v>
      </c>
      <c r="I88">
        <v>4.1143959500000001E-2</v>
      </c>
      <c r="J88">
        <v>376205</v>
      </c>
      <c r="K88" t="s">
        <v>11</v>
      </c>
      <c r="L88" t="s">
        <v>10</v>
      </c>
      <c r="M88">
        <f t="shared" si="2"/>
        <v>1.9379844961240793E-3</v>
      </c>
    </row>
    <row r="89" spans="1:13" x14ac:dyDescent="0.2">
      <c r="A89" t="s">
        <v>104</v>
      </c>
      <c r="B89" t="s">
        <v>137</v>
      </c>
      <c r="C89">
        <v>0.1057</v>
      </c>
      <c r="D89">
        <v>0.10589999999999999</v>
      </c>
      <c r="E89">
        <v>1.9999999999999101E-4</v>
      </c>
      <c r="F89" s="2">
        <v>2.358579E-3</v>
      </c>
      <c r="G89" s="2">
        <v>4.6382740000000002E-4</v>
      </c>
      <c r="H89" s="2">
        <v>3.6813460000000001E-7</v>
      </c>
      <c r="I89" s="2">
        <v>4.9381969999999997E-2</v>
      </c>
      <c r="J89">
        <v>114135</v>
      </c>
      <c r="K89" t="s">
        <v>11</v>
      </c>
      <c r="L89" t="s">
        <v>10</v>
      </c>
      <c r="M89">
        <f t="shared" si="2"/>
        <v>1.8921475875117409E-3</v>
      </c>
    </row>
    <row r="90" spans="1:13" x14ac:dyDescent="0.2">
      <c r="A90" t="s">
        <v>93</v>
      </c>
      <c r="B90" t="s">
        <v>137</v>
      </c>
      <c r="C90">
        <v>5.3179999999999998E-2</v>
      </c>
      <c r="D90">
        <v>5.3280000000000001E-2</v>
      </c>
      <c r="E90">
        <v>1.00000000000002E-4</v>
      </c>
      <c r="F90" s="2">
        <v>-1.7086429999999999E-3</v>
      </c>
      <c r="G90">
        <v>3.4127034000000001E-3</v>
      </c>
      <c r="H90" s="2">
        <v>0.61664960000000002</v>
      </c>
      <c r="I90" s="2">
        <v>3.3405400000000002E-2</v>
      </c>
      <c r="J90">
        <v>2343</v>
      </c>
      <c r="K90" t="s">
        <v>17</v>
      </c>
      <c r="L90" t="s">
        <v>10</v>
      </c>
      <c r="M90">
        <f t="shared" si="2"/>
        <v>1.8804061677322678E-3</v>
      </c>
    </row>
    <row r="91" spans="1:13" x14ac:dyDescent="0.2">
      <c r="A91" t="s">
        <v>51</v>
      </c>
      <c r="B91" t="s">
        <v>137</v>
      </c>
      <c r="C91">
        <v>0.16309999999999999</v>
      </c>
      <c r="D91">
        <v>0.16339999999999999</v>
      </c>
      <c r="E91">
        <v>2.9999999999999401E-4</v>
      </c>
      <c r="F91">
        <v>-3.4106964000000001E-3</v>
      </c>
      <c r="G91">
        <v>1.6581477E-3</v>
      </c>
      <c r="H91" s="2">
        <v>3.9710759999999998E-2</v>
      </c>
      <c r="I91">
        <v>5.9125302999999997E-2</v>
      </c>
      <c r="J91">
        <v>14422</v>
      </c>
      <c r="K91" t="s">
        <v>11</v>
      </c>
      <c r="L91" t="s">
        <v>18</v>
      </c>
      <c r="M91">
        <f t="shared" si="2"/>
        <v>1.8393623543837769E-3</v>
      </c>
    </row>
    <row r="92" spans="1:13" x14ac:dyDescent="0.2">
      <c r="A92" t="s">
        <v>81</v>
      </c>
      <c r="B92" t="s">
        <v>137</v>
      </c>
      <c r="C92">
        <v>5.2310000000000002E-2</v>
      </c>
      <c r="D92">
        <v>5.2400000000000002E-2</v>
      </c>
      <c r="E92" s="2">
        <v>8.9999999999999802E-5</v>
      </c>
      <c r="F92" s="2">
        <v>-1.6419850000000001E-3</v>
      </c>
      <c r="G92">
        <v>3.4953822000000001E-3</v>
      </c>
      <c r="H92" s="2">
        <v>0.63857149999999996</v>
      </c>
      <c r="I92" s="2">
        <v>3.3443889999999997E-2</v>
      </c>
      <c r="J92">
        <v>2343</v>
      </c>
      <c r="K92" t="s">
        <v>17</v>
      </c>
      <c r="L92" t="s">
        <v>10</v>
      </c>
      <c r="M92">
        <f t="shared" si="2"/>
        <v>1.7205123303383636E-3</v>
      </c>
    </row>
    <row r="93" spans="1:13" x14ac:dyDescent="0.2">
      <c r="A93" t="s">
        <v>66</v>
      </c>
      <c r="B93" t="s">
        <v>136</v>
      </c>
      <c r="C93">
        <v>8.9399999999999993E-2</v>
      </c>
      <c r="D93">
        <v>8.9550000000000005E-2</v>
      </c>
      <c r="E93">
        <v>1.5000000000001099E-4</v>
      </c>
      <c r="F93">
        <v>-4.1267411999999998E-3</v>
      </c>
      <c r="G93" s="2">
        <v>2.5203389999999999E-3</v>
      </c>
      <c r="H93" s="2">
        <v>0.1015643</v>
      </c>
      <c r="I93">
        <v>6.8082221200000001E-2</v>
      </c>
      <c r="J93">
        <v>25707</v>
      </c>
      <c r="K93" t="s">
        <v>11</v>
      </c>
      <c r="L93" t="s">
        <v>18</v>
      </c>
      <c r="M93">
        <f t="shared" si="2"/>
        <v>1.6778523489934117E-3</v>
      </c>
    </row>
    <row r="94" spans="1:13" x14ac:dyDescent="0.2">
      <c r="A94" t="s">
        <v>96</v>
      </c>
      <c r="B94" t="s">
        <v>137</v>
      </c>
      <c r="C94">
        <v>0.1197</v>
      </c>
      <c r="D94">
        <v>0.11990000000000001</v>
      </c>
      <c r="E94">
        <v>2.00000000000005E-4</v>
      </c>
      <c r="F94">
        <v>-5.7436490000000004E-4</v>
      </c>
      <c r="G94">
        <v>2.5101937000000002E-3</v>
      </c>
      <c r="H94" s="2">
        <v>0.81902149999999996</v>
      </c>
      <c r="I94">
        <v>5.0036778300000001E-2</v>
      </c>
      <c r="J94">
        <v>6517</v>
      </c>
      <c r="K94" t="s">
        <v>11</v>
      </c>
      <c r="L94" t="s">
        <v>18</v>
      </c>
      <c r="M94">
        <f t="shared" si="2"/>
        <v>1.6708437761069758E-3</v>
      </c>
    </row>
    <row r="95" spans="1:13" x14ac:dyDescent="0.2">
      <c r="A95" t="s">
        <v>88</v>
      </c>
      <c r="B95" t="s">
        <v>137</v>
      </c>
      <c r="C95">
        <v>5.3940000000000002E-2</v>
      </c>
      <c r="D95">
        <v>5.4030000000000002E-2</v>
      </c>
      <c r="E95" s="2">
        <v>8.9999999999999802E-5</v>
      </c>
      <c r="F95" s="2">
        <v>1.5409810000000001E-3</v>
      </c>
      <c r="G95">
        <v>3.2938860000000002E-3</v>
      </c>
      <c r="H95" s="2">
        <v>0.6399494</v>
      </c>
      <c r="I95" s="2">
        <v>3.3221849999999997E-2</v>
      </c>
      <c r="J95">
        <v>2343</v>
      </c>
      <c r="K95" t="s">
        <v>17</v>
      </c>
      <c r="L95" t="s">
        <v>10</v>
      </c>
      <c r="M95">
        <f t="shared" si="2"/>
        <v>1.6685205784204634E-3</v>
      </c>
    </row>
    <row r="96" spans="1:13" x14ac:dyDescent="0.2">
      <c r="A96" t="s">
        <v>68</v>
      </c>
      <c r="B96" t="s">
        <v>136</v>
      </c>
      <c r="C96">
        <v>9.4280000000000003E-2</v>
      </c>
      <c r="D96">
        <v>9.443E-2</v>
      </c>
      <c r="E96">
        <v>1.4999999999999701E-4</v>
      </c>
      <c r="F96">
        <v>2.120594E-3</v>
      </c>
      <c r="G96" s="2">
        <v>4.999842E-3</v>
      </c>
      <c r="H96" s="2">
        <v>0.67147520000000005</v>
      </c>
      <c r="I96">
        <v>7.0546849999999994E-2</v>
      </c>
      <c r="J96">
        <v>15767</v>
      </c>
      <c r="K96" t="s">
        <v>11</v>
      </c>
      <c r="L96" t="s">
        <v>18</v>
      </c>
      <c r="M96">
        <f t="shared" si="2"/>
        <v>1.5910055154857551E-3</v>
      </c>
    </row>
    <row r="97" spans="1:13" x14ac:dyDescent="0.2">
      <c r="A97" t="s">
        <v>128</v>
      </c>
      <c r="B97" t="s">
        <v>137</v>
      </c>
      <c r="C97">
        <v>9.2249999999999999E-2</v>
      </c>
      <c r="D97">
        <v>9.239E-2</v>
      </c>
      <c r="E97">
        <v>1.4000000000000099E-4</v>
      </c>
      <c r="F97">
        <v>2.1714379999999999E-3</v>
      </c>
      <c r="G97" s="2">
        <v>2.9761559999999998E-4</v>
      </c>
      <c r="H97" s="2">
        <v>2.9682259999999998E-13</v>
      </c>
      <c r="I97">
        <v>4.7250004900000003E-2</v>
      </c>
      <c r="J97">
        <v>347472</v>
      </c>
      <c r="K97" t="s">
        <v>11</v>
      </c>
      <c r="L97" t="s">
        <v>10</v>
      </c>
      <c r="M97">
        <f t="shared" si="2"/>
        <v>1.5176151761517724E-3</v>
      </c>
    </row>
    <row r="98" spans="1:13" x14ac:dyDescent="0.2">
      <c r="A98" t="s">
        <v>90</v>
      </c>
      <c r="B98" t="s">
        <v>137</v>
      </c>
      <c r="C98">
        <v>8.6529999999999996E-2</v>
      </c>
      <c r="D98">
        <v>8.6660000000000001E-2</v>
      </c>
      <c r="E98">
        <v>1.30000000000005E-4</v>
      </c>
      <c r="F98">
        <v>1.8727047E-3</v>
      </c>
      <c r="G98" s="2">
        <v>4.3458229999999997E-4</v>
      </c>
      <c r="H98" s="2">
        <v>1.639639E-5</v>
      </c>
      <c r="I98">
        <v>4.2583836100000001E-2</v>
      </c>
      <c r="J98">
        <v>128092</v>
      </c>
      <c r="K98" t="s">
        <v>11</v>
      </c>
      <c r="L98" t="s">
        <v>10</v>
      </c>
      <c r="M98">
        <f t="shared" ref="M98:M129" si="3">E98/C98</f>
        <v>1.5023691205362881E-3</v>
      </c>
    </row>
    <row r="99" spans="1:13" x14ac:dyDescent="0.2">
      <c r="A99" t="s">
        <v>96</v>
      </c>
      <c r="B99" t="s">
        <v>137</v>
      </c>
      <c r="C99">
        <v>0.13750000000000001</v>
      </c>
      <c r="D99">
        <v>0.13769999999999999</v>
      </c>
      <c r="E99">
        <v>1.99999999999977E-4</v>
      </c>
      <c r="F99">
        <v>2.0242618000000001E-3</v>
      </c>
      <c r="G99" s="2">
        <v>2.6907839999999999E-4</v>
      </c>
      <c r="H99" s="2">
        <v>5.3680540000000002E-14</v>
      </c>
      <c r="I99">
        <v>4.3717795499999997E-2</v>
      </c>
      <c r="J99">
        <v>358798</v>
      </c>
      <c r="K99" t="s">
        <v>11</v>
      </c>
      <c r="L99" t="s">
        <v>10</v>
      </c>
      <c r="M99">
        <f t="shared" si="3"/>
        <v>1.4545454545452871E-3</v>
      </c>
    </row>
    <row r="100" spans="1:13" x14ac:dyDescent="0.2">
      <c r="A100" t="s">
        <v>115</v>
      </c>
      <c r="B100" t="s">
        <v>137</v>
      </c>
      <c r="C100">
        <v>0.1386</v>
      </c>
      <c r="D100">
        <v>0.13880000000000001</v>
      </c>
      <c r="E100">
        <v>2.00000000000005E-4</v>
      </c>
      <c r="F100">
        <v>8.5457399999999998E-4</v>
      </c>
      <c r="G100" s="2">
        <v>3.001713E-4</v>
      </c>
      <c r="H100" s="2">
        <v>4.4142219999999998E-3</v>
      </c>
      <c r="I100">
        <v>7.2782734900000007E-2</v>
      </c>
      <c r="J100">
        <v>352801</v>
      </c>
      <c r="K100" t="s">
        <v>11</v>
      </c>
      <c r="L100" t="s">
        <v>10</v>
      </c>
      <c r="M100">
        <f t="shared" si="3"/>
        <v>1.443001443001479E-3</v>
      </c>
    </row>
    <row r="101" spans="1:13" x14ac:dyDescent="0.2">
      <c r="A101" t="s">
        <v>122</v>
      </c>
      <c r="B101" t="s">
        <v>137</v>
      </c>
      <c r="C101">
        <v>5.4640000000000001E-2</v>
      </c>
      <c r="D101">
        <v>5.4710000000000002E-2</v>
      </c>
      <c r="E101" s="2">
        <v>7.0000000000000604E-5</v>
      </c>
      <c r="F101" s="2">
        <v>-1.337092E-3</v>
      </c>
      <c r="G101">
        <v>3.3785847999999999E-3</v>
      </c>
      <c r="H101" s="2">
        <v>0.69232190000000005</v>
      </c>
      <c r="I101" s="2">
        <v>3.3362059999999999E-2</v>
      </c>
      <c r="J101">
        <v>2343</v>
      </c>
      <c r="K101" t="s">
        <v>17</v>
      </c>
      <c r="L101" t="s">
        <v>10</v>
      </c>
      <c r="M101">
        <f t="shared" si="3"/>
        <v>1.2811127379209481E-3</v>
      </c>
    </row>
    <row r="102" spans="1:13" x14ac:dyDescent="0.2">
      <c r="A102" t="s">
        <v>56</v>
      </c>
      <c r="B102" t="s">
        <v>137</v>
      </c>
      <c r="C102">
        <v>9.9260000000000001E-2</v>
      </c>
      <c r="D102">
        <v>9.9379999999999996E-2</v>
      </c>
      <c r="E102">
        <v>1.19999999999995E-4</v>
      </c>
      <c r="F102">
        <v>2.9414110000000001E-3</v>
      </c>
      <c r="G102">
        <v>3.0704679999999998E-3</v>
      </c>
      <c r="H102" s="2">
        <v>0.3381111</v>
      </c>
      <c r="I102">
        <v>4.7546519000000002E-2</v>
      </c>
      <c r="J102">
        <v>7155</v>
      </c>
      <c r="K102" t="s">
        <v>17</v>
      </c>
      <c r="L102" t="s">
        <v>18</v>
      </c>
      <c r="M102">
        <f t="shared" si="3"/>
        <v>1.2089462018939653E-3</v>
      </c>
    </row>
    <row r="103" spans="1:13" x14ac:dyDescent="0.2">
      <c r="A103" t="s">
        <v>58</v>
      </c>
      <c r="B103" t="s">
        <v>137</v>
      </c>
      <c r="C103">
        <v>9.5219999999999999E-2</v>
      </c>
      <c r="D103">
        <v>9.5329999999999998E-2</v>
      </c>
      <c r="E103">
        <v>1.09999999999998E-4</v>
      </c>
      <c r="F103">
        <v>-2.2256480000000002E-3</v>
      </c>
      <c r="G103" s="2">
        <v>1.1335399999999999E-3</v>
      </c>
      <c r="H103" s="2">
        <v>4.9602609999999998E-2</v>
      </c>
      <c r="I103">
        <v>5.8655635999999997E-2</v>
      </c>
      <c r="J103">
        <v>31961</v>
      </c>
      <c r="K103" t="s">
        <v>11</v>
      </c>
      <c r="L103" t="s">
        <v>16</v>
      </c>
      <c r="M103">
        <f t="shared" si="3"/>
        <v>1.1552194917034027E-3</v>
      </c>
    </row>
    <row r="104" spans="1:13" x14ac:dyDescent="0.2">
      <c r="A104" t="s">
        <v>140</v>
      </c>
      <c r="B104" t="s">
        <v>137</v>
      </c>
      <c r="C104">
        <v>7.0190000000000002E-2</v>
      </c>
      <c r="D104">
        <v>7.0269999999999999E-2</v>
      </c>
      <c r="E104" s="2">
        <v>7.99999999999967E-5</v>
      </c>
      <c r="F104">
        <v>-1.7173424999999999E-3</v>
      </c>
      <c r="G104" s="2">
        <v>2.2367630000000001E-3</v>
      </c>
      <c r="H104" s="2">
        <v>0.44264439999999999</v>
      </c>
      <c r="I104">
        <v>3.0796374599999999E-2</v>
      </c>
      <c r="J104">
        <v>6794</v>
      </c>
      <c r="K104" t="s">
        <v>17</v>
      </c>
      <c r="L104" t="s">
        <v>10</v>
      </c>
      <c r="M104">
        <f t="shared" si="3"/>
        <v>1.1397634990738951E-3</v>
      </c>
    </row>
    <row r="105" spans="1:13" x14ac:dyDescent="0.2">
      <c r="A105" t="s">
        <v>78</v>
      </c>
      <c r="B105" t="s">
        <v>136</v>
      </c>
      <c r="C105">
        <v>7.0760000000000003E-2</v>
      </c>
      <c r="D105">
        <v>7.084E-2</v>
      </c>
      <c r="E105" s="2">
        <v>7.99999999999967E-5</v>
      </c>
      <c r="F105">
        <v>-1.65444893E-2</v>
      </c>
      <c r="G105" s="2">
        <v>2.1356110000000001E-2</v>
      </c>
      <c r="H105" s="2">
        <v>0.43854549999999998</v>
      </c>
      <c r="I105">
        <v>3.0926364800000002E-2</v>
      </c>
      <c r="J105">
        <v>7033</v>
      </c>
      <c r="K105" t="s">
        <v>17</v>
      </c>
      <c r="L105" t="s">
        <v>10</v>
      </c>
      <c r="M105">
        <f t="shared" si="3"/>
        <v>1.1305822498586305E-3</v>
      </c>
    </row>
    <row r="106" spans="1:13" x14ac:dyDescent="0.2">
      <c r="A106" t="s">
        <v>119</v>
      </c>
      <c r="B106" t="s">
        <v>137</v>
      </c>
      <c r="C106">
        <v>9.078E-2</v>
      </c>
      <c r="D106">
        <v>9.0880000000000002E-2</v>
      </c>
      <c r="E106">
        <v>1.00000000000002E-4</v>
      </c>
      <c r="F106">
        <v>-1.0095516E-3</v>
      </c>
      <c r="G106" s="2">
        <v>4.3642259999999999E-4</v>
      </c>
      <c r="H106" s="2">
        <v>2.0710849999999999E-2</v>
      </c>
      <c r="I106">
        <v>4.1167088599999999E-2</v>
      </c>
      <c r="J106">
        <v>128033</v>
      </c>
      <c r="K106" t="s">
        <v>11</v>
      </c>
      <c r="L106" t="s">
        <v>10</v>
      </c>
      <c r="M106">
        <f t="shared" si="3"/>
        <v>1.1015642211941177E-3</v>
      </c>
    </row>
    <row r="107" spans="1:13" x14ac:dyDescent="0.2">
      <c r="A107" t="s">
        <v>99</v>
      </c>
      <c r="B107" t="s">
        <v>137</v>
      </c>
      <c r="C107">
        <v>9.4219999999999998E-2</v>
      </c>
      <c r="D107">
        <v>9.4320000000000001E-2</v>
      </c>
      <c r="E107">
        <v>1.00000000000002E-4</v>
      </c>
      <c r="F107">
        <v>-6.5618770000000005E-4</v>
      </c>
      <c r="G107" s="2">
        <v>4.362325E-4</v>
      </c>
      <c r="H107" s="2">
        <v>0.13252829999999999</v>
      </c>
      <c r="I107">
        <v>4.1274735299999997E-2</v>
      </c>
      <c r="J107">
        <v>128333</v>
      </c>
      <c r="K107" t="s">
        <v>11</v>
      </c>
      <c r="L107" t="s">
        <v>10</v>
      </c>
      <c r="M107">
        <f t="shared" si="3"/>
        <v>1.0613457864572489E-3</v>
      </c>
    </row>
    <row r="108" spans="1:13" x14ac:dyDescent="0.2">
      <c r="A108" t="s">
        <v>68</v>
      </c>
      <c r="B108" t="s">
        <v>136</v>
      </c>
      <c r="C108">
        <v>8.5470000000000004E-2</v>
      </c>
      <c r="D108">
        <v>8.5559999999999997E-2</v>
      </c>
      <c r="E108" s="2">
        <v>8.9999999999992796E-5</v>
      </c>
      <c r="F108">
        <v>-2.8241418999999999E-3</v>
      </c>
      <c r="G108">
        <v>7.1697419999999998E-3</v>
      </c>
      <c r="H108" s="2">
        <v>0.69366969999999994</v>
      </c>
      <c r="I108">
        <v>4.1297414800000001E-2</v>
      </c>
      <c r="J108">
        <v>6575</v>
      </c>
      <c r="K108" t="s">
        <v>17</v>
      </c>
      <c r="L108" t="s">
        <v>18</v>
      </c>
      <c r="M108">
        <f t="shared" si="3"/>
        <v>1.0530010530009687E-3</v>
      </c>
    </row>
    <row r="109" spans="1:13" x14ac:dyDescent="0.2">
      <c r="A109" t="s">
        <v>110</v>
      </c>
      <c r="B109" t="s">
        <v>137</v>
      </c>
      <c r="C109">
        <v>8.6480000000000001E-2</v>
      </c>
      <c r="D109">
        <v>8.6569999999999994E-2</v>
      </c>
      <c r="E109" s="2">
        <v>8.9999999999992796E-5</v>
      </c>
      <c r="F109">
        <v>1.5646496E-3</v>
      </c>
      <c r="G109" s="2">
        <v>4.380338E-4</v>
      </c>
      <c r="H109" s="2">
        <v>3.5441930000000002E-4</v>
      </c>
      <c r="I109">
        <v>4.1539894500000001E-2</v>
      </c>
      <c r="J109">
        <v>126029</v>
      </c>
      <c r="K109" t="s">
        <v>11</v>
      </c>
      <c r="L109" t="s">
        <v>10</v>
      </c>
      <c r="M109">
        <f t="shared" si="3"/>
        <v>1.0407030527288714E-3</v>
      </c>
    </row>
    <row r="110" spans="1:13" x14ac:dyDescent="0.2">
      <c r="A110" t="s">
        <v>126</v>
      </c>
      <c r="B110" t="s">
        <v>136</v>
      </c>
      <c r="C110">
        <v>6.744E-2</v>
      </c>
      <c r="D110">
        <v>6.7510000000000001E-2</v>
      </c>
      <c r="E110" s="2">
        <v>7.0000000000000604E-5</v>
      </c>
      <c r="F110" s="2">
        <v>-2.7151050000000002E-3</v>
      </c>
      <c r="G110" s="2">
        <v>4.6933469999999996E-3</v>
      </c>
      <c r="H110" s="2">
        <v>0.56295050000000002</v>
      </c>
      <c r="I110" s="2">
        <v>3.5896949999999997E-2</v>
      </c>
      <c r="J110">
        <v>5352</v>
      </c>
      <c r="K110" t="s">
        <v>17</v>
      </c>
      <c r="L110" t="s">
        <v>10</v>
      </c>
      <c r="M110">
        <f t="shared" si="3"/>
        <v>1.0379596678529153E-3</v>
      </c>
    </row>
    <row r="111" spans="1:13" x14ac:dyDescent="0.2">
      <c r="A111" t="s">
        <v>113</v>
      </c>
      <c r="B111" t="s">
        <v>137</v>
      </c>
      <c r="C111">
        <v>6.9750000000000006E-2</v>
      </c>
      <c r="D111">
        <v>6.9819999999999993E-2</v>
      </c>
      <c r="E111" s="2">
        <v>6.9999999999986699E-5</v>
      </c>
      <c r="F111" s="2">
        <v>1.509781E-3</v>
      </c>
      <c r="G111" s="2">
        <v>2.2395679999999999E-3</v>
      </c>
      <c r="H111" s="2">
        <v>0.50024829999999998</v>
      </c>
      <c r="I111" s="2">
        <v>3.048698E-2</v>
      </c>
      <c r="J111">
        <v>6073</v>
      </c>
      <c r="K111" t="s">
        <v>17</v>
      </c>
      <c r="L111" t="s">
        <v>10</v>
      </c>
      <c r="M111">
        <f t="shared" si="3"/>
        <v>1.0035842293904902E-3</v>
      </c>
    </row>
    <row r="112" spans="1:13" x14ac:dyDescent="0.2">
      <c r="A112" t="s">
        <v>66</v>
      </c>
      <c r="B112" t="s">
        <v>136</v>
      </c>
      <c r="C112">
        <v>7.4730000000000005E-2</v>
      </c>
      <c r="D112">
        <v>7.4800000000000005E-2</v>
      </c>
      <c r="E112" s="2">
        <v>7.0000000000000604E-5</v>
      </c>
      <c r="F112">
        <v>2.9547699999999998E-3</v>
      </c>
      <c r="G112">
        <v>7.6208697000000004E-3</v>
      </c>
      <c r="H112" s="2">
        <v>0.69822419999999996</v>
      </c>
      <c r="I112">
        <v>0.25798800900000002</v>
      </c>
      <c r="J112">
        <v>53871</v>
      </c>
      <c r="K112" t="s">
        <v>11</v>
      </c>
      <c r="L112" t="s">
        <v>20</v>
      </c>
      <c r="M112">
        <f t="shared" si="3"/>
        <v>9.3670547303627185E-4</v>
      </c>
    </row>
    <row r="113" spans="1:13" x14ac:dyDescent="0.2">
      <c r="A113" t="s">
        <v>56</v>
      </c>
      <c r="B113" t="s">
        <v>137</v>
      </c>
      <c r="C113">
        <v>7.6050000000000006E-2</v>
      </c>
      <c r="D113">
        <v>7.6119999999999993E-2</v>
      </c>
      <c r="E113" s="2">
        <v>6.9999999999986699E-5</v>
      </c>
      <c r="F113" s="2">
        <v>1.0946129999999999E-4</v>
      </c>
      <c r="G113" s="2">
        <v>4.7172050000000004E-3</v>
      </c>
      <c r="H113" s="2">
        <v>0.98148849999999999</v>
      </c>
      <c r="I113" s="2">
        <v>4.5647519999999997E-2</v>
      </c>
      <c r="J113">
        <v>3102</v>
      </c>
      <c r="K113" t="s">
        <v>17</v>
      </c>
      <c r="L113" t="s">
        <v>16</v>
      </c>
      <c r="M113">
        <f t="shared" si="3"/>
        <v>9.2044707429305317E-4</v>
      </c>
    </row>
    <row r="114" spans="1:13" x14ac:dyDescent="0.2">
      <c r="A114" t="s">
        <v>70</v>
      </c>
      <c r="B114" t="s">
        <v>137</v>
      </c>
      <c r="C114">
        <v>8.0509999999999998E-2</v>
      </c>
      <c r="D114">
        <v>8.0579999999999999E-2</v>
      </c>
      <c r="E114" s="2">
        <v>7.0000000000000604E-5</v>
      </c>
      <c r="F114">
        <v>1.2655069999999999E-3</v>
      </c>
      <c r="G114">
        <v>3.7894178000000001E-3</v>
      </c>
      <c r="H114" s="2">
        <v>0.73841250000000003</v>
      </c>
      <c r="I114">
        <v>0.25692627200000001</v>
      </c>
      <c r="J114">
        <v>53213</v>
      </c>
      <c r="K114" t="s">
        <v>11</v>
      </c>
      <c r="L114" t="s">
        <v>20</v>
      </c>
      <c r="M114">
        <f t="shared" si="3"/>
        <v>8.6945721028444428E-4</v>
      </c>
    </row>
    <row r="115" spans="1:13" x14ac:dyDescent="0.2">
      <c r="A115" t="s">
        <v>68</v>
      </c>
      <c r="B115" t="s">
        <v>136</v>
      </c>
      <c r="C115">
        <v>8.5309999999999997E-2</v>
      </c>
      <c r="D115">
        <v>8.5379999999999998E-2</v>
      </c>
      <c r="E115" s="2">
        <v>7.0000000000000604E-5</v>
      </c>
      <c r="F115">
        <v>2.8299677999999999E-3</v>
      </c>
      <c r="G115" s="2">
        <v>9.4368659999999999E-4</v>
      </c>
      <c r="H115" s="2">
        <v>2.7103439999999999E-3</v>
      </c>
      <c r="I115">
        <v>4.79662883E-2</v>
      </c>
      <c r="J115">
        <v>242693</v>
      </c>
      <c r="K115" t="s">
        <v>11</v>
      </c>
      <c r="L115" t="s">
        <v>10</v>
      </c>
      <c r="M115">
        <f t="shared" si="3"/>
        <v>8.2053686554918069E-4</v>
      </c>
    </row>
    <row r="116" spans="1:13" x14ac:dyDescent="0.2">
      <c r="A116" t="s">
        <v>79</v>
      </c>
      <c r="B116" t="s">
        <v>137</v>
      </c>
      <c r="C116">
        <v>8.7800000000000003E-2</v>
      </c>
      <c r="D116">
        <v>8.7870000000000004E-2</v>
      </c>
      <c r="E116" s="2">
        <v>7.0000000000000604E-5</v>
      </c>
      <c r="F116" s="2">
        <v>2.4939450000000001E-5</v>
      </c>
      <c r="G116" s="2">
        <v>4.42037E-4</v>
      </c>
      <c r="H116" s="2">
        <v>0.95500779999999996</v>
      </c>
      <c r="I116" s="2">
        <v>4.6274889999999999E-2</v>
      </c>
      <c r="J116">
        <v>127891</v>
      </c>
      <c r="K116" t="s">
        <v>11</v>
      </c>
      <c r="L116" t="s">
        <v>10</v>
      </c>
      <c r="M116">
        <f t="shared" si="3"/>
        <v>7.9726651480638495E-4</v>
      </c>
    </row>
    <row r="117" spans="1:13" x14ac:dyDescent="0.2">
      <c r="A117" t="s">
        <v>73</v>
      </c>
      <c r="B117" t="s">
        <v>137</v>
      </c>
      <c r="C117">
        <v>9.0569999999999998E-2</v>
      </c>
      <c r="D117">
        <v>9.0639999999999998E-2</v>
      </c>
      <c r="E117" s="2">
        <v>7.0000000000000604E-5</v>
      </c>
      <c r="F117">
        <v>-2.024437E-3</v>
      </c>
      <c r="G117">
        <v>2.4673965999999999E-3</v>
      </c>
      <c r="H117" s="2">
        <v>0.41196579999999999</v>
      </c>
      <c r="I117">
        <v>4.8194255999999998E-2</v>
      </c>
      <c r="J117">
        <v>9651</v>
      </c>
      <c r="K117" t="s">
        <v>17</v>
      </c>
      <c r="L117" t="s">
        <v>18</v>
      </c>
      <c r="M117">
        <f t="shared" si="3"/>
        <v>7.7288285304185278E-4</v>
      </c>
    </row>
    <row r="118" spans="1:13" x14ac:dyDescent="0.2">
      <c r="A118" t="s">
        <v>84</v>
      </c>
      <c r="B118" t="s">
        <v>137</v>
      </c>
      <c r="C118">
        <v>0.13039999999999999</v>
      </c>
      <c r="D118">
        <v>0.1305</v>
      </c>
      <c r="E118">
        <v>1.00000000000016E-4</v>
      </c>
      <c r="F118" s="2">
        <v>9.7910310000000008E-4</v>
      </c>
      <c r="G118" s="2">
        <v>2.0118219999999999E-3</v>
      </c>
      <c r="H118" s="2">
        <v>0.62650450000000002</v>
      </c>
      <c r="I118" s="2">
        <v>2.7220020000000001E-2</v>
      </c>
      <c r="J118">
        <v>6784</v>
      </c>
      <c r="K118" t="s">
        <v>17</v>
      </c>
      <c r="L118" t="s">
        <v>10</v>
      </c>
      <c r="M118">
        <f t="shared" si="3"/>
        <v>7.6687116564429453E-4</v>
      </c>
    </row>
    <row r="119" spans="1:13" x14ac:dyDescent="0.2">
      <c r="A119" t="s">
        <v>107</v>
      </c>
      <c r="B119" t="s">
        <v>137</v>
      </c>
      <c r="C119">
        <v>5.2639999999999999E-2</v>
      </c>
      <c r="D119">
        <v>5.2679999999999998E-2</v>
      </c>
      <c r="E119" s="2">
        <v>3.9999999999998302E-5</v>
      </c>
      <c r="F119">
        <v>-1.1411861E-3</v>
      </c>
      <c r="G119">
        <v>3.4850175000000001E-3</v>
      </c>
      <c r="H119" s="2">
        <v>0.74335320000000005</v>
      </c>
      <c r="I119">
        <v>3.3484082800000002E-2</v>
      </c>
      <c r="J119">
        <v>2343</v>
      </c>
      <c r="K119" t="s">
        <v>17</v>
      </c>
      <c r="L119" t="s">
        <v>10</v>
      </c>
      <c r="M119">
        <f t="shared" si="3"/>
        <v>7.5987841945285533E-4</v>
      </c>
    </row>
    <row r="120" spans="1:13" x14ac:dyDescent="0.2">
      <c r="A120" t="s">
        <v>48</v>
      </c>
      <c r="B120" t="s">
        <v>137</v>
      </c>
      <c r="C120">
        <v>6.59E-2</v>
      </c>
      <c r="D120">
        <v>6.5949999999999995E-2</v>
      </c>
      <c r="E120" s="2">
        <v>4.9999999999994398E-5</v>
      </c>
      <c r="F120" s="2">
        <v>-1.7651629999999999E-3</v>
      </c>
      <c r="G120" s="2">
        <v>4.2748769999999998E-3</v>
      </c>
      <c r="H120" s="2">
        <v>0.6796972</v>
      </c>
      <c r="I120" s="2">
        <v>4.5917479999999997E-2</v>
      </c>
      <c r="J120">
        <v>3103</v>
      </c>
      <c r="K120" t="s">
        <v>17</v>
      </c>
      <c r="L120" t="s">
        <v>16</v>
      </c>
      <c r="M120">
        <f t="shared" si="3"/>
        <v>7.5872534142631867E-4</v>
      </c>
    </row>
    <row r="121" spans="1:13" x14ac:dyDescent="0.2">
      <c r="A121" t="s">
        <v>53</v>
      </c>
      <c r="B121" t="s">
        <v>137</v>
      </c>
      <c r="C121">
        <v>9.4619999999999996E-2</v>
      </c>
      <c r="D121">
        <v>9.4689999999999996E-2</v>
      </c>
      <c r="E121" s="2">
        <v>7.0000000000000604E-5</v>
      </c>
      <c r="F121">
        <v>-1.1088980000000001E-3</v>
      </c>
      <c r="G121" s="2">
        <v>1.141006E-3</v>
      </c>
      <c r="H121" s="2">
        <v>0.33112770000000002</v>
      </c>
      <c r="I121">
        <v>6.2736366000000002E-2</v>
      </c>
      <c r="J121">
        <v>31961</v>
      </c>
      <c r="K121" t="s">
        <v>11</v>
      </c>
      <c r="L121" t="s">
        <v>16</v>
      </c>
      <c r="M121">
        <f t="shared" si="3"/>
        <v>7.3980131050518504E-4</v>
      </c>
    </row>
    <row r="122" spans="1:13" x14ac:dyDescent="0.2">
      <c r="A122" t="s">
        <v>112</v>
      </c>
      <c r="B122" t="s">
        <v>137</v>
      </c>
      <c r="C122">
        <v>9.6629999999999994E-2</v>
      </c>
      <c r="D122">
        <v>9.6699999999999994E-2</v>
      </c>
      <c r="E122" s="2">
        <v>7.0000000000000604E-5</v>
      </c>
      <c r="F122">
        <v>5.5262620000000003E-4</v>
      </c>
      <c r="G122" s="2">
        <v>3.2949919999999998E-4</v>
      </c>
      <c r="H122" s="2">
        <v>9.3510250000000003E-2</v>
      </c>
      <c r="I122">
        <v>4.8542683099999998E-2</v>
      </c>
      <c r="J122">
        <v>304925</v>
      </c>
      <c r="K122" t="s">
        <v>11</v>
      </c>
      <c r="L122" t="s">
        <v>10</v>
      </c>
      <c r="M122">
        <f t="shared" si="3"/>
        <v>7.2441270826865988E-4</v>
      </c>
    </row>
    <row r="123" spans="1:13" x14ac:dyDescent="0.2">
      <c r="A123" t="s">
        <v>111</v>
      </c>
      <c r="B123" t="s">
        <v>136</v>
      </c>
      <c r="C123">
        <v>9.6759999999999999E-2</v>
      </c>
      <c r="D123">
        <v>9.6829999999999999E-2</v>
      </c>
      <c r="E123" s="2">
        <v>7.0000000000000604E-5</v>
      </c>
      <c r="F123">
        <v>7.9283380000000001E-4</v>
      </c>
      <c r="G123" s="2">
        <v>6.3609780000000002E-4</v>
      </c>
      <c r="H123" s="2">
        <v>0.21261769999999999</v>
      </c>
      <c r="I123">
        <v>4.8759039800000001E-2</v>
      </c>
      <c r="J123">
        <v>304925</v>
      </c>
      <c r="K123" t="s">
        <v>11</v>
      </c>
      <c r="L123" t="s">
        <v>10</v>
      </c>
      <c r="M123">
        <f t="shared" si="3"/>
        <v>7.2343943778421457E-4</v>
      </c>
    </row>
    <row r="124" spans="1:13" x14ac:dyDescent="0.2">
      <c r="A124" t="s">
        <v>106</v>
      </c>
      <c r="B124" t="s">
        <v>137</v>
      </c>
      <c r="C124">
        <v>7.2419999999999998E-2</v>
      </c>
      <c r="D124">
        <v>7.2470000000000007E-2</v>
      </c>
      <c r="E124" s="2">
        <v>5.0000000000008303E-5</v>
      </c>
      <c r="F124">
        <v>-1.3157391E-3</v>
      </c>
      <c r="G124" s="2">
        <v>2.0752219999999998E-3</v>
      </c>
      <c r="H124" s="2">
        <v>0.52608630000000001</v>
      </c>
      <c r="I124">
        <v>3.0811712099999999E-2</v>
      </c>
      <c r="J124">
        <v>7033</v>
      </c>
      <c r="K124" t="s">
        <v>17</v>
      </c>
      <c r="L124" t="s">
        <v>10</v>
      </c>
      <c r="M124">
        <f t="shared" si="3"/>
        <v>6.9041701187528724E-4</v>
      </c>
    </row>
    <row r="125" spans="1:13" x14ac:dyDescent="0.2">
      <c r="A125" t="s">
        <v>107</v>
      </c>
      <c r="B125" t="s">
        <v>137</v>
      </c>
      <c r="C125">
        <v>8.9200000000000002E-2</v>
      </c>
      <c r="D125">
        <v>8.9260000000000006E-2</v>
      </c>
      <c r="E125" s="2">
        <v>6.0000000000004399E-5</v>
      </c>
      <c r="F125">
        <v>-1.4419880000000001E-4</v>
      </c>
      <c r="G125" s="2">
        <v>4.368016E-4</v>
      </c>
      <c r="H125" s="2">
        <v>0.74130649999999998</v>
      </c>
      <c r="I125">
        <v>4.5415626700000003E-2</v>
      </c>
      <c r="J125">
        <v>128017</v>
      </c>
      <c r="K125" t="s">
        <v>11</v>
      </c>
      <c r="L125" t="s">
        <v>10</v>
      </c>
      <c r="M125">
        <f t="shared" si="3"/>
        <v>6.7264573991036316E-4</v>
      </c>
    </row>
    <row r="126" spans="1:13" x14ac:dyDescent="0.2">
      <c r="A126" t="s">
        <v>92</v>
      </c>
      <c r="B126" t="s">
        <v>137</v>
      </c>
      <c r="C126">
        <v>9.2730000000000007E-2</v>
      </c>
      <c r="D126">
        <v>9.2789999999999997E-2</v>
      </c>
      <c r="E126" s="2">
        <v>5.9999999999990603E-5</v>
      </c>
      <c r="F126">
        <v>9.8216709999999997E-4</v>
      </c>
      <c r="G126" s="2">
        <v>4.3640429999999999E-4</v>
      </c>
      <c r="H126" s="2">
        <v>2.4413219999999999E-2</v>
      </c>
      <c r="I126">
        <v>4.1857498999999999E-2</v>
      </c>
      <c r="J126">
        <v>128213</v>
      </c>
      <c r="K126" t="s">
        <v>11</v>
      </c>
      <c r="L126" t="s">
        <v>10</v>
      </c>
      <c r="M126">
        <f t="shared" si="3"/>
        <v>6.4703979294716482E-4</v>
      </c>
    </row>
    <row r="127" spans="1:13" x14ac:dyDescent="0.2">
      <c r="A127" t="s">
        <v>106</v>
      </c>
      <c r="B127" t="s">
        <v>137</v>
      </c>
      <c r="C127">
        <v>9.8710000000000006E-2</v>
      </c>
      <c r="D127">
        <v>9.8769999999999997E-2</v>
      </c>
      <c r="E127" s="2">
        <v>5.9999999999990603E-5</v>
      </c>
      <c r="F127" s="2">
        <v>7.5678780000000003E-4</v>
      </c>
      <c r="G127" s="2">
        <v>2.9895460000000003E-4</v>
      </c>
      <c r="H127" s="2">
        <v>1.13597E-2</v>
      </c>
      <c r="I127" s="2">
        <v>4.453588E-2</v>
      </c>
      <c r="J127">
        <v>374836</v>
      </c>
      <c r="K127" t="s">
        <v>11</v>
      </c>
      <c r="L127" t="s">
        <v>10</v>
      </c>
      <c r="M127">
        <f t="shared" si="3"/>
        <v>6.0784115084581698E-4</v>
      </c>
    </row>
    <row r="128" spans="1:13" x14ac:dyDescent="0.2">
      <c r="A128" t="s">
        <v>127</v>
      </c>
      <c r="B128" t="s">
        <v>137</v>
      </c>
      <c r="C128">
        <v>6.8769999999999998E-2</v>
      </c>
      <c r="D128">
        <v>6.8809999999999996E-2</v>
      </c>
      <c r="E128" s="2">
        <v>3.9999999999998302E-5</v>
      </c>
      <c r="F128" s="2">
        <v>-1.0761049999999999E-3</v>
      </c>
      <c r="G128" s="2">
        <v>2.129545E-3</v>
      </c>
      <c r="H128" s="2">
        <v>0.61335130000000004</v>
      </c>
      <c r="I128" s="2">
        <v>3.3271700000000001E-2</v>
      </c>
      <c r="J128">
        <v>6153</v>
      </c>
      <c r="K128" t="s">
        <v>17</v>
      </c>
      <c r="L128" t="s">
        <v>10</v>
      </c>
      <c r="M128">
        <f t="shared" si="3"/>
        <v>5.8164897484365723E-4</v>
      </c>
    </row>
    <row r="129" spans="1:13" x14ac:dyDescent="0.2">
      <c r="A129" t="s">
        <v>122</v>
      </c>
      <c r="B129" t="s">
        <v>137</v>
      </c>
      <c r="C129">
        <v>8.6510000000000004E-2</v>
      </c>
      <c r="D129">
        <v>8.6559999999999998E-2</v>
      </c>
      <c r="E129" s="2">
        <v>4.9999999999994398E-5</v>
      </c>
      <c r="F129">
        <v>1.1279810999999999E-3</v>
      </c>
      <c r="G129" s="2">
        <v>4.4357890000000001E-4</v>
      </c>
      <c r="H129" s="2">
        <v>1.0994520000000001E-2</v>
      </c>
      <c r="I129">
        <v>4.3994890699999997E-2</v>
      </c>
      <c r="J129">
        <v>128413</v>
      </c>
      <c r="K129" t="s">
        <v>11</v>
      </c>
      <c r="L129" t="s">
        <v>10</v>
      </c>
      <c r="M129">
        <f t="shared" si="3"/>
        <v>5.7796786498664197E-4</v>
      </c>
    </row>
    <row r="130" spans="1:13" x14ac:dyDescent="0.2">
      <c r="A130" t="s">
        <v>97</v>
      </c>
      <c r="B130" t="s">
        <v>136</v>
      </c>
      <c r="C130">
        <v>6.9529999999999995E-2</v>
      </c>
      <c r="D130">
        <v>6.9570000000000007E-2</v>
      </c>
      <c r="E130" s="2">
        <v>4.0000000000012201E-5</v>
      </c>
      <c r="F130" s="2">
        <v>2.4142439999999999E-3</v>
      </c>
      <c r="G130">
        <v>5.4249470999999999E-3</v>
      </c>
      <c r="H130" s="2">
        <v>0.65631879999999998</v>
      </c>
      <c r="I130" s="2">
        <v>3.1208380000000001E-2</v>
      </c>
      <c r="J130">
        <v>5352</v>
      </c>
      <c r="K130" t="s">
        <v>17</v>
      </c>
      <c r="L130" t="s">
        <v>10</v>
      </c>
      <c r="M130">
        <f t="shared" ref="M130:M161" si="4">E130/C130</f>
        <v>5.7529124119102843E-4</v>
      </c>
    </row>
    <row r="131" spans="1:13" x14ac:dyDescent="0.2">
      <c r="A131" t="s">
        <v>94</v>
      </c>
      <c r="B131" t="s">
        <v>137</v>
      </c>
      <c r="C131">
        <v>5.3870000000000001E-2</v>
      </c>
      <c r="D131">
        <v>5.3900000000000003E-2</v>
      </c>
      <c r="E131" s="2">
        <v>3.00000000000022E-5</v>
      </c>
      <c r="F131" s="2">
        <v>-9.43114E-4</v>
      </c>
      <c r="G131">
        <v>3.2589327999999998E-3</v>
      </c>
      <c r="H131" s="2">
        <v>0.77230600000000005</v>
      </c>
      <c r="I131" s="2">
        <v>3.3231030000000002E-2</v>
      </c>
      <c r="J131">
        <v>2343</v>
      </c>
      <c r="K131" t="s">
        <v>17</v>
      </c>
      <c r="L131" t="s">
        <v>10</v>
      </c>
      <c r="M131">
        <f t="shared" si="4"/>
        <v>5.5689623166887319E-4</v>
      </c>
    </row>
    <row r="132" spans="1:13" x14ac:dyDescent="0.2">
      <c r="A132" t="s">
        <v>125</v>
      </c>
      <c r="B132" t="s">
        <v>137</v>
      </c>
      <c r="C132">
        <v>9.3780000000000002E-2</v>
      </c>
      <c r="D132">
        <v>9.3829999999999997E-2</v>
      </c>
      <c r="E132" s="2">
        <v>4.9999999999994398E-5</v>
      </c>
      <c r="F132">
        <v>-2.119488E-4</v>
      </c>
      <c r="G132" s="2">
        <v>4.4181400000000001E-4</v>
      </c>
      <c r="H132" s="2">
        <v>0.6314244</v>
      </c>
      <c r="I132">
        <v>4.21152786E-2</v>
      </c>
      <c r="J132">
        <v>127770</v>
      </c>
      <c r="K132" t="s">
        <v>11</v>
      </c>
      <c r="L132" t="s">
        <v>10</v>
      </c>
      <c r="M132">
        <f t="shared" si="4"/>
        <v>5.3316272126246957E-4</v>
      </c>
    </row>
    <row r="133" spans="1:13" x14ac:dyDescent="0.2">
      <c r="A133" t="s">
        <v>101</v>
      </c>
      <c r="B133" t="s">
        <v>137</v>
      </c>
      <c r="C133">
        <v>9.5460000000000003E-2</v>
      </c>
      <c r="D133">
        <v>9.5509999999999998E-2</v>
      </c>
      <c r="E133" s="2">
        <v>4.9999999999994398E-5</v>
      </c>
      <c r="F133">
        <v>-8.6804090000000003E-4</v>
      </c>
      <c r="G133" s="2">
        <v>4.414717E-4</v>
      </c>
      <c r="H133" s="2">
        <v>4.9272669999999998E-2</v>
      </c>
      <c r="I133">
        <v>4.0342719499999999E-2</v>
      </c>
      <c r="J133">
        <v>128055</v>
      </c>
      <c r="K133" t="s">
        <v>11</v>
      </c>
      <c r="L133" t="s">
        <v>10</v>
      </c>
      <c r="M133">
        <f t="shared" si="4"/>
        <v>5.2377959354697669E-4</v>
      </c>
    </row>
    <row r="134" spans="1:13" x14ac:dyDescent="0.2">
      <c r="A134" t="s">
        <v>121</v>
      </c>
      <c r="B134" t="s">
        <v>137</v>
      </c>
      <c r="C134">
        <v>8.6360000000000006E-2</v>
      </c>
      <c r="D134">
        <v>8.6400000000000005E-2</v>
      </c>
      <c r="E134" s="2">
        <v>3.9999999999998302E-5</v>
      </c>
      <c r="F134">
        <v>3.0159400000000003E-4</v>
      </c>
      <c r="G134" s="2">
        <v>4.3982480000000001E-4</v>
      </c>
      <c r="H134" s="2">
        <v>0.49289470000000002</v>
      </c>
      <c r="I134">
        <v>4.9047777000000001E-2</v>
      </c>
      <c r="J134">
        <v>127335</v>
      </c>
      <c r="K134" t="s">
        <v>11</v>
      </c>
      <c r="L134" t="s">
        <v>10</v>
      </c>
      <c r="M134">
        <f t="shared" si="4"/>
        <v>4.631773969430095E-4</v>
      </c>
    </row>
    <row r="135" spans="1:13" x14ac:dyDescent="0.2">
      <c r="A135" t="s">
        <v>88</v>
      </c>
      <c r="B135" t="s">
        <v>137</v>
      </c>
      <c r="C135">
        <v>8.7349999999999997E-2</v>
      </c>
      <c r="D135">
        <v>8.7389999999999995E-2</v>
      </c>
      <c r="E135" s="2">
        <v>3.9999999999998302E-5</v>
      </c>
      <c r="F135">
        <v>5.8198569999999995E-4</v>
      </c>
      <c r="G135" s="2">
        <v>4.4281159999999997E-4</v>
      </c>
      <c r="H135" s="2">
        <v>0.18874879999999999</v>
      </c>
      <c r="I135">
        <v>4.5927552099999998E-2</v>
      </c>
      <c r="J135">
        <v>128073</v>
      </c>
      <c r="K135" t="s">
        <v>11</v>
      </c>
      <c r="L135" t="s">
        <v>10</v>
      </c>
      <c r="M135">
        <f t="shared" si="4"/>
        <v>4.5792787635945398E-4</v>
      </c>
    </row>
    <row r="136" spans="1:13" x14ac:dyDescent="0.2">
      <c r="A136" t="s">
        <v>113</v>
      </c>
      <c r="B136" t="s">
        <v>137</v>
      </c>
      <c r="C136">
        <v>9.1999999999999998E-2</v>
      </c>
      <c r="D136">
        <v>9.2039999999999997E-2</v>
      </c>
      <c r="E136" s="2">
        <v>3.9999999999998302E-5</v>
      </c>
      <c r="F136">
        <v>1.1200610000000001E-3</v>
      </c>
      <c r="G136" s="2">
        <v>2.6109389999999998E-4</v>
      </c>
      <c r="H136" s="2">
        <v>1.7881740000000001E-5</v>
      </c>
      <c r="I136">
        <v>4.5553722999999997E-2</v>
      </c>
      <c r="J136">
        <v>364629</v>
      </c>
      <c r="K136" t="s">
        <v>11</v>
      </c>
      <c r="L136" t="s">
        <v>10</v>
      </c>
      <c r="M136">
        <f t="shared" si="4"/>
        <v>4.347826086956337E-4</v>
      </c>
    </row>
    <row r="137" spans="1:13" x14ac:dyDescent="0.2">
      <c r="A137" t="s">
        <v>89</v>
      </c>
      <c r="B137" t="s">
        <v>136</v>
      </c>
      <c r="C137">
        <v>9.3350000000000002E-2</v>
      </c>
      <c r="D137">
        <v>9.3390000000000001E-2</v>
      </c>
      <c r="E137" s="2">
        <v>3.9999999999998302E-5</v>
      </c>
      <c r="F137">
        <v>-4.1382399999999997E-4</v>
      </c>
      <c r="G137" s="2">
        <v>5.5203900000000005E-4</v>
      </c>
      <c r="H137" s="2">
        <v>0.45347910000000002</v>
      </c>
      <c r="I137">
        <v>4.9813239099999997E-2</v>
      </c>
      <c r="J137">
        <v>375448</v>
      </c>
      <c r="K137" t="s">
        <v>11</v>
      </c>
      <c r="L137" t="s">
        <v>10</v>
      </c>
      <c r="M137">
        <f t="shared" si="4"/>
        <v>4.2849491162290631E-4</v>
      </c>
    </row>
    <row r="138" spans="1:13" x14ac:dyDescent="0.2">
      <c r="A138" t="s">
        <v>100</v>
      </c>
      <c r="B138" t="s">
        <v>137</v>
      </c>
      <c r="C138">
        <v>9.3640000000000001E-2</v>
      </c>
      <c r="D138">
        <v>9.3679999999999999E-2</v>
      </c>
      <c r="E138" s="2">
        <v>3.9999999999998302E-5</v>
      </c>
      <c r="F138">
        <v>-7.9516639999999996E-4</v>
      </c>
      <c r="G138" s="2">
        <v>3.0037789999999998E-4</v>
      </c>
      <c r="H138" s="2">
        <v>8.1159890000000005E-3</v>
      </c>
      <c r="I138">
        <v>5.6181874600000001E-2</v>
      </c>
      <c r="J138">
        <v>374710</v>
      </c>
      <c r="K138" t="s">
        <v>11</v>
      </c>
      <c r="L138" t="s">
        <v>10</v>
      </c>
      <c r="M138">
        <f t="shared" si="4"/>
        <v>4.2716787697563328E-4</v>
      </c>
    </row>
    <row r="139" spans="1:13" x14ac:dyDescent="0.2">
      <c r="A139" t="s">
        <v>98</v>
      </c>
      <c r="B139" t="s">
        <v>137</v>
      </c>
      <c r="C139">
        <v>7.0379999999999998E-2</v>
      </c>
      <c r="D139">
        <v>7.041E-2</v>
      </c>
      <c r="E139" s="2">
        <v>3.00000000000022E-5</v>
      </c>
      <c r="F139" s="2">
        <v>-8.4457070000000002E-4</v>
      </c>
      <c r="G139" s="2">
        <v>2.2338240000000001E-3</v>
      </c>
      <c r="H139" s="2">
        <v>0.70538409999999996</v>
      </c>
      <c r="I139" s="2">
        <v>3.3909960000000003E-2</v>
      </c>
      <c r="J139">
        <v>5352</v>
      </c>
      <c r="K139" t="s">
        <v>17</v>
      </c>
      <c r="L139" t="s">
        <v>10</v>
      </c>
      <c r="M139">
        <f t="shared" si="4"/>
        <v>4.2625745950557263E-4</v>
      </c>
    </row>
    <row r="140" spans="1:13" x14ac:dyDescent="0.2">
      <c r="A140" t="s">
        <v>66</v>
      </c>
      <c r="B140" t="s">
        <v>136</v>
      </c>
      <c r="C140">
        <v>7.0980000000000001E-2</v>
      </c>
      <c r="D140">
        <v>7.1010000000000004E-2</v>
      </c>
      <c r="E140" s="2">
        <v>3.00000000000022E-5</v>
      </c>
      <c r="F140">
        <v>-2.0210470000000002E-3</v>
      </c>
      <c r="G140" s="2">
        <v>4.3445460000000003E-3</v>
      </c>
      <c r="H140" s="2">
        <v>0.64180870000000001</v>
      </c>
      <c r="I140">
        <v>3.1994518399999998E-2</v>
      </c>
      <c r="J140">
        <v>6980</v>
      </c>
      <c r="K140" t="s">
        <v>17</v>
      </c>
      <c r="L140" t="s">
        <v>10</v>
      </c>
      <c r="M140">
        <f t="shared" si="4"/>
        <v>4.2265426880814594E-4</v>
      </c>
    </row>
    <row r="141" spans="1:13" x14ac:dyDescent="0.2">
      <c r="A141" t="s">
        <v>78</v>
      </c>
      <c r="B141" t="s">
        <v>136</v>
      </c>
      <c r="C141">
        <v>9.4689999999999996E-2</v>
      </c>
      <c r="D141">
        <v>9.4729999999999995E-2</v>
      </c>
      <c r="E141" s="2">
        <v>3.9999999999998302E-5</v>
      </c>
      <c r="F141">
        <v>-3.1996741E-3</v>
      </c>
      <c r="G141" s="2">
        <v>1.856403E-3</v>
      </c>
      <c r="H141" s="2">
        <v>8.4782979999999994E-2</v>
      </c>
      <c r="I141">
        <v>4.62752024E-2</v>
      </c>
      <c r="J141">
        <v>376729</v>
      </c>
      <c r="K141" t="s">
        <v>11</v>
      </c>
      <c r="L141" t="s">
        <v>10</v>
      </c>
      <c r="M141">
        <f t="shared" si="4"/>
        <v>4.2243109092827443E-4</v>
      </c>
    </row>
    <row r="142" spans="1:13" x14ac:dyDescent="0.2">
      <c r="A142" t="s">
        <v>82</v>
      </c>
      <c r="B142" t="s">
        <v>137</v>
      </c>
      <c r="C142">
        <v>9.5750000000000002E-2</v>
      </c>
      <c r="D142">
        <v>9.579E-2</v>
      </c>
      <c r="E142" s="2">
        <v>3.9999999999998302E-5</v>
      </c>
      <c r="F142">
        <v>5.2275780000000005E-4</v>
      </c>
      <c r="G142" s="2">
        <v>3.067484E-4</v>
      </c>
      <c r="H142" s="2">
        <v>8.8346369999999994E-2</v>
      </c>
      <c r="I142">
        <v>5.4947668900000003E-2</v>
      </c>
      <c r="J142">
        <v>367940</v>
      </c>
      <c r="K142" t="s">
        <v>11</v>
      </c>
      <c r="L142" t="s">
        <v>10</v>
      </c>
      <c r="M142">
        <f t="shared" si="4"/>
        <v>4.1775456919058279E-4</v>
      </c>
    </row>
    <row r="143" spans="1:13" x14ac:dyDescent="0.2">
      <c r="A143" t="s">
        <v>77</v>
      </c>
      <c r="B143" t="s">
        <v>137</v>
      </c>
      <c r="C143">
        <v>7.2419999999999998E-2</v>
      </c>
      <c r="D143">
        <v>7.2450000000000001E-2</v>
      </c>
      <c r="E143" s="2">
        <v>3.00000000000022E-5</v>
      </c>
      <c r="F143">
        <v>-9.449317E-4</v>
      </c>
      <c r="G143" s="2">
        <v>2.0508369999999998E-3</v>
      </c>
      <c r="H143" s="2">
        <v>0.64498920000000004</v>
      </c>
      <c r="I143">
        <v>3.1009564199999999E-2</v>
      </c>
      <c r="J143">
        <v>7033</v>
      </c>
      <c r="K143" t="s">
        <v>17</v>
      </c>
      <c r="L143" t="s">
        <v>10</v>
      </c>
      <c r="M143">
        <f t="shared" si="4"/>
        <v>4.1425020712513395E-4</v>
      </c>
    </row>
    <row r="144" spans="1:13" x14ac:dyDescent="0.2">
      <c r="A144" t="s">
        <v>141</v>
      </c>
      <c r="B144" t="s">
        <v>137</v>
      </c>
      <c r="C144">
        <v>7.2900000000000006E-2</v>
      </c>
      <c r="D144">
        <v>7.2929999999999995E-2</v>
      </c>
      <c r="E144" s="2">
        <v>2.9999999999988302E-5</v>
      </c>
      <c r="F144">
        <v>9.6924309999999998E-4</v>
      </c>
      <c r="G144" s="2">
        <v>2.0254660000000001E-3</v>
      </c>
      <c r="H144" s="2">
        <v>0.63228960000000001</v>
      </c>
      <c r="I144">
        <v>3.13875547E-2</v>
      </c>
      <c r="J144">
        <v>6783</v>
      </c>
      <c r="K144" t="s">
        <v>17</v>
      </c>
      <c r="L144" t="s">
        <v>10</v>
      </c>
      <c r="M144">
        <f t="shared" si="4"/>
        <v>4.1152263374469544E-4</v>
      </c>
    </row>
    <row r="145" spans="1:13" x14ac:dyDescent="0.2">
      <c r="A145" t="s">
        <v>77</v>
      </c>
      <c r="B145" t="s">
        <v>137</v>
      </c>
      <c r="C145">
        <v>9.9839999999999998E-2</v>
      </c>
      <c r="D145">
        <v>9.9879999999999997E-2</v>
      </c>
      <c r="E145" s="2">
        <v>3.9999999999998302E-5</v>
      </c>
      <c r="F145">
        <v>3.3258110000000001E-4</v>
      </c>
      <c r="G145" s="2">
        <v>3.0082410000000003E-4</v>
      </c>
      <c r="H145" s="2">
        <v>0.26891490000000001</v>
      </c>
      <c r="I145">
        <v>4.6816618599999998E-2</v>
      </c>
      <c r="J145">
        <v>375513</v>
      </c>
      <c r="K145" t="s">
        <v>11</v>
      </c>
      <c r="L145" t="s">
        <v>10</v>
      </c>
      <c r="M145">
        <f t="shared" si="4"/>
        <v>4.0064102564100866E-4</v>
      </c>
    </row>
    <row r="146" spans="1:13" x14ac:dyDescent="0.2">
      <c r="A146" t="s">
        <v>121</v>
      </c>
      <c r="B146" t="s">
        <v>137</v>
      </c>
      <c r="C146">
        <v>5.194E-2</v>
      </c>
      <c r="D146">
        <v>5.1959999999999999E-2</v>
      </c>
      <c r="E146" s="2">
        <v>1.99999999999991E-5</v>
      </c>
      <c r="F146" s="2">
        <v>-8.7667840000000001E-4</v>
      </c>
      <c r="G146">
        <v>3.3116424999999998E-3</v>
      </c>
      <c r="H146" s="2">
        <v>0.79124380000000005</v>
      </c>
      <c r="I146" s="2">
        <v>3.3598040000000003E-2</v>
      </c>
      <c r="J146">
        <v>2343</v>
      </c>
      <c r="K146" t="s">
        <v>17</v>
      </c>
      <c r="L146" t="s">
        <v>10</v>
      </c>
      <c r="M146">
        <f t="shared" si="4"/>
        <v>3.8505968425104161E-4</v>
      </c>
    </row>
    <row r="147" spans="1:13" x14ac:dyDescent="0.2">
      <c r="A147" t="s">
        <v>105</v>
      </c>
      <c r="B147" t="s">
        <v>137</v>
      </c>
      <c r="C147">
        <v>8.6809999999999998E-2</v>
      </c>
      <c r="D147">
        <v>8.6840000000000001E-2</v>
      </c>
      <c r="E147" s="2">
        <v>3.00000000000022E-5</v>
      </c>
      <c r="F147">
        <v>6.8020319999999995E-4</v>
      </c>
      <c r="G147" s="2">
        <v>4.399521E-4</v>
      </c>
      <c r="H147" s="2">
        <v>0.1220866</v>
      </c>
      <c r="I147">
        <v>4.3931933999999999E-2</v>
      </c>
      <c r="J147">
        <v>127785</v>
      </c>
      <c r="K147" t="s">
        <v>11</v>
      </c>
      <c r="L147" t="s">
        <v>10</v>
      </c>
      <c r="M147">
        <f t="shared" si="4"/>
        <v>3.4558230618594865E-4</v>
      </c>
    </row>
    <row r="148" spans="1:13" x14ac:dyDescent="0.2">
      <c r="A148" t="s">
        <v>117</v>
      </c>
      <c r="B148" t="s">
        <v>136</v>
      </c>
      <c r="C148">
        <v>9.3359999999999999E-2</v>
      </c>
      <c r="D148">
        <v>9.3390000000000001E-2</v>
      </c>
      <c r="E148" s="2">
        <v>3.00000000000022E-5</v>
      </c>
      <c r="F148">
        <v>3.4982930000000001E-4</v>
      </c>
      <c r="G148" s="2">
        <v>4.131138E-4</v>
      </c>
      <c r="H148" s="2">
        <v>0.39710099999999998</v>
      </c>
      <c r="I148">
        <v>4.86802733E-2</v>
      </c>
      <c r="J148">
        <v>375410</v>
      </c>
      <c r="K148" t="s">
        <v>11</v>
      </c>
      <c r="L148" t="s">
        <v>10</v>
      </c>
      <c r="M148">
        <f t="shared" si="4"/>
        <v>3.2133676092547343E-4</v>
      </c>
    </row>
    <row r="149" spans="1:13" x14ac:dyDescent="0.2">
      <c r="A149" t="s">
        <v>66</v>
      </c>
      <c r="B149" t="s">
        <v>136</v>
      </c>
      <c r="C149">
        <v>9.4060000000000005E-2</v>
      </c>
      <c r="D149">
        <v>9.4089999999999993E-2</v>
      </c>
      <c r="E149" s="2">
        <v>2.9999999999988302E-5</v>
      </c>
      <c r="F149">
        <v>1.028059E-4</v>
      </c>
      <c r="G149" s="2">
        <v>5.6018150000000004E-4</v>
      </c>
      <c r="H149" s="2">
        <v>0.85438820000000004</v>
      </c>
      <c r="I149">
        <v>4.9141533100000002E-2</v>
      </c>
      <c r="J149">
        <v>375410</v>
      </c>
      <c r="K149" t="s">
        <v>11</v>
      </c>
      <c r="L149" t="s">
        <v>10</v>
      </c>
      <c r="M149">
        <f t="shared" si="4"/>
        <v>3.189453540292186E-4</v>
      </c>
    </row>
    <row r="150" spans="1:13" x14ac:dyDescent="0.2">
      <c r="A150" t="s">
        <v>65</v>
      </c>
      <c r="B150" t="s">
        <v>137</v>
      </c>
      <c r="C150">
        <v>7.9780000000000004E-2</v>
      </c>
      <c r="D150">
        <v>7.9799999999999996E-2</v>
      </c>
      <c r="E150" s="2">
        <v>1.9999999999992199E-5</v>
      </c>
      <c r="F150">
        <v>-4.0100780999999999E-3</v>
      </c>
      <c r="G150">
        <v>3.676599E-3</v>
      </c>
      <c r="H150" s="2">
        <v>0.27540819999999999</v>
      </c>
      <c r="I150">
        <v>0.21227270009999999</v>
      </c>
      <c r="J150">
        <v>56049</v>
      </c>
      <c r="K150" t="s">
        <v>11</v>
      </c>
      <c r="L150" t="s">
        <v>20</v>
      </c>
      <c r="M150">
        <f t="shared" si="4"/>
        <v>2.5068939583845821E-4</v>
      </c>
    </row>
    <row r="151" spans="1:13" x14ac:dyDescent="0.2">
      <c r="A151" t="s">
        <v>58</v>
      </c>
      <c r="B151" t="s">
        <v>137</v>
      </c>
      <c r="C151">
        <v>8.0079999999999998E-2</v>
      </c>
      <c r="D151">
        <v>8.0100000000000005E-2</v>
      </c>
      <c r="E151" s="2">
        <v>2.00000000000061E-5</v>
      </c>
      <c r="F151">
        <v>-1.1040728000000001E-3</v>
      </c>
      <c r="G151">
        <v>1.7255851E-3</v>
      </c>
      <c r="H151" s="2">
        <v>0.52229650000000005</v>
      </c>
      <c r="I151">
        <v>5.6041155600000003E-2</v>
      </c>
      <c r="J151">
        <v>14417</v>
      </c>
      <c r="K151" t="s">
        <v>11</v>
      </c>
      <c r="L151" t="s">
        <v>18</v>
      </c>
      <c r="M151">
        <f t="shared" si="4"/>
        <v>2.4975024975032592E-4</v>
      </c>
    </row>
    <row r="152" spans="1:13" x14ac:dyDescent="0.2">
      <c r="A152" t="s">
        <v>123</v>
      </c>
      <c r="B152" t="s">
        <v>137</v>
      </c>
      <c r="C152">
        <v>8.8300000000000003E-2</v>
      </c>
      <c r="D152">
        <v>8.8319999999999996E-2</v>
      </c>
      <c r="E152" s="2">
        <v>1.9999999999992199E-5</v>
      </c>
      <c r="F152">
        <v>-1.288854E-4</v>
      </c>
      <c r="G152" s="2">
        <v>4.4592949999999997E-4</v>
      </c>
      <c r="H152" s="2">
        <v>0.77256170000000002</v>
      </c>
      <c r="I152">
        <v>3.9926823700000003E-2</v>
      </c>
      <c r="J152">
        <v>127866</v>
      </c>
      <c r="K152" t="s">
        <v>11</v>
      </c>
      <c r="L152" t="s">
        <v>10</v>
      </c>
      <c r="M152">
        <f t="shared" si="4"/>
        <v>2.2650056625132727E-4</v>
      </c>
    </row>
    <row r="153" spans="1:13" x14ac:dyDescent="0.2">
      <c r="A153" t="s">
        <v>116</v>
      </c>
      <c r="B153" t="s">
        <v>137</v>
      </c>
      <c r="C153">
        <v>9.1469999999999996E-2</v>
      </c>
      <c r="D153">
        <v>9.1490000000000002E-2</v>
      </c>
      <c r="E153" s="2">
        <v>2.00000000000061E-5</v>
      </c>
      <c r="F153">
        <v>1.665529E-4</v>
      </c>
      <c r="G153" s="2">
        <v>2.9129710000000002E-4</v>
      </c>
      <c r="H153" s="2">
        <v>0.56748279999999995</v>
      </c>
      <c r="I153">
        <v>4.6325338899999999E-2</v>
      </c>
      <c r="J153">
        <v>374681</v>
      </c>
      <c r="K153" t="s">
        <v>11</v>
      </c>
      <c r="L153" t="s">
        <v>10</v>
      </c>
      <c r="M153">
        <f t="shared" si="4"/>
        <v>2.1865092380021975E-4</v>
      </c>
    </row>
    <row r="154" spans="1:13" x14ac:dyDescent="0.2">
      <c r="A154" t="s">
        <v>80</v>
      </c>
      <c r="B154" t="s">
        <v>137</v>
      </c>
      <c r="C154">
        <v>5.2490000000000002E-2</v>
      </c>
      <c r="D154">
        <v>5.2499999999999998E-2</v>
      </c>
      <c r="E154" s="2">
        <v>9.9999999999961197E-6</v>
      </c>
      <c r="F154" s="2">
        <v>6.7774399999999998E-4</v>
      </c>
      <c r="G154">
        <v>3.4637133999999999E-3</v>
      </c>
      <c r="H154" s="2">
        <v>0.84488569999999996</v>
      </c>
      <c r="I154" s="2">
        <v>3.3414489999999998E-2</v>
      </c>
      <c r="J154">
        <v>2343</v>
      </c>
      <c r="K154" t="s">
        <v>17</v>
      </c>
      <c r="L154" t="s">
        <v>10</v>
      </c>
      <c r="M154">
        <f t="shared" si="4"/>
        <v>1.9051247856727223E-4</v>
      </c>
    </row>
    <row r="155" spans="1:13" x14ac:dyDescent="0.2">
      <c r="A155" t="s">
        <v>109</v>
      </c>
      <c r="B155" t="s">
        <v>137</v>
      </c>
      <c r="C155">
        <v>5.8619999999999998E-2</v>
      </c>
      <c r="D155">
        <v>5.8630000000000002E-2</v>
      </c>
      <c r="E155" s="2">
        <v>1.0000000000002999E-5</v>
      </c>
      <c r="F155" s="2">
        <v>-4.0973129999999998E-4</v>
      </c>
      <c r="G155">
        <v>3.3818934000000001E-3</v>
      </c>
      <c r="H155" s="2">
        <v>0.90357920000000003</v>
      </c>
      <c r="I155" s="2">
        <v>3.3261909999999999E-2</v>
      </c>
      <c r="J155">
        <v>2343</v>
      </c>
      <c r="K155" t="s">
        <v>17</v>
      </c>
      <c r="L155" t="s">
        <v>10</v>
      </c>
      <c r="M155">
        <f t="shared" si="4"/>
        <v>1.7059024223819514E-4</v>
      </c>
    </row>
    <row r="156" spans="1:13" x14ac:dyDescent="0.2">
      <c r="A156" t="s">
        <v>111</v>
      </c>
      <c r="B156" t="s">
        <v>136</v>
      </c>
      <c r="C156">
        <v>7.0709999999999995E-2</v>
      </c>
      <c r="D156">
        <v>7.0720000000000005E-2</v>
      </c>
      <c r="E156" s="2">
        <v>1.0000000000009999E-5</v>
      </c>
      <c r="F156">
        <v>-1.0826607000000001E-3</v>
      </c>
      <c r="G156" s="2">
        <v>4.0230309999999998E-3</v>
      </c>
      <c r="H156" s="2">
        <v>0.78784860000000001</v>
      </c>
      <c r="I156">
        <v>3.15338244E-2</v>
      </c>
      <c r="J156">
        <v>7025</v>
      </c>
      <c r="K156" t="s">
        <v>17</v>
      </c>
      <c r="L156" t="s">
        <v>10</v>
      </c>
      <c r="M156">
        <f t="shared" si="4"/>
        <v>1.4142271248776693E-4</v>
      </c>
    </row>
    <row r="157" spans="1:13" x14ac:dyDescent="0.2">
      <c r="A157" t="s">
        <v>100</v>
      </c>
      <c r="B157" t="s">
        <v>137</v>
      </c>
      <c r="C157">
        <v>7.2109999999999994E-2</v>
      </c>
      <c r="D157">
        <v>7.2120000000000004E-2</v>
      </c>
      <c r="E157" s="2">
        <v>1.0000000000009999E-5</v>
      </c>
      <c r="F157">
        <v>3.7286209999999999E-4</v>
      </c>
      <c r="G157" s="2">
        <v>1.992064E-3</v>
      </c>
      <c r="H157" s="2">
        <v>0.8515298</v>
      </c>
      <c r="I157">
        <v>3.09261074E-2</v>
      </c>
      <c r="J157">
        <v>7033</v>
      </c>
      <c r="K157" t="s">
        <v>17</v>
      </c>
      <c r="L157" t="s">
        <v>10</v>
      </c>
      <c r="M157">
        <f t="shared" si="4"/>
        <v>1.3867702121772292E-4</v>
      </c>
    </row>
    <row r="158" spans="1:13" x14ac:dyDescent="0.2">
      <c r="A158" t="s">
        <v>53</v>
      </c>
      <c r="B158" t="s">
        <v>137</v>
      </c>
      <c r="C158">
        <v>8.0629999999999993E-2</v>
      </c>
      <c r="D158">
        <v>8.0640000000000003E-2</v>
      </c>
      <c r="E158" s="2">
        <v>1.0000000000009999E-5</v>
      </c>
      <c r="F158">
        <v>-8.1625890000000003E-4</v>
      </c>
      <c r="G158">
        <v>1.7179291E-3</v>
      </c>
      <c r="H158" s="2">
        <v>0.63469359999999997</v>
      </c>
      <c r="I158">
        <v>5.6436133100000001E-2</v>
      </c>
      <c r="J158">
        <v>14288</v>
      </c>
      <c r="K158" t="s">
        <v>11</v>
      </c>
      <c r="L158" t="s">
        <v>18</v>
      </c>
      <c r="M158">
        <f t="shared" si="4"/>
        <v>1.2402331638360412E-4</v>
      </c>
    </row>
    <row r="159" spans="1:13" x14ac:dyDescent="0.2">
      <c r="A159" t="s">
        <v>93</v>
      </c>
      <c r="B159" t="s">
        <v>137</v>
      </c>
      <c r="C159">
        <v>8.881E-2</v>
      </c>
      <c r="D159">
        <v>8.8819999999999996E-2</v>
      </c>
      <c r="E159" s="2">
        <v>9.9999999999961197E-6</v>
      </c>
      <c r="F159">
        <v>5.0219809999999996E-4</v>
      </c>
      <c r="G159" s="2">
        <v>4.457234E-4</v>
      </c>
      <c r="H159" s="2">
        <v>0.25986999999999999</v>
      </c>
      <c r="I159">
        <v>4.4131597100000003E-2</v>
      </c>
      <c r="J159">
        <v>127995</v>
      </c>
      <c r="K159" t="s">
        <v>11</v>
      </c>
      <c r="L159" t="s">
        <v>10</v>
      </c>
      <c r="M159">
        <f t="shared" si="4"/>
        <v>1.1259993243999685E-4</v>
      </c>
    </row>
    <row r="160" spans="1:13" x14ac:dyDescent="0.2">
      <c r="A160" t="s">
        <v>80</v>
      </c>
      <c r="B160" t="s">
        <v>137</v>
      </c>
      <c r="C160">
        <v>8.9940000000000006E-2</v>
      </c>
      <c r="D160">
        <v>8.9950000000000002E-2</v>
      </c>
      <c r="E160" s="2">
        <v>9.9999999999961197E-6</v>
      </c>
      <c r="F160">
        <v>4.1093990000000001E-4</v>
      </c>
      <c r="G160" s="2">
        <v>4.425667E-4</v>
      </c>
      <c r="H160" s="2">
        <v>0.35313040000000001</v>
      </c>
      <c r="I160">
        <v>4.4259633999999999E-2</v>
      </c>
      <c r="J160">
        <v>128066</v>
      </c>
      <c r="K160" t="s">
        <v>11</v>
      </c>
      <c r="L160" t="s">
        <v>10</v>
      </c>
      <c r="M160">
        <f t="shared" si="4"/>
        <v>1.1118523460080185E-4</v>
      </c>
    </row>
    <row r="161" spans="1:13" x14ac:dyDescent="0.2">
      <c r="A161" t="s">
        <v>115</v>
      </c>
      <c r="B161" t="s">
        <v>137</v>
      </c>
      <c r="C161">
        <v>9.9400000000000002E-2</v>
      </c>
      <c r="D161">
        <v>9.9409999999999998E-2</v>
      </c>
      <c r="E161" s="2">
        <v>9.9999999999961197E-6</v>
      </c>
      <c r="F161">
        <v>-4.1919389999999998E-4</v>
      </c>
      <c r="G161" s="2">
        <v>1.9912770000000001E-3</v>
      </c>
      <c r="H161" s="2">
        <v>0.83327200000000001</v>
      </c>
      <c r="I161">
        <v>2.8651204699999998E-2</v>
      </c>
      <c r="J161">
        <v>6784</v>
      </c>
      <c r="K161" t="s">
        <v>17</v>
      </c>
      <c r="L161" t="s">
        <v>10</v>
      </c>
      <c r="M161">
        <f t="shared" si="4"/>
        <v>1.0060362173034326E-4</v>
      </c>
    </row>
    <row r="162" spans="1:13" x14ac:dyDescent="0.2">
      <c r="A162" t="s">
        <v>48</v>
      </c>
      <c r="B162" t="s">
        <v>137</v>
      </c>
      <c r="C162">
        <v>7.0529999999999995E-2</v>
      </c>
      <c r="D162">
        <v>7.0529999999999995E-2</v>
      </c>
      <c r="E162">
        <v>0</v>
      </c>
      <c r="F162" s="2">
        <v>-8.4598530000000002E-5</v>
      </c>
      <c r="G162" s="2">
        <v>2.0426300000000001E-3</v>
      </c>
      <c r="H162" s="2">
        <v>0.96696510000000002</v>
      </c>
      <c r="I162" s="2">
        <v>3.0846930000000002E-2</v>
      </c>
      <c r="J162">
        <v>7033</v>
      </c>
      <c r="K162" t="s">
        <v>17</v>
      </c>
      <c r="L162" t="s">
        <v>10</v>
      </c>
      <c r="M162">
        <f t="shared" ref="M162:M174" si="5">E162/C162</f>
        <v>0</v>
      </c>
    </row>
    <row r="163" spans="1:13" x14ac:dyDescent="0.2">
      <c r="A163" t="s">
        <v>142</v>
      </c>
      <c r="B163" t="s">
        <v>137</v>
      </c>
      <c r="C163">
        <v>7.2900000000000006E-2</v>
      </c>
      <c r="D163">
        <v>7.2900000000000006E-2</v>
      </c>
      <c r="E163">
        <v>0</v>
      </c>
      <c r="F163">
        <v>1.0058450000000001E-4</v>
      </c>
      <c r="G163" s="2">
        <v>2.151919E-3</v>
      </c>
      <c r="H163" s="2">
        <v>0.96272040000000003</v>
      </c>
      <c r="I163">
        <v>3.09078661E-2</v>
      </c>
      <c r="J163">
        <v>6865</v>
      </c>
      <c r="K163" t="s">
        <v>17</v>
      </c>
      <c r="L163" t="s">
        <v>10</v>
      </c>
      <c r="M163">
        <f t="shared" si="5"/>
        <v>0</v>
      </c>
    </row>
    <row r="164" spans="1:13" x14ac:dyDescent="0.2">
      <c r="A164" t="s">
        <v>79</v>
      </c>
      <c r="B164" t="s">
        <v>137</v>
      </c>
      <c r="C164">
        <v>5.262E-2</v>
      </c>
      <c r="D164">
        <v>5.262E-2</v>
      </c>
      <c r="E164">
        <v>0</v>
      </c>
      <c r="F164" s="2">
        <v>-3.8634869999999998E-4</v>
      </c>
      <c r="G164">
        <v>3.5071824999999999E-3</v>
      </c>
      <c r="H164" s="2">
        <v>0.91229249999999995</v>
      </c>
      <c r="I164" s="2">
        <v>3.3480889999999999E-2</v>
      </c>
      <c r="J164">
        <v>2343</v>
      </c>
      <c r="K164" t="s">
        <v>17</v>
      </c>
      <c r="L164" t="s">
        <v>10</v>
      </c>
      <c r="M164">
        <f t="shared" si="5"/>
        <v>0</v>
      </c>
    </row>
    <row r="165" spans="1:13" x14ac:dyDescent="0.2">
      <c r="A165" t="s">
        <v>81</v>
      </c>
      <c r="B165" t="s">
        <v>137</v>
      </c>
      <c r="C165">
        <v>8.8669999999999999E-2</v>
      </c>
      <c r="D165">
        <v>8.8669999999999999E-2</v>
      </c>
      <c r="E165">
        <v>0</v>
      </c>
      <c r="F165">
        <v>2.548858E-4</v>
      </c>
      <c r="G165" s="2">
        <v>4.4224459999999999E-4</v>
      </c>
      <c r="H165" s="2">
        <v>0.56438250000000001</v>
      </c>
      <c r="I165">
        <v>4.0671778399999997E-2</v>
      </c>
      <c r="J165">
        <v>127588</v>
      </c>
      <c r="K165" t="s">
        <v>11</v>
      </c>
      <c r="L165" t="s">
        <v>10</v>
      </c>
      <c r="M165">
        <f t="shared" si="5"/>
        <v>0</v>
      </c>
    </row>
    <row r="166" spans="1:13" x14ac:dyDescent="0.2">
      <c r="A166" t="s">
        <v>83</v>
      </c>
      <c r="B166" t="s">
        <v>137</v>
      </c>
      <c r="C166">
        <v>9.1480000000000006E-2</v>
      </c>
      <c r="D166">
        <v>9.1480000000000006E-2</v>
      </c>
      <c r="E166">
        <v>0</v>
      </c>
      <c r="F166">
        <v>-2.466991E-4</v>
      </c>
      <c r="G166" s="2">
        <v>2.9627789999999999E-4</v>
      </c>
      <c r="H166" s="2">
        <v>0.40503650000000002</v>
      </c>
      <c r="I166">
        <v>4.8180175999999998E-2</v>
      </c>
      <c r="J166">
        <v>349332</v>
      </c>
      <c r="K166" t="s">
        <v>11</v>
      </c>
      <c r="L166" t="s">
        <v>10</v>
      </c>
      <c r="M166">
        <f t="shared" si="5"/>
        <v>0</v>
      </c>
    </row>
    <row r="167" spans="1:13" x14ac:dyDescent="0.2">
      <c r="A167" t="s">
        <v>87</v>
      </c>
      <c r="B167" t="s">
        <v>137</v>
      </c>
      <c r="C167">
        <v>0.10390000000000001</v>
      </c>
      <c r="D167">
        <v>0.10390000000000001</v>
      </c>
      <c r="E167">
        <v>0</v>
      </c>
      <c r="F167">
        <v>-5.1789869999999995E-4</v>
      </c>
      <c r="G167" s="2">
        <v>2.5881059999999998E-4</v>
      </c>
      <c r="H167" s="2">
        <v>4.5385300000000003E-2</v>
      </c>
      <c r="I167">
        <v>5.2306155E-2</v>
      </c>
      <c r="J167">
        <v>373222</v>
      </c>
      <c r="K167" t="s">
        <v>11</v>
      </c>
      <c r="L167" t="s">
        <v>10</v>
      </c>
      <c r="M167">
        <f t="shared" si="5"/>
        <v>0</v>
      </c>
    </row>
    <row r="168" spans="1:13" x14ac:dyDescent="0.2">
      <c r="A168" t="s">
        <v>94</v>
      </c>
      <c r="B168" t="s">
        <v>137</v>
      </c>
      <c r="C168">
        <v>8.6080000000000004E-2</v>
      </c>
      <c r="D168">
        <v>8.6080000000000004E-2</v>
      </c>
      <c r="E168">
        <v>0</v>
      </c>
      <c r="F168" s="2">
        <v>1.1822489999999999E-4</v>
      </c>
      <c r="G168" s="2">
        <v>4.5051910000000001E-4</v>
      </c>
      <c r="H168" s="2">
        <v>0.79299869999999995</v>
      </c>
      <c r="I168" s="2">
        <v>4.19485E-2</v>
      </c>
      <c r="J168">
        <v>128304</v>
      </c>
      <c r="K168" t="s">
        <v>11</v>
      </c>
      <c r="L168" t="s">
        <v>10</v>
      </c>
      <c r="M168">
        <f t="shared" si="5"/>
        <v>0</v>
      </c>
    </row>
    <row r="169" spans="1:13" x14ac:dyDescent="0.2">
      <c r="A169" t="s">
        <v>51</v>
      </c>
      <c r="B169" t="s">
        <v>137</v>
      </c>
      <c r="C169">
        <v>0.14649999999999999</v>
      </c>
      <c r="D169">
        <v>0.14649999999999999</v>
      </c>
      <c r="E169">
        <v>0</v>
      </c>
      <c r="F169">
        <v>1.7810009999999999E-3</v>
      </c>
      <c r="G169">
        <v>2.8607251000000002E-3</v>
      </c>
      <c r="H169" s="2">
        <v>0.53358749999999999</v>
      </c>
      <c r="I169">
        <v>4.7883356000000002E-2</v>
      </c>
      <c r="J169">
        <v>7015</v>
      </c>
      <c r="K169" t="s">
        <v>17</v>
      </c>
      <c r="L169" t="s">
        <v>18</v>
      </c>
      <c r="M169">
        <f t="shared" si="5"/>
        <v>0</v>
      </c>
    </row>
    <row r="170" spans="1:13" x14ac:dyDescent="0.2">
      <c r="A170" t="s">
        <v>101</v>
      </c>
      <c r="B170" t="s">
        <v>137</v>
      </c>
      <c r="C170">
        <v>5.219E-2</v>
      </c>
      <c r="D170">
        <v>5.219E-2</v>
      </c>
      <c r="E170">
        <v>0</v>
      </c>
      <c r="F170" s="2">
        <v>2.0984939999999999E-4</v>
      </c>
      <c r="G170">
        <v>3.4039685E-3</v>
      </c>
      <c r="H170" s="2">
        <v>0.95084809999999997</v>
      </c>
      <c r="I170" s="2">
        <v>3.3450830000000001E-2</v>
      </c>
      <c r="J170">
        <v>2343</v>
      </c>
      <c r="K170" t="s">
        <v>17</v>
      </c>
      <c r="L170" t="s">
        <v>10</v>
      </c>
      <c r="M170">
        <f t="shared" si="5"/>
        <v>0</v>
      </c>
    </row>
    <row r="171" spans="1:13" x14ac:dyDescent="0.2">
      <c r="A171" t="s">
        <v>68</v>
      </c>
      <c r="B171" t="s">
        <v>136</v>
      </c>
      <c r="C171">
        <v>8.6269999999999999E-2</v>
      </c>
      <c r="D171">
        <v>8.6269999999999999E-2</v>
      </c>
      <c r="E171">
        <v>0</v>
      </c>
      <c r="F171">
        <v>-7.3643549999999997E-4</v>
      </c>
      <c r="G171" s="2">
        <v>6.1011879999999996E-3</v>
      </c>
      <c r="H171" s="2">
        <v>0.90393000000000001</v>
      </c>
      <c r="I171">
        <v>3.1643021600000001E-2</v>
      </c>
      <c r="J171">
        <v>5770</v>
      </c>
      <c r="K171" t="s">
        <v>17</v>
      </c>
      <c r="L171" t="s">
        <v>10</v>
      </c>
      <c r="M171">
        <f t="shared" si="5"/>
        <v>0</v>
      </c>
    </row>
    <row r="172" spans="1:13" x14ac:dyDescent="0.2">
      <c r="A172" t="s">
        <v>112</v>
      </c>
      <c r="B172" t="s">
        <v>137</v>
      </c>
      <c r="C172">
        <v>7.0860000000000006E-2</v>
      </c>
      <c r="D172">
        <v>7.0860000000000006E-2</v>
      </c>
      <c r="E172">
        <v>0</v>
      </c>
      <c r="F172">
        <v>-1.568908E-4</v>
      </c>
      <c r="G172" s="2">
        <v>2.0010689999999999E-3</v>
      </c>
      <c r="H172" s="2">
        <v>0.93750929999999999</v>
      </c>
      <c r="I172">
        <v>3.0943820899999998E-2</v>
      </c>
      <c r="J172">
        <v>7025</v>
      </c>
      <c r="K172" t="s">
        <v>17</v>
      </c>
      <c r="L172" t="s">
        <v>10</v>
      </c>
      <c r="M172">
        <f t="shared" si="5"/>
        <v>0</v>
      </c>
    </row>
    <row r="173" spans="1:13" x14ac:dyDescent="0.2">
      <c r="A173" t="s">
        <v>56</v>
      </c>
      <c r="B173" t="s">
        <v>137</v>
      </c>
      <c r="C173">
        <v>0.17330000000000001</v>
      </c>
      <c r="D173">
        <v>0.17330000000000001</v>
      </c>
      <c r="E173">
        <v>0</v>
      </c>
      <c r="F173" s="2">
        <v>-1.901285E-4</v>
      </c>
      <c r="G173" s="2">
        <v>2.7879620000000001E-4</v>
      </c>
      <c r="H173" s="2">
        <v>0.49526330000000002</v>
      </c>
      <c r="I173" s="2">
        <v>4.4613590000000002E-2</v>
      </c>
      <c r="J173">
        <v>358933</v>
      </c>
      <c r="K173" t="s">
        <v>11</v>
      </c>
      <c r="L173" t="s">
        <v>10</v>
      </c>
      <c r="M173">
        <f t="shared" si="5"/>
        <v>0</v>
      </c>
    </row>
    <row r="174" spans="1:13" x14ac:dyDescent="0.2">
      <c r="A174" t="s">
        <v>124</v>
      </c>
      <c r="B174" t="s">
        <v>137</v>
      </c>
      <c r="C174">
        <v>8.7110000000000007E-2</v>
      </c>
      <c r="D174">
        <v>8.7110000000000007E-2</v>
      </c>
      <c r="E174">
        <v>0</v>
      </c>
      <c r="F174">
        <v>3.0597900000000001E-4</v>
      </c>
      <c r="G174" s="2">
        <v>4.3578779999999998E-4</v>
      </c>
      <c r="H174" s="2">
        <v>0.48260029999999998</v>
      </c>
      <c r="I174">
        <v>4.3362667000000001E-2</v>
      </c>
      <c r="J174">
        <v>127451</v>
      </c>
      <c r="K174" t="s">
        <v>11</v>
      </c>
      <c r="L174" t="s">
        <v>10</v>
      </c>
      <c r="M174">
        <f t="shared" si="5"/>
        <v>0</v>
      </c>
    </row>
  </sheetData>
  <sortState xmlns:xlrd2="http://schemas.microsoft.com/office/spreadsheetml/2017/richdata2" ref="A2:M174">
    <sortCondition descending="1" ref="M1:M17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6CFF-792F-E14D-B7F6-3F32C268EFF1}">
  <dimension ref="A1:H145"/>
  <sheetViews>
    <sheetView workbookViewId="0">
      <selection activeCell="A102" sqref="A102"/>
    </sheetView>
  </sheetViews>
  <sheetFormatPr baseColWidth="10" defaultRowHeight="16" x14ac:dyDescent="0.2"/>
  <cols>
    <col min="1" max="1" width="18.5" bestFit="1" customWidth="1"/>
    <col min="2" max="2" width="9.1640625" bestFit="1" customWidth="1"/>
    <col min="4" max="4" width="9.1640625" bestFit="1" customWidth="1"/>
    <col min="5" max="5" width="7.1640625" bestFit="1" customWidth="1"/>
    <col min="6" max="6" width="8.1640625" bestFit="1" customWidth="1"/>
    <col min="7" max="7" width="8.33203125" bestFit="1" customWidth="1"/>
    <col min="8" max="8" width="7.1640625" bestFit="1" customWidth="1"/>
  </cols>
  <sheetData>
    <row r="1" spans="1:8" x14ac:dyDescent="0.2">
      <c r="A1" t="s">
        <v>23</v>
      </c>
      <c r="B1" t="s">
        <v>130</v>
      </c>
      <c r="C1" t="s">
        <v>147</v>
      </c>
      <c r="D1" t="s">
        <v>148</v>
      </c>
      <c r="E1" t="s">
        <v>47</v>
      </c>
      <c r="F1" t="s">
        <v>1</v>
      </c>
      <c r="G1" t="s">
        <v>0</v>
      </c>
      <c r="H1" t="s">
        <v>149</v>
      </c>
    </row>
    <row r="2" spans="1:8" x14ac:dyDescent="0.2">
      <c r="A2" t="s">
        <v>48</v>
      </c>
      <c r="B2">
        <v>2.9440000000000001E-2</v>
      </c>
      <c r="C2">
        <v>-5.4850000000000003E-2</v>
      </c>
      <c r="D2">
        <v>1.32E-2</v>
      </c>
      <c r="E2">
        <v>1789</v>
      </c>
      <c r="F2" t="s">
        <v>17</v>
      </c>
      <c r="G2" t="s">
        <v>20</v>
      </c>
      <c r="H2" t="s">
        <v>150</v>
      </c>
    </row>
    <row r="3" spans="1:8" x14ac:dyDescent="0.2">
      <c r="A3" t="s">
        <v>63</v>
      </c>
      <c r="B3">
        <v>4.2290000000000001E-2</v>
      </c>
      <c r="C3">
        <v>-0.11486</v>
      </c>
      <c r="D3" s="2">
        <v>5.2600000000000002E-7</v>
      </c>
      <c r="E3">
        <v>1699</v>
      </c>
      <c r="F3" t="s">
        <v>17</v>
      </c>
      <c r="G3" t="s">
        <v>20</v>
      </c>
      <c r="H3" t="s">
        <v>150</v>
      </c>
    </row>
    <row r="4" spans="1:8" x14ac:dyDescent="0.2">
      <c r="A4" t="s">
        <v>65</v>
      </c>
      <c r="B4">
        <v>3.2390000000000002E-2</v>
      </c>
      <c r="C4">
        <v>-2.7931999999999998E-2</v>
      </c>
      <c r="D4">
        <v>0.2009</v>
      </c>
      <c r="E4">
        <v>1693</v>
      </c>
      <c r="F4" t="s">
        <v>17</v>
      </c>
      <c r="G4" t="s">
        <v>20</v>
      </c>
      <c r="H4" t="s">
        <v>150</v>
      </c>
    </row>
    <row r="5" spans="1:8" x14ac:dyDescent="0.2">
      <c r="A5" t="s">
        <v>67</v>
      </c>
      <c r="B5">
        <v>4.4240000000000002E-2</v>
      </c>
      <c r="C5">
        <v>-1.2456E-2</v>
      </c>
      <c r="D5">
        <v>0.59489999999999998</v>
      </c>
      <c r="E5">
        <v>1130</v>
      </c>
      <c r="F5" t="s">
        <v>17</v>
      </c>
      <c r="G5" t="s">
        <v>20</v>
      </c>
      <c r="H5" t="s">
        <v>150</v>
      </c>
    </row>
    <row r="6" spans="1:8" x14ac:dyDescent="0.2">
      <c r="A6" t="s">
        <v>69</v>
      </c>
      <c r="B6">
        <v>2.9440000000000001E-2</v>
      </c>
      <c r="C6">
        <v>-0.12681799999999999</v>
      </c>
      <c r="D6" s="2">
        <v>8.1899999999999992E-9</v>
      </c>
      <c r="E6">
        <v>1789</v>
      </c>
      <c r="F6" t="s">
        <v>17</v>
      </c>
      <c r="G6" t="s">
        <v>20</v>
      </c>
      <c r="H6" t="s">
        <v>150</v>
      </c>
    </row>
    <row r="7" spans="1:8" x14ac:dyDescent="0.2">
      <c r="A7" t="s">
        <v>70</v>
      </c>
      <c r="B7">
        <v>3.2620000000000003E-2</v>
      </c>
      <c r="C7">
        <v>5.5864999999999998E-2</v>
      </c>
      <c r="D7">
        <v>1.7170000000000001E-2</v>
      </c>
      <c r="E7">
        <v>1662</v>
      </c>
      <c r="F7" t="s">
        <v>17</v>
      </c>
      <c r="G7" t="s">
        <v>20</v>
      </c>
      <c r="H7" t="s">
        <v>150</v>
      </c>
    </row>
    <row r="8" spans="1:8" x14ac:dyDescent="0.2">
      <c r="A8" t="s">
        <v>48</v>
      </c>
      <c r="B8">
        <v>1.3429999999999999E-2</v>
      </c>
      <c r="C8">
        <v>-7.8239999999999994E-3</v>
      </c>
      <c r="D8" s="2">
        <v>1.1700000000000001E-8</v>
      </c>
      <c r="E8">
        <v>56049</v>
      </c>
      <c r="F8" t="s">
        <v>11</v>
      </c>
      <c r="G8" t="s">
        <v>20</v>
      </c>
      <c r="H8" t="s">
        <v>150</v>
      </c>
    </row>
    <row r="9" spans="1:8" x14ac:dyDescent="0.2">
      <c r="A9" t="s">
        <v>63</v>
      </c>
      <c r="B9">
        <v>4.1599999999999998E-2</v>
      </c>
      <c r="C9">
        <v>-5.5411000000000002E-2</v>
      </c>
      <c r="D9" s="2">
        <v>2E-16</v>
      </c>
      <c r="E9">
        <v>54326</v>
      </c>
      <c r="F9" t="s">
        <v>11</v>
      </c>
      <c r="G9" t="s">
        <v>20</v>
      </c>
      <c r="H9" t="s">
        <v>150</v>
      </c>
    </row>
    <row r="10" spans="1:8" x14ac:dyDescent="0.2">
      <c r="A10" t="s">
        <v>65</v>
      </c>
      <c r="B10">
        <v>1.712E-2</v>
      </c>
      <c r="C10">
        <v>-3.31556E-2</v>
      </c>
      <c r="D10" s="2">
        <v>2E-16</v>
      </c>
      <c r="E10">
        <v>53871</v>
      </c>
      <c r="F10" t="s">
        <v>11</v>
      </c>
      <c r="G10" t="s">
        <v>20</v>
      </c>
      <c r="H10" t="s">
        <v>150</v>
      </c>
    </row>
    <row r="11" spans="1:8" x14ac:dyDescent="0.2">
      <c r="A11" t="s">
        <v>67</v>
      </c>
      <c r="B11">
        <v>1.0580000000000001E-2</v>
      </c>
      <c r="C11">
        <v>-2.1194600000000001E-2</v>
      </c>
      <c r="D11" s="2">
        <v>2E-16</v>
      </c>
      <c r="E11">
        <v>32138</v>
      </c>
      <c r="F11" t="s">
        <v>11</v>
      </c>
      <c r="G11" t="s">
        <v>20</v>
      </c>
      <c r="H11" t="s">
        <v>150</v>
      </c>
    </row>
    <row r="12" spans="1:8" x14ac:dyDescent="0.2">
      <c r="A12" t="s">
        <v>69</v>
      </c>
      <c r="B12">
        <v>1.3429999999999999E-2</v>
      </c>
      <c r="C12">
        <v>-5.43743E-2</v>
      </c>
      <c r="D12" s="2">
        <v>2E-16</v>
      </c>
      <c r="E12">
        <v>56049</v>
      </c>
      <c r="F12" t="s">
        <v>11</v>
      </c>
      <c r="G12" t="s">
        <v>20</v>
      </c>
      <c r="H12" t="s">
        <v>150</v>
      </c>
    </row>
    <row r="13" spans="1:8" x14ac:dyDescent="0.2">
      <c r="A13" t="s">
        <v>70</v>
      </c>
      <c r="B13">
        <v>2.3730000000000001E-2</v>
      </c>
      <c r="C13">
        <v>3.4336100000000001E-2</v>
      </c>
      <c r="D13" s="2">
        <v>2E-16</v>
      </c>
      <c r="E13">
        <v>53213</v>
      </c>
      <c r="F13" t="s">
        <v>11</v>
      </c>
      <c r="G13" t="s">
        <v>20</v>
      </c>
      <c r="H13" t="s">
        <v>150</v>
      </c>
    </row>
    <row r="14" spans="1:8" x14ac:dyDescent="0.2">
      <c r="A14" t="s">
        <v>48</v>
      </c>
      <c r="B14">
        <v>4.1799999999999997E-2</v>
      </c>
      <c r="C14">
        <v>-2.0395E-2</v>
      </c>
      <c r="D14" s="2">
        <v>1.08E-15</v>
      </c>
      <c r="E14">
        <v>9674</v>
      </c>
      <c r="F14" t="s">
        <v>17</v>
      </c>
      <c r="G14" t="s">
        <v>18</v>
      </c>
      <c r="H14" t="s">
        <v>151</v>
      </c>
    </row>
    <row r="15" spans="1:8" x14ac:dyDescent="0.2">
      <c r="A15" t="s">
        <v>73</v>
      </c>
      <c r="B15">
        <v>4.3240000000000001E-2</v>
      </c>
      <c r="C15">
        <v>2.7881800000000002E-2</v>
      </c>
      <c r="D15" s="2">
        <v>2E-16</v>
      </c>
      <c r="E15">
        <v>9528</v>
      </c>
      <c r="F15" t="s">
        <v>17</v>
      </c>
      <c r="G15" t="s">
        <v>18</v>
      </c>
      <c r="H15" t="s">
        <v>151</v>
      </c>
    </row>
    <row r="16" spans="1:8" x14ac:dyDescent="0.2">
      <c r="A16" t="s">
        <v>51</v>
      </c>
      <c r="B16">
        <v>0.1139</v>
      </c>
      <c r="C16">
        <v>-5.9824799999999997E-2</v>
      </c>
      <c r="D16" s="2">
        <v>2E-16</v>
      </c>
      <c r="E16">
        <v>7015</v>
      </c>
      <c r="F16" t="s">
        <v>17</v>
      </c>
      <c r="G16" t="s">
        <v>18</v>
      </c>
      <c r="H16" t="s">
        <v>151</v>
      </c>
    </row>
    <row r="17" spans="1:8" x14ac:dyDescent="0.2">
      <c r="A17" t="s">
        <v>96</v>
      </c>
      <c r="B17">
        <v>9.2689999999999995E-2</v>
      </c>
      <c r="C17">
        <v>1.4658900000000001E-2</v>
      </c>
      <c r="D17">
        <v>1.9000000000000001E-4</v>
      </c>
      <c r="E17">
        <v>3531</v>
      </c>
      <c r="F17" t="s">
        <v>17</v>
      </c>
      <c r="G17" t="s">
        <v>18</v>
      </c>
      <c r="H17" t="s">
        <v>151</v>
      </c>
    </row>
    <row r="18" spans="1:8" x14ac:dyDescent="0.2">
      <c r="A18" t="s">
        <v>53</v>
      </c>
      <c r="B18">
        <v>4.1799999999999997E-2</v>
      </c>
      <c r="C18">
        <v>9.6120000000000008E-3</v>
      </c>
      <c r="D18">
        <v>9.8700000000000003E-4</v>
      </c>
      <c r="E18">
        <v>9674</v>
      </c>
      <c r="F18" t="s">
        <v>17</v>
      </c>
      <c r="G18" t="s">
        <v>18</v>
      </c>
      <c r="H18" t="s">
        <v>151</v>
      </c>
    </row>
    <row r="19" spans="1:8" x14ac:dyDescent="0.2">
      <c r="A19" t="s">
        <v>56</v>
      </c>
      <c r="B19">
        <v>6.3549999999999995E-2</v>
      </c>
      <c r="C19">
        <v>1.3128000000000001E-2</v>
      </c>
      <c r="D19" s="2">
        <v>5.5400000000000003E-6</v>
      </c>
      <c r="E19">
        <v>7155</v>
      </c>
      <c r="F19" t="s">
        <v>17</v>
      </c>
      <c r="G19" t="s">
        <v>18</v>
      </c>
      <c r="H19" t="s">
        <v>151</v>
      </c>
    </row>
    <row r="20" spans="1:8" x14ac:dyDescent="0.2">
      <c r="A20" t="s">
        <v>58</v>
      </c>
      <c r="B20">
        <v>6.1100000000000002E-2</v>
      </c>
      <c r="C20">
        <v>-6.7155000000000001E-3</v>
      </c>
      <c r="D20">
        <v>2.1299999999999999E-2</v>
      </c>
      <c r="E20">
        <v>7040</v>
      </c>
      <c r="F20" t="s">
        <v>17</v>
      </c>
      <c r="G20" t="s">
        <v>18</v>
      </c>
      <c r="H20" t="s">
        <v>151</v>
      </c>
    </row>
    <row r="21" spans="1:8" x14ac:dyDescent="0.2">
      <c r="A21" t="s">
        <v>48</v>
      </c>
      <c r="B21">
        <v>1.082E-2</v>
      </c>
      <c r="C21">
        <v>7.4279999999999997E-3</v>
      </c>
      <c r="D21" s="2">
        <v>1.2E-8</v>
      </c>
      <c r="E21">
        <v>26372</v>
      </c>
      <c r="F21" t="s">
        <v>11</v>
      </c>
      <c r="G21" t="s">
        <v>18</v>
      </c>
      <c r="H21" t="s">
        <v>151</v>
      </c>
    </row>
    <row r="22" spans="1:8" x14ac:dyDescent="0.2">
      <c r="A22" t="s">
        <v>73</v>
      </c>
      <c r="B22">
        <v>1.353E-2</v>
      </c>
      <c r="C22" s="2">
        <v>2.835E-2</v>
      </c>
      <c r="D22" s="2">
        <v>2E-16</v>
      </c>
      <c r="E22">
        <v>25707</v>
      </c>
      <c r="F22" t="s">
        <v>11</v>
      </c>
      <c r="G22" t="s">
        <v>18</v>
      </c>
      <c r="H22" t="s">
        <v>151</v>
      </c>
    </row>
    <row r="23" spans="1:8" x14ac:dyDescent="0.2">
      <c r="A23" t="s">
        <v>51</v>
      </c>
      <c r="B23">
        <v>9.7409999999999997E-2</v>
      </c>
      <c r="C23">
        <v>-6.7246399999999998E-2</v>
      </c>
      <c r="D23" s="2">
        <v>2E-16</v>
      </c>
      <c r="E23">
        <v>14422</v>
      </c>
      <c r="F23" t="s">
        <v>11</v>
      </c>
      <c r="G23" t="s">
        <v>18</v>
      </c>
      <c r="H23" t="s">
        <v>151</v>
      </c>
    </row>
    <row r="24" spans="1:8" x14ac:dyDescent="0.2">
      <c r="A24" t="s">
        <v>96</v>
      </c>
      <c r="B24">
        <v>4.4359999999999997E-2</v>
      </c>
      <c r="C24">
        <v>4.0314099999999999E-2</v>
      </c>
      <c r="D24" s="2">
        <v>2E-16</v>
      </c>
      <c r="E24">
        <v>6517</v>
      </c>
      <c r="F24" t="s">
        <v>11</v>
      </c>
      <c r="G24" t="s">
        <v>18</v>
      </c>
      <c r="H24" t="s">
        <v>151</v>
      </c>
    </row>
    <row r="25" spans="1:8" x14ac:dyDescent="0.2">
      <c r="A25" t="s">
        <v>53</v>
      </c>
      <c r="B25">
        <v>1.082E-2</v>
      </c>
      <c r="C25">
        <v>1.5554E-3</v>
      </c>
      <c r="D25">
        <v>0.38300000000000001</v>
      </c>
      <c r="E25">
        <v>26372</v>
      </c>
      <c r="F25" t="s">
        <v>11</v>
      </c>
      <c r="G25" t="s">
        <v>18</v>
      </c>
      <c r="H25" t="s">
        <v>151</v>
      </c>
    </row>
    <row r="26" spans="1:8" x14ac:dyDescent="0.2">
      <c r="A26" t="s">
        <v>56</v>
      </c>
      <c r="B26">
        <v>4.5109999999999997E-2</v>
      </c>
      <c r="C26">
        <v>4.0853199999999999E-2</v>
      </c>
      <c r="D26" s="2">
        <v>2E-16</v>
      </c>
      <c r="E26">
        <v>15079</v>
      </c>
      <c r="F26" t="s">
        <v>11</v>
      </c>
      <c r="G26" t="s">
        <v>18</v>
      </c>
      <c r="H26" t="s">
        <v>151</v>
      </c>
    </row>
    <row r="27" spans="1:8" x14ac:dyDescent="0.2">
      <c r="A27" t="s">
        <v>58</v>
      </c>
      <c r="B27">
        <v>7.8040000000000002E-3</v>
      </c>
      <c r="C27">
        <v>-2.526E-3</v>
      </c>
      <c r="D27">
        <v>0.160805</v>
      </c>
      <c r="E27">
        <v>14417</v>
      </c>
      <c r="F27" t="s">
        <v>11</v>
      </c>
      <c r="G27" t="s">
        <v>18</v>
      </c>
      <c r="H27" t="s">
        <v>151</v>
      </c>
    </row>
    <row r="28" spans="1:8" x14ac:dyDescent="0.2">
      <c r="A28" t="s">
        <v>48</v>
      </c>
      <c r="B28">
        <v>4.19E-2</v>
      </c>
      <c r="C28" s="2">
        <v>8.5109999999999995E-3</v>
      </c>
      <c r="D28" s="2">
        <v>3.0499999999999999E-5</v>
      </c>
      <c r="E28">
        <v>7033</v>
      </c>
      <c r="F28" t="s">
        <v>17</v>
      </c>
      <c r="G28" t="s">
        <v>10</v>
      </c>
      <c r="H28" t="s">
        <v>151</v>
      </c>
    </row>
    <row r="29" spans="1:8" x14ac:dyDescent="0.2">
      <c r="A29" t="s">
        <v>75</v>
      </c>
      <c r="B29">
        <v>1.712E-2</v>
      </c>
      <c r="C29">
        <v>-4.0309999999999999E-4</v>
      </c>
      <c r="D29">
        <v>0.91039999999999999</v>
      </c>
      <c r="E29">
        <v>2343</v>
      </c>
      <c r="F29" t="s">
        <v>17</v>
      </c>
      <c r="G29" t="s">
        <v>10</v>
      </c>
      <c r="H29" t="s">
        <v>151</v>
      </c>
    </row>
    <row r="30" spans="1:8" x14ac:dyDescent="0.2">
      <c r="A30" t="s">
        <v>76</v>
      </c>
      <c r="B30">
        <v>2.0219999999999998E-2</v>
      </c>
      <c r="C30">
        <v>1.37479E-2</v>
      </c>
      <c r="D30">
        <v>3.3500000000000002E-2</v>
      </c>
      <c r="E30">
        <v>763</v>
      </c>
      <c r="F30" t="s">
        <v>17</v>
      </c>
      <c r="G30" t="s">
        <v>10</v>
      </c>
      <c r="H30" t="s">
        <v>151</v>
      </c>
    </row>
    <row r="31" spans="1:8" x14ac:dyDescent="0.2">
      <c r="A31" t="s">
        <v>77</v>
      </c>
      <c r="B31">
        <v>4.3479999999999998E-2</v>
      </c>
      <c r="C31" s="2">
        <v>7.0949999999999997E-3</v>
      </c>
      <c r="D31">
        <v>6.5399999999999996E-4</v>
      </c>
      <c r="E31">
        <v>7033</v>
      </c>
      <c r="F31" t="s">
        <v>17</v>
      </c>
      <c r="G31" t="s">
        <v>10</v>
      </c>
      <c r="H31" t="s">
        <v>151</v>
      </c>
    </row>
    <row r="32" spans="1:8" x14ac:dyDescent="0.2">
      <c r="A32" t="s">
        <v>142</v>
      </c>
      <c r="B32">
        <v>4.2250000000000003E-2</v>
      </c>
      <c r="C32" s="2">
        <v>4.0150000000000003E-3</v>
      </c>
      <c r="D32">
        <v>5.91E-2</v>
      </c>
      <c r="E32">
        <v>7033</v>
      </c>
      <c r="F32" t="s">
        <v>17</v>
      </c>
      <c r="G32" t="s">
        <v>10</v>
      </c>
      <c r="H32" t="s">
        <v>151</v>
      </c>
    </row>
    <row r="33" spans="1:8" x14ac:dyDescent="0.2">
      <c r="A33" t="s">
        <v>79</v>
      </c>
      <c r="B33">
        <v>1.797E-2</v>
      </c>
      <c r="C33">
        <v>4.9744000000000003E-3</v>
      </c>
      <c r="D33">
        <v>0.15479999999999999</v>
      </c>
      <c r="E33">
        <v>2343</v>
      </c>
      <c r="F33" t="s">
        <v>17</v>
      </c>
      <c r="G33" t="s">
        <v>10</v>
      </c>
      <c r="H33" t="s">
        <v>151</v>
      </c>
    </row>
    <row r="34" spans="1:8" x14ac:dyDescent="0.2">
      <c r="A34" t="s">
        <v>80</v>
      </c>
      <c r="B34">
        <v>1.7950000000000001E-2</v>
      </c>
      <c r="C34">
        <v>4.9303000000000003E-3</v>
      </c>
      <c r="D34">
        <v>0.159</v>
      </c>
      <c r="E34">
        <v>2343</v>
      </c>
      <c r="F34" t="s">
        <v>17</v>
      </c>
      <c r="G34" t="s">
        <v>10</v>
      </c>
      <c r="H34" t="s">
        <v>151</v>
      </c>
    </row>
    <row r="35" spans="1:8" x14ac:dyDescent="0.2">
      <c r="A35" t="s">
        <v>81</v>
      </c>
      <c r="B35">
        <v>1.7680000000000001E-2</v>
      </c>
      <c r="C35">
        <v>4.0902000000000004E-3</v>
      </c>
      <c r="D35">
        <v>0.24579999999999999</v>
      </c>
      <c r="E35">
        <v>2343</v>
      </c>
      <c r="F35" t="s">
        <v>17</v>
      </c>
      <c r="G35" t="s">
        <v>10</v>
      </c>
      <c r="H35" t="s">
        <v>151</v>
      </c>
    </row>
    <row r="36" spans="1:8" x14ac:dyDescent="0.2">
      <c r="A36" t="s">
        <v>82</v>
      </c>
      <c r="B36">
        <v>4.2759999999999999E-2</v>
      </c>
      <c r="C36" s="2">
        <v>-2.82E-3</v>
      </c>
      <c r="D36">
        <v>0.187</v>
      </c>
      <c r="E36">
        <v>6622</v>
      </c>
      <c r="F36" t="s">
        <v>17</v>
      </c>
      <c r="G36" t="s">
        <v>10</v>
      </c>
      <c r="H36" t="s">
        <v>151</v>
      </c>
    </row>
    <row r="37" spans="1:8" x14ac:dyDescent="0.2">
      <c r="A37" t="s">
        <v>138</v>
      </c>
      <c r="B37">
        <v>4.1709999999999997E-2</v>
      </c>
      <c r="C37">
        <v>-3.1438999999999998E-3</v>
      </c>
      <c r="D37">
        <v>0.143064</v>
      </c>
      <c r="E37">
        <v>6435</v>
      </c>
      <c r="F37" t="s">
        <v>17</v>
      </c>
      <c r="G37" t="s">
        <v>10</v>
      </c>
      <c r="H37" t="s">
        <v>151</v>
      </c>
    </row>
    <row r="38" spans="1:8" x14ac:dyDescent="0.2">
      <c r="A38" t="s">
        <v>84</v>
      </c>
      <c r="B38">
        <v>5.0970000000000001E-2</v>
      </c>
      <c r="C38" s="2">
        <v>4.4920000000000002E-2</v>
      </c>
      <c r="D38" s="2">
        <v>2E-16</v>
      </c>
      <c r="E38">
        <v>7031</v>
      </c>
      <c r="F38" t="s">
        <v>17</v>
      </c>
      <c r="G38" t="s">
        <v>10</v>
      </c>
      <c r="H38" t="s">
        <v>151</v>
      </c>
    </row>
    <row r="39" spans="1:8" x14ac:dyDescent="0.2">
      <c r="A39" t="s">
        <v>86</v>
      </c>
      <c r="B39">
        <v>1.9910000000000001E-2</v>
      </c>
      <c r="C39">
        <v>-6.7980000000000004E-4</v>
      </c>
      <c r="D39">
        <v>0.90410000000000001</v>
      </c>
      <c r="E39">
        <v>1028</v>
      </c>
      <c r="F39" t="s">
        <v>17</v>
      </c>
      <c r="G39" t="s">
        <v>10</v>
      </c>
      <c r="H39" t="s">
        <v>151</v>
      </c>
    </row>
    <row r="40" spans="1:8" x14ac:dyDescent="0.2">
      <c r="A40" t="s">
        <v>88</v>
      </c>
      <c r="B40">
        <v>4.1309999999999999E-2</v>
      </c>
      <c r="C40">
        <v>8.7080000000000005E-3</v>
      </c>
      <c r="D40">
        <v>1.32E-2</v>
      </c>
      <c r="E40">
        <v>6980</v>
      </c>
      <c r="F40" t="s">
        <v>17</v>
      </c>
      <c r="G40" t="s">
        <v>10</v>
      </c>
      <c r="H40" t="s">
        <v>151</v>
      </c>
    </row>
    <row r="41" spans="1:8" x14ac:dyDescent="0.2">
      <c r="A41" t="s">
        <v>91</v>
      </c>
      <c r="B41">
        <v>5.5309999999999998E-2</v>
      </c>
      <c r="C41" s="2">
        <v>-2.861E-2</v>
      </c>
      <c r="D41" s="2">
        <v>2E-16</v>
      </c>
      <c r="E41">
        <v>6426</v>
      </c>
      <c r="F41" t="s">
        <v>17</v>
      </c>
      <c r="G41" t="s">
        <v>10</v>
      </c>
      <c r="H41" t="s">
        <v>151</v>
      </c>
    </row>
    <row r="42" spans="1:8" x14ac:dyDescent="0.2">
      <c r="A42" t="s">
        <v>95</v>
      </c>
      <c r="B42">
        <v>6.1710000000000001E-2</v>
      </c>
      <c r="C42" s="2">
        <v>-3.3000000000000002E-2</v>
      </c>
      <c r="D42" s="2">
        <v>2E-16</v>
      </c>
      <c r="E42">
        <v>6426</v>
      </c>
      <c r="F42" t="s">
        <v>17</v>
      </c>
      <c r="G42" t="s">
        <v>10</v>
      </c>
      <c r="H42" t="s">
        <v>151</v>
      </c>
    </row>
    <row r="43" spans="1:8" x14ac:dyDescent="0.2">
      <c r="A43" t="s">
        <v>90</v>
      </c>
      <c r="B43">
        <v>2.0109999999999999E-2</v>
      </c>
      <c r="C43">
        <v>9.4109999999999992E-3</v>
      </c>
      <c r="D43">
        <v>7.6E-3</v>
      </c>
      <c r="E43">
        <v>2343</v>
      </c>
      <c r="F43" t="s">
        <v>17</v>
      </c>
      <c r="G43" t="s">
        <v>10</v>
      </c>
      <c r="H43" t="s">
        <v>151</v>
      </c>
    </row>
    <row r="44" spans="1:8" x14ac:dyDescent="0.2">
      <c r="A44" t="s">
        <v>92</v>
      </c>
      <c r="B44">
        <v>1.7219999999999999E-2</v>
      </c>
      <c r="C44">
        <v>1.7787E-3</v>
      </c>
      <c r="D44">
        <v>0.61240000000000006</v>
      </c>
      <c r="E44">
        <v>2343</v>
      </c>
      <c r="F44" t="s">
        <v>17</v>
      </c>
      <c r="G44" t="s">
        <v>10</v>
      </c>
      <c r="H44" t="s">
        <v>151</v>
      </c>
    </row>
    <row r="45" spans="1:8" x14ac:dyDescent="0.2">
      <c r="A45" t="s">
        <v>93</v>
      </c>
      <c r="B45">
        <v>1.8780000000000002E-2</v>
      </c>
      <c r="C45">
        <v>6.9817999999999998E-3</v>
      </c>
      <c r="D45">
        <v>4.6600000000000003E-2</v>
      </c>
      <c r="E45">
        <v>2343</v>
      </c>
      <c r="F45" t="s">
        <v>17</v>
      </c>
      <c r="G45" t="s">
        <v>10</v>
      </c>
      <c r="H45" t="s">
        <v>151</v>
      </c>
    </row>
    <row r="46" spans="1:8" x14ac:dyDescent="0.2">
      <c r="A46" t="s">
        <v>94</v>
      </c>
      <c r="B46">
        <v>1.9779999999999999E-2</v>
      </c>
      <c r="C46">
        <v>8.8263999999999999E-3</v>
      </c>
      <c r="D46">
        <v>1.18E-2</v>
      </c>
      <c r="E46">
        <v>2343</v>
      </c>
      <c r="F46" t="s">
        <v>17</v>
      </c>
      <c r="G46" t="s">
        <v>10</v>
      </c>
      <c r="H46" t="s">
        <v>151</v>
      </c>
    </row>
    <row r="47" spans="1:8" x14ac:dyDescent="0.2">
      <c r="A47" t="s">
        <v>51</v>
      </c>
      <c r="B47">
        <v>0.1205</v>
      </c>
      <c r="C47" s="2">
        <v>-5.1769999999999997E-2</v>
      </c>
      <c r="D47" s="2">
        <v>2E-16</v>
      </c>
      <c r="E47">
        <v>6100</v>
      </c>
      <c r="F47" t="s">
        <v>17</v>
      </c>
      <c r="G47" t="s">
        <v>10</v>
      </c>
      <c r="H47" t="s">
        <v>151</v>
      </c>
    </row>
    <row r="48" spans="1:8" x14ac:dyDescent="0.2">
      <c r="A48" t="s">
        <v>96</v>
      </c>
      <c r="B48">
        <v>7.4910000000000004E-2</v>
      </c>
      <c r="C48" s="2">
        <v>3.2960000000000003E-2</v>
      </c>
      <c r="D48" s="2">
        <v>2E-16</v>
      </c>
      <c r="E48">
        <v>5703</v>
      </c>
      <c r="F48" t="s">
        <v>17</v>
      </c>
      <c r="G48" t="s">
        <v>10</v>
      </c>
      <c r="H48" t="s">
        <v>151</v>
      </c>
    </row>
    <row r="49" spans="1:8" x14ac:dyDescent="0.2">
      <c r="A49" t="s">
        <v>98</v>
      </c>
      <c r="B49">
        <v>3.7530000000000001E-2</v>
      </c>
      <c r="C49" s="2">
        <v>-1.107E-2</v>
      </c>
      <c r="D49" s="2">
        <v>1.7E-6</v>
      </c>
      <c r="E49">
        <v>5352</v>
      </c>
      <c r="F49" t="s">
        <v>17</v>
      </c>
      <c r="G49" t="s">
        <v>10</v>
      </c>
      <c r="H49" t="s">
        <v>151</v>
      </c>
    </row>
    <row r="50" spans="1:8" x14ac:dyDescent="0.2">
      <c r="A50" t="s">
        <v>99</v>
      </c>
      <c r="B50">
        <v>1.8079999999999999E-2</v>
      </c>
      <c r="C50">
        <v>5.3055999999999997E-3</v>
      </c>
      <c r="D50">
        <v>0.12989999999999999</v>
      </c>
      <c r="E50">
        <v>2343</v>
      </c>
      <c r="F50" t="s">
        <v>17</v>
      </c>
      <c r="G50" t="s">
        <v>10</v>
      </c>
      <c r="H50" t="s">
        <v>151</v>
      </c>
    </row>
    <row r="51" spans="1:8" x14ac:dyDescent="0.2">
      <c r="A51" t="s">
        <v>53</v>
      </c>
      <c r="B51">
        <v>4.4499999999999998E-2</v>
      </c>
      <c r="C51" s="2">
        <v>8.966E-3</v>
      </c>
      <c r="D51" s="2">
        <v>2.0800000000000001E-5</v>
      </c>
      <c r="E51">
        <v>6581</v>
      </c>
      <c r="F51" t="s">
        <v>17</v>
      </c>
      <c r="G51" t="s">
        <v>10</v>
      </c>
      <c r="H51" t="s">
        <v>151</v>
      </c>
    </row>
    <row r="52" spans="1:8" x14ac:dyDescent="0.2">
      <c r="A52" t="s">
        <v>100</v>
      </c>
      <c r="B52">
        <v>4.333E-2</v>
      </c>
      <c r="C52" s="2">
        <v>6.6369999999999997E-3</v>
      </c>
      <c r="D52">
        <v>1.1800000000000001E-3</v>
      </c>
      <c r="E52">
        <v>7033</v>
      </c>
      <c r="F52" t="s">
        <v>17</v>
      </c>
      <c r="G52" t="s">
        <v>10</v>
      </c>
      <c r="H52" t="s">
        <v>151</v>
      </c>
    </row>
    <row r="53" spans="1:8" x14ac:dyDescent="0.2">
      <c r="A53" t="s">
        <v>141</v>
      </c>
      <c r="B53">
        <v>4.3520000000000003E-2</v>
      </c>
      <c r="C53" s="2">
        <v>4.2119999999999996E-3</v>
      </c>
      <c r="D53">
        <v>4.5400000000000003E-2</v>
      </c>
      <c r="E53">
        <v>6783</v>
      </c>
      <c r="F53" t="s">
        <v>17</v>
      </c>
      <c r="G53" t="s">
        <v>10</v>
      </c>
      <c r="H53" t="s">
        <v>151</v>
      </c>
    </row>
    <row r="54" spans="1:8" x14ac:dyDescent="0.2">
      <c r="A54" t="s">
        <v>103</v>
      </c>
      <c r="B54">
        <v>3.764E-2</v>
      </c>
      <c r="C54" s="2">
        <v>-9.8549999999999992E-3</v>
      </c>
      <c r="D54" s="2">
        <v>2.1500000000000001E-5</v>
      </c>
      <c r="E54">
        <v>5352</v>
      </c>
      <c r="F54" t="s">
        <v>17</v>
      </c>
      <c r="G54" t="s">
        <v>10</v>
      </c>
      <c r="H54" t="s">
        <v>151</v>
      </c>
    </row>
    <row r="55" spans="1:8" x14ac:dyDescent="0.2">
      <c r="A55" t="s">
        <v>101</v>
      </c>
      <c r="B55">
        <v>1.7559999999999999E-2</v>
      </c>
      <c r="C55">
        <v>3.6107999999999999E-3</v>
      </c>
      <c r="D55">
        <v>0.3039</v>
      </c>
      <c r="E55">
        <v>2343</v>
      </c>
      <c r="F55" t="s">
        <v>17</v>
      </c>
      <c r="G55" t="s">
        <v>10</v>
      </c>
      <c r="H55" t="s">
        <v>151</v>
      </c>
    </row>
    <row r="56" spans="1:8" x14ac:dyDescent="0.2">
      <c r="A56" t="s">
        <v>102</v>
      </c>
      <c r="B56">
        <v>5.638E-2</v>
      </c>
      <c r="C56">
        <v>3.6508999999999999E-3</v>
      </c>
      <c r="D56">
        <v>0.57499999999999996</v>
      </c>
      <c r="E56">
        <v>5770</v>
      </c>
      <c r="F56" t="s">
        <v>17</v>
      </c>
      <c r="G56" t="s">
        <v>10</v>
      </c>
      <c r="H56" t="s">
        <v>151</v>
      </c>
    </row>
    <row r="57" spans="1:8" x14ac:dyDescent="0.2">
      <c r="A57" t="s">
        <v>104</v>
      </c>
      <c r="B57">
        <v>4.2770000000000002E-2</v>
      </c>
      <c r="C57" s="2">
        <v>9.9369999999999997E-3</v>
      </c>
      <c r="D57">
        <v>6.1899999999999997E-2</v>
      </c>
      <c r="E57">
        <v>1147</v>
      </c>
      <c r="F57" t="s">
        <v>17</v>
      </c>
      <c r="G57" t="s">
        <v>10</v>
      </c>
      <c r="H57" t="s">
        <v>151</v>
      </c>
    </row>
    <row r="58" spans="1:8" x14ac:dyDescent="0.2">
      <c r="A58" t="s">
        <v>105</v>
      </c>
      <c r="B58">
        <v>1.865E-2</v>
      </c>
      <c r="C58">
        <v>6.6987000000000001E-3</v>
      </c>
      <c r="D58">
        <v>5.6099999999999997E-2</v>
      </c>
      <c r="E58">
        <v>2343</v>
      </c>
      <c r="F58" t="s">
        <v>17</v>
      </c>
      <c r="G58" t="s">
        <v>10</v>
      </c>
      <c r="H58" t="s">
        <v>151</v>
      </c>
    </row>
    <row r="59" spans="1:8" x14ac:dyDescent="0.2">
      <c r="A59" t="s">
        <v>106</v>
      </c>
      <c r="B59">
        <v>4.3819999999999998E-2</v>
      </c>
      <c r="C59" s="2">
        <v>7.6759999999999997E-3</v>
      </c>
      <c r="D59">
        <v>1.74E-4</v>
      </c>
      <c r="E59">
        <v>7033</v>
      </c>
      <c r="F59" t="s">
        <v>17</v>
      </c>
      <c r="G59" t="s">
        <v>10</v>
      </c>
      <c r="H59" t="s">
        <v>151</v>
      </c>
    </row>
    <row r="60" spans="1:8" x14ac:dyDescent="0.2">
      <c r="A60" t="s">
        <v>140</v>
      </c>
      <c r="B60">
        <v>4.165E-2</v>
      </c>
      <c r="C60" s="2">
        <v>5.8209999999999998E-3</v>
      </c>
      <c r="D60">
        <v>5.1359999999999999E-3</v>
      </c>
      <c r="E60">
        <v>6794</v>
      </c>
      <c r="F60" t="s">
        <v>17</v>
      </c>
      <c r="G60" t="s">
        <v>10</v>
      </c>
      <c r="H60" t="s">
        <v>151</v>
      </c>
    </row>
    <row r="61" spans="1:8" x14ac:dyDescent="0.2">
      <c r="A61" t="s">
        <v>107</v>
      </c>
      <c r="B61">
        <v>1.7979999999999999E-2</v>
      </c>
      <c r="C61">
        <v>5.0051999999999996E-3</v>
      </c>
      <c r="D61">
        <v>0.15290000000000001</v>
      </c>
      <c r="E61">
        <v>2343</v>
      </c>
      <c r="F61" t="s">
        <v>17</v>
      </c>
      <c r="G61" t="s">
        <v>10</v>
      </c>
      <c r="H61" t="s">
        <v>151</v>
      </c>
    </row>
    <row r="62" spans="1:8" x14ac:dyDescent="0.2">
      <c r="A62" t="s">
        <v>108</v>
      </c>
      <c r="B62">
        <v>4.446E-2</v>
      </c>
      <c r="C62" s="2">
        <v>9.0200000000000002E-3</v>
      </c>
      <c r="D62" s="2">
        <v>1.42E-5</v>
      </c>
      <c r="E62">
        <v>7033</v>
      </c>
      <c r="F62" t="s">
        <v>17</v>
      </c>
      <c r="G62" t="s">
        <v>10</v>
      </c>
      <c r="H62" t="s">
        <v>151</v>
      </c>
    </row>
    <row r="63" spans="1:8" x14ac:dyDescent="0.2">
      <c r="A63" t="s">
        <v>139</v>
      </c>
      <c r="B63">
        <v>4.2979999999999997E-2</v>
      </c>
      <c r="C63" s="2">
        <v>6.8190000000000004E-3</v>
      </c>
      <c r="D63">
        <v>1.15E-3</v>
      </c>
      <c r="E63">
        <v>6902</v>
      </c>
      <c r="F63" t="s">
        <v>17</v>
      </c>
      <c r="G63" t="s">
        <v>10</v>
      </c>
      <c r="H63" t="s">
        <v>151</v>
      </c>
    </row>
    <row r="64" spans="1:8" x14ac:dyDescent="0.2">
      <c r="A64" t="s">
        <v>109</v>
      </c>
      <c r="B64">
        <v>2.443E-2</v>
      </c>
      <c r="C64">
        <v>1.4671699999999999E-2</v>
      </c>
      <c r="D64" s="2">
        <v>2.9899999999999998E-5</v>
      </c>
      <c r="E64">
        <v>2343</v>
      </c>
      <c r="F64" t="s">
        <v>17</v>
      </c>
      <c r="G64" t="s">
        <v>10</v>
      </c>
      <c r="H64" t="s">
        <v>151</v>
      </c>
    </row>
    <row r="65" spans="1:8" x14ac:dyDescent="0.2">
      <c r="A65" t="s">
        <v>110</v>
      </c>
      <c r="B65">
        <v>1.7520000000000001E-2</v>
      </c>
      <c r="C65" s="2">
        <v>4.2199999999999998E-3</v>
      </c>
      <c r="D65">
        <v>0.2351</v>
      </c>
      <c r="E65">
        <v>2304</v>
      </c>
      <c r="F65" t="s">
        <v>17</v>
      </c>
      <c r="G65" t="s">
        <v>10</v>
      </c>
      <c r="H65" t="s">
        <v>151</v>
      </c>
    </row>
    <row r="66" spans="1:8" x14ac:dyDescent="0.2">
      <c r="A66" t="s">
        <v>115</v>
      </c>
      <c r="B66">
        <v>4.1919999999999999E-2</v>
      </c>
      <c r="C66" s="2">
        <v>3.4130000000000001E-2</v>
      </c>
      <c r="D66" s="2">
        <v>2E-16</v>
      </c>
      <c r="E66">
        <v>7025</v>
      </c>
      <c r="F66" t="s">
        <v>17</v>
      </c>
      <c r="G66" t="s">
        <v>10</v>
      </c>
      <c r="H66" t="s">
        <v>151</v>
      </c>
    </row>
    <row r="67" spans="1:8" x14ac:dyDescent="0.2">
      <c r="A67" t="s">
        <v>112</v>
      </c>
      <c r="B67">
        <v>4.2079999999999999E-2</v>
      </c>
      <c r="C67">
        <v>-2.3486000000000002E-3</v>
      </c>
      <c r="D67">
        <v>0.251</v>
      </c>
      <c r="E67">
        <v>7025</v>
      </c>
      <c r="F67" t="s">
        <v>17</v>
      </c>
      <c r="G67" t="s">
        <v>10</v>
      </c>
      <c r="H67" t="s">
        <v>151</v>
      </c>
    </row>
    <row r="68" spans="1:8" x14ac:dyDescent="0.2">
      <c r="A68" t="s">
        <v>113</v>
      </c>
      <c r="B68">
        <v>4.1779999999999998E-2</v>
      </c>
      <c r="C68" s="2">
        <v>4.7450000000000001E-3</v>
      </c>
      <c r="D68">
        <v>3.3050000000000003E-2</v>
      </c>
      <c r="E68">
        <v>6073</v>
      </c>
      <c r="F68" t="s">
        <v>17</v>
      </c>
      <c r="G68" t="s">
        <v>10</v>
      </c>
      <c r="H68" t="s">
        <v>151</v>
      </c>
    </row>
    <row r="69" spans="1:8" x14ac:dyDescent="0.2">
      <c r="A69" t="s">
        <v>114</v>
      </c>
      <c r="B69">
        <v>4.19E-2</v>
      </c>
      <c r="C69">
        <v>8.9151999999999999E-3</v>
      </c>
      <c r="D69">
        <v>1.14E-2</v>
      </c>
      <c r="E69">
        <v>7033</v>
      </c>
      <c r="F69" t="s">
        <v>17</v>
      </c>
      <c r="G69" t="s">
        <v>10</v>
      </c>
      <c r="H69" t="s">
        <v>151</v>
      </c>
    </row>
    <row r="70" spans="1:8" x14ac:dyDescent="0.2">
      <c r="A70" t="s">
        <v>116</v>
      </c>
      <c r="B70">
        <v>4.1140000000000003E-2</v>
      </c>
      <c r="C70" s="2">
        <v>-1.7570000000000001E-3</v>
      </c>
      <c r="D70">
        <v>0.39500000000000002</v>
      </c>
      <c r="E70">
        <v>6835</v>
      </c>
      <c r="F70" t="s">
        <v>17</v>
      </c>
      <c r="G70" t="s">
        <v>10</v>
      </c>
      <c r="H70" t="s">
        <v>151</v>
      </c>
    </row>
    <row r="71" spans="1:8" x14ac:dyDescent="0.2">
      <c r="A71" t="s">
        <v>118</v>
      </c>
      <c r="B71">
        <v>1.8599999999999998E-2</v>
      </c>
      <c r="C71">
        <v>6.5813E-3</v>
      </c>
      <c r="D71">
        <v>6.08E-2</v>
      </c>
      <c r="E71">
        <v>2343</v>
      </c>
      <c r="F71" t="s">
        <v>17</v>
      </c>
      <c r="G71" t="s">
        <v>10</v>
      </c>
      <c r="H71" t="s">
        <v>151</v>
      </c>
    </row>
    <row r="72" spans="1:8" x14ac:dyDescent="0.2">
      <c r="A72" t="s">
        <v>56</v>
      </c>
      <c r="B72">
        <v>8.1140000000000004E-2</v>
      </c>
      <c r="C72" s="2">
        <v>3.5580000000000001E-2</v>
      </c>
      <c r="D72" s="2">
        <v>2E-16</v>
      </c>
      <c r="E72">
        <v>6592</v>
      </c>
      <c r="F72" t="s">
        <v>17</v>
      </c>
      <c r="G72" t="s">
        <v>10</v>
      </c>
      <c r="H72" t="s">
        <v>151</v>
      </c>
    </row>
    <row r="73" spans="1:8" x14ac:dyDescent="0.2">
      <c r="A73" t="s">
        <v>58</v>
      </c>
      <c r="B73">
        <v>4.2049999999999997E-2</v>
      </c>
      <c r="C73" s="2">
        <v>-2.1090000000000002E-3</v>
      </c>
      <c r="D73">
        <v>0.31900000000000001</v>
      </c>
      <c r="E73">
        <v>6594</v>
      </c>
      <c r="F73" t="s">
        <v>17</v>
      </c>
      <c r="G73" t="s">
        <v>10</v>
      </c>
      <c r="H73" t="s">
        <v>151</v>
      </c>
    </row>
    <row r="74" spans="1:8" x14ac:dyDescent="0.2">
      <c r="A74" t="s">
        <v>119</v>
      </c>
      <c r="B74">
        <v>1.7260000000000001E-2</v>
      </c>
      <c r="C74">
        <v>2.0582E-3</v>
      </c>
      <c r="D74">
        <v>0.55649999999999999</v>
      </c>
      <c r="E74">
        <v>2343</v>
      </c>
      <c r="F74" t="s">
        <v>17</v>
      </c>
      <c r="G74" t="s">
        <v>10</v>
      </c>
      <c r="H74" t="s">
        <v>151</v>
      </c>
    </row>
    <row r="75" spans="1:8" x14ac:dyDescent="0.2">
      <c r="A75" t="s">
        <v>120</v>
      </c>
      <c r="B75">
        <v>4.6199999999999998E-2</v>
      </c>
      <c r="C75" s="2">
        <v>1.157E-2</v>
      </c>
      <c r="D75" s="2">
        <v>2.0199999999999999E-8</v>
      </c>
      <c r="E75">
        <v>7018</v>
      </c>
      <c r="F75" t="s">
        <v>17</v>
      </c>
      <c r="G75" t="s">
        <v>10</v>
      </c>
      <c r="H75" t="s">
        <v>151</v>
      </c>
    </row>
    <row r="76" spans="1:8" x14ac:dyDescent="0.2">
      <c r="A76" t="s">
        <v>127</v>
      </c>
      <c r="B76">
        <v>3.5389999999999998E-2</v>
      </c>
      <c r="C76" s="2">
        <v>-7.6169999999999996E-3</v>
      </c>
      <c r="D76">
        <v>4.4700000000000002E-4</v>
      </c>
      <c r="E76">
        <v>5352</v>
      </c>
      <c r="F76" t="s">
        <v>17</v>
      </c>
      <c r="G76" t="s">
        <v>10</v>
      </c>
      <c r="H76" t="s">
        <v>151</v>
      </c>
    </row>
    <row r="77" spans="1:8" x14ac:dyDescent="0.2">
      <c r="A77" t="s">
        <v>121</v>
      </c>
      <c r="B77">
        <v>1.712E-2</v>
      </c>
      <c r="C77">
        <v>3.2840000000000001E-4</v>
      </c>
      <c r="D77">
        <v>0.9254</v>
      </c>
      <c r="E77">
        <v>2343</v>
      </c>
      <c r="F77" t="s">
        <v>17</v>
      </c>
      <c r="G77" t="s">
        <v>10</v>
      </c>
      <c r="H77" t="s">
        <v>151</v>
      </c>
    </row>
    <row r="78" spans="1:8" x14ac:dyDescent="0.2">
      <c r="A78" t="s">
        <v>122</v>
      </c>
      <c r="B78">
        <v>2.0299999999999999E-2</v>
      </c>
      <c r="C78">
        <v>9.6585000000000004E-3</v>
      </c>
      <c r="D78">
        <v>5.9199999999999999E-3</v>
      </c>
      <c r="E78">
        <v>2343</v>
      </c>
      <c r="F78" t="s">
        <v>17</v>
      </c>
      <c r="G78" t="s">
        <v>10</v>
      </c>
      <c r="H78" t="s">
        <v>151</v>
      </c>
    </row>
    <row r="79" spans="1:8" x14ac:dyDescent="0.2">
      <c r="A79" t="s">
        <v>123</v>
      </c>
      <c r="B79">
        <v>1.721E-2</v>
      </c>
      <c r="C79">
        <v>1.7060000000000001E-3</v>
      </c>
      <c r="D79">
        <v>0.62670000000000003</v>
      </c>
      <c r="E79">
        <v>2343</v>
      </c>
      <c r="F79" t="s">
        <v>17</v>
      </c>
      <c r="G79" t="s">
        <v>10</v>
      </c>
      <c r="H79" t="s">
        <v>151</v>
      </c>
    </row>
    <row r="80" spans="1:8" x14ac:dyDescent="0.2">
      <c r="A80" t="s">
        <v>124</v>
      </c>
      <c r="B80">
        <v>1.7149999999999999E-2</v>
      </c>
      <c r="C80">
        <v>-1.0591999999999999E-3</v>
      </c>
      <c r="D80">
        <v>0.76280000000000003</v>
      </c>
      <c r="E80">
        <v>2343</v>
      </c>
      <c r="F80" t="s">
        <v>17</v>
      </c>
      <c r="G80" t="s">
        <v>10</v>
      </c>
      <c r="H80" t="s">
        <v>151</v>
      </c>
    </row>
    <row r="81" spans="1:8" x14ac:dyDescent="0.2">
      <c r="A81" t="s">
        <v>125</v>
      </c>
      <c r="B81">
        <v>1.7340000000000001E-2</v>
      </c>
      <c r="C81">
        <v>2.5408000000000002E-3</v>
      </c>
      <c r="D81">
        <v>0.46800000000000003</v>
      </c>
      <c r="E81">
        <v>2343</v>
      </c>
      <c r="F81" t="s">
        <v>17</v>
      </c>
      <c r="G81" t="s">
        <v>10</v>
      </c>
      <c r="H81" t="s">
        <v>151</v>
      </c>
    </row>
    <row r="82" spans="1:8" x14ac:dyDescent="0.2">
      <c r="A82" t="s">
        <v>48</v>
      </c>
      <c r="B82">
        <v>1.515E-2</v>
      </c>
      <c r="C82" s="2">
        <v>9.0310000000000008E-3</v>
      </c>
      <c r="D82" s="2">
        <v>2E-16</v>
      </c>
      <c r="E82">
        <v>376729</v>
      </c>
      <c r="F82" t="s">
        <v>11</v>
      </c>
      <c r="G82" t="s">
        <v>10</v>
      </c>
      <c r="H82" t="s">
        <v>151</v>
      </c>
    </row>
    <row r="83" spans="1:8" x14ac:dyDescent="0.2">
      <c r="A83" t="s">
        <v>75</v>
      </c>
      <c r="B83">
        <v>1.67E-2</v>
      </c>
      <c r="C83" s="2">
        <v>-4.973E-3</v>
      </c>
      <c r="D83" s="2">
        <v>2E-16</v>
      </c>
      <c r="E83">
        <v>126756</v>
      </c>
      <c r="F83" t="s">
        <v>11</v>
      </c>
      <c r="G83" t="s">
        <v>10</v>
      </c>
      <c r="H83" t="s">
        <v>151</v>
      </c>
    </row>
    <row r="84" spans="1:8" x14ac:dyDescent="0.2">
      <c r="A84" t="s">
        <v>76</v>
      </c>
      <c r="B84">
        <v>3.1969999999999998E-2</v>
      </c>
      <c r="C84" s="2">
        <v>1.5789999999999998E-2</v>
      </c>
      <c r="D84" s="2">
        <v>2E-16</v>
      </c>
      <c r="E84">
        <v>112296</v>
      </c>
      <c r="F84" t="s">
        <v>11</v>
      </c>
      <c r="G84" t="s">
        <v>10</v>
      </c>
      <c r="H84" t="s">
        <v>151</v>
      </c>
    </row>
    <row r="85" spans="1:8" x14ac:dyDescent="0.2">
      <c r="A85" t="s">
        <v>77</v>
      </c>
      <c r="B85">
        <v>2.385E-2</v>
      </c>
      <c r="C85" s="2">
        <v>1.55E-2</v>
      </c>
      <c r="D85" s="2">
        <v>2E-16</v>
      </c>
      <c r="E85">
        <v>375513</v>
      </c>
      <c r="F85" t="s">
        <v>11</v>
      </c>
      <c r="G85" t="s">
        <v>10</v>
      </c>
      <c r="H85" t="s">
        <v>151</v>
      </c>
    </row>
    <row r="86" spans="1:8" x14ac:dyDescent="0.2">
      <c r="A86" t="s">
        <v>142</v>
      </c>
      <c r="B86">
        <v>1.6250000000000001E-2</v>
      </c>
      <c r="C86" s="2">
        <v>1.1299999999999999E-2</v>
      </c>
      <c r="D86" s="2">
        <v>2E-16</v>
      </c>
      <c r="E86">
        <v>376729</v>
      </c>
      <c r="F86" t="s">
        <v>11</v>
      </c>
      <c r="G86" t="s">
        <v>10</v>
      </c>
      <c r="H86" t="s">
        <v>151</v>
      </c>
    </row>
    <row r="87" spans="1:8" x14ac:dyDescent="0.2">
      <c r="A87" t="s">
        <v>79</v>
      </c>
      <c r="B87">
        <v>1.7749999999999998E-2</v>
      </c>
      <c r="C87" s="2">
        <v>-5.875E-3</v>
      </c>
      <c r="D87" s="2">
        <v>2E-16</v>
      </c>
      <c r="E87">
        <v>127891</v>
      </c>
      <c r="F87" t="s">
        <v>11</v>
      </c>
      <c r="G87" t="s">
        <v>10</v>
      </c>
      <c r="H87" t="s">
        <v>151</v>
      </c>
    </row>
    <row r="88" spans="1:8" x14ac:dyDescent="0.2">
      <c r="A88" t="s">
        <v>80</v>
      </c>
      <c r="B88">
        <v>2.0930000000000001E-2</v>
      </c>
      <c r="C88" s="2">
        <v>-1.082E-2</v>
      </c>
      <c r="D88" s="2">
        <v>2E-16</v>
      </c>
      <c r="E88">
        <v>128066</v>
      </c>
      <c r="F88" t="s">
        <v>11</v>
      </c>
      <c r="G88" t="s">
        <v>10</v>
      </c>
      <c r="H88" t="s">
        <v>151</v>
      </c>
    </row>
    <row r="89" spans="1:8" x14ac:dyDescent="0.2">
      <c r="A89" t="s">
        <v>81</v>
      </c>
      <c r="B89">
        <v>1.7979999999999999E-2</v>
      </c>
      <c r="C89" s="2">
        <v>-6.4060000000000002E-3</v>
      </c>
      <c r="D89" s="2">
        <v>2E-16</v>
      </c>
      <c r="E89">
        <v>127588</v>
      </c>
      <c r="F89" t="s">
        <v>11</v>
      </c>
      <c r="G89" t="s">
        <v>10</v>
      </c>
      <c r="H89" t="s">
        <v>151</v>
      </c>
    </row>
    <row r="90" spans="1:8" x14ac:dyDescent="0.2">
      <c r="A90" t="s">
        <v>82</v>
      </c>
      <c r="B90">
        <v>1.9720000000000001E-2</v>
      </c>
      <c r="C90" s="2">
        <v>-1.128E-2</v>
      </c>
      <c r="D90" s="2">
        <v>2E-16</v>
      </c>
      <c r="E90">
        <v>367940</v>
      </c>
      <c r="F90" t="s">
        <v>11</v>
      </c>
      <c r="G90" t="s">
        <v>10</v>
      </c>
      <c r="H90" t="s">
        <v>151</v>
      </c>
    </row>
    <row r="91" spans="1:8" x14ac:dyDescent="0.2">
      <c r="A91" t="s">
        <v>138</v>
      </c>
      <c r="B91">
        <v>2.0480000000000002E-2</v>
      </c>
      <c r="C91" s="2">
        <v>-1.218E-2</v>
      </c>
      <c r="D91" s="2">
        <v>2E-16</v>
      </c>
      <c r="E91">
        <v>367940</v>
      </c>
      <c r="F91" t="s">
        <v>11</v>
      </c>
      <c r="G91" t="s">
        <v>10</v>
      </c>
      <c r="H91" t="s">
        <v>151</v>
      </c>
    </row>
    <row r="92" spans="1:8" x14ac:dyDescent="0.2">
      <c r="A92" t="s">
        <v>84</v>
      </c>
      <c r="B92">
        <v>4.6089999999999999E-2</v>
      </c>
      <c r="C92" s="2">
        <v>5.5309999999999998E-2</v>
      </c>
      <c r="D92" s="2">
        <v>2E-16</v>
      </c>
      <c r="E92">
        <v>375903</v>
      </c>
      <c r="F92" t="s">
        <v>11</v>
      </c>
      <c r="G92" t="s">
        <v>10</v>
      </c>
      <c r="H92" t="s">
        <v>151</v>
      </c>
    </row>
    <row r="93" spans="1:8" x14ac:dyDescent="0.2">
      <c r="A93" t="s">
        <v>86</v>
      </c>
      <c r="B93">
        <v>3.3509999999999998E-2</v>
      </c>
      <c r="C93" s="2">
        <v>-1.932E-2</v>
      </c>
      <c r="D93" s="2">
        <v>2E-16</v>
      </c>
      <c r="E93">
        <v>122281</v>
      </c>
      <c r="F93" t="s">
        <v>11</v>
      </c>
      <c r="G93" t="s">
        <v>10</v>
      </c>
      <c r="H93" t="s">
        <v>151</v>
      </c>
    </row>
    <row r="94" spans="1:8" x14ac:dyDescent="0.2">
      <c r="A94" t="s">
        <v>88</v>
      </c>
      <c r="B94">
        <v>1.7909999999999999E-2</v>
      </c>
      <c r="C94" s="2">
        <v>-6.5430000000000002E-3</v>
      </c>
      <c r="D94" s="2">
        <v>2E-16</v>
      </c>
      <c r="E94">
        <v>375410</v>
      </c>
      <c r="F94" t="s">
        <v>11</v>
      </c>
      <c r="G94" t="s">
        <v>10</v>
      </c>
      <c r="H94" t="s">
        <v>151</v>
      </c>
    </row>
    <row r="95" spans="1:8" x14ac:dyDescent="0.2">
      <c r="A95" t="s">
        <v>91</v>
      </c>
      <c r="B95">
        <v>3.3770000000000001E-2</v>
      </c>
      <c r="C95" s="2">
        <v>-3.0269999999999998E-2</v>
      </c>
      <c r="D95" s="2">
        <v>2E-16</v>
      </c>
      <c r="E95">
        <v>343544</v>
      </c>
      <c r="F95" t="s">
        <v>11</v>
      </c>
      <c r="G95" t="s">
        <v>10</v>
      </c>
      <c r="H95" t="s">
        <v>151</v>
      </c>
    </row>
    <row r="96" spans="1:8" x14ac:dyDescent="0.2">
      <c r="A96" t="s">
        <v>95</v>
      </c>
      <c r="B96">
        <v>5.6000000000000001E-2</v>
      </c>
      <c r="C96" s="2">
        <v>-4.648E-2</v>
      </c>
      <c r="D96" s="2">
        <v>2E-16</v>
      </c>
      <c r="E96">
        <v>343467</v>
      </c>
      <c r="F96" t="s">
        <v>11</v>
      </c>
      <c r="G96" t="s">
        <v>10</v>
      </c>
      <c r="H96" t="s">
        <v>151</v>
      </c>
    </row>
    <row r="97" spans="1:8" x14ac:dyDescent="0.2">
      <c r="A97" t="s">
        <v>90</v>
      </c>
      <c r="B97">
        <v>1.6899999999999998E-2</v>
      </c>
      <c r="C97" s="2">
        <v>-3.2390000000000001E-3</v>
      </c>
      <c r="D97" s="2">
        <v>3.1400000000000003E-13</v>
      </c>
      <c r="E97">
        <v>128092</v>
      </c>
      <c r="F97" t="s">
        <v>11</v>
      </c>
      <c r="G97" t="s">
        <v>10</v>
      </c>
      <c r="H97" t="s">
        <v>151</v>
      </c>
    </row>
    <row r="98" spans="1:8" x14ac:dyDescent="0.2">
      <c r="A98" t="s">
        <v>92</v>
      </c>
      <c r="B98">
        <v>2.2280000000000001E-2</v>
      </c>
      <c r="C98" s="2">
        <v>-1.218E-2</v>
      </c>
      <c r="D98" s="2">
        <v>2E-16</v>
      </c>
      <c r="E98">
        <v>128213</v>
      </c>
      <c r="F98" t="s">
        <v>11</v>
      </c>
      <c r="G98" t="s">
        <v>10</v>
      </c>
      <c r="H98" t="s">
        <v>151</v>
      </c>
    </row>
    <row r="99" spans="1:8" x14ac:dyDescent="0.2">
      <c r="A99" t="s">
        <v>93</v>
      </c>
      <c r="B99">
        <v>1.8919999999999999E-2</v>
      </c>
      <c r="C99" s="2">
        <v>-8.0070000000000002E-3</v>
      </c>
      <c r="D99" s="2">
        <v>2E-16</v>
      </c>
      <c r="E99">
        <v>127995</v>
      </c>
      <c r="F99" t="s">
        <v>11</v>
      </c>
      <c r="G99" t="s">
        <v>10</v>
      </c>
      <c r="H99" t="s">
        <v>151</v>
      </c>
    </row>
    <row r="100" spans="1:8" x14ac:dyDescent="0.2">
      <c r="A100" t="s">
        <v>94</v>
      </c>
      <c r="B100">
        <v>1.6480000000000002E-2</v>
      </c>
      <c r="C100" s="2">
        <v>2.5539999999999998E-3</v>
      </c>
      <c r="D100" s="2">
        <v>5.7399999999999996E-9</v>
      </c>
      <c r="E100">
        <v>128304</v>
      </c>
      <c r="F100" t="s">
        <v>11</v>
      </c>
      <c r="G100" t="s">
        <v>10</v>
      </c>
      <c r="H100" t="s">
        <v>151</v>
      </c>
    </row>
    <row r="101" spans="1:8" x14ac:dyDescent="0.2">
      <c r="A101" t="s">
        <v>51</v>
      </c>
      <c r="B101">
        <v>0.1459</v>
      </c>
      <c r="C101" s="2">
        <v>-6.5780000000000005E-2</v>
      </c>
      <c r="D101" s="2">
        <v>2E-16</v>
      </c>
      <c r="E101">
        <v>328719</v>
      </c>
      <c r="F101" t="s">
        <v>11</v>
      </c>
      <c r="G101" t="s">
        <v>10</v>
      </c>
      <c r="H101" t="s">
        <v>151</v>
      </c>
    </row>
    <row r="102" spans="1:8" x14ac:dyDescent="0.2">
      <c r="A102" t="s">
        <v>96</v>
      </c>
      <c r="B102">
        <v>6.8059999999999996E-2</v>
      </c>
      <c r="C102" s="2">
        <v>3.9039999999999998E-2</v>
      </c>
      <c r="D102" s="2">
        <v>2E-16</v>
      </c>
      <c r="E102">
        <v>358798</v>
      </c>
      <c r="F102" t="s">
        <v>11</v>
      </c>
      <c r="G102" t="s">
        <v>10</v>
      </c>
      <c r="H102" t="s">
        <v>151</v>
      </c>
    </row>
    <row r="103" spans="1:8" x14ac:dyDescent="0.2">
      <c r="A103" t="s">
        <v>98</v>
      </c>
      <c r="B103">
        <v>3.3599999999999998E-2</v>
      </c>
      <c r="C103" s="2">
        <v>-2.1069999999999998E-2</v>
      </c>
      <c r="D103" s="2">
        <v>2E-16</v>
      </c>
      <c r="E103">
        <v>304951</v>
      </c>
      <c r="F103" t="s">
        <v>11</v>
      </c>
      <c r="G103" t="s">
        <v>10</v>
      </c>
      <c r="H103" t="s">
        <v>151</v>
      </c>
    </row>
    <row r="104" spans="1:8" x14ac:dyDescent="0.2">
      <c r="A104" t="s">
        <v>99</v>
      </c>
      <c r="B104">
        <v>2.4379999999999999E-2</v>
      </c>
      <c r="C104" s="2">
        <v>-1.431E-2</v>
      </c>
      <c r="D104" s="2">
        <v>2E-16</v>
      </c>
      <c r="E104">
        <v>128333</v>
      </c>
      <c r="F104" t="s">
        <v>11</v>
      </c>
      <c r="G104" t="s">
        <v>10</v>
      </c>
      <c r="H104" t="s">
        <v>151</v>
      </c>
    </row>
    <row r="105" spans="1:8" x14ac:dyDescent="0.2">
      <c r="A105" t="s">
        <v>53</v>
      </c>
      <c r="B105">
        <v>1.6570000000000001E-2</v>
      </c>
      <c r="C105" s="2">
        <v>6.2639999999999996E-3</v>
      </c>
      <c r="D105" s="2">
        <v>2E-16</v>
      </c>
      <c r="E105">
        <v>358556</v>
      </c>
      <c r="F105" t="s">
        <v>11</v>
      </c>
      <c r="G105" t="s">
        <v>10</v>
      </c>
      <c r="H105" t="s">
        <v>151</v>
      </c>
    </row>
    <row r="106" spans="1:8" x14ac:dyDescent="0.2">
      <c r="A106" t="s">
        <v>100</v>
      </c>
      <c r="B106">
        <v>1.804E-2</v>
      </c>
      <c r="C106" s="2">
        <v>8.9219999999999994E-3</v>
      </c>
      <c r="D106" s="2">
        <v>2E-16</v>
      </c>
      <c r="E106">
        <v>374710</v>
      </c>
      <c r="F106" t="s">
        <v>11</v>
      </c>
      <c r="G106" t="s">
        <v>10</v>
      </c>
      <c r="H106" t="s">
        <v>151</v>
      </c>
    </row>
    <row r="107" spans="1:8" x14ac:dyDescent="0.2">
      <c r="A107" t="s">
        <v>141</v>
      </c>
      <c r="B107">
        <v>1.6920000000000001E-2</v>
      </c>
      <c r="C107" s="2">
        <v>6.914E-3</v>
      </c>
      <c r="D107" s="2">
        <v>2E-16</v>
      </c>
      <c r="E107">
        <v>374710</v>
      </c>
      <c r="F107" t="s">
        <v>11</v>
      </c>
      <c r="G107" t="s">
        <v>10</v>
      </c>
      <c r="H107" t="s">
        <v>151</v>
      </c>
    </row>
    <row r="108" spans="1:8" x14ac:dyDescent="0.2">
      <c r="A108" t="s">
        <v>103</v>
      </c>
      <c r="B108">
        <v>3.4419999999999999E-2</v>
      </c>
      <c r="C108" s="2">
        <v>-2.0979999999999999E-2</v>
      </c>
      <c r="D108" s="2">
        <v>2E-16</v>
      </c>
      <c r="E108">
        <v>304951</v>
      </c>
      <c r="F108" t="s">
        <v>11</v>
      </c>
      <c r="G108" t="s">
        <v>10</v>
      </c>
      <c r="H108" t="s">
        <v>151</v>
      </c>
    </row>
    <row r="109" spans="1:8" x14ac:dyDescent="0.2">
      <c r="A109" t="s">
        <v>101</v>
      </c>
      <c r="B109">
        <v>2.563E-2</v>
      </c>
      <c r="C109" s="2">
        <v>-1.537E-2</v>
      </c>
      <c r="D109" s="2">
        <v>2E-16</v>
      </c>
      <c r="E109">
        <v>128055</v>
      </c>
      <c r="F109" t="s">
        <v>11</v>
      </c>
      <c r="G109" t="s">
        <v>10</v>
      </c>
      <c r="H109" t="s">
        <v>151</v>
      </c>
    </row>
    <row r="110" spans="1:8" x14ac:dyDescent="0.2">
      <c r="A110" t="s">
        <v>102</v>
      </c>
      <c r="B110">
        <v>9.4590000000000004E-3</v>
      </c>
      <c r="C110" s="2">
        <v>3.2139999999999998E-3</v>
      </c>
      <c r="D110" s="2">
        <v>2.4400000000000001E-11</v>
      </c>
      <c r="E110">
        <v>242693</v>
      </c>
      <c r="F110" t="s">
        <v>11</v>
      </c>
      <c r="G110" t="s">
        <v>10</v>
      </c>
      <c r="H110" t="s">
        <v>151</v>
      </c>
    </row>
    <row r="111" spans="1:8" x14ac:dyDescent="0.2">
      <c r="A111" t="s">
        <v>104</v>
      </c>
      <c r="B111">
        <v>2.962E-2</v>
      </c>
      <c r="C111" s="2">
        <v>2.1839999999999998E-2</v>
      </c>
      <c r="D111" s="2">
        <v>2E-16</v>
      </c>
      <c r="E111">
        <v>114135</v>
      </c>
      <c r="F111" t="s">
        <v>11</v>
      </c>
      <c r="G111" t="s">
        <v>10</v>
      </c>
      <c r="H111" t="s">
        <v>151</v>
      </c>
    </row>
    <row r="112" spans="1:8" x14ac:dyDescent="0.2">
      <c r="A112" t="s">
        <v>105</v>
      </c>
      <c r="B112">
        <v>1.729E-2</v>
      </c>
      <c r="C112" s="2">
        <v>-4.3699999999999998E-3</v>
      </c>
      <c r="D112" s="2">
        <v>2E-16</v>
      </c>
      <c r="E112">
        <v>127785</v>
      </c>
      <c r="F112" t="s">
        <v>11</v>
      </c>
      <c r="G112" t="s">
        <v>10</v>
      </c>
      <c r="H112" t="s">
        <v>151</v>
      </c>
    </row>
    <row r="113" spans="1:8" x14ac:dyDescent="0.2">
      <c r="A113" t="s">
        <v>106</v>
      </c>
      <c r="B113">
        <v>2.333E-2</v>
      </c>
      <c r="C113" s="2">
        <v>1.507E-2</v>
      </c>
      <c r="D113" s="2">
        <v>2E-16</v>
      </c>
      <c r="E113">
        <v>374836</v>
      </c>
      <c r="F113" t="s">
        <v>11</v>
      </c>
      <c r="G113" t="s">
        <v>10</v>
      </c>
      <c r="H113" t="s">
        <v>151</v>
      </c>
    </row>
    <row r="114" spans="1:8" x14ac:dyDescent="0.2">
      <c r="A114" t="s">
        <v>140</v>
      </c>
      <c r="B114">
        <v>2.0119999999999999E-2</v>
      </c>
      <c r="C114" s="2">
        <v>1.1690000000000001E-2</v>
      </c>
      <c r="D114" s="2">
        <v>2E-16</v>
      </c>
      <c r="E114">
        <v>374836</v>
      </c>
      <c r="F114" t="s">
        <v>11</v>
      </c>
      <c r="G114" t="s">
        <v>10</v>
      </c>
      <c r="H114" t="s">
        <v>151</v>
      </c>
    </row>
    <row r="115" spans="1:8" x14ac:dyDescent="0.2">
      <c r="A115" t="s">
        <v>107</v>
      </c>
      <c r="B115">
        <v>1.8790000000000001E-2</v>
      </c>
      <c r="C115" s="2">
        <v>-7.9780000000000007E-3</v>
      </c>
      <c r="D115" s="2">
        <v>2E-16</v>
      </c>
      <c r="E115">
        <v>128017</v>
      </c>
      <c r="F115" t="s">
        <v>11</v>
      </c>
      <c r="G115" t="s">
        <v>10</v>
      </c>
      <c r="H115" t="s">
        <v>151</v>
      </c>
    </row>
    <row r="116" spans="1:8" x14ac:dyDescent="0.2">
      <c r="A116" t="s">
        <v>108</v>
      </c>
      <c r="B116">
        <v>2.7449999999999999E-2</v>
      </c>
      <c r="C116" s="2">
        <v>1.916E-2</v>
      </c>
      <c r="D116" s="2">
        <v>2E-16</v>
      </c>
      <c r="E116">
        <v>376205</v>
      </c>
      <c r="F116" t="s">
        <v>11</v>
      </c>
      <c r="G116" t="s">
        <v>10</v>
      </c>
      <c r="H116" t="s">
        <v>151</v>
      </c>
    </row>
    <row r="117" spans="1:8" x14ac:dyDescent="0.2">
      <c r="A117" t="s">
        <v>139</v>
      </c>
      <c r="B117">
        <v>2.2409999999999999E-2</v>
      </c>
      <c r="C117" s="2">
        <v>1.4659999999999999E-2</v>
      </c>
      <c r="D117" s="2">
        <v>2E-16</v>
      </c>
      <c r="E117">
        <v>376205</v>
      </c>
      <c r="F117" t="s">
        <v>11</v>
      </c>
      <c r="G117" t="s">
        <v>10</v>
      </c>
      <c r="H117" t="s">
        <v>151</v>
      </c>
    </row>
    <row r="118" spans="1:8" x14ac:dyDescent="0.2">
      <c r="A118" t="s">
        <v>109</v>
      </c>
      <c r="B118">
        <v>1.7180000000000001E-2</v>
      </c>
      <c r="C118" s="2">
        <v>4.4939999999999997E-3</v>
      </c>
      <c r="D118" s="2">
        <v>2E-16</v>
      </c>
      <c r="E118">
        <v>128181</v>
      </c>
      <c r="F118" t="s">
        <v>11</v>
      </c>
      <c r="G118" t="s">
        <v>10</v>
      </c>
      <c r="H118" t="s">
        <v>151</v>
      </c>
    </row>
    <row r="119" spans="1:8" x14ac:dyDescent="0.2">
      <c r="A119" t="s">
        <v>110</v>
      </c>
      <c r="B119">
        <v>1.7430000000000001E-2</v>
      </c>
      <c r="C119" s="2">
        <v>-4.8799999999999998E-3</v>
      </c>
      <c r="D119" s="2">
        <v>2E-16</v>
      </c>
      <c r="E119">
        <v>126029</v>
      </c>
      <c r="F119" t="s">
        <v>11</v>
      </c>
      <c r="G119" t="s">
        <v>10</v>
      </c>
      <c r="H119" t="s">
        <v>151</v>
      </c>
    </row>
    <row r="120" spans="1:8" x14ac:dyDescent="0.2">
      <c r="A120" t="s">
        <v>115</v>
      </c>
      <c r="B120">
        <v>2.1520000000000001E-2</v>
      </c>
      <c r="C120" s="2">
        <v>4.1300000000000003E-2</v>
      </c>
      <c r="D120" s="2">
        <v>2E-16</v>
      </c>
      <c r="E120">
        <v>304925</v>
      </c>
      <c r="F120" t="s">
        <v>11</v>
      </c>
      <c r="G120" t="s">
        <v>10</v>
      </c>
      <c r="H120" t="s">
        <v>151</v>
      </c>
    </row>
    <row r="121" spans="1:8" x14ac:dyDescent="0.2">
      <c r="A121" t="s">
        <v>112</v>
      </c>
      <c r="B121">
        <v>2.1669999999999998E-2</v>
      </c>
      <c r="C121" s="2">
        <v>9.9670000000000002E-3</v>
      </c>
      <c r="D121" s="2">
        <v>2E-16</v>
      </c>
      <c r="E121">
        <v>304925</v>
      </c>
      <c r="F121" t="s">
        <v>11</v>
      </c>
      <c r="G121" t="s">
        <v>10</v>
      </c>
      <c r="H121" t="s">
        <v>151</v>
      </c>
    </row>
    <row r="122" spans="1:8" x14ac:dyDescent="0.2">
      <c r="A122" t="s">
        <v>113</v>
      </c>
      <c r="B122">
        <v>1.5869999999999999E-2</v>
      </c>
      <c r="C122" s="2">
        <v>4.3949999999999996E-3</v>
      </c>
      <c r="D122" s="2">
        <v>2E-16</v>
      </c>
      <c r="E122">
        <v>364629</v>
      </c>
      <c r="F122" t="s">
        <v>11</v>
      </c>
      <c r="G122" t="s">
        <v>10</v>
      </c>
      <c r="H122" t="s">
        <v>151</v>
      </c>
    </row>
    <row r="123" spans="1:8" x14ac:dyDescent="0.2">
      <c r="A123" t="s">
        <v>114</v>
      </c>
      <c r="B123">
        <v>1.515E-2</v>
      </c>
      <c r="C123" s="2">
        <v>6.3480000000000003E-4</v>
      </c>
      <c r="D123">
        <v>0.153</v>
      </c>
      <c r="E123">
        <v>376729</v>
      </c>
      <c r="F123" t="s">
        <v>11</v>
      </c>
      <c r="G123" t="s">
        <v>10</v>
      </c>
      <c r="H123" t="s">
        <v>151</v>
      </c>
    </row>
    <row r="124" spans="1:8" x14ac:dyDescent="0.2">
      <c r="A124" t="s">
        <v>116</v>
      </c>
      <c r="B124">
        <v>1.5779999999999999E-2</v>
      </c>
      <c r="C124" s="2">
        <v>-3.3899999999999998E-3</v>
      </c>
      <c r="D124" s="2">
        <v>2E-16</v>
      </c>
      <c r="E124">
        <v>374681</v>
      </c>
      <c r="F124" t="s">
        <v>11</v>
      </c>
      <c r="G124" t="s">
        <v>10</v>
      </c>
      <c r="H124" t="s">
        <v>151</v>
      </c>
    </row>
    <row r="125" spans="1:8" x14ac:dyDescent="0.2">
      <c r="A125" t="s">
        <v>118</v>
      </c>
      <c r="B125">
        <v>1.8440000000000002E-2</v>
      </c>
      <c r="C125" s="2">
        <v>-7.0419999999999996E-3</v>
      </c>
      <c r="D125" s="2">
        <v>2E-16</v>
      </c>
      <c r="E125">
        <v>128346</v>
      </c>
      <c r="F125" t="s">
        <v>11</v>
      </c>
      <c r="G125" t="s">
        <v>10</v>
      </c>
      <c r="H125" t="s">
        <v>151</v>
      </c>
    </row>
    <row r="126" spans="1:8" x14ac:dyDescent="0.2">
      <c r="A126" t="s">
        <v>56</v>
      </c>
      <c r="B126">
        <v>0.1012</v>
      </c>
      <c r="C126" s="2">
        <v>4.965E-2</v>
      </c>
      <c r="D126" s="2">
        <v>2E-16</v>
      </c>
      <c r="E126">
        <v>358933</v>
      </c>
      <c r="F126" t="s">
        <v>11</v>
      </c>
      <c r="G126" t="s">
        <v>10</v>
      </c>
      <c r="H126" t="s">
        <v>151</v>
      </c>
    </row>
    <row r="127" spans="1:8" x14ac:dyDescent="0.2">
      <c r="A127" t="s">
        <v>58</v>
      </c>
      <c r="B127">
        <v>1.575E-2</v>
      </c>
      <c r="C127" s="2">
        <v>-4.1289999999999999E-3</v>
      </c>
      <c r="D127" s="2">
        <v>2E-16</v>
      </c>
      <c r="E127">
        <v>359221</v>
      </c>
      <c r="F127" t="s">
        <v>11</v>
      </c>
      <c r="G127" t="s">
        <v>10</v>
      </c>
      <c r="H127" t="s">
        <v>151</v>
      </c>
    </row>
    <row r="128" spans="1:8" x14ac:dyDescent="0.2">
      <c r="A128" t="s">
        <v>119</v>
      </c>
      <c r="B128">
        <v>2.138E-2</v>
      </c>
      <c r="C128" s="2">
        <v>-1.1209999999999999E-2</v>
      </c>
      <c r="D128" s="2">
        <v>2E-16</v>
      </c>
      <c r="E128">
        <v>128033</v>
      </c>
      <c r="F128" t="s">
        <v>11</v>
      </c>
      <c r="G128" t="s">
        <v>10</v>
      </c>
      <c r="H128" t="s">
        <v>151</v>
      </c>
    </row>
    <row r="129" spans="1:8" x14ac:dyDescent="0.2">
      <c r="A129" t="s">
        <v>120</v>
      </c>
      <c r="B129">
        <v>2.1870000000000001E-2</v>
      </c>
      <c r="C129" s="2">
        <v>1.37E-2</v>
      </c>
      <c r="D129" s="2">
        <v>2E-16</v>
      </c>
      <c r="E129">
        <v>376283</v>
      </c>
      <c r="F129" t="s">
        <v>11</v>
      </c>
      <c r="G129" t="s">
        <v>10</v>
      </c>
      <c r="H129" t="s">
        <v>151</v>
      </c>
    </row>
    <row r="130" spans="1:8" x14ac:dyDescent="0.2">
      <c r="A130" t="s">
        <v>127</v>
      </c>
      <c r="B130">
        <v>3.2890000000000003E-2</v>
      </c>
      <c r="C130" s="2">
        <v>-1.7229999999999999E-2</v>
      </c>
      <c r="D130" s="2">
        <v>2E-16</v>
      </c>
      <c r="E130">
        <v>304951</v>
      </c>
      <c r="F130" t="s">
        <v>11</v>
      </c>
      <c r="G130" t="s">
        <v>10</v>
      </c>
      <c r="H130" t="s">
        <v>151</v>
      </c>
    </row>
    <row r="131" spans="1:8" x14ac:dyDescent="0.2">
      <c r="A131" t="s">
        <v>121</v>
      </c>
      <c r="B131">
        <v>1.651E-2</v>
      </c>
      <c r="C131" s="2">
        <v>-2.117E-3</v>
      </c>
      <c r="D131" s="2">
        <v>1.5799999999999999E-6</v>
      </c>
      <c r="E131">
        <v>127335</v>
      </c>
      <c r="F131" t="s">
        <v>11</v>
      </c>
      <c r="G131" t="s">
        <v>10</v>
      </c>
      <c r="H131" t="s">
        <v>151</v>
      </c>
    </row>
    <row r="132" spans="1:8" x14ac:dyDescent="0.2">
      <c r="A132" t="s">
        <v>122</v>
      </c>
      <c r="B132">
        <v>1.6590000000000001E-2</v>
      </c>
      <c r="C132" s="2">
        <v>1.3389999999999999E-3</v>
      </c>
      <c r="D132">
        <v>2.3800000000000002E-3</v>
      </c>
      <c r="E132">
        <v>128413</v>
      </c>
      <c r="F132" t="s">
        <v>11</v>
      </c>
      <c r="G132" t="s">
        <v>10</v>
      </c>
      <c r="H132" t="s">
        <v>151</v>
      </c>
    </row>
    <row r="133" spans="1:8" x14ac:dyDescent="0.2">
      <c r="A133" t="s">
        <v>123</v>
      </c>
      <c r="B133">
        <v>1.8239999999999999E-2</v>
      </c>
      <c r="C133" s="2">
        <v>-6.8890000000000002E-3</v>
      </c>
      <c r="D133" s="2">
        <v>2E-16</v>
      </c>
      <c r="E133">
        <v>127866</v>
      </c>
      <c r="F133" t="s">
        <v>11</v>
      </c>
      <c r="G133" t="s">
        <v>10</v>
      </c>
      <c r="H133" t="s">
        <v>151</v>
      </c>
    </row>
    <row r="134" spans="1:8" x14ac:dyDescent="0.2">
      <c r="A134" t="s">
        <v>124</v>
      </c>
      <c r="B134">
        <v>1.7350000000000001E-2</v>
      </c>
      <c r="C134" s="2">
        <v>-4.2770000000000004E-3</v>
      </c>
      <c r="D134" s="2">
        <v>2E-16</v>
      </c>
      <c r="E134">
        <v>127451</v>
      </c>
      <c r="F134" t="s">
        <v>11</v>
      </c>
      <c r="G134" t="s">
        <v>10</v>
      </c>
      <c r="H134" t="s">
        <v>151</v>
      </c>
    </row>
    <row r="135" spans="1:8" x14ac:dyDescent="0.2">
      <c r="A135" t="s">
        <v>125</v>
      </c>
      <c r="B135">
        <v>2.3939999999999999E-2</v>
      </c>
      <c r="C135" s="2">
        <v>-1.374E-2</v>
      </c>
      <c r="D135" s="2">
        <v>2E-16</v>
      </c>
      <c r="E135">
        <v>127770</v>
      </c>
      <c r="F135" t="s">
        <v>11</v>
      </c>
      <c r="G135" t="s">
        <v>10</v>
      </c>
      <c r="H135" t="s">
        <v>151</v>
      </c>
    </row>
    <row r="136" spans="1:8" x14ac:dyDescent="0.2">
      <c r="A136" t="s">
        <v>48</v>
      </c>
      <c r="B136">
        <v>3.0960000000000001E-2</v>
      </c>
      <c r="C136">
        <v>-1.1627999999999999E-2</v>
      </c>
      <c r="D136">
        <v>7.4900000000000001E-3</v>
      </c>
      <c r="E136">
        <v>3103</v>
      </c>
      <c r="F136" t="s">
        <v>17</v>
      </c>
      <c r="G136" t="s">
        <v>16</v>
      </c>
      <c r="H136" t="s">
        <v>151</v>
      </c>
    </row>
    <row r="137" spans="1:8" x14ac:dyDescent="0.2">
      <c r="A137" t="s">
        <v>51</v>
      </c>
      <c r="B137">
        <v>8.8050000000000003E-2</v>
      </c>
      <c r="C137" s="2">
        <v>-5.9790000000000003E-2</v>
      </c>
      <c r="D137" s="2">
        <v>2E-16</v>
      </c>
      <c r="E137">
        <v>3103</v>
      </c>
      <c r="F137" t="s">
        <v>17</v>
      </c>
      <c r="G137" t="s">
        <v>16</v>
      </c>
      <c r="H137" t="s">
        <v>151</v>
      </c>
    </row>
    <row r="138" spans="1:8" x14ac:dyDescent="0.2">
      <c r="A138" t="s">
        <v>53</v>
      </c>
      <c r="B138">
        <v>3.0960000000000001E-2</v>
      </c>
      <c r="C138" s="2">
        <v>1.9959999999999999E-2</v>
      </c>
      <c r="D138" s="2">
        <v>4.0500000000000002E-6</v>
      </c>
      <c r="E138">
        <v>3103</v>
      </c>
      <c r="F138" t="s">
        <v>17</v>
      </c>
      <c r="G138" t="s">
        <v>16</v>
      </c>
      <c r="H138" t="s">
        <v>151</v>
      </c>
    </row>
    <row r="139" spans="1:8" x14ac:dyDescent="0.2">
      <c r="A139" t="s">
        <v>56</v>
      </c>
      <c r="B139">
        <v>4.0579999999999998E-2</v>
      </c>
      <c r="C139" s="2">
        <v>2.4150000000000001E-2</v>
      </c>
      <c r="D139" s="2">
        <v>2.7E-8</v>
      </c>
      <c r="E139">
        <v>3102</v>
      </c>
      <c r="F139" t="s">
        <v>17</v>
      </c>
      <c r="G139" t="s">
        <v>16</v>
      </c>
      <c r="H139" t="s">
        <v>151</v>
      </c>
    </row>
    <row r="140" spans="1:8" x14ac:dyDescent="0.2">
      <c r="A140" t="s">
        <v>58</v>
      </c>
      <c r="B140">
        <v>3.0960000000000001E-2</v>
      </c>
      <c r="C140" s="2">
        <v>1.6259999999999999E-4</v>
      </c>
      <c r="D140">
        <v>0.97019</v>
      </c>
      <c r="E140">
        <v>3103</v>
      </c>
      <c r="F140" t="s">
        <v>17</v>
      </c>
      <c r="G140" t="s">
        <v>16</v>
      </c>
      <c r="H140" t="s">
        <v>151</v>
      </c>
    </row>
    <row r="141" spans="1:8" x14ac:dyDescent="0.2">
      <c r="A141" t="s">
        <v>48</v>
      </c>
      <c r="B141">
        <v>1.4290000000000001E-2</v>
      </c>
      <c r="C141">
        <v>-1.8662000000000002E-2</v>
      </c>
      <c r="D141" s="2">
        <v>2E-16</v>
      </c>
      <c r="E141">
        <v>31961</v>
      </c>
      <c r="F141" t="s">
        <v>11</v>
      </c>
      <c r="G141" t="s">
        <v>16</v>
      </c>
      <c r="H141" t="s">
        <v>151</v>
      </c>
    </row>
    <row r="142" spans="1:8" x14ac:dyDescent="0.2">
      <c r="A142" t="s">
        <v>51</v>
      </c>
      <c r="B142">
        <v>0.10639999999999999</v>
      </c>
      <c r="C142" s="2">
        <v>-6.8190000000000001E-2</v>
      </c>
      <c r="D142" s="2">
        <v>2E-16</v>
      </c>
      <c r="E142">
        <v>31952</v>
      </c>
      <c r="F142" t="s">
        <v>11</v>
      </c>
      <c r="G142" t="s">
        <v>16</v>
      </c>
      <c r="H142" t="s">
        <v>151</v>
      </c>
    </row>
    <row r="143" spans="1:8" x14ac:dyDescent="0.2">
      <c r="A143" t="s">
        <v>53</v>
      </c>
      <c r="B143">
        <v>1.4290000000000001E-2</v>
      </c>
      <c r="C143" s="2">
        <v>-1.405E-3</v>
      </c>
      <c r="D143">
        <v>0.23824000000000001</v>
      </c>
      <c r="E143">
        <v>31961</v>
      </c>
      <c r="F143" t="s">
        <v>11</v>
      </c>
      <c r="G143" t="s">
        <v>16</v>
      </c>
      <c r="H143" t="s">
        <v>151</v>
      </c>
    </row>
    <row r="144" spans="1:8" x14ac:dyDescent="0.2">
      <c r="A144" t="s">
        <v>56</v>
      </c>
      <c r="B144">
        <v>5.9290000000000002E-2</v>
      </c>
      <c r="C144" s="2">
        <v>4.4650000000000002E-2</v>
      </c>
      <c r="D144" s="2">
        <v>2E-16</v>
      </c>
      <c r="E144">
        <v>31939</v>
      </c>
      <c r="F144" t="s">
        <v>11</v>
      </c>
      <c r="G144" t="s">
        <v>16</v>
      </c>
      <c r="H144" t="s">
        <v>151</v>
      </c>
    </row>
    <row r="145" spans="1:8" x14ac:dyDescent="0.2">
      <c r="A145" t="s">
        <v>58</v>
      </c>
      <c r="B145">
        <v>1.5869999999999999E-2</v>
      </c>
      <c r="C145" s="2">
        <v>-8.6990000000000001E-3</v>
      </c>
      <c r="D145" s="2">
        <v>8.0799999999999999E-13</v>
      </c>
      <c r="E145">
        <v>31961</v>
      </c>
      <c r="F145" t="s">
        <v>11</v>
      </c>
      <c r="G145" t="s">
        <v>16</v>
      </c>
      <c r="H14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F76B-8262-EB48-82B3-BDA7BE8814C5}">
  <dimension ref="A1:D4"/>
  <sheetViews>
    <sheetView workbookViewId="0">
      <selection activeCell="C11" sqref="C11"/>
    </sheetView>
  </sheetViews>
  <sheetFormatPr baseColWidth="10" defaultColWidth="11" defaultRowHeight="16" x14ac:dyDescent="0.2"/>
  <cols>
    <col min="1" max="1" width="17.33203125" bestFit="1" customWidth="1"/>
    <col min="2" max="2" width="12" bestFit="1" customWidth="1"/>
    <col min="3" max="3" width="16.83203125" bestFit="1" customWidth="1"/>
    <col min="4" max="4" width="17.33203125" bestFit="1" customWidth="1"/>
  </cols>
  <sheetData>
    <row r="1" spans="1:4" x14ac:dyDescent="0.2">
      <c r="B1" t="s">
        <v>152</v>
      </c>
      <c r="C1" t="s">
        <v>153</v>
      </c>
      <c r="D1" t="s">
        <v>154</v>
      </c>
    </row>
    <row r="2" spans="1:4" x14ac:dyDescent="0.2">
      <c r="A2" t="s">
        <v>152</v>
      </c>
      <c r="B2" t="s">
        <v>49</v>
      </c>
      <c r="C2">
        <v>8.3199999999999993E-3</v>
      </c>
      <c r="D2">
        <v>0.62</v>
      </c>
    </row>
    <row r="3" spans="1:4" x14ac:dyDescent="0.2">
      <c r="A3" t="s">
        <v>153</v>
      </c>
      <c r="B3">
        <v>0.41146080000000002</v>
      </c>
      <c r="C3" t="s">
        <v>49</v>
      </c>
      <c r="D3">
        <v>0.184</v>
      </c>
    </row>
    <row r="4" spans="1:4" x14ac:dyDescent="0.2">
      <c r="A4" t="s">
        <v>154</v>
      </c>
      <c r="B4">
        <v>0.15965589999999999</v>
      </c>
      <c r="C4">
        <v>0.71972219999999998</v>
      </c>
      <c r="D4" t="s"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06CF-1694-3548-B0E4-C16F2A862A1E}">
  <dimension ref="A1:J46"/>
  <sheetViews>
    <sheetView workbookViewId="0">
      <selection activeCell="G26" sqref="G26"/>
    </sheetView>
  </sheetViews>
  <sheetFormatPr baseColWidth="10" defaultRowHeight="16" x14ac:dyDescent="0.2"/>
  <cols>
    <col min="1" max="1" width="8.33203125" bestFit="1" customWidth="1"/>
    <col min="2" max="2" width="8.1640625" bestFit="1" customWidth="1"/>
    <col min="3" max="3" width="12.1640625" bestFit="1" customWidth="1"/>
    <col min="4" max="4" width="21.1640625" bestFit="1" customWidth="1"/>
    <col min="5" max="5" width="11.83203125" bestFit="1" customWidth="1"/>
    <col min="6" max="6" width="10.33203125" bestFit="1" customWidth="1"/>
    <col min="7" max="7" width="15.6640625" bestFit="1" customWidth="1"/>
    <col min="8" max="8" width="27" bestFit="1" customWidth="1"/>
    <col min="9" max="9" width="19.83203125" bestFit="1" customWidth="1"/>
    <col min="10" max="10" width="20.332031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>
        <v>0.38471959700000002</v>
      </c>
      <c r="D2" t="s">
        <v>12</v>
      </c>
      <c r="E2">
        <v>61</v>
      </c>
      <c r="F2">
        <v>8260</v>
      </c>
      <c r="G2" t="s">
        <v>13</v>
      </c>
      <c r="H2">
        <v>1.0023271869999999</v>
      </c>
      <c r="I2">
        <v>0.99629095099999998</v>
      </c>
      <c r="J2">
        <v>0.99860950599999998</v>
      </c>
    </row>
    <row r="3" spans="1:10" x14ac:dyDescent="0.2">
      <c r="A3" t="s">
        <v>10</v>
      </c>
      <c r="B3" t="s">
        <v>11</v>
      </c>
      <c r="C3">
        <v>0.38615185299999999</v>
      </c>
      <c r="D3" t="s">
        <v>14</v>
      </c>
      <c r="E3">
        <v>61</v>
      </c>
      <c r="F3">
        <v>8260</v>
      </c>
      <c r="G3" t="s">
        <v>13</v>
      </c>
      <c r="H3">
        <v>1.0023271869999999</v>
      </c>
      <c r="I3">
        <v>0.99629095099999998</v>
      </c>
      <c r="J3">
        <v>0.99860950599999998</v>
      </c>
    </row>
    <row r="4" spans="1:10" x14ac:dyDescent="0.2">
      <c r="A4" t="s">
        <v>10</v>
      </c>
      <c r="B4" t="s">
        <v>11</v>
      </c>
      <c r="C4">
        <v>0.38525529200000003</v>
      </c>
      <c r="D4" t="s">
        <v>15</v>
      </c>
      <c r="E4">
        <v>61</v>
      </c>
      <c r="F4">
        <v>8260</v>
      </c>
      <c r="G4" t="s">
        <v>13</v>
      </c>
      <c r="H4">
        <v>1.0023271869999999</v>
      </c>
      <c r="I4">
        <v>0.99629095099999998</v>
      </c>
      <c r="J4">
        <v>0.99860950599999998</v>
      </c>
    </row>
    <row r="5" spans="1:10" x14ac:dyDescent="0.2">
      <c r="A5" t="s">
        <v>16</v>
      </c>
      <c r="B5" t="s">
        <v>11</v>
      </c>
      <c r="C5">
        <v>0.215677063</v>
      </c>
      <c r="D5" t="s">
        <v>12</v>
      </c>
      <c r="E5">
        <v>6</v>
      </c>
      <c r="F5">
        <v>31931</v>
      </c>
      <c r="G5" t="s">
        <v>13</v>
      </c>
      <c r="H5">
        <v>1.0216328610000001</v>
      </c>
      <c r="I5">
        <v>1.1063614909999999</v>
      </c>
      <c r="J5">
        <v>1.1302952550000001</v>
      </c>
    </row>
    <row r="6" spans="1:10" x14ac:dyDescent="0.2">
      <c r="A6" t="s">
        <v>16</v>
      </c>
      <c r="B6" t="s">
        <v>11</v>
      </c>
      <c r="C6">
        <v>0.19494267000000001</v>
      </c>
      <c r="D6" t="s">
        <v>14</v>
      </c>
      <c r="E6">
        <v>6</v>
      </c>
      <c r="F6">
        <v>31931</v>
      </c>
      <c r="G6" t="s">
        <v>13</v>
      </c>
      <c r="H6">
        <v>1.0216328610000001</v>
      </c>
      <c r="I6">
        <v>1.1063614909999999</v>
      </c>
      <c r="J6">
        <v>1.1302952550000001</v>
      </c>
    </row>
    <row r="7" spans="1:10" x14ac:dyDescent="0.2">
      <c r="A7" t="s">
        <v>16</v>
      </c>
      <c r="B7" t="s">
        <v>11</v>
      </c>
      <c r="C7">
        <v>0.19081480000000001</v>
      </c>
      <c r="D7" t="s">
        <v>15</v>
      </c>
      <c r="E7">
        <v>6</v>
      </c>
      <c r="F7">
        <v>31931</v>
      </c>
      <c r="G7" t="s">
        <v>13</v>
      </c>
      <c r="H7">
        <v>1.0216328610000001</v>
      </c>
      <c r="I7">
        <v>1.1063614909999999</v>
      </c>
      <c r="J7">
        <v>1.1302952550000001</v>
      </c>
    </row>
    <row r="8" spans="1:10" x14ac:dyDescent="0.2">
      <c r="A8" t="s">
        <v>16</v>
      </c>
      <c r="B8" t="s">
        <v>17</v>
      </c>
      <c r="C8">
        <v>0.11512586700000001</v>
      </c>
      <c r="D8" t="s">
        <v>12</v>
      </c>
      <c r="E8">
        <v>6</v>
      </c>
      <c r="F8">
        <v>3102</v>
      </c>
      <c r="G8" t="s">
        <v>13</v>
      </c>
      <c r="H8">
        <v>1.002034973</v>
      </c>
      <c r="I8">
        <v>1.1587851179999999</v>
      </c>
      <c r="J8">
        <v>1.1611432150000001</v>
      </c>
    </row>
    <row r="9" spans="1:10" x14ac:dyDescent="0.2">
      <c r="A9" t="s">
        <v>16</v>
      </c>
      <c r="B9" t="s">
        <v>17</v>
      </c>
      <c r="C9">
        <v>9.9350488000000001E-2</v>
      </c>
      <c r="D9" t="s">
        <v>14</v>
      </c>
      <c r="E9">
        <v>6</v>
      </c>
      <c r="F9">
        <v>3102</v>
      </c>
      <c r="G9" t="s">
        <v>13</v>
      </c>
      <c r="H9">
        <v>1.002034973</v>
      </c>
      <c r="I9">
        <v>1.1587851179999999</v>
      </c>
      <c r="J9">
        <v>1.1611432150000001</v>
      </c>
    </row>
    <row r="10" spans="1:10" x14ac:dyDescent="0.2">
      <c r="A10" t="s">
        <v>16</v>
      </c>
      <c r="B10" t="s">
        <v>17</v>
      </c>
      <c r="C10">
        <v>9.9148722999999994E-2</v>
      </c>
      <c r="D10" t="s">
        <v>15</v>
      </c>
      <c r="E10">
        <v>6</v>
      </c>
      <c r="F10">
        <v>3102</v>
      </c>
      <c r="G10" t="s">
        <v>13</v>
      </c>
      <c r="H10">
        <v>1.002034973</v>
      </c>
      <c r="I10">
        <v>1.1587851179999999</v>
      </c>
      <c r="J10">
        <v>1.1611432150000001</v>
      </c>
    </row>
    <row r="11" spans="1:10" x14ac:dyDescent="0.2">
      <c r="A11" t="s">
        <v>18</v>
      </c>
      <c r="B11" t="s">
        <v>11</v>
      </c>
      <c r="C11">
        <v>0.207579502</v>
      </c>
      <c r="D11" t="s">
        <v>12</v>
      </c>
      <c r="E11">
        <v>9</v>
      </c>
      <c r="F11">
        <v>5625</v>
      </c>
      <c r="G11" t="s">
        <v>13</v>
      </c>
      <c r="H11">
        <v>1.0216328610000001</v>
      </c>
      <c r="I11">
        <v>1.0648233250000001</v>
      </c>
      <c r="J11">
        <v>1.087858499</v>
      </c>
    </row>
    <row r="12" spans="1:10" x14ac:dyDescent="0.2">
      <c r="A12" t="s">
        <v>18</v>
      </c>
      <c r="B12" t="s">
        <v>11</v>
      </c>
      <c r="C12">
        <v>0.19494267000000001</v>
      </c>
      <c r="D12" t="s">
        <v>14</v>
      </c>
      <c r="E12">
        <v>9</v>
      </c>
      <c r="F12">
        <v>5625</v>
      </c>
      <c r="G12" t="s">
        <v>13</v>
      </c>
      <c r="H12">
        <v>1.0216328610000001</v>
      </c>
      <c r="I12">
        <v>1.0648233250000001</v>
      </c>
      <c r="J12">
        <v>1.087858499</v>
      </c>
    </row>
    <row r="13" spans="1:10" x14ac:dyDescent="0.2">
      <c r="A13" t="s">
        <v>18</v>
      </c>
      <c r="B13" t="s">
        <v>11</v>
      </c>
      <c r="C13">
        <v>0.19081480000000001</v>
      </c>
      <c r="D13" t="s">
        <v>15</v>
      </c>
      <c r="E13">
        <v>9</v>
      </c>
      <c r="F13">
        <v>5625</v>
      </c>
      <c r="G13" t="s">
        <v>13</v>
      </c>
      <c r="H13">
        <v>1.0216328610000001</v>
      </c>
      <c r="I13">
        <v>1.0648233250000001</v>
      </c>
      <c r="J13">
        <v>1.087858499</v>
      </c>
    </row>
    <row r="14" spans="1:10" x14ac:dyDescent="0.2">
      <c r="A14" t="s">
        <v>18</v>
      </c>
      <c r="B14" t="s">
        <v>17</v>
      </c>
      <c r="C14">
        <v>0.160168384</v>
      </c>
      <c r="D14" t="s">
        <v>12</v>
      </c>
      <c r="E14">
        <v>9</v>
      </c>
      <c r="F14">
        <v>3374</v>
      </c>
      <c r="G14" t="s">
        <v>13</v>
      </c>
      <c r="H14">
        <v>1.007253607</v>
      </c>
      <c r="I14">
        <v>0.99970618899999997</v>
      </c>
      <c r="J14">
        <v>1.0069576650000001</v>
      </c>
    </row>
    <row r="15" spans="1:10" x14ac:dyDescent="0.2">
      <c r="A15" t="s">
        <v>18</v>
      </c>
      <c r="B15" t="s">
        <v>17</v>
      </c>
      <c r="C15">
        <v>0.16021545700000001</v>
      </c>
      <c r="D15" t="s">
        <v>14</v>
      </c>
      <c r="E15">
        <v>9</v>
      </c>
      <c r="F15">
        <v>3374</v>
      </c>
      <c r="G15" t="s">
        <v>13</v>
      </c>
      <c r="H15">
        <v>1.007253607</v>
      </c>
      <c r="I15">
        <v>0.99970618899999997</v>
      </c>
      <c r="J15">
        <v>1.0069576650000001</v>
      </c>
    </row>
    <row r="16" spans="1:10" x14ac:dyDescent="0.2">
      <c r="A16" t="s">
        <v>18</v>
      </c>
      <c r="B16" t="s">
        <v>17</v>
      </c>
      <c r="C16">
        <v>0.15906168600000001</v>
      </c>
      <c r="D16" t="s">
        <v>15</v>
      </c>
      <c r="E16">
        <v>9</v>
      </c>
      <c r="F16">
        <v>3374</v>
      </c>
      <c r="G16" t="s">
        <v>13</v>
      </c>
      <c r="H16">
        <v>1.007253607</v>
      </c>
      <c r="I16">
        <v>0.99970618899999997</v>
      </c>
      <c r="J16">
        <v>1.0069576650000001</v>
      </c>
    </row>
    <row r="17" spans="1:10" x14ac:dyDescent="0.2">
      <c r="A17" t="s">
        <v>10</v>
      </c>
      <c r="B17" t="s">
        <v>11</v>
      </c>
      <c r="C17">
        <v>9.3240444000000006E-2</v>
      </c>
      <c r="D17" t="s">
        <v>12</v>
      </c>
      <c r="E17">
        <v>2</v>
      </c>
      <c r="F17">
        <v>30000</v>
      </c>
      <c r="G17" t="s">
        <v>19</v>
      </c>
      <c r="H17">
        <v>1.0066523119999999</v>
      </c>
      <c r="I17">
        <v>1.00053689</v>
      </c>
      <c r="J17">
        <v>1.007192774</v>
      </c>
    </row>
    <row r="18" spans="1:10" x14ac:dyDescent="0.2">
      <c r="A18" t="s">
        <v>10</v>
      </c>
      <c r="B18" t="s">
        <v>11</v>
      </c>
      <c r="C18">
        <v>9.3190411000000001E-2</v>
      </c>
      <c r="D18" t="s">
        <v>14</v>
      </c>
      <c r="E18">
        <v>2</v>
      </c>
      <c r="F18">
        <v>30000</v>
      </c>
      <c r="G18" t="s">
        <v>19</v>
      </c>
      <c r="H18">
        <v>1.0066523119999999</v>
      </c>
      <c r="I18">
        <v>1.00053689</v>
      </c>
      <c r="J18">
        <v>1.007192774</v>
      </c>
    </row>
    <row r="19" spans="1:10" x14ac:dyDescent="0.2">
      <c r="A19" t="s">
        <v>10</v>
      </c>
      <c r="B19" t="s">
        <v>11</v>
      </c>
      <c r="C19">
        <v>9.2574576000000006E-2</v>
      </c>
      <c r="D19" t="s">
        <v>15</v>
      </c>
      <c r="E19">
        <v>2</v>
      </c>
      <c r="F19">
        <v>30000</v>
      </c>
      <c r="G19" t="s">
        <v>19</v>
      </c>
      <c r="H19">
        <v>1.0066523119999999</v>
      </c>
      <c r="I19">
        <v>1.00053689</v>
      </c>
      <c r="J19">
        <v>1.007192774</v>
      </c>
    </row>
    <row r="20" spans="1:10" x14ac:dyDescent="0.2">
      <c r="A20" t="s">
        <v>10</v>
      </c>
      <c r="B20" t="s">
        <v>17</v>
      </c>
      <c r="C20">
        <v>7.1440666999999999E-2</v>
      </c>
      <c r="D20" t="s">
        <v>12</v>
      </c>
      <c r="E20">
        <v>2</v>
      </c>
      <c r="F20">
        <v>7033</v>
      </c>
      <c r="G20" t="s">
        <v>19</v>
      </c>
      <c r="H20">
        <v>1.013804911</v>
      </c>
      <c r="I20">
        <v>1.021103879</v>
      </c>
      <c r="J20">
        <v>1.035200127</v>
      </c>
    </row>
    <row r="21" spans="1:10" x14ac:dyDescent="0.2">
      <c r="A21" t="s">
        <v>10</v>
      </c>
      <c r="B21" t="s">
        <v>17</v>
      </c>
      <c r="C21">
        <v>6.9964152000000002E-2</v>
      </c>
      <c r="D21" t="s">
        <v>14</v>
      </c>
      <c r="E21">
        <v>2</v>
      </c>
      <c r="F21">
        <v>7033</v>
      </c>
      <c r="G21" t="s">
        <v>19</v>
      </c>
      <c r="H21">
        <v>1.013804911</v>
      </c>
      <c r="I21">
        <v>1.021103879</v>
      </c>
      <c r="J21">
        <v>1.035200127</v>
      </c>
    </row>
    <row r="22" spans="1:10" x14ac:dyDescent="0.2">
      <c r="A22" t="s">
        <v>10</v>
      </c>
      <c r="B22" t="s">
        <v>17</v>
      </c>
      <c r="C22">
        <v>6.9011454999999999E-2</v>
      </c>
      <c r="D22" t="s">
        <v>15</v>
      </c>
      <c r="E22">
        <v>2</v>
      </c>
      <c r="F22">
        <v>7033</v>
      </c>
      <c r="G22" t="s">
        <v>19</v>
      </c>
      <c r="H22">
        <v>1.013804911</v>
      </c>
      <c r="I22">
        <v>1.021103879</v>
      </c>
      <c r="J22">
        <v>1.035200127</v>
      </c>
    </row>
    <row r="23" spans="1:10" x14ac:dyDescent="0.2">
      <c r="A23" t="s">
        <v>16</v>
      </c>
      <c r="B23" t="s">
        <v>11</v>
      </c>
      <c r="C23">
        <v>0.106903653</v>
      </c>
      <c r="D23" t="s">
        <v>12</v>
      </c>
      <c r="E23">
        <v>2</v>
      </c>
      <c r="F23">
        <v>31961</v>
      </c>
      <c r="G23" t="s">
        <v>19</v>
      </c>
      <c r="H23">
        <v>1.082987143</v>
      </c>
      <c r="I23">
        <v>1.2762012899999999</v>
      </c>
      <c r="J23">
        <v>1.3821095889999999</v>
      </c>
    </row>
    <row r="24" spans="1:10" x14ac:dyDescent="0.2">
      <c r="A24" t="s">
        <v>16</v>
      </c>
      <c r="B24" t="s">
        <v>11</v>
      </c>
      <c r="C24">
        <v>8.3767077999999995E-2</v>
      </c>
      <c r="D24" t="s">
        <v>14</v>
      </c>
      <c r="E24">
        <v>2</v>
      </c>
      <c r="F24">
        <v>31961</v>
      </c>
      <c r="G24" t="s">
        <v>19</v>
      </c>
      <c r="H24">
        <v>1.082987143</v>
      </c>
      <c r="I24">
        <v>1.2762012899999999</v>
      </c>
      <c r="J24">
        <v>1.3821095889999999</v>
      </c>
    </row>
    <row r="25" spans="1:10" x14ac:dyDescent="0.2">
      <c r="A25" t="s">
        <v>16</v>
      </c>
      <c r="B25" t="s">
        <v>11</v>
      </c>
      <c r="C25">
        <v>7.7348174000000006E-2</v>
      </c>
      <c r="D25" t="s">
        <v>15</v>
      </c>
      <c r="E25">
        <v>2</v>
      </c>
      <c r="F25">
        <v>31961</v>
      </c>
      <c r="G25" t="s">
        <v>19</v>
      </c>
      <c r="H25">
        <v>1.082987143</v>
      </c>
      <c r="I25">
        <v>1.2762012899999999</v>
      </c>
      <c r="J25">
        <v>1.3821095889999999</v>
      </c>
    </row>
    <row r="26" spans="1:10" x14ac:dyDescent="0.2">
      <c r="A26" t="s">
        <v>16</v>
      </c>
      <c r="B26" t="s">
        <v>17</v>
      </c>
      <c r="C26">
        <v>7.5002243999999996E-2</v>
      </c>
      <c r="D26" t="s">
        <v>12</v>
      </c>
      <c r="E26">
        <v>2</v>
      </c>
      <c r="F26">
        <v>3103</v>
      </c>
      <c r="G26" t="s">
        <v>19</v>
      </c>
      <c r="H26">
        <v>1.0043870580000001</v>
      </c>
      <c r="I26">
        <v>1.6763479349999999</v>
      </c>
      <c r="J26">
        <v>1.6837021700000001</v>
      </c>
    </row>
    <row r="27" spans="1:10" x14ac:dyDescent="0.2">
      <c r="A27" t="s">
        <v>16</v>
      </c>
      <c r="B27" t="s">
        <v>17</v>
      </c>
      <c r="C27">
        <v>4.4741454E-2</v>
      </c>
      <c r="D27" t="s">
        <v>14</v>
      </c>
      <c r="E27">
        <v>2</v>
      </c>
      <c r="F27">
        <v>3103</v>
      </c>
      <c r="G27" t="s">
        <v>19</v>
      </c>
      <c r="H27">
        <v>1.0043870580000001</v>
      </c>
      <c r="I27">
        <v>1.6763479349999999</v>
      </c>
      <c r="J27">
        <v>1.6837021700000001</v>
      </c>
    </row>
    <row r="28" spans="1:10" x14ac:dyDescent="0.2">
      <c r="A28" t="s">
        <v>16</v>
      </c>
      <c r="B28" t="s">
        <v>17</v>
      </c>
      <c r="C28">
        <v>4.4546028000000001E-2</v>
      </c>
      <c r="D28" t="s">
        <v>15</v>
      </c>
      <c r="E28">
        <v>2</v>
      </c>
      <c r="F28">
        <v>3103</v>
      </c>
      <c r="G28" t="s">
        <v>19</v>
      </c>
      <c r="H28">
        <v>1.0043870580000001</v>
      </c>
      <c r="I28">
        <v>1.6763479349999999</v>
      </c>
      <c r="J28">
        <v>1.6837021700000001</v>
      </c>
    </row>
    <row r="29" spans="1:10" x14ac:dyDescent="0.2">
      <c r="A29" t="s">
        <v>18</v>
      </c>
      <c r="B29" t="s">
        <v>11</v>
      </c>
      <c r="C29">
        <v>0.113465078</v>
      </c>
      <c r="D29" t="s">
        <v>12</v>
      </c>
      <c r="E29">
        <v>2</v>
      </c>
      <c r="F29">
        <v>26372</v>
      </c>
      <c r="G29" t="s">
        <v>19</v>
      </c>
      <c r="H29">
        <v>1.031948984</v>
      </c>
      <c r="I29">
        <v>1.272739047</v>
      </c>
      <c r="J29">
        <v>1.3134017659999999</v>
      </c>
    </row>
    <row r="30" spans="1:10" x14ac:dyDescent="0.2">
      <c r="A30" t="s">
        <v>18</v>
      </c>
      <c r="B30" t="s">
        <v>11</v>
      </c>
      <c r="C30">
        <v>8.9150307999999998E-2</v>
      </c>
      <c r="D30" t="s">
        <v>14</v>
      </c>
      <c r="E30">
        <v>2</v>
      </c>
      <c r="F30">
        <v>26372</v>
      </c>
      <c r="G30" t="s">
        <v>19</v>
      </c>
      <c r="H30">
        <v>1.031948984</v>
      </c>
      <c r="I30">
        <v>1.272739047</v>
      </c>
      <c r="J30">
        <v>1.3134017659999999</v>
      </c>
    </row>
    <row r="31" spans="1:10" x14ac:dyDescent="0.2">
      <c r="A31" t="s">
        <v>18</v>
      </c>
      <c r="B31" t="s">
        <v>11</v>
      </c>
      <c r="C31">
        <v>8.6390227999999999E-2</v>
      </c>
      <c r="D31" t="s">
        <v>15</v>
      </c>
      <c r="E31">
        <v>2</v>
      </c>
      <c r="F31">
        <v>26372</v>
      </c>
      <c r="G31" t="s">
        <v>19</v>
      </c>
      <c r="H31">
        <v>1.031948984</v>
      </c>
      <c r="I31">
        <v>1.272739047</v>
      </c>
      <c r="J31">
        <v>1.3134017659999999</v>
      </c>
    </row>
    <row r="32" spans="1:10" x14ac:dyDescent="0.2">
      <c r="A32" t="s">
        <v>18</v>
      </c>
      <c r="B32" t="s">
        <v>17</v>
      </c>
      <c r="C32">
        <v>0.101743588</v>
      </c>
      <c r="D32" t="s">
        <v>12</v>
      </c>
      <c r="E32">
        <v>2</v>
      </c>
      <c r="F32">
        <v>9674</v>
      </c>
      <c r="G32" t="s">
        <v>19</v>
      </c>
      <c r="H32">
        <v>1.0362633480000001</v>
      </c>
      <c r="I32">
        <v>1.26881757</v>
      </c>
      <c r="J32">
        <v>1.314829142</v>
      </c>
    </row>
    <row r="33" spans="1:10" x14ac:dyDescent="0.2">
      <c r="A33" t="s">
        <v>18</v>
      </c>
      <c r="B33" t="s">
        <v>17</v>
      </c>
      <c r="C33">
        <v>8.0187720000000004E-2</v>
      </c>
      <c r="D33" t="s">
        <v>14</v>
      </c>
      <c r="E33">
        <v>2</v>
      </c>
      <c r="F33">
        <v>9674</v>
      </c>
      <c r="G33" t="s">
        <v>19</v>
      </c>
      <c r="H33">
        <v>1.0362633480000001</v>
      </c>
      <c r="I33">
        <v>1.26881757</v>
      </c>
      <c r="J33">
        <v>1.314829142</v>
      </c>
    </row>
    <row r="34" spans="1:10" x14ac:dyDescent="0.2">
      <c r="A34" t="s">
        <v>18</v>
      </c>
      <c r="B34" t="s">
        <v>17</v>
      </c>
      <c r="C34">
        <v>7.7381604000000007E-2</v>
      </c>
      <c r="D34" t="s">
        <v>15</v>
      </c>
      <c r="E34">
        <v>2</v>
      </c>
      <c r="F34">
        <v>9674</v>
      </c>
      <c r="G34" t="s">
        <v>19</v>
      </c>
      <c r="H34">
        <v>1.0362633480000001</v>
      </c>
      <c r="I34">
        <v>1.26881757</v>
      </c>
      <c r="J34">
        <v>1.314829142</v>
      </c>
    </row>
    <row r="35" spans="1:10" x14ac:dyDescent="0.2">
      <c r="A35" t="s">
        <v>20</v>
      </c>
      <c r="B35" t="s">
        <v>11</v>
      </c>
      <c r="C35">
        <v>8.0699087000000003E-2</v>
      </c>
      <c r="D35" t="s">
        <v>12</v>
      </c>
      <c r="E35">
        <v>2</v>
      </c>
      <c r="F35">
        <v>30000</v>
      </c>
      <c r="G35" t="s">
        <v>19</v>
      </c>
      <c r="H35">
        <v>1.018303322</v>
      </c>
      <c r="I35">
        <v>1.1646883649999999</v>
      </c>
      <c r="J35">
        <v>1.1860060320000001</v>
      </c>
    </row>
    <row r="36" spans="1:10" x14ac:dyDescent="0.2">
      <c r="A36" t="s">
        <v>20</v>
      </c>
      <c r="B36" t="s">
        <v>11</v>
      </c>
      <c r="C36">
        <v>6.9288137E-2</v>
      </c>
      <c r="D36" t="s">
        <v>14</v>
      </c>
      <c r="E36">
        <v>2</v>
      </c>
      <c r="F36">
        <v>30000</v>
      </c>
      <c r="G36" t="s">
        <v>19</v>
      </c>
      <c r="H36">
        <v>1.018303322</v>
      </c>
      <c r="I36">
        <v>1.1646883649999999</v>
      </c>
      <c r="J36">
        <v>1.1860060320000001</v>
      </c>
    </row>
    <row r="37" spans="1:10" x14ac:dyDescent="0.2">
      <c r="A37" t="s">
        <v>20</v>
      </c>
      <c r="B37" t="s">
        <v>11</v>
      </c>
      <c r="C37">
        <v>6.8042728999999996E-2</v>
      </c>
      <c r="D37" t="s">
        <v>15</v>
      </c>
      <c r="E37">
        <v>2</v>
      </c>
      <c r="F37">
        <v>30000</v>
      </c>
      <c r="G37" t="s">
        <v>19</v>
      </c>
      <c r="H37">
        <v>1.018303322</v>
      </c>
      <c r="I37">
        <v>1.1646883649999999</v>
      </c>
      <c r="J37">
        <v>1.1860060320000001</v>
      </c>
    </row>
    <row r="38" spans="1:10" x14ac:dyDescent="0.2">
      <c r="A38" t="s">
        <v>20</v>
      </c>
      <c r="B38" t="s">
        <v>11</v>
      </c>
      <c r="C38">
        <v>0.163459939</v>
      </c>
      <c r="D38" t="s">
        <v>12</v>
      </c>
      <c r="E38">
        <v>8</v>
      </c>
      <c r="F38">
        <v>30000</v>
      </c>
      <c r="G38" t="s">
        <v>13</v>
      </c>
      <c r="H38">
        <v>1.0163431810000001</v>
      </c>
      <c r="I38">
        <v>1.1764088399999999</v>
      </c>
      <c r="J38">
        <v>1.195635102</v>
      </c>
    </row>
    <row r="39" spans="1:10" x14ac:dyDescent="0.2">
      <c r="A39" t="s">
        <v>20</v>
      </c>
      <c r="B39" t="s">
        <v>11</v>
      </c>
      <c r="C39">
        <v>0.138948241</v>
      </c>
      <c r="D39" t="s">
        <v>14</v>
      </c>
      <c r="E39">
        <v>8</v>
      </c>
      <c r="F39">
        <v>30000</v>
      </c>
      <c r="G39" t="s">
        <v>13</v>
      </c>
      <c r="H39">
        <v>1.0163431810000001</v>
      </c>
      <c r="I39">
        <v>1.1764088399999999</v>
      </c>
      <c r="J39">
        <v>1.195635102</v>
      </c>
    </row>
    <row r="40" spans="1:10" x14ac:dyDescent="0.2">
      <c r="A40" t="s">
        <v>20</v>
      </c>
      <c r="B40" t="s">
        <v>11</v>
      </c>
      <c r="C40">
        <v>0.136713901</v>
      </c>
      <c r="D40" t="s">
        <v>15</v>
      </c>
      <c r="E40">
        <v>8</v>
      </c>
      <c r="F40">
        <v>30000</v>
      </c>
      <c r="G40" t="s">
        <v>13</v>
      </c>
      <c r="H40">
        <v>1.0163431810000001</v>
      </c>
      <c r="I40">
        <v>1.1764088399999999</v>
      </c>
      <c r="J40">
        <v>1.195635102</v>
      </c>
    </row>
    <row r="41" spans="1:10" x14ac:dyDescent="0.2">
      <c r="A41" t="s">
        <v>20</v>
      </c>
      <c r="B41" t="s">
        <v>17</v>
      </c>
      <c r="C41">
        <v>5.0631989000000002E-2</v>
      </c>
      <c r="D41" t="s">
        <v>12</v>
      </c>
      <c r="E41">
        <v>2</v>
      </c>
      <c r="F41">
        <v>1789</v>
      </c>
      <c r="G41" t="s">
        <v>19</v>
      </c>
      <c r="H41">
        <v>1.115418289</v>
      </c>
      <c r="I41">
        <v>1.1682060670000001</v>
      </c>
      <c r="J41">
        <v>1.3030384129999999</v>
      </c>
    </row>
    <row r="42" spans="1:10" x14ac:dyDescent="0.2">
      <c r="A42" t="s">
        <v>20</v>
      </c>
      <c r="B42" t="s">
        <v>17</v>
      </c>
      <c r="C42">
        <v>4.3341658999999998E-2</v>
      </c>
      <c r="D42" t="s">
        <v>14</v>
      </c>
      <c r="E42">
        <v>2</v>
      </c>
      <c r="F42">
        <v>1789</v>
      </c>
      <c r="G42" t="s">
        <v>19</v>
      </c>
      <c r="H42">
        <v>1.115418289</v>
      </c>
      <c r="I42">
        <v>1.1682060670000001</v>
      </c>
      <c r="J42">
        <v>1.3030384129999999</v>
      </c>
    </row>
    <row r="43" spans="1:10" x14ac:dyDescent="0.2">
      <c r="A43" t="s">
        <v>20</v>
      </c>
      <c r="B43" t="s">
        <v>17</v>
      </c>
      <c r="C43">
        <v>3.8856865999999997E-2</v>
      </c>
      <c r="D43" t="s">
        <v>15</v>
      </c>
      <c r="E43">
        <v>2</v>
      </c>
      <c r="F43">
        <v>1789</v>
      </c>
      <c r="G43" t="s">
        <v>19</v>
      </c>
      <c r="H43">
        <v>1.115418289</v>
      </c>
      <c r="I43">
        <v>1.1682060670000001</v>
      </c>
      <c r="J43">
        <v>1.3030384129999999</v>
      </c>
    </row>
    <row r="44" spans="1:10" x14ac:dyDescent="0.2">
      <c r="A44" t="s">
        <v>20</v>
      </c>
      <c r="B44" t="s">
        <v>17</v>
      </c>
      <c r="C44">
        <v>8.3926305000000007E-2</v>
      </c>
      <c r="D44" t="s">
        <v>12</v>
      </c>
      <c r="E44">
        <v>8</v>
      </c>
      <c r="F44">
        <v>1507</v>
      </c>
      <c r="G44" t="s">
        <v>13</v>
      </c>
      <c r="H44">
        <v>1.0700417360000001</v>
      </c>
      <c r="I44">
        <v>1.162267706</v>
      </c>
      <c r="J44">
        <v>1.2436749540000001</v>
      </c>
    </row>
    <row r="45" spans="1:10" x14ac:dyDescent="0.2">
      <c r="A45" t="s">
        <v>20</v>
      </c>
      <c r="B45" t="s">
        <v>17</v>
      </c>
      <c r="C45">
        <v>7.2209099999999998E-2</v>
      </c>
      <c r="D45" t="s">
        <v>14</v>
      </c>
      <c r="E45">
        <v>8</v>
      </c>
      <c r="F45">
        <v>1507</v>
      </c>
      <c r="G45" t="s">
        <v>13</v>
      </c>
      <c r="H45">
        <v>1.0700417360000001</v>
      </c>
      <c r="I45">
        <v>1.162267706</v>
      </c>
      <c r="J45">
        <v>1.2436749540000001</v>
      </c>
    </row>
    <row r="46" spans="1:10" x14ac:dyDescent="0.2">
      <c r="A46" t="s">
        <v>20</v>
      </c>
      <c r="B46" t="s">
        <v>17</v>
      </c>
      <c r="C46">
        <v>6.7482507999999997E-2</v>
      </c>
      <c r="D46" t="s">
        <v>15</v>
      </c>
      <c r="E46">
        <v>8</v>
      </c>
      <c r="F46">
        <v>1507</v>
      </c>
      <c r="G46" t="s">
        <v>13</v>
      </c>
      <c r="H46">
        <v>1.0700417360000001</v>
      </c>
      <c r="I46">
        <v>1.162267706</v>
      </c>
      <c r="J46">
        <v>1.2436749540000001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6EE4-0B41-104F-9F8D-B48A560AAAF6}">
  <dimension ref="A1:D7"/>
  <sheetViews>
    <sheetView workbookViewId="0">
      <selection activeCell="G5" sqref="G5"/>
    </sheetView>
  </sheetViews>
  <sheetFormatPr baseColWidth="10" defaultColWidth="11.5" defaultRowHeight="16" x14ac:dyDescent="0.2"/>
  <cols>
    <col min="1" max="1" width="11.1640625" bestFit="1" customWidth="1"/>
    <col min="2" max="2" width="18.83203125" bestFit="1" customWidth="1"/>
    <col min="3" max="3" width="9" bestFit="1" customWidth="1"/>
    <col min="4" max="4" width="34.1640625" bestFit="1" customWidth="1"/>
  </cols>
  <sheetData>
    <row r="1" spans="1:4" x14ac:dyDescent="0.2">
      <c r="A1" t="s">
        <v>185</v>
      </c>
      <c r="B1" t="s">
        <v>188</v>
      </c>
      <c r="C1" t="s">
        <v>3</v>
      </c>
      <c r="D1" t="s">
        <v>192</v>
      </c>
    </row>
    <row r="2" spans="1:4" x14ac:dyDescent="0.2">
      <c r="A2">
        <v>7.7242900000000003E-2</v>
      </c>
      <c r="B2" t="s">
        <v>186</v>
      </c>
      <c r="C2" t="s">
        <v>187</v>
      </c>
      <c r="D2">
        <v>0.1</v>
      </c>
    </row>
    <row r="3" spans="1:4" x14ac:dyDescent="0.2">
      <c r="A3">
        <v>7.7133699999999999E-2</v>
      </c>
      <c r="B3" t="s">
        <v>186</v>
      </c>
      <c r="C3" t="s">
        <v>191</v>
      </c>
      <c r="D3">
        <v>0.1</v>
      </c>
    </row>
    <row r="4" spans="1:4" x14ac:dyDescent="0.2">
      <c r="A4">
        <v>7.1889270000000005E-2</v>
      </c>
      <c r="B4" t="s">
        <v>189</v>
      </c>
      <c r="C4" t="s">
        <v>187</v>
      </c>
      <c r="D4">
        <v>0.5</v>
      </c>
    </row>
    <row r="5" spans="1:4" x14ac:dyDescent="0.2">
      <c r="A5">
        <v>7.1535589999999996E-2</v>
      </c>
      <c r="B5" t="s">
        <v>189</v>
      </c>
      <c r="C5" t="s">
        <v>191</v>
      </c>
      <c r="D5">
        <v>0.5</v>
      </c>
    </row>
    <row r="6" spans="1:4" x14ac:dyDescent="0.2">
      <c r="A6">
        <v>3.0252859999999999E-2</v>
      </c>
      <c r="B6" t="s">
        <v>190</v>
      </c>
      <c r="C6" t="s">
        <v>187</v>
      </c>
      <c r="D6" t="s">
        <v>193</v>
      </c>
    </row>
    <row r="7" spans="1:4" x14ac:dyDescent="0.2">
      <c r="A7">
        <v>2.9935509999999999E-2</v>
      </c>
      <c r="B7" t="s">
        <v>190</v>
      </c>
      <c r="C7" t="s">
        <v>191</v>
      </c>
      <c r="D7" t="s">
        <v>193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0713-3834-0E4C-95DF-8F50F4364D77}">
  <dimension ref="A1:B7"/>
  <sheetViews>
    <sheetView workbookViewId="0">
      <selection activeCell="D7" sqref="D7"/>
    </sheetView>
  </sheetViews>
  <sheetFormatPr baseColWidth="10" defaultColWidth="24.1640625" defaultRowHeight="16" x14ac:dyDescent="0.2"/>
  <cols>
    <col min="1" max="2" width="24.1640625" customWidth="1"/>
  </cols>
  <sheetData>
    <row r="1" spans="1:2" x14ac:dyDescent="0.2">
      <c r="A1" t="s">
        <v>174</v>
      </c>
      <c r="B1" t="s">
        <v>175</v>
      </c>
    </row>
    <row r="2" spans="1:2" x14ac:dyDescent="0.2">
      <c r="A2" t="s">
        <v>176</v>
      </c>
      <c r="B2">
        <v>1</v>
      </c>
    </row>
    <row r="3" spans="1:2" x14ac:dyDescent="0.2">
      <c r="A3" t="s">
        <v>177</v>
      </c>
      <c r="B3">
        <v>0.5</v>
      </c>
    </row>
    <row r="4" spans="1:2" x14ac:dyDescent="0.2">
      <c r="A4" t="s">
        <v>178</v>
      </c>
      <c r="B4" t="s">
        <v>182</v>
      </c>
    </row>
    <row r="5" spans="1:2" x14ac:dyDescent="0.2">
      <c r="A5" t="s">
        <v>179</v>
      </c>
      <c r="B5" t="s">
        <v>183</v>
      </c>
    </row>
    <row r="6" spans="1:2" x14ac:dyDescent="0.2">
      <c r="A6" t="s">
        <v>180</v>
      </c>
      <c r="B6" t="s">
        <v>184</v>
      </c>
    </row>
    <row r="7" spans="1:2" x14ac:dyDescent="0.2">
      <c r="A7" t="s">
        <v>181</v>
      </c>
      <c r="B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  <vt:lpstr>Supplementary file 1g</vt:lpstr>
      <vt:lpstr>Supplementary file 1h</vt:lpstr>
      <vt:lpstr>Supplementary file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Hui, Daniel (GCB)</dc:creator>
  <cp:lastModifiedBy>Hui, Daniel (GCB)</cp:lastModifiedBy>
  <dcterms:created xsi:type="dcterms:W3CDTF">2022-08-02T20:28:19Z</dcterms:created>
  <dcterms:modified xsi:type="dcterms:W3CDTF">2024-08-13T15:40:34Z</dcterms:modified>
</cp:coreProperties>
</file>