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nrike Scholz\Desktop\"/>
    </mc:Choice>
  </mc:AlternateContent>
  <xr:revisionPtr revIDLastSave="0" documentId="13_ncr:1_{D83D14EE-9BAD-4099-B488-A0A6A021F80F}" xr6:coauthVersionLast="36" xr6:coauthVersionMax="36" xr10:uidLastSave="{00000000-0000-0000-0000-000000000000}"/>
  <bookViews>
    <workbookView xWindow="0" yWindow="0" windowWidth="28740" windowHeight="12045" xr2:uid="{06F900BA-B213-4336-B760-0C0F7FF80A0F}"/>
  </bookViews>
  <sheets>
    <sheet name="Figure 7" sheetId="1" r:id="rId1"/>
    <sheet name="Sensory acuity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6" i="1" l="1"/>
  <c r="F236" i="1"/>
  <c r="L236" i="1" s="1"/>
  <c r="J235" i="1"/>
  <c r="F235" i="1"/>
  <c r="L235" i="1" s="1"/>
  <c r="J234" i="1"/>
  <c r="F234" i="1"/>
  <c r="L234" i="1" s="1"/>
  <c r="J233" i="1"/>
  <c r="F233" i="1"/>
  <c r="L233" i="1" s="1"/>
  <c r="J232" i="1"/>
  <c r="F232" i="1"/>
  <c r="L232" i="1" s="1"/>
  <c r="J231" i="1"/>
  <c r="F231" i="1"/>
  <c r="L231" i="1" s="1"/>
  <c r="J230" i="1"/>
  <c r="F230" i="1"/>
  <c r="L230" i="1" s="1"/>
  <c r="J229" i="1"/>
  <c r="F229" i="1"/>
  <c r="L229" i="1" s="1"/>
  <c r="J228" i="1"/>
  <c r="F228" i="1"/>
  <c r="L228" i="1" s="1"/>
  <c r="J227" i="1"/>
  <c r="L227" i="1" s="1"/>
  <c r="F227" i="1"/>
  <c r="J226" i="1"/>
  <c r="L226" i="1" s="1"/>
  <c r="F226" i="1"/>
  <c r="J225" i="1"/>
  <c r="F225" i="1"/>
  <c r="L225" i="1" s="1"/>
  <c r="J224" i="1"/>
  <c r="F224" i="1"/>
  <c r="L224" i="1" s="1"/>
  <c r="J223" i="1"/>
  <c r="F223" i="1"/>
  <c r="L223" i="1" s="1"/>
  <c r="J222" i="1"/>
  <c r="F222" i="1"/>
  <c r="L222" i="1" s="1"/>
  <c r="J221" i="1"/>
  <c r="F221" i="1"/>
  <c r="L221" i="1" s="1"/>
  <c r="J220" i="1"/>
  <c r="F220" i="1"/>
  <c r="L220" i="1" s="1"/>
  <c r="J215" i="1"/>
  <c r="F215" i="1"/>
  <c r="L215" i="1" s="1"/>
  <c r="J214" i="1"/>
  <c r="F214" i="1"/>
  <c r="L214" i="1" s="1"/>
  <c r="J213" i="1"/>
  <c r="F213" i="1"/>
  <c r="L213" i="1" s="1"/>
  <c r="J212" i="1"/>
  <c r="F212" i="1"/>
  <c r="L212" i="1" s="1"/>
  <c r="L211" i="1"/>
  <c r="J211" i="1"/>
  <c r="F211" i="1"/>
  <c r="J210" i="1"/>
  <c r="F210" i="1"/>
  <c r="L210" i="1" s="1"/>
  <c r="J209" i="1"/>
  <c r="F209" i="1"/>
  <c r="L209" i="1" s="1"/>
  <c r="J208" i="1"/>
  <c r="F208" i="1"/>
  <c r="L208" i="1" s="1"/>
  <c r="J207" i="1"/>
  <c r="F207" i="1"/>
  <c r="L207" i="1" s="1"/>
  <c r="J206" i="1"/>
  <c r="F206" i="1"/>
  <c r="L206" i="1" s="1"/>
  <c r="J205" i="1"/>
  <c r="F205" i="1"/>
  <c r="L205" i="1" s="1"/>
  <c r="J204" i="1"/>
  <c r="F204" i="1"/>
  <c r="L204" i="1" s="1"/>
  <c r="J203" i="1"/>
  <c r="F203" i="1"/>
  <c r="L203" i="1" s="1"/>
  <c r="J202" i="1"/>
  <c r="F202" i="1"/>
  <c r="L202" i="1" s="1"/>
  <c r="J201" i="1"/>
  <c r="F201" i="1"/>
  <c r="L201" i="1" s="1"/>
  <c r="J200" i="1"/>
  <c r="F200" i="1"/>
  <c r="L200" i="1" s="1"/>
  <c r="J195" i="1"/>
  <c r="F195" i="1"/>
  <c r="L195" i="1" s="1"/>
  <c r="J194" i="1"/>
  <c r="F194" i="1"/>
  <c r="L194" i="1" s="1"/>
  <c r="J193" i="1"/>
  <c r="F193" i="1"/>
  <c r="L193" i="1" s="1"/>
  <c r="J192" i="1"/>
  <c r="F192" i="1"/>
  <c r="L192" i="1" s="1"/>
  <c r="J191" i="1"/>
  <c r="F191" i="1"/>
  <c r="L191" i="1" s="1"/>
  <c r="L190" i="1"/>
  <c r="J190" i="1"/>
  <c r="F190" i="1"/>
  <c r="J189" i="1"/>
  <c r="F189" i="1"/>
  <c r="L189" i="1" s="1"/>
  <c r="J188" i="1"/>
  <c r="F188" i="1"/>
  <c r="L188" i="1" s="1"/>
  <c r="J187" i="1"/>
  <c r="F187" i="1"/>
  <c r="L187" i="1" s="1"/>
  <c r="J186" i="1"/>
  <c r="L186" i="1" s="1"/>
  <c r="F186" i="1"/>
  <c r="J185" i="1"/>
  <c r="F185" i="1"/>
  <c r="L185" i="1" s="1"/>
  <c r="J184" i="1"/>
  <c r="F184" i="1"/>
  <c r="L184" i="1" s="1"/>
  <c r="J183" i="1"/>
  <c r="F183" i="1"/>
  <c r="L183" i="1" s="1"/>
  <c r="J182" i="1"/>
  <c r="F182" i="1"/>
  <c r="L182" i="1" s="1"/>
  <c r="J181" i="1"/>
  <c r="F181" i="1"/>
  <c r="L181" i="1" s="1"/>
  <c r="J180" i="1"/>
  <c r="F180" i="1"/>
  <c r="L180" i="1" s="1"/>
  <c r="J179" i="1"/>
  <c r="F179" i="1"/>
  <c r="L179" i="1" s="1"/>
  <c r="J178" i="1"/>
  <c r="L178" i="1" s="1"/>
  <c r="F178" i="1"/>
  <c r="J173" i="1"/>
  <c r="F173" i="1"/>
  <c r="L173" i="1" s="1"/>
  <c r="J172" i="1"/>
  <c r="F172" i="1"/>
  <c r="L172" i="1" s="1"/>
  <c r="L171" i="1"/>
  <c r="J171" i="1"/>
  <c r="F171" i="1"/>
  <c r="J170" i="1"/>
  <c r="F170" i="1"/>
  <c r="L170" i="1" s="1"/>
  <c r="J169" i="1"/>
  <c r="F169" i="1"/>
  <c r="L169" i="1" s="1"/>
  <c r="J168" i="1"/>
  <c r="F168" i="1"/>
  <c r="L168" i="1" s="1"/>
  <c r="J167" i="1"/>
  <c r="F167" i="1"/>
  <c r="L167" i="1" s="1"/>
  <c r="J166" i="1"/>
  <c r="F166" i="1"/>
  <c r="L166" i="1" s="1"/>
  <c r="J165" i="1"/>
  <c r="F165" i="1"/>
  <c r="L165" i="1" s="1"/>
  <c r="L164" i="1"/>
  <c r="J164" i="1"/>
  <c r="F164" i="1"/>
  <c r="J163" i="1"/>
  <c r="F163" i="1"/>
  <c r="L163" i="1" s="1"/>
  <c r="J162" i="1"/>
  <c r="F162" i="1"/>
  <c r="L162" i="1" s="1"/>
  <c r="J161" i="1"/>
  <c r="F161" i="1"/>
  <c r="L161" i="1" s="1"/>
  <c r="J160" i="1"/>
  <c r="F160" i="1"/>
  <c r="L160" i="1" s="1"/>
  <c r="J159" i="1"/>
  <c r="F159" i="1"/>
  <c r="L159" i="1" s="1"/>
  <c r="J158" i="1"/>
  <c r="F158" i="1"/>
  <c r="L158" i="1" s="1"/>
  <c r="J157" i="1"/>
  <c r="F157" i="1"/>
  <c r="L157" i="1" s="1"/>
  <c r="J156" i="1"/>
  <c r="F156" i="1"/>
  <c r="L156" i="1" s="1"/>
  <c r="J151" i="1"/>
  <c r="F151" i="1"/>
  <c r="L151" i="1" s="1"/>
  <c r="J150" i="1"/>
  <c r="F150" i="1"/>
  <c r="L150" i="1" s="1"/>
  <c r="J149" i="1"/>
  <c r="F149" i="1"/>
  <c r="L149" i="1" s="1"/>
  <c r="J148" i="1"/>
  <c r="L148" i="1" s="1"/>
  <c r="F148" i="1"/>
  <c r="J147" i="1"/>
  <c r="F147" i="1"/>
  <c r="L147" i="1" s="1"/>
  <c r="J146" i="1"/>
  <c r="L146" i="1" s="1"/>
  <c r="F146" i="1"/>
  <c r="J145" i="1"/>
  <c r="F145" i="1"/>
  <c r="L145" i="1" s="1"/>
  <c r="J144" i="1"/>
  <c r="F144" i="1"/>
  <c r="L144" i="1" s="1"/>
  <c r="J143" i="1"/>
  <c r="F143" i="1"/>
  <c r="L143" i="1" s="1"/>
  <c r="J142" i="1"/>
  <c r="F142" i="1"/>
  <c r="L142" i="1" s="1"/>
  <c r="J141" i="1"/>
  <c r="F141" i="1"/>
  <c r="L141" i="1" s="1"/>
  <c r="J140" i="1"/>
  <c r="F140" i="1"/>
  <c r="L140" i="1" s="1"/>
  <c r="J139" i="1"/>
  <c r="F139" i="1"/>
  <c r="L139" i="1" s="1"/>
  <c r="J138" i="1"/>
  <c r="F138" i="1"/>
  <c r="L138" i="1" s="1"/>
  <c r="J137" i="1"/>
  <c r="F137" i="1"/>
  <c r="L137" i="1" s="1"/>
  <c r="J136" i="1"/>
  <c r="F136" i="1"/>
  <c r="L136" i="1" s="1"/>
  <c r="L131" i="1"/>
  <c r="J131" i="1"/>
  <c r="F131" i="1"/>
  <c r="J130" i="1"/>
  <c r="F130" i="1"/>
  <c r="L130" i="1" s="1"/>
  <c r="J129" i="1"/>
  <c r="F129" i="1"/>
  <c r="L129" i="1" s="1"/>
  <c r="J128" i="1"/>
  <c r="F128" i="1"/>
  <c r="L128" i="1" s="1"/>
  <c r="J127" i="1"/>
  <c r="F127" i="1"/>
  <c r="L127" i="1" s="1"/>
  <c r="J126" i="1"/>
  <c r="F126" i="1"/>
  <c r="L126" i="1" s="1"/>
  <c r="J125" i="1"/>
  <c r="F125" i="1"/>
  <c r="L125" i="1" s="1"/>
  <c r="J124" i="1"/>
  <c r="F124" i="1"/>
  <c r="L124" i="1" s="1"/>
  <c r="J123" i="1"/>
  <c r="F123" i="1"/>
  <c r="L123" i="1" s="1"/>
  <c r="J122" i="1"/>
  <c r="F122" i="1"/>
  <c r="L122" i="1" s="1"/>
  <c r="J121" i="1"/>
  <c r="F121" i="1"/>
  <c r="L121" i="1" s="1"/>
  <c r="J120" i="1"/>
  <c r="F120" i="1"/>
  <c r="L120" i="1" s="1"/>
  <c r="J119" i="1"/>
  <c r="F119" i="1"/>
  <c r="L119" i="1" s="1"/>
  <c r="J118" i="1"/>
  <c r="F118" i="1"/>
  <c r="L118" i="1" s="1"/>
  <c r="J117" i="1"/>
  <c r="F117" i="1"/>
  <c r="L117" i="1" s="1"/>
  <c r="J116" i="1"/>
  <c r="F116" i="1"/>
  <c r="L116" i="1" s="1"/>
  <c r="L111" i="1"/>
  <c r="J111" i="1"/>
  <c r="F111" i="1"/>
  <c r="J110" i="1"/>
  <c r="F110" i="1"/>
  <c r="L110" i="1" s="1"/>
  <c r="J109" i="1"/>
  <c r="F109" i="1"/>
  <c r="L109" i="1" s="1"/>
  <c r="J108" i="1"/>
  <c r="F108" i="1"/>
  <c r="L108" i="1" s="1"/>
  <c r="J107" i="1"/>
  <c r="F107" i="1"/>
  <c r="L107" i="1" s="1"/>
  <c r="J106" i="1"/>
  <c r="L106" i="1" s="1"/>
  <c r="F106" i="1"/>
  <c r="J105" i="1"/>
  <c r="F105" i="1"/>
  <c r="L105" i="1" s="1"/>
  <c r="J104" i="1"/>
  <c r="F104" i="1"/>
  <c r="L104" i="1" s="1"/>
  <c r="J103" i="1"/>
  <c r="F103" i="1"/>
  <c r="L103" i="1" s="1"/>
  <c r="J102" i="1"/>
  <c r="F102" i="1"/>
  <c r="L102" i="1" s="1"/>
  <c r="J101" i="1"/>
  <c r="F101" i="1"/>
  <c r="L101" i="1" s="1"/>
  <c r="J100" i="1"/>
  <c r="F100" i="1"/>
  <c r="L100" i="1" s="1"/>
  <c r="J99" i="1"/>
  <c r="L99" i="1" s="1"/>
  <c r="F99" i="1"/>
  <c r="J98" i="1"/>
  <c r="F98" i="1"/>
  <c r="L98" i="1" s="1"/>
  <c r="J97" i="1"/>
  <c r="F97" i="1"/>
  <c r="L97" i="1" s="1"/>
  <c r="J96" i="1"/>
  <c r="F96" i="1"/>
  <c r="L96" i="1" s="1"/>
  <c r="L95" i="1"/>
  <c r="J95" i="1"/>
  <c r="F95" i="1"/>
  <c r="J94" i="1"/>
  <c r="F94" i="1"/>
  <c r="L94" i="1" s="1"/>
  <c r="J89" i="1"/>
  <c r="F89" i="1"/>
  <c r="L89" i="1" s="1"/>
  <c r="J88" i="1"/>
  <c r="F88" i="1"/>
  <c r="L88" i="1" s="1"/>
  <c r="J87" i="1"/>
  <c r="F87" i="1"/>
  <c r="L87" i="1" s="1"/>
  <c r="J86" i="1"/>
  <c r="F86" i="1"/>
  <c r="L86" i="1" s="1"/>
  <c r="J85" i="1"/>
  <c r="F85" i="1"/>
  <c r="L85" i="1" s="1"/>
  <c r="J84" i="1"/>
  <c r="F84" i="1"/>
  <c r="L84" i="1" s="1"/>
  <c r="J83" i="1"/>
  <c r="L83" i="1" s="1"/>
  <c r="F83" i="1"/>
  <c r="J82" i="1"/>
  <c r="F82" i="1"/>
  <c r="L82" i="1" s="1"/>
  <c r="J81" i="1"/>
  <c r="F81" i="1"/>
  <c r="L81" i="1" s="1"/>
  <c r="J80" i="1"/>
  <c r="F80" i="1"/>
  <c r="L80" i="1" s="1"/>
  <c r="J79" i="1"/>
  <c r="F79" i="1"/>
  <c r="L79" i="1" s="1"/>
  <c r="J78" i="1"/>
  <c r="F78" i="1"/>
  <c r="L78" i="1" s="1"/>
  <c r="J77" i="1"/>
  <c r="F77" i="1"/>
  <c r="L77" i="1" s="1"/>
  <c r="J76" i="1"/>
  <c r="F76" i="1"/>
  <c r="L76" i="1" s="1"/>
  <c r="J75" i="1"/>
  <c r="F75" i="1"/>
  <c r="L75" i="1" s="1"/>
  <c r="J74" i="1"/>
  <c r="F74" i="1"/>
  <c r="L74" i="1" s="1"/>
  <c r="L73" i="1"/>
  <c r="J73" i="1"/>
  <c r="F73" i="1"/>
  <c r="J72" i="1"/>
  <c r="F72" i="1"/>
  <c r="L72" i="1" s="1"/>
  <c r="I62" i="1"/>
  <c r="E62" i="1"/>
  <c r="K62" i="1" s="1"/>
  <c r="K61" i="1"/>
  <c r="I61" i="1"/>
  <c r="E61" i="1"/>
  <c r="I60" i="1"/>
  <c r="E60" i="1"/>
  <c r="K60" i="1" s="1"/>
  <c r="I59" i="1"/>
  <c r="E59" i="1"/>
  <c r="K59" i="1" s="1"/>
  <c r="I58" i="1"/>
  <c r="E58" i="1"/>
  <c r="K58" i="1" s="1"/>
  <c r="I57" i="1"/>
  <c r="E57" i="1"/>
  <c r="K57" i="1" s="1"/>
  <c r="I56" i="1"/>
  <c r="E56" i="1"/>
  <c r="K56" i="1" s="1"/>
  <c r="I55" i="1"/>
  <c r="E55" i="1"/>
  <c r="K55" i="1" s="1"/>
  <c r="I54" i="1"/>
  <c r="E54" i="1"/>
  <c r="K54" i="1" s="1"/>
  <c r="I53" i="1"/>
  <c r="E53" i="1"/>
  <c r="K53" i="1" s="1"/>
  <c r="I52" i="1"/>
  <c r="K52" i="1" s="1"/>
  <c r="E52" i="1"/>
  <c r="I51" i="1"/>
  <c r="E51" i="1"/>
  <c r="K51" i="1" s="1"/>
  <c r="K50" i="1"/>
  <c r="I50" i="1"/>
  <c r="E50" i="1"/>
  <c r="I49" i="1"/>
  <c r="E49" i="1"/>
  <c r="K49" i="1" s="1"/>
  <c r="I48" i="1"/>
  <c r="E48" i="1"/>
  <c r="K48" i="1" s="1"/>
  <c r="I47" i="1"/>
  <c r="E47" i="1"/>
  <c r="K47" i="1" s="1"/>
  <c r="I46" i="1"/>
  <c r="E46" i="1"/>
  <c r="K46" i="1" s="1"/>
  <c r="I41" i="1"/>
  <c r="E41" i="1"/>
  <c r="K41" i="1" s="1"/>
  <c r="I40" i="1"/>
  <c r="E40" i="1"/>
  <c r="K40" i="1" s="1"/>
  <c r="I39" i="1"/>
  <c r="E39" i="1"/>
  <c r="K39" i="1" s="1"/>
  <c r="I38" i="1"/>
  <c r="E38" i="1"/>
  <c r="K38" i="1" s="1"/>
  <c r="I37" i="1"/>
  <c r="E37" i="1"/>
  <c r="K37" i="1" s="1"/>
  <c r="I36" i="1"/>
  <c r="K36" i="1" s="1"/>
  <c r="E36" i="1"/>
  <c r="I35" i="1"/>
  <c r="E35" i="1"/>
  <c r="K35" i="1" s="1"/>
  <c r="I34" i="1"/>
  <c r="E34" i="1"/>
  <c r="K34" i="1" s="1"/>
  <c r="I33" i="1"/>
  <c r="E33" i="1"/>
  <c r="K33" i="1" s="1"/>
  <c r="I32" i="1"/>
  <c r="E32" i="1"/>
  <c r="K32" i="1" s="1"/>
  <c r="I31" i="1"/>
  <c r="E31" i="1"/>
  <c r="K31" i="1" s="1"/>
  <c r="I30" i="1"/>
  <c r="E30" i="1"/>
  <c r="K30" i="1" s="1"/>
  <c r="I23" i="1"/>
  <c r="E23" i="1"/>
  <c r="K23" i="1" s="1"/>
  <c r="I22" i="1"/>
  <c r="E22" i="1"/>
  <c r="K22" i="1" s="1"/>
  <c r="I21" i="1"/>
  <c r="E21" i="1"/>
  <c r="K21" i="1" s="1"/>
  <c r="BI20" i="1"/>
  <c r="BE20" i="1"/>
  <c r="BK20" i="1" s="1"/>
  <c r="V20" i="1"/>
  <c r="X20" i="1" s="1"/>
  <c r="R20" i="1"/>
  <c r="I20" i="1"/>
  <c r="E20" i="1"/>
  <c r="K20" i="1" s="1"/>
  <c r="BI19" i="1"/>
  <c r="BE19" i="1"/>
  <c r="BK19" i="1" s="1"/>
  <c r="V19" i="1"/>
  <c r="R19" i="1"/>
  <c r="X19" i="1" s="1"/>
  <c r="I19" i="1"/>
  <c r="E19" i="1"/>
  <c r="K19" i="1" s="1"/>
  <c r="BI18" i="1"/>
  <c r="BE18" i="1"/>
  <c r="BK18" i="1" s="1"/>
  <c r="AK18" i="1"/>
  <c r="AI18" i="1"/>
  <c r="AE18" i="1"/>
  <c r="V18" i="1"/>
  <c r="R18" i="1"/>
  <c r="X18" i="1" s="1"/>
  <c r="I18" i="1"/>
  <c r="E18" i="1"/>
  <c r="K18" i="1" s="1"/>
  <c r="BI17" i="1"/>
  <c r="BE17" i="1"/>
  <c r="BK17" i="1" s="1"/>
  <c r="AI17" i="1"/>
  <c r="AE17" i="1"/>
  <c r="AK17" i="1" s="1"/>
  <c r="X17" i="1"/>
  <c r="V17" i="1"/>
  <c r="R17" i="1"/>
  <c r="I17" i="1"/>
  <c r="E17" i="1"/>
  <c r="K17" i="1" s="1"/>
  <c r="BI16" i="1"/>
  <c r="BE16" i="1"/>
  <c r="BK16" i="1" s="1"/>
  <c r="AI16" i="1"/>
  <c r="AE16" i="1"/>
  <c r="AK16" i="1" s="1"/>
  <c r="V16" i="1"/>
  <c r="R16" i="1"/>
  <c r="X16" i="1" s="1"/>
  <c r="I16" i="1"/>
  <c r="E16" i="1"/>
  <c r="K16" i="1" s="1"/>
  <c r="BI15" i="1"/>
  <c r="BE15" i="1"/>
  <c r="BK15" i="1" s="1"/>
  <c r="AK15" i="1"/>
  <c r="AI15" i="1"/>
  <c r="AE15" i="1"/>
  <c r="V15" i="1"/>
  <c r="R15" i="1"/>
  <c r="X15" i="1" s="1"/>
  <c r="I15" i="1"/>
  <c r="E15" i="1"/>
  <c r="K15" i="1" s="1"/>
  <c r="BI14" i="1"/>
  <c r="BE14" i="1"/>
  <c r="BK14" i="1" s="1"/>
  <c r="AV14" i="1"/>
  <c r="AR14" i="1"/>
  <c r="AX14" i="1" s="1"/>
  <c r="AI14" i="1"/>
  <c r="AE14" i="1"/>
  <c r="AK14" i="1" s="1"/>
  <c r="V14" i="1"/>
  <c r="R14" i="1"/>
  <c r="X14" i="1" s="1"/>
  <c r="I14" i="1"/>
  <c r="E14" i="1"/>
  <c r="K14" i="1" s="1"/>
  <c r="BI13" i="1"/>
  <c r="BE13" i="1"/>
  <c r="BK13" i="1" s="1"/>
  <c r="AV13" i="1"/>
  <c r="AR13" i="1"/>
  <c r="AX13" i="1" s="1"/>
  <c r="AI13" i="1"/>
  <c r="AE13" i="1"/>
  <c r="AK13" i="1" s="1"/>
  <c r="V13" i="1"/>
  <c r="R13" i="1"/>
  <c r="X13" i="1" s="1"/>
  <c r="I13" i="1"/>
  <c r="K13" i="1" s="1"/>
  <c r="E13" i="1"/>
  <c r="BI12" i="1"/>
  <c r="BE12" i="1"/>
  <c r="BK12" i="1" s="1"/>
  <c r="AV12" i="1"/>
  <c r="AX12" i="1" s="1"/>
  <c r="AR12" i="1"/>
  <c r="AI12" i="1"/>
  <c r="AE12" i="1"/>
  <c r="AK12" i="1" s="1"/>
  <c r="V12" i="1"/>
  <c r="R12" i="1"/>
  <c r="X12" i="1" s="1"/>
  <c r="I12" i="1"/>
  <c r="E12" i="1"/>
  <c r="K12" i="1" s="1"/>
  <c r="BI11" i="1"/>
  <c r="BE11" i="1"/>
  <c r="BK11" i="1" s="1"/>
  <c r="AV11" i="1"/>
  <c r="AR11" i="1"/>
  <c r="AX11" i="1" s="1"/>
  <c r="AI11" i="1"/>
  <c r="AE11" i="1"/>
  <c r="AK11" i="1" s="1"/>
  <c r="V11" i="1"/>
  <c r="R11" i="1"/>
  <c r="X11" i="1" s="1"/>
  <c r="K11" i="1"/>
  <c r="I11" i="1"/>
  <c r="E11" i="1"/>
  <c r="BI10" i="1"/>
  <c r="BE10" i="1"/>
  <c r="BK10" i="1" s="1"/>
  <c r="AV10" i="1"/>
  <c r="AR10" i="1"/>
  <c r="AX10" i="1" s="1"/>
  <c r="AK10" i="1"/>
  <c r="AI10" i="1"/>
  <c r="AE10" i="1"/>
  <c r="V10" i="1"/>
  <c r="R10" i="1"/>
  <c r="X10" i="1" s="1"/>
  <c r="I10" i="1"/>
  <c r="E10" i="1"/>
  <c r="K10" i="1" s="1"/>
  <c r="BI9" i="1"/>
  <c r="BE9" i="1"/>
  <c r="BK9" i="1" s="1"/>
  <c r="AV9" i="1"/>
  <c r="AR9" i="1"/>
  <c r="AX9" i="1" s="1"/>
  <c r="AI9" i="1"/>
  <c r="AE9" i="1"/>
  <c r="AK9" i="1" s="1"/>
  <c r="V9" i="1"/>
  <c r="R9" i="1"/>
  <c r="X9" i="1" s="1"/>
  <c r="I9" i="1"/>
  <c r="E9" i="1"/>
  <c r="K9" i="1" s="1"/>
  <c r="BI8" i="1"/>
  <c r="BE8" i="1"/>
  <c r="BK8" i="1" s="1"/>
  <c r="AX8" i="1"/>
  <c r="AV8" i="1"/>
  <c r="AR8" i="1"/>
  <c r="AI8" i="1"/>
  <c r="AE8" i="1"/>
  <c r="AK8" i="1" s="1"/>
  <c r="V8" i="1"/>
  <c r="R8" i="1"/>
  <c r="X8" i="1" s="1"/>
  <c r="I8" i="1"/>
  <c r="E8" i="1"/>
  <c r="K8" i="1" s="1"/>
</calcChain>
</file>

<file path=xl/sharedStrings.xml><?xml version="1.0" encoding="utf-8"?>
<sst xmlns="http://schemas.openxmlformats.org/spreadsheetml/2006/main" count="858" uniqueCount="77">
  <si>
    <t>Figure 7B</t>
  </si>
  <si>
    <t>Training</t>
  </si>
  <si>
    <t>Test</t>
  </si>
  <si>
    <t>Figure7C</t>
  </si>
  <si>
    <t>STM</t>
  </si>
  <si>
    <t>2 min</t>
  </si>
  <si>
    <t>2 M Sucrose</t>
  </si>
  <si>
    <t>Reinforced</t>
  </si>
  <si>
    <t>reinforced</t>
  </si>
  <si>
    <t>Genotype</t>
  </si>
  <si>
    <t xml:space="preserve">Starvation </t>
  </si>
  <si>
    <t>3OCT</t>
  </si>
  <si>
    <t>MCH</t>
  </si>
  <si>
    <t>AI</t>
  </si>
  <si>
    <t>LI</t>
  </si>
  <si>
    <t>Tdc2-Gal4/+</t>
  </si>
  <si>
    <t xml:space="preserve">16 h </t>
  </si>
  <si>
    <r>
      <t>UAS-InR</t>
    </r>
    <r>
      <rPr>
        <b/>
        <vertAlign val="superscript"/>
        <sz val="11"/>
        <color theme="1"/>
        <rFont val="Calibri"/>
        <family val="2"/>
        <scheme val="minor"/>
      </rPr>
      <t>Dn</t>
    </r>
  </si>
  <si>
    <t>Tßh;Tdc2-G4/+</t>
  </si>
  <si>
    <r>
      <t>Tßh;UAS-InR</t>
    </r>
    <r>
      <rPr>
        <b/>
        <vertAlign val="superscript"/>
        <sz val="11"/>
        <color theme="1"/>
        <rFont val="Calibri"/>
        <family val="2"/>
        <scheme val="minor"/>
      </rPr>
      <t>DN</t>
    </r>
  </si>
  <si>
    <r>
      <t>Tßh;Tdc2-G4/ UAS-InR</t>
    </r>
    <r>
      <rPr>
        <b/>
        <vertAlign val="superscript"/>
        <sz val="11"/>
        <color theme="1"/>
        <rFont val="Calibri"/>
        <family val="2"/>
        <scheme val="minor"/>
      </rPr>
      <t>DN</t>
    </r>
  </si>
  <si>
    <t>InRdn/+</t>
  </si>
  <si>
    <t>Starvation time</t>
  </si>
  <si>
    <t>Tdc2-Gal4/InRdn</t>
  </si>
  <si>
    <t>Figure 7D</t>
  </si>
  <si>
    <t>Cold shock</t>
  </si>
  <si>
    <t xml:space="preserve">yes/ no </t>
  </si>
  <si>
    <t>3h min</t>
  </si>
  <si>
    <t>Cold-shock</t>
  </si>
  <si>
    <t>16 h</t>
  </si>
  <si>
    <t>NO</t>
  </si>
  <si>
    <t>Tßh;Tdc2/+</t>
  </si>
  <si>
    <t>Tßh/InRdn</t>
  </si>
  <si>
    <t>Tßh;Tdc2-Gal4/InRdn</t>
  </si>
  <si>
    <t>YES</t>
  </si>
  <si>
    <t>3-Oct [1:100]</t>
  </si>
  <si>
    <t>MCH [1:80]</t>
  </si>
  <si>
    <t>Balance</t>
  </si>
  <si>
    <t>Sucrose preference 2 M</t>
  </si>
  <si>
    <t>N</t>
  </si>
  <si>
    <r>
      <t>w</t>
    </r>
    <r>
      <rPr>
        <i/>
        <vertAlign val="superscript"/>
        <sz val="14"/>
        <color theme="1"/>
        <rFont val="Arial"/>
        <family val="2"/>
      </rPr>
      <t>1118,</t>
    </r>
    <r>
      <rPr>
        <i/>
        <sz val="14"/>
        <color theme="1"/>
        <rFont val="Arial"/>
        <family val="2"/>
      </rPr>
      <t xml:space="preserve"> Tdc2-G4</t>
    </r>
  </si>
  <si>
    <t>0.23 ± 0.06*</t>
  </si>
  <si>
    <t>-0.23 ± 0.09*</t>
  </si>
  <si>
    <t>0.02 ± 0.09</t>
  </si>
  <si>
    <t>-0.23 ± 0.08</t>
  </si>
  <si>
    <t>7 - 13</t>
  </si>
  <si>
    <r>
      <t>w</t>
    </r>
    <r>
      <rPr>
        <i/>
        <vertAlign val="superscript"/>
        <sz val="14"/>
        <color theme="1"/>
        <rFont val="Arial"/>
        <family val="2"/>
      </rPr>
      <t>1118;</t>
    </r>
    <r>
      <rPr>
        <i/>
        <sz val="14"/>
        <color theme="1"/>
        <rFont val="Arial"/>
        <family val="2"/>
      </rPr>
      <t>UAS-InR</t>
    </r>
    <r>
      <rPr>
        <i/>
        <vertAlign val="superscript"/>
        <sz val="14"/>
        <color theme="1"/>
        <rFont val="Arial"/>
        <family val="2"/>
      </rPr>
      <t>DN</t>
    </r>
  </si>
  <si>
    <t>0.20 ± 0.05*</t>
  </si>
  <si>
    <t>-0.29 ± 0.08 *</t>
  </si>
  <si>
    <t>0.02 ± 0.06</t>
  </si>
  <si>
    <t>-0.25 ± 0.04</t>
  </si>
  <si>
    <t>6 - 13</t>
  </si>
  <si>
    <r>
      <t>w</t>
    </r>
    <r>
      <rPr>
        <i/>
        <vertAlign val="superscript"/>
        <sz val="14"/>
        <color theme="1"/>
        <rFont val="Arial"/>
        <family val="2"/>
      </rPr>
      <t>1118;</t>
    </r>
    <r>
      <rPr>
        <i/>
        <sz val="14"/>
        <color theme="1"/>
        <rFont val="Arial"/>
        <family val="2"/>
      </rPr>
      <t>Tdc2-G4; UAS-inR</t>
    </r>
    <r>
      <rPr>
        <i/>
        <vertAlign val="superscript"/>
        <sz val="14"/>
        <color theme="1"/>
        <rFont val="Arial"/>
        <family val="2"/>
      </rPr>
      <t>DN</t>
    </r>
  </si>
  <si>
    <t>0.18 ± 0.05*</t>
  </si>
  <si>
    <t>-0.27 ± 0.08*</t>
  </si>
  <si>
    <t>0.05 ± 0.06</t>
  </si>
  <si>
    <t>-0.32 ± 0.07</t>
  </si>
  <si>
    <t>6 - 10</t>
  </si>
  <si>
    <r>
      <t>w</t>
    </r>
    <r>
      <rPr>
        <i/>
        <vertAlign val="superscript"/>
        <sz val="14"/>
        <color theme="1"/>
        <rFont val="Arial"/>
        <family val="2"/>
      </rPr>
      <t>1118,</t>
    </r>
    <r>
      <rPr>
        <i/>
        <sz val="14"/>
        <color theme="1"/>
        <rFont val="Arial"/>
        <family val="2"/>
      </rPr>
      <t xml:space="preserve"> Tbh</t>
    </r>
    <r>
      <rPr>
        <i/>
        <vertAlign val="superscript"/>
        <sz val="14"/>
        <color theme="1"/>
        <rFont val="Arial"/>
        <family val="2"/>
      </rPr>
      <t>nM18</t>
    </r>
    <r>
      <rPr>
        <i/>
        <sz val="14"/>
        <color theme="1"/>
        <rFont val="Arial"/>
        <family val="2"/>
      </rPr>
      <t>; Tdc2-G4</t>
    </r>
  </si>
  <si>
    <t>-0.69 ± 0.05*</t>
  </si>
  <si>
    <t>-0.43 ± 0.08*</t>
  </si>
  <si>
    <t>-0.02 ± 0.04</t>
  </si>
  <si>
    <t>0.43 ± 0.08*</t>
  </si>
  <si>
    <t>7 - 11</t>
  </si>
  <si>
    <r>
      <t>w</t>
    </r>
    <r>
      <rPr>
        <i/>
        <vertAlign val="superscript"/>
        <sz val="14"/>
        <color theme="1"/>
        <rFont val="Arial"/>
        <family val="2"/>
      </rPr>
      <t>1118;</t>
    </r>
    <r>
      <rPr>
        <i/>
        <sz val="14"/>
        <color theme="1"/>
        <rFont val="Arial"/>
        <family val="2"/>
      </rPr>
      <t>Tbh</t>
    </r>
    <r>
      <rPr>
        <i/>
        <vertAlign val="superscript"/>
        <sz val="14"/>
        <color theme="1"/>
        <rFont val="Arial"/>
        <family val="2"/>
      </rPr>
      <t>nM18;</t>
    </r>
    <r>
      <rPr>
        <i/>
        <sz val="14"/>
        <color theme="1"/>
        <rFont val="Arial"/>
        <family val="2"/>
      </rPr>
      <t>UAS-InRDN</t>
    </r>
  </si>
  <si>
    <t xml:space="preserve">-0.26 ± 0.11* </t>
  </si>
  <si>
    <t>-0.47 ± 0.09*</t>
  </si>
  <si>
    <t>-0.12 ± 0.14</t>
  </si>
  <si>
    <t>0.29 ± 0.1*</t>
  </si>
  <si>
    <t>7 - 10</t>
  </si>
  <si>
    <r>
      <t>w</t>
    </r>
    <r>
      <rPr>
        <i/>
        <vertAlign val="superscript"/>
        <sz val="14"/>
        <color theme="1"/>
        <rFont val="Arial"/>
        <family val="2"/>
      </rPr>
      <t>1118;</t>
    </r>
    <r>
      <rPr>
        <i/>
        <sz val="14"/>
        <color theme="1"/>
        <rFont val="Arial"/>
        <family val="2"/>
      </rPr>
      <t>Tbh</t>
    </r>
    <r>
      <rPr>
        <i/>
        <vertAlign val="superscript"/>
        <sz val="14"/>
        <color theme="1"/>
        <rFont val="Arial"/>
        <family val="2"/>
      </rPr>
      <t>nM18;</t>
    </r>
    <r>
      <rPr>
        <i/>
        <sz val="14"/>
        <color theme="1"/>
        <rFont val="Arial"/>
        <family val="2"/>
      </rPr>
      <t xml:space="preserve"> Tdc2-G4; UAS-InRDN</t>
    </r>
  </si>
  <si>
    <t>-0.7 ± 0.05*</t>
  </si>
  <si>
    <t>-0.41 ± 0.09*</t>
  </si>
  <si>
    <t>-0.14 ± 0.11</t>
  </si>
  <si>
    <t>0.25 ± 0.08*</t>
  </si>
  <si>
    <t>6 - 11</t>
  </si>
  <si>
    <r>
      <rPr>
        <i/>
        <sz val="14"/>
        <color theme="1"/>
        <rFont val="Arial"/>
        <family val="2"/>
      </rPr>
      <t xml:space="preserve">P* </t>
    </r>
    <r>
      <rPr>
        <sz val="14"/>
        <color theme="1"/>
        <rFont val="Arial"/>
        <family val="2"/>
      </rPr>
      <t>&lt; 0.05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</si>
</sst>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vertAlign val="super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i/>
      <sz val="14"/>
      <color theme="1"/>
      <name val="Arial"/>
      <family val="2"/>
    </font>
    <font>
      <i/>
      <vertAlign val="superscript"/>
      <sz val="14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i/>
      <vertAlign val="superscript"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/>
    <xf numFmtId="0" fontId="1" fillId="2" borderId="0" xfId="0" applyFont="1" applyFill="1" applyAlignment="1">
      <alignment horizontal="center"/>
    </xf>
    <xf numFmtId="0" fontId="1" fillId="0" borderId="0" xfId="0" applyFont="1"/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1" fillId="3" borderId="0" xfId="0" applyFont="1" applyFill="1" applyBorder="1"/>
    <xf numFmtId="164" fontId="1" fillId="0" borderId="0" xfId="0" applyNumberFormat="1" applyFon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1" fillId="0" borderId="0" xfId="0" applyFont="1" applyFill="1" applyBorder="1"/>
    <xf numFmtId="0" fontId="2" fillId="0" borderId="0" xfId="0" applyFont="1"/>
    <xf numFmtId="0" fontId="2" fillId="0" borderId="0" xfId="0" applyFont="1" applyFill="1" applyBorder="1"/>
    <xf numFmtId="164" fontId="6" fillId="0" borderId="0" xfId="0" applyNumberFormat="1" applyFont="1" applyBorder="1" applyAlignment="1">
      <alignment horizontal="center"/>
    </xf>
    <xf numFmtId="0" fontId="3" fillId="0" borderId="0" xfId="0" applyFont="1" applyFill="1" applyBorder="1"/>
    <xf numFmtId="0" fontId="7" fillId="0" borderId="0" xfId="0" applyFont="1" applyFill="1" applyBorder="1"/>
    <xf numFmtId="0" fontId="1" fillId="2" borderId="0" xfId="0" applyFont="1" applyFill="1"/>
    <xf numFmtId="16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8" fillId="0" borderId="2" xfId="0" quotePrefix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justify" vertical="center" wrapText="1"/>
    </xf>
    <xf numFmtId="0" fontId="10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quotePrefix="1" applyFont="1" applyBorder="1" applyAlignment="1">
      <alignment horizontal="center"/>
    </xf>
    <xf numFmtId="0" fontId="13" fillId="0" borderId="0" xfId="0" applyFont="1" applyBorder="1" applyAlignment="1">
      <alignment horizontal="justify" vertical="center" wrapText="1"/>
    </xf>
    <xf numFmtId="0" fontId="10" fillId="0" borderId="0" xfId="0" applyFont="1" applyBorder="1" applyAlignment="1">
      <alignment horizontal="left"/>
    </xf>
    <xf numFmtId="0" fontId="8" fillId="0" borderId="0" xfId="0" quotePrefix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quotePrefix="1" applyFont="1" applyBorder="1" applyAlignment="1">
      <alignment horizontal="center"/>
    </xf>
    <xf numFmtId="0" fontId="12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justify" vertical="center" wrapText="1"/>
    </xf>
    <xf numFmtId="2" fontId="8" fillId="0" borderId="0" xfId="0" applyNumberFormat="1" applyFont="1" applyAlignment="1">
      <alignment horizontal="center"/>
    </xf>
    <xf numFmtId="14" fontId="12" fillId="0" borderId="0" xfId="0" applyNumberFormat="1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8F968-298B-4367-9A8F-EB03CA2B40C9}">
  <dimension ref="A1:BK267"/>
  <sheetViews>
    <sheetView tabSelected="1" workbookViewId="0">
      <selection activeCell="P34" sqref="P34"/>
    </sheetView>
  </sheetViews>
  <sheetFormatPr baseColWidth="10" defaultRowHeight="15" x14ac:dyDescent="0.25"/>
  <cols>
    <col min="1" max="1" width="20.140625" style="8" bestFit="1" customWidth="1"/>
    <col min="2" max="2" width="15.28515625" bestFit="1" customWidth="1"/>
    <col min="5" max="6" width="6.28515625" bestFit="1" customWidth="1"/>
    <col min="7" max="7" width="6.140625" bestFit="1" customWidth="1"/>
    <col min="10" max="12" width="6.28515625" bestFit="1" customWidth="1"/>
    <col min="14" max="14" width="14.140625" style="3" customWidth="1"/>
    <col min="15" max="15" width="11.42578125" style="3"/>
    <col min="16" max="16" width="20" style="3" bestFit="1" customWidth="1"/>
    <col min="17" max="26" width="11.42578125" style="3"/>
    <col min="27" max="27" width="18.140625" customWidth="1"/>
    <col min="40" max="40" width="14" bestFit="1" customWidth="1"/>
    <col min="41" max="41" width="11.28515625" bestFit="1" customWidth="1"/>
    <col min="43" max="43" width="5.85546875" bestFit="1" customWidth="1"/>
    <col min="44" max="44" width="6.28515625" bestFit="1" customWidth="1"/>
    <col min="46" max="46" width="6.140625" bestFit="1" customWidth="1"/>
    <col min="48" max="48" width="6.28515625" bestFit="1" customWidth="1"/>
    <col min="50" max="50" width="6.28515625" bestFit="1" customWidth="1"/>
    <col min="53" max="53" width="22.7109375" bestFit="1" customWidth="1"/>
    <col min="54" max="54" width="11.28515625" bestFit="1" customWidth="1"/>
    <col min="55" max="55" width="10.7109375" bestFit="1" customWidth="1"/>
    <col min="56" max="56" width="5.85546875" bestFit="1" customWidth="1"/>
    <col min="57" max="57" width="6.28515625" bestFit="1" customWidth="1"/>
    <col min="59" max="59" width="6.140625" bestFit="1" customWidth="1"/>
    <col min="60" max="60" width="10.7109375" bestFit="1" customWidth="1"/>
    <col min="61" max="61" width="5.5703125" bestFit="1" customWidth="1"/>
    <col min="63" max="63" width="6.28515625" bestFit="1" customWidth="1"/>
  </cols>
  <sheetData>
    <row r="1" spans="1:63" x14ac:dyDescent="0.25">
      <c r="A1" s="1" t="s">
        <v>0</v>
      </c>
      <c r="B1" s="2"/>
      <c r="C1" s="2"/>
    </row>
    <row r="2" spans="1:63" x14ac:dyDescent="0.25">
      <c r="A2" s="1"/>
      <c r="B2" s="4" t="s">
        <v>1</v>
      </c>
      <c r="C2" s="4" t="s">
        <v>2</v>
      </c>
      <c r="M2" s="5" t="s">
        <v>3</v>
      </c>
    </row>
    <row r="3" spans="1:63" x14ac:dyDescent="0.25">
      <c r="A3" s="1"/>
      <c r="B3" s="4" t="s">
        <v>4</v>
      </c>
      <c r="C3" s="4" t="s">
        <v>5</v>
      </c>
      <c r="N3" s="4" t="s">
        <v>1</v>
      </c>
      <c r="O3" s="4" t="s">
        <v>2</v>
      </c>
    </row>
    <row r="4" spans="1:63" x14ac:dyDescent="0.25">
      <c r="A4" s="1"/>
      <c r="B4" s="6"/>
      <c r="C4" s="6"/>
      <c r="N4" s="4" t="s">
        <v>4</v>
      </c>
      <c r="O4" s="4" t="s">
        <v>5</v>
      </c>
    </row>
    <row r="5" spans="1:63" x14ac:dyDescent="0.25">
      <c r="A5" s="7"/>
      <c r="B5" s="8"/>
      <c r="C5" s="8" t="s">
        <v>6</v>
      </c>
      <c r="D5" s="8"/>
      <c r="E5" s="8"/>
      <c r="F5" s="8"/>
      <c r="G5" s="8"/>
      <c r="H5" s="8" t="s">
        <v>6</v>
      </c>
      <c r="I5" s="8"/>
      <c r="J5" s="8"/>
      <c r="K5" s="8"/>
      <c r="N5" s="9"/>
      <c r="O5" s="9"/>
      <c r="P5" s="8" t="s">
        <v>6</v>
      </c>
      <c r="Q5" s="9"/>
      <c r="R5" s="9"/>
      <c r="S5" s="9"/>
      <c r="T5" s="9"/>
      <c r="U5" s="8" t="s">
        <v>6</v>
      </c>
      <c r="V5" s="9"/>
      <c r="W5" s="9"/>
      <c r="X5" s="9"/>
      <c r="AA5" s="8"/>
      <c r="AB5" s="8"/>
      <c r="AC5" s="8" t="s">
        <v>6</v>
      </c>
      <c r="AD5" s="8"/>
      <c r="AE5" s="8"/>
      <c r="AF5" s="8"/>
      <c r="AG5" s="8"/>
      <c r="AH5" s="8" t="s">
        <v>6</v>
      </c>
      <c r="AI5" s="8"/>
      <c r="AJ5" s="8"/>
      <c r="AK5" s="8"/>
      <c r="AN5" s="8"/>
      <c r="AO5" s="8"/>
      <c r="AP5" s="8" t="s">
        <v>6</v>
      </c>
      <c r="AQ5" s="8"/>
      <c r="AR5" s="8"/>
      <c r="AS5" s="8"/>
      <c r="AT5" s="8"/>
      <c r="AU5" s="8" t="s">
        <v>6</v>
      </c>
      <c r="AV5" s="8"/>
      <c r="AW5" s="8"/>
      <c r="AX5" s="8"/>
      <c r="BC5" s="8" t="s">
        <v>7</v>
      </c>
      <c r="BH5" s="8" t="s">
        <v>7</v>
      </c>
    </row>
    <row r="6" spans="1:63" x14ac:dyDescent="0.25">
      <c r="A6" s="2"/>
      <c r="B6" s="2"/>
      <c r="C6" s="8" t="s">
        <v>7</v>
      </c>
      <c r="D6" s="2"/>
      <c r="E6" s="2"/>
      <c r="F6" s="2"/>
      <c r="G6" s="2"/>
      <c r="H6" s="8" t="s">
        <v>7</v>
      </c>
      <c r="I6" s="2"/>
      <c r="J6" s="2"/>
      <c r="K6" s="2"/>
      <c r="N6" s="9"/>
      <c r="O6" s="9"/>
      <c r="P6" s="8" t="s">
        <v>7</v>
      </c>
      <c r="Q6" s="9"/>
      <c r="R6" s="9"/>
      <c r="S6" s="9"/>
      <c r="T6" s="9"/>
      <c r="U6" s="8" t="s">
        <v>7</v>
      </c>
      <c r="V6" s="9"/>
      <c r="W6" s="9"/>
      <c r="X6" s="2"/>
      <c r="AA6" s="8"/>
      <c r="AB6" s="8"/>
      <c r="AC6" s="8" t="s">
        <v>7</v>
      </c>
      <c r="AD6" s="8"/>
      <c r="AE6" s="8"/>
      <c r="AF6" s="8"/>
      <c r="AG6" s="8"/>
      <c r="AH6" s="8" t="s">
        <v>7</v>
      </c>
      <c r="AI6" s="8"/>
      <c r="AJ6" s="8"/>
      <c r="AK6" s="8"/>
      <c r="AN6" s="9"/>
      <c r="AO6" s="9"/>
      <c r="AP6" s="8" t="s">
        <v>7</v>
      </c>
      <c r="AQ6" s="9"/>
      <c r="AR6" s="9"/>
      <c r="AS6" s="9"/>
      <c r="AT6" s="9"/>
      <c r="AU6" s="8" t="s">
        <v>7</v>
      </c>
      <c r="AV6" s="9"/>
      <c r="AW6" s="9"/>
      <c r="AX6" s="2"/>
      <c r="BA6" s="3"/>
      <c r="BB6" s="3"/>
      <c r="BC6" s="3" t="s">
        <v>8</v>
      </c>
      <c r="BD6" s="3"/>
      <c r="BE6" s="3"/>
      <c r="BF6" s="3"/>
      <c r="BG6" s="3"/>
      <c r="BH6" s="3" t="s">
        <v>8</v>
      </c>
      <c r="BI6" s="3"/>
      <c r="BJ6" s="3"/>
      <c r="BK6" s="10"/>
    </row>
    <row r="7" spans="1:63" x14ac:dyDescent="0.25">
      <c r="A7" s="11" t="s">
        <v>9</v>
      </c>
      <c r="B7" s="11" t="s">
        <v>10</v>
      </c>
      <c r="C7" s="11" t="s">
        <v>11</v>
      </c>
      <c r="D7" s="11" t="s">
        <v>12</v>
      </c>
      <c r="E7" s="11" t="s">
        <v>13</v>
      </c>
      <c r="F7" s="11"/>
      <c r="G7" s="11" t="s">
        <v>11</v>
      </c>
      <c r="H7" s="11" t="s">
        <v>12</v>
      </c>
      <c r="I7" s="11" t="s">
        <v>13</v>
      </c>
      <c r="J7" s="11"/>
      <c r="K7" s="11" t="s">
        <v>14</v>
      </c>
      <c r="N7" s="11" t="s">
        <v>9</v>
      </c>
      <c r="O7" s="11" t="s">
        <v>10</v>
      </c>
      <c r="P7" s="1" t="s">
        <v>11</v>
      </c>
      <c r="Q7" s="1" t="s">
        <v>12</v>
      </c>
      <c r="R7" s="1" t="s">
        <v>13</v>
      </c>
      <c r="S7" s="12"/>
      <c r="T7" s="11" t="s">
        <v>11</v>
      </c>
      <c r="U7" s="11" t="s">
        <v>12</v>
      </c>
      <c r="V7" s="11" t="s">
        <v>13</v>
      </c>
      <c r="W7" s="11"/>
      <c r="X7" s="1" t="s">
        <v>14</v>
      </c>
      <c r="AA7" s="11" t="s">
        <v>9</v>
      </c>
      <c r="AB7" s="11" t="s">
        <v>10</v>
      </c>
      <c r="AC7" s="1" t="s">
        <v>11</v>
      </c>
      <c r="AD7" s="1" t="s">
        <v>12</v>
      </c>
      <c r="AE7" s="1" t="s">
        <v>13</v>
      </c>
      <c r="AF7" s="9"/>
      <c r="AG7" s="11" t="s">
        <v>11</v>
      </c>
      <c r="AH7" s="11" t="s">
        <v>12</v>
      </c>
      <c r="AI7" s="11" t="s">
        <v>13</v>
      </c>
      <c r="AJ7" s="11"/>
      <c r="AK7" s="11" t="s">
        <v>14</v>
      </c>
      <c r="AN7" s="11" t="s">
        <v>9</v>
      </c>
      <c r="AO7" s="11" t="s">
        <v>10</v>
      </c>
      <c r="AP7" s="11" t="s">
        <v>11</v>
      </c>
      <c r="AQ7" s="11" t="s">
        <v>12</v>
      </c>
      <c r="AR7" s="11" t="s">
        <v>13</v>
      </c>
      <c r="AS7" s="9"/>
      <c r="AT7" s="11" t="s">
        <v>11</v>
      </c>
      <c r="AU7" s="11" t="s">
        <v>12</v>
      </c>
      <c r="AV7" s="11" t="s">
        <v>13</v>
      </c>
      <c r="AW7" s="11"/>
      <c r="AX7" s="1" t="s">
        <v>14</v>
      </c>
      <c r="BA7" s="13" t="s">
        <v>9</v>
      </c>
      <c r="BB7" s="13" t="s">
        <v>10</v>
      </c>
      <c r="BC7" s="13" t="s">
        <v>11</v>
      </c>
      <c r="BD7" s="13" t="s">
        <v>12</v>
      </c>
      <c r="BE7" s="13" t="s">
        <v>13</v>
      </c>
      <c r="BF7" s="3"/>
      <c r="BG7" s="13" t="s">
        <v>11</v>
      </c>
      <c r="BH7" s="13" t="s">
        <v>12</v>
      </c>
      <c r="BI7" s="13" t="s">
        <v>13</v>
      </c>
      <c r="BJ7" s="13"/>
      <c r="BK7" s="13" t="s">
        <v>14</v>
      </c>
    </row>
    <row r="8" spans="1:63" ht="17.25" x14ac:dyDescent="0.25">
      <c r="A8" s="14" t="s">
        <v>15</v>
      </c>
      <c r="B8" s="2" t="s">
        <v>16</v>
      </c>
      <c r="C8" s="2">
        <v>13</v>
      </c>
      <c r="D8" s="2">
        <v>11</v>
      </c>
      <c r="E8" s="15">
        <f>(C8-D8)/(C8+D8)</f>
        <v>8.3333333333333329E-2</v>
      </c>
      <c r="F8" s="2"/>
      <c r="G8" s="2">
        <v>5</v>
      </c>
      <c r="H8" s="2">
        <v>14</v>
      </c>
      <c r="I8" s="15">
        <f>(H8-G8)/(G8+H8)</f>
        <v>0.47368421052631576</v>
      </c>
      <c r="J8" s="15"/>
      <c r="K8" s="16">
        <f>(E8+I8)/2</f>
        <v>0.27850877192982454</v>
      </c>
      <c r="N8" s="17" t="s">
        <v>17</v>
      </c>
      <c r="O8" s="2" t="s">
        <v>16</v>
      </c>
      <c r="P8" s="2">
        <v>8</v>
      </c>
      <c r="Q8" s="2">
        <v>4</v>
      </c>
      <c r="R8" s="15">
        <f>(P8-Q8)/(P8+Q8)</f>
        <v>0.33333333333333331</v>
      </c>
      <c r="S8" s="2"/>
      <c r="T8" s="9">
        <v>6</v>
      </c>
      <c r="U8" s="9">
        <v>10</v>
      </c>
      <c r="V8" s="15">
        <f>(U8-T8)/(T8+U8)</f>
        <v>0.25</v>
      </c>
      <c r="W8" s="15"/>
      <c r="X8" s="15">
        <f>(R8+V8)/2</f>
        <v>0.29166666666666663</v>
      </c>
      <c r="AA8" s="17" t="s">
        <v>18</v>
      </c>
      <c r="AB8" s="2" t="s">
        <v>16</v>
      </c>
      <c r="AC8" s="8">
        <v>4</v>
      </c>
      <c r="AD8" s="8">
        <v>10</v>
      </c>
      <c r="AE8" s="15">
        <f t="shared" ref="AE8:AE18" si="0">(AC8-AD8)/(AC8+AD8)</f>
        <v>-0.42857142857142855</v>
      </c>
      <c r="AF8" s="2"/>
      <c r="AG8" s="9">
        <v>1</v>
      </c>
      <c r="AH8" s="9">
        <v>11</v>
      </c>
      <c r="AI8" s="15">
        <f t="shared" ref="AI8:AI18" si="1">(AH8-AG8)/(AG8+AH8)</f>
        <v>0.83333333333333337</v>
      </c>
      <c r="AJ8" s="15"/>
      <c r="AK8" s="15">
        <f t="shared" ref="AK8:AK18" si="2">(AE8+AI8)/2</f>
        <v>0.20238095238095241</v>
      </c>
      <c r="AN8" s="17" t="s">
        <v>19</v>
      </c>
      <c r="AO8" s="2" t="s">
        <v>16</v>
      </c>
      <c r="AP8" s="8">
        <v>12</v>
      </c>
      <c r="AQ8" s="8">
        <v>14</v>
      </c>
      <c r="AR8" s="15">
        <f t="shared" ref="AR8:AR14" si="3">(AP8-AQ8)/(AP8+AQ8)</f>
        <v>-7.6923076923076927E-2</v>
      </c>
      <c r="AS8" s="2"/>
      <c r="AT8" s="9">
        <v>18</v>
      </c>
      <c r="AU8" s="9">
        <v>18</v>
      </c>
      <c r="AV8" s="15">
        <f t="shared" ref="AV8:AV14" si="4">(AU8-AT8)/(AT8+AU8)</f>
        <v>0</v>
      </c>
      <c r="AW8" s="18"/>
      <c r="AX8" s="15">
        <f t="shared" ref="AX8:AX14" si="5">(AR8+AV8)/2</f>
        <v>-3.8461538461538464E-2</v>
      </c>
      <c r="BA8" s="19" t="s">
        <v>20</v>
      </c>
      <c r="BB8" s="10" t="s">
        <v>16</v>
      </c>
      <c r="BC8" s="10">
        <v>14</v>
      </c>
      <c r="BD8" s="10">
        <v>15</v>
      </c>
      <c r="BE8" s="15">
        <f t="shared" ref="BE8:BE20" si="6">(BC8-BD8)/(BC8+BD8)</f>
        <v>-3.4482758620689655E-2</v>
      </c>
      <c r="BF8" s="10"/>
      <c r="BG8" s="3">
        <v>13</v>
      </c>
      <c r="BH8" s="3">
        <v>13</v>
      </c>
      <c r="BI8" s="15">
        <f t="shared" ref="BI8:BI20" si="7">(BH8-BG8)/(BG8+BH8)</f>
        <v>0</v>
      </c>
      <c r="BJ8" s="15"/>
      <c r="BK8" s="15">
        <f t="shared" ref="BK8:BK20" si="8">(BE8+BI8)/2</f>
        <v>-1.7241379310344827E-2</v>
      </c>
    </row>
    <row r="9" spans="1:63" ht="17.25" x14ac:dyDescent="0.25">
      <c r="A9" s="14" t="s">
        <v>15</v>
      </c>
      <c r="B9" s="2" t="s">
        <v>16</v>
      </c>
      <c r="C9" s="2">
        <v>20</v>
      </c>
      <c r="D9" s="2">
        <v>20</v>
      </c>
      <c r="E9" s="15">
        <f t="shared" ref="E9:E23" si="9">(C9-D9)/(C9+D9)</f>
        <v>0</v>
      </c>
      <c r="F9" s="2"/>
      <c r="G9" s="2">
        <v>11</v>
      </c>
      <c r="H9" s="2">
        <v>22</v>
      </c>
      <c r="I9" s="15">
        <f t="shared" ref="I9:I23" si="10">(H9-G9)/(G9+H9)</f>
        <v>0.33333333333333331</v>
      </c>
      <c r="J9" s="15"/>
      <c r="K9" s="16">
        <f t="shared" ref="K9:K23" si="11">(E9+I9)/2</f>
        <v>0.16666666666666666</v>
      </c>
      <c r="N9" s="17" t="s">
        <v>17</v>
      </c>
      <c r="O9" s="2" t="s">
        <v>16</v>
      </c>
      <c r="P9" s="2">
        <v>19</v>
      </c>
      <c r="Q9" s="2">
        <v>7</v>
      </c>
      <c r="R9" s="15">
        <f t="shared" ref="R9:R20" si="12">(P9-Q9)/(P9+Q9)</f>
        <v>0.46153846153846156</v>
      </c>
      <c r="S9" s="2"/>
      <c r="T9" s="9">
        <v>7</v>
      </c>
      <c r="U9" s="9">
        <v>16</v>
      </c>
      <c r="V9" s="15">
        <f t="shared" ref="V9:V20" si="13">(U9-T9)/(T9+U9)</f>
        <v>0.39130434782608697</v>
      </c>
      <c r="W9" s="15"/>
      <c r="X9" s="15">
        <f t="shared" ref="X9:X20" si="14">(R9+V9)/2</f>
        <v>0.4264214046822743</v>
      </c>
      <c r="AA9" s="17" t="s">
        <v>18</v>
      </c>
      <c r="AB9" s="2" t="s">
        <v>16</v>
      </c>
      <c r="AC9" s="8">
        <v>13</v>
      </c>
      <c r="AD9" s="8">
        <v>12</v>
      </c>
      <c r="AE9" s="15">
        <f t="shared" si="0"/>
        <v>0.04</v>
      </c>
      <c r="AF9" s="9"/>
      <c r="AG9" s="9">
        <v>10</v>
      </c>
      <c r="AH9" s="9">
        <v>28</v>
      </c>
      <c r="AI9" s="15">
        <f t="shared" si="1"/>
        <v>0.47368421052631576</v>
      </c>
      <c r="AJ9" s="15"/>
      <c r="AK9" s="15">
        <f t="shared" si="2"/>
        <v>0.25684210526315787</v>
      </c>
      <c r="AN9" s="17" t="s">
        <v>19</v>
      </c>
      <c r="AO9" s="2" t="s">
        <v>16</v>
      </c>
      <c r="AP9" s="8">
        <v>9</v>
      </c>
      <c r="AQ9" s="8">
        <v>6</v>
      </c>
      <c r="AR9" s="15">
        <f t="shared" si="3"/>
        <v>0.2</v>
      </c>
      <c r="AS9" s="9"/>
      <c r="AT9" s="9">
        <v>5</v>
      </c>
      <c r="AU9" s="9">
        <v>2</v>
      </c>
      <c r="AV9" s="15">
        <f t="shared" si="4"/>
        <v>-0.42857142857142855</v>
      </c>
      <c r="AW9" s="18"/>
      <c r="AX9" s="15">
        <f t="shared" si="5"/>
        <v>-0.11428571428571427</v>
      </c>
      <c r="BA9" s="19" t="s">
        <v>20</v>
      </c>
      <c r="BB9" s="10" t="s">
        <v>16</v>
      </c>
      <c r="BC9" s="10">
        <v>20</v>
      </c>
      <c r="BD9" s="10">
        <v>11</v>
      </c>
      <c r="BE9" s="15">
        <f t="shared" si="6"/>
        <v>0.29032258064516131</v>
      </c>
      <c r="BF9" s="3"/>
      <c r="BG9" s="3">
        <v>2</v>
      </c>
      <c r="BH9" s="3">
        <v>21</v>
      </c>
      <c r="BI9" s="15">
        <f t="shared" si="7"/>
        <v>0.82608695652173914</v>
      </c>
      <c r="BJ9" s="15"/>
      <c r="BK9" s="15">
        <f t="shared" si="8"/>
        <v>0.55820476858345025</v>
      </c>
    </row>
    <row r="10" spans="1:63" ht="17.25" x14ac:dyDescent="0.25">
      <c r="A10" s="14" t="s">
        <v>15</v>
      </c>
      <c r="B10" s="2" t="s">
        <v>16</v>
      </c>
      <c r="C10" s="2">
        <v>17</v>
      </c>
      <c r="D10" s="2">
        <v>15</v>
      </c>
      <c r="E10" s="15">
        <f t="shared" si="9"/>
        <v>6.25E-2</v>
      </c>
      <c r="F10" s="2"/>
      <c r="G10" s="2">
        <v>18</v>
      </c>
      <c r="H10" s="2">
        <v>50</v>
      </c>
      <c r="I10" s="15">
        <f t="shared" si="10"/>
        <v>0.47058823529411764</v>
      </c>
      <c r="J10" s="15"/>
      <c r="K10" s="16">
        <f t="shared" si="11"/>
        <v>0.26654411764705882</v>
      </c>
      <c r="N10" s="17" t="s">
        <v>17</v>
      </c>
      <c r="O10" s="2" t="s">
        <v>16</v>
      </c>
      <c r="P10" s="2">
        <v>11</v>
      </c>
      <c r="Q10" s="2">
        <v>9</v>
      </c>
      <c r="R10" s="15">
        <f t="shared" si="12"/>
        <v>0.1</v>
      </c>
      <c r="S10" s="2"/>
      <c r="T10" s="9">
        <v>2</v>
      </c>
      <c r="U10" s="9">
        <v>17</v>
      </c>
      <c r="V10" s="15">
        <f t="shared" si="13"/>
        <v>0.78947368421052633</v>
      </c>
      <c r="W10" s="15"/>
      <c r="X10" s="15">
        <f t="shared" si="14"/>
        <v>0.44473684210526315</v>
      </c>
      <c r="AA10" s="17" t="s">
        <v>18</v>
      </c>
      <c r="AB10" s="2" t="s">
        <v>16</v>
      </c>
      <c r="AC10" s="8">
        <v>30</v>
      </c>
      <c r="AD10" s="8">
        <v>19</v>
      </c>
      <c r="AE10" s="15">
        <f t="shared" si="0"/>
        <v>0.22448979591836735</v>
      </c>
      <c r="AF10" s="9"/>
      <c r="AG10" s="9">
        <v>5</v>
      </c>
      <c r="AH10" s="9">
        <v>10</v>
      </c>
      <c r="AI10" s="15">
        <f t="shared" si="1"/>
        <v>0.33333333333333331</v>
      </c>
      <c r="AJ10" s="15"/>
      <c r="AK10" s="15">
        <f t="shared" si="2"/>
        <v>0.27891156462585032</v>
      </c>
      <c r="AN10" s="17" t="s">
        <v>19</v>
      </c>
      <c r="AO10" s="2" t="s">
        <v>16</v>
      </c>
      <c r="AP10" s="8">
        <v>14</v>
      </c>
      <c r="AQ10" s="8">
        <v>12</v>
      </c>
      <c r="AR10" s="15">
        <f t="shared" si="3"/>
        <v>7.6923076923076927E-2</v>
      </c>
      <c r="AS10" s="9"/>
      <c r="AT10" s="9">
        <v>15</v>
      </c>
      <c r="AU10" s="9">
        <v>13</v>
      </c>
      <c r="AV10" s="15">
        <f t="shared" si="4"/>
        <v>-7.1428571428571425E-2</v>
      </c>
      <c r="AW10" s="18"/>
      <c r="AX10" s="15">
        <f t="shared" si="5"/>
        <v>2.7472527472527514E-3</v>
      </c>
      <c r="BA10" s="19" t="s">
        <v>20</v>
      </c>
      <c r="BB10" s="10" t="s">
        <v>16</v>
      </c>
      <c r="BC10" s="10">
        <v>16</v>
      </c>
      <c r="BD10" s="10">
        <v>16</v>
      </c>
      <c r="BE10" s="15">
        <f t="shared" si="6"/>
        <v>0</v>
      </c>
      <c r="BF10" s="3"/>
      <c r="BG10" s="3">
        <v>8</v>
      </c>
      <c r="BH10" s="3">
        <v>21</v>
      </c>
      <c r="BI10" s="15">
        <f t="shared" si="7"/>
        <v>0.44827586206896552</v>
      </c>
      <c r="BJ10" s="15"/>
      <c r="BK10" s="15">
        <f t="shared" si="8"/>
        <v>0.22413793103448276</v>
      </c>
    </row>
    <row r="11" spans="1:63" ht="17.25" x14ac:dyDescent="0.25">
      <c r="A11" s="14" t="s">
        <v>15</v>
      </c>
      <c r="B11" s="2" t="s">
        <v>16</v>
      </c>
      <c r="C11" s="2">
        <v>23</v>
      </c>
      <c r="D11" s="2">
        <v>14</v>
      </c>
      <c r="E11" s="15">
        <f t="shared" si="9"/>
        <v>0.24324324324324326</v>
      </c>
      <c r="F11" s="2"/>
      <c r="G11" s="2">
        <v>11</v>
      </c>
      <c r="H11" s="2">
        <v>29</v>
      </c>
      <c r="I11" s="15">
        <f t="shared" si="10"/>
        <v>0.45</v>
      </c>
      <c r="J11" s="15"/>
      <c r="K11" s="16">
        <f t="shared" si="11"/>
        <v>0.34662162162162163</v>
      </c>
      <c r="N11" s="17" t="s">
        <v>17</v>
      </c>
      <c r="O11" s="2" t="s">
        <v>16</v>
      </c>
      <c r="P11" s="9">
        <v>18</v>
      </c>
      <c r="Q11" s="9">
        <v>12</v>
      </c>
      <c r="R11" s="15">
        <f t="shared" si="12"/>
        <v>0.2</v>
      </c>
      <c r="S11" s="2"/>
      <c r="T11" s="9">
        <v>7</v>
      </c>
      <c r="U11" s="9">
        <v>25</v>
      </c>
      <c r="V11" s="15">
        <f t="shared" si="13"/>
        <v>0.5625</v>
      </c>
      <c r="W11" s="15"/>
      <c r="X11" s="15">
        <f t="shared" si="14"/>
        <v>0.38124999999999998</v>
      </c>
      <c r="AA11" s="17" t="s">
        <v>18</v>
      </c>
      <c r="AB11" s="2" t="s">
        <v>16</v>
      </c>
      <c r="AC11" s="9">
        <v>11</v>
      </c>
      <c r="AD11" s="9">
        <v>12</v>
      </c>
      <c r="AE11" s="15">
        <f t="shared" si="0"/>
        <v>-4.3478260869565216E-2</v>
      </c>
      <c r="AF11" s="9"/>
      <c r="AG11" s="9">
        <v>12</v>
      </c>
      <c r="AH11" s="9">
        <v>23</v>
      </c>
      <c r="AI11" s="15">
        <f t="shared" si="1"/>
        <v>0.31428571428571428</v>
      </c>
      <c r="AJ11" s="15"/>
      <c r="AK11" s="15">
        <f t="shared" si="2"/>
        <v>0.13540372670807455</v>
      </c>
      <c r="AN11" s="17" t="s">
        <v>19</v>
      </c>
      <c r="AO11" s="2" t="s">
        <v>16</v>
      </c>
      <c r="AP11" s="9">
        <v>10</v>
      </c>
      <c r="AQ11" s="9">
        <v>15</v>
      </c>
      <c r="AR11" s="15">
        <f t="shared" si="3"/>
        <v>-0.2</v>
      </c>
      <c r="AS11" s="9"/>
      <c r="AT11" s="9">
        <v>15</v>
      </c>
      <c r="AU11" s="9">
        <v>3</v>
      </c>
      <c r="AV11" s="15">
        <f t="shared" si="4"/>
        <v>-0.66666666666666663</v>
      </c>
      <c r="AW11" s="18"/>
      <c r="AX11" s="15">
        <f t="shared" si="5"/>
        <v>-0.43333333333333335</v>
      </c>
      <c r="BA11" s="19" t="s">
        <v>20</v>
      </c>
      <c r="BB11" s="10" t="s">
        <v>16</v>
      </c>
      <c r="BC11" s="3">
        <v>8</v>
      </c>
      <c r="BD11" s="3">
        <v>8</v>
      </c>
      <c r="BE11" s="15">
        <f t="shared" si="6"/>
        <v>0</v>
      </c>
      <c r="BF11" s="3"/>
      <c r="BG11" s="3">
        <v>1</v>
      </c>
      <c r="BH11" s="3">
        <v>14</v>
      </c>
      <c r="BI11" s="15">
        <f t="shared" si="7"/>
        <v>0.8666666666666667</v>
      </c>
      <c r="BJ11" s="15"/>
      <c r="BK11" s="15">
        <f t="shared" si="8"/>
        <v>0.43333333333333335</v>
      </c>
    </row>
    <row r="12" spans="1:63" ht="17.25" x14ac:dyDescent="0.25">
      <c r="A12" s="14" t="s">
        <v>15</v>
      </c>
      <c r="B12" s="2" t="s">
        <v>16</v>
      </c>
      <c r="C12" s="2">
        <v>11</v>
      </c>
      <c r="D12" s="2">
        <v>6</v>
      </c>
      <c r="E12" s="15">
        <f t="shared" si="9"/>
        <v>0.29411764705882354</v>
      </c>
      <c r="F12" s="2"/>
      <c r="G12" s="2">
        <v>1</v>
      </c>
      <c r="H12" s="2">
        <v>12</v>
      </c>
      <c r="I12" s="15">
        <f t="shared" si="10"/>
        <v>0.84615384615384615</v>
      </c>
      <c r="J12" s="15"/>
      <c r="K12" s="16">
        <f t="shared" si="11"/>
        <v>0.57013574660633481</v>
      </c>
      <c r="N12" s="17" t="s">
        <v>17</v>
      </c>
      <c r="O12" s="2" t="s">
        <v>16</v>
      </c>
      <c r="P12" s="9">
        <v>18</v>
      </c>
      <c r="Q12" s="9">
        <v>10</v>
      </c>
      <c r="R12" s="15">
        <f t="shared" si="12"/>
        <v>0.2857142857142857</v>
      </c>
      <c r="S12" s="2"/>
      <c r="T12" s="9">
        <v>14</v>
      </c>
      <c r="U12" s="9">
        <v>28</v>
      </c>
      <c r="V12" s="15">
        <f t="shared" si="13"/>
        <v>0.33333333333333331</v>
      </c>
      <c r="W12" s="20"/>
      <c r="X12" s="15">
        <f t="shared" si="14"/>
        <v>0.30952380952380953</v>
      </c>
      <c r="AA12" s="17" t="s">
        <v>18</v>
      </c>
      <c r="AB12" s="2" t="s">
        <v>16</v>
      </c>
      <c r="AC12" s="9">
        <v>9</v>
      </c>
      <c r="AD12" s="9">
        <v>15</v>
      </c>
      <c r="AE12" s="15">
        <f t="shared" si="0"/>
        <v>-0.25</v>
      </c>
      <c r="AF12" s="9"/>
      <c r="AG12" s="9">
        <v>13</v>
      </c>
      <c r="AH12" s="9">
        <v>13</v>
      </c>
      <c r="AI12" s="15">
        <f t="shared" si="1"/>
        <v>0</v>
      </c>
      <c r="AJ12" s="20"/>
      <c r="AK12" s="15">
        <f t="shared" si="2"/>
        <v>-0.125</v>
      </c>
      <c r="AN12" s="17" t="s">
        <v>19</v>
      </c>
      <c r="AO12" s="2" t="s">
        <v>16</v>
      </c>
      <c r="AP12" s="9">
        <v>21</v>
      </c>
      <c r="AQ12" s="9">
        <v>6</v>
      </c>
      <c r="AR12" s="15">
        <f t="shared" si="3"/>
        <v>0.55555555555555558</v>
      </c>
      <c r="AS12" s="9"/>
      <c r="AT12" s="9">
        <v>32</v>
      </c>
      <c r="AU12" s="9">
        <v>8</v>
      </c>
      <c r="AV12" s="15">
        <f t="shared" si="4"/>
        <v>-0.6</v>
      </c>
      <c r="AW12" s="21"/>
      <c r="AX12" s="15">
        <f t="shared" si="5"/>
        <v>-2.2222222222222199E-2</v>
      </c>
      <c r="BA12" s="19" t="s">
        <v>20</v>
      </c>
      <c r="BB12" s="10" t="s">
        <v>16</v>
      </c>
      <c r="BC12" s="3">
        <v>13</v>
      </c>
      <c r="BD12" s="3">
        <v>13</v>
      </c>
      <c r="BE12" s="15">
        <f t="shared" si="6"/>
        <v>0</v>
      </c>
      <c r="BF12" s="3"/>
      <c r="BG12" s="3">
        <v>2</v>
      </c>
      <c r="BH12" s="3">
        <v>13</v>
      </c>
      <c r="BI12" s="15">
        <f t="shared" si="7"/>
        <v>0.73333333333333328</v>
      </c>
      <c r="BJ12" s="20"/>
      <c r="BK12" s="15">
        <f t="shared" si="8"/>
        <v>0.36666666666666664</v>
      </c>
    </row>
    <row r="13" spans="1:63" ht="17.25" x14ac:dyDescent="0.25">
      <c r="A13" s="14" t="s">
        <v>15</v>
      </c>
      <c r="B13" s="2" t="s">
        <v>16</v>
      </c>
      <c r="C13" s="2">
        <v>24</v>
      </c>
      <c r="D13" s="2">
        <v>11</v>
      </c>
      <c r="E13" s="15">
        <f t="shared" si="9"/>
        <v>0.37142857142857144</v>
      </c>
      <c r="F13" s="2"/>
      <c r="G13" s="2">
        <v>13</v>
      </c>
      <c r="H13" s="2">
        <v>3</v>
      </c>
      <c r="I13" s="15">
        <f t="shared" si="10"/>
        <v>-0.625</v>
      </c>
      <c r="J13" s="15"/>
      <c r="K13" s="16">
        <f t="shared" si="11"/>
        <v>-0.12678571428571428</v>
      </c>
      <c r="N13" s="17" t="s">
        <v>17</v>
      </c>
      <c r="O13" s="2" t="s">
        <v>16</v>
      </c>
      <c r="P13" s="9">
        <v>7</v>
      </c>
      <c r="Q13" s="9">
        <v>3</v>
      </c>
      <c r="R13" s="15">
        <f t="shared" si="12"/>
        <v>0.4</v>
      </c>
      <c r="S13" s="9"/>
      <c r="T13" s="9">
        <v>8</v>
      </c>
      <c r="U13" s="9">
        <v>11</v>
      </c>
      <c r="V13" s="15">
        <f t="shared" si="13"/>
        <v>0.15789473684210525</v>
      </c>
      <c r="W13" s="20"/>
      <c r="X13" s="15">
        <f t="shared" si="14"/>
        <v>0.27894736842105261</v>
      </c>
      <c r="AA13" s="17" t="s">
        <v>18</v>
      </c>
      <c r="AB13" s="2" t="s">
        <v>16</v>
      </c>
      <c r="AC13" s="9">
        <v>8</v>
      </c>
      <c r="AD13" s="9">
        <v>22</v>
      </c>
      <c r="AE13" s="15">
        <f t="shared" si="0"/>
        <v>-0.46666666666666667</v>
      </c>
      <c r="AF13" s="9"/>
      <c r="AG13" s="9">
        <v>8</v>
      </c>
      <c r="AH13" s="9">
        <v>10</v>
      </c>
      <c r="AI13" s="15">
        <f t="shared" si="1"/>
        <v>0.1111111111111111</v>
      </c>
      <c r="AJ13" s="20"/>
      <c r="AK13" s="15">
        <f t="shared" si="2"/>
        <v>-0.17777777777777778</v>
      </c>
      <c r="AN13" s="17" t="s">
        <v>19</v>
      </c>
      <c r="AO13" s="2" t="s">
        <v>16</v>
      </c>
      <c r="AP13" s="9">
        <v>11</v>
      </c>
      <c r="AQ13" s="9">
        <v>17</v>
      </c>
      <c r="AR13" s="15">
        <f t="shared" si="3"/>
        <v>-0.21428571428571427</v>
      </c>
      <c r="AS13" s="9"/>
      <c r="AT13" s="9">
        <v>13</v>
      </c>
      <c r="AU13" s="9">
        <v>21</v>
      </c>
      <c r="AV13" s="15">
        <f t="shared" si="4"/>
        <v>0.23529411764705882</v>
      </c>
      <c r="AW13" s="21"/>
      <c r="AX13" s="15">
        <f t="shared" si="5"/>
        <v>1.0504201680672273E-2</v>
      </c>
      <c r="BA13" s="19" t="s">
        <v>20</v>
      </c>
      <c r="BB13" s="10" t="s">
        <v>16</v>
      </c>
      <c r="BC13" s="3">
        <v>18</v>
      </c>
      <c r="BD13" s="3">
        <v>10</v>
      </c>
      <c r="BE13" s="15">
        <f t="shared" si="6"/>
        <v>0.2857142857142857</v>
      </c>
      <c r="BF13" s="3"/>
      <c r="BG13" s="3">
        <v>4</v>
      </c>
      <c r="BH13" s="3">
        <v>12</v>
      </c>
      <c r="BI13" s="15">
        <f t="shared" si="7"/>
        <v>0.5</v>
      </c>
      <c r="BJ13" s="20"/>
      <c r="BK13" s="15">
        <f t="shared" si="8"/>
        <v>0.39285714285714285</v>
      </c>
    </row>
    <row r="14" spans="1:63" ht="17.25" x14ac:dyDescent="0.25">
      <c r="A14" s="14" t="s">
        <v>15</v>
      </c>
      <c r="B14" s="2" t="s">
        <v>16</v>
      </c>
      <c r="C14" s="2">
        <v>31</v>
      </c>
      <c r="D14" s="2">
        <v>20</v>
      </c>
      <c r="E14" s="15">
        <f t="shared" si="9"/>
        <v>0.21568627450980393</v>
      </c>
      <c r="F14" s="2"/>
      <c r="G14" s="2">
        <v>20</v>
      </c>
      <c r="H14" s="2">
        <v>24</v>
      </c>
      <c r="I14" s="15">
        <f t="shared" si="10"/>
        <v>9.0909090909090912E-2</v>
      </c>
      <c r="J14" s="15"/>
      <c r="K14" s="16">
        <f t="shared" si="11"/>
        <v>0.15329768270944744</v>
      </c>
      <c r="N14" s="17" t="s">
        <v>17</v>
      </c>
      <c r="O14" s="2" t="s">
        <v>16</v>
      </c>
      <c r="P14" s="9">
        <v>11</v>
      </c>
      <c r="Q14" s="9">
        <v>12</v>
      </c>
      <c r="R14" s="15">
        <f t="shared" si="12"/>
        <v>-4.3478260869565216E-2</v>
      </c>
      <c r="S14" s="9"/>
      <c r="T14" s="9">
        <v>6</v>
      </c>
      <c r="U14" s="9">
        <v>24</v>
      </c>
      <c r="V14" s="15">
        <f t="shared" si="13"/>
        <v>0.6</v>
      </c>
      <c r="W14" s="20"/>
      <c r="X14" s="15">
        <f t="shared" si="14"/>
        <v>0.27826086956521739</v>
      </c>
      <c r="AA14" s="17" t="s">
        <v>18</v>
      </c>
      <c r="AB14" s="2" t="s">
        <v>16</v>
      </c>
      <c r="AC14" s="9">
        <v>8</v>
      </c>
      <c r="AD14" s="9">
        <v>5</v>
      </c>
      <c r="AE14" s="15">
        <f t="shared" si="0"/>
        <v>0.23076923076923078</v>
      </c>
      <c r="AF14" s="9"/>
      <c r="AG14" s="9">
        <v>5</v>
      </c>
      <c r="AH14" s="9">
        <v>7</v>
      </c>
      <c r="AI14" s="15">
        <f t="shared" si="1"/>
        <v>0.16666666666666666</v>
      </c>
      <c r="AJ14" s="20"/>
      <c r="AK14" s="15">
        <f t="shared" si="2"/>
        <v>0.19871794871794873</v>
      </c>
      <c r="AN14" s="17" t="s">
        <v>19</v>
      </c>
      <c r="AO14" s="2" t="s">
        <v>16</v>
      </c>
      <c r="AP14" s="9">
        <v>7</v>
      </c>
      <c r="AQ14" s="9">
        <v>24</v>
      </c>
      <c r="AR14" s="15">
        <f t="shared" si="3"/>
        <v>-0.54838709677419351</v>
      </c>
      <c r="AS14" s="9"/>
      <c r="AT14" s="9">
        <v>25</v>
      </c>
      <c r="AU14" s="9">
        <v>20</v>
      </c>
      <c r="AV14" s="15">
        <f t="shared" si="4"/>
        <v>-0.1111111111111111</v>
      </c>
      <c r="AW14" s="21"/>
      <c r="AX14" s="15">
        <f t="shared" si="5"/>
        <v>-0.32974910394265233</v>
      </c>
      <c r="BA14" s="19" t="s">
        <v>20</v>
      </c>
      <c r="BB14" s="10" t="s">
        <v>16</v>
      </c>
      <c r="BC14" s="3">
        <v>11</v>
      </c>
      <c r="BD14" s="3">
        <v>8</v>
      </c>
      <c r="BE14" s="15">
        <f t="shared" si="6"/>
        <v>0.15789473684210525</v>
      </c>
      <c r="BF14" s="3"/>
      <c r="BG14" s="3">
        <v>14</v>
      </c>
      <c r="BH14" s="3">
        <v>28</v>
      </c>
      <c r="BI14" s="15">
        <f t="shared" si="7"/>
        <v>0.33333333333333331</v>
      </c>
      <c r="BJ14" s="20"/>
      <c r="BK14" s="15">
        <f t="shared" si="8"/>
        <v>0.24561403508771928</v>
      </c>
    </row>
    <row r="15" spans="1:63" ht="17.25" x14ac:dyDescent="0.25">
      <c r="A15" s="14" t="s">
        <v>15</v>
      </c>
      <c r="B15" s="2" t="s">
        <v>16</v>
      </c>
      <c r="C15" s="2">
        <v>37</v>
      </c>
      <c r="D15" s="2">
        <v>3</v>
      </c>
      <c r="E15" s="15">
        <f t="shared" si="9"/>
        <v>0.85</v>
      </c>
      <c r="F15" s="2"/>
      <c r="G15" s="2">
        <v>15</v>
      </c>
      <c r="H15" s="2">
        <v>21</v>
      </c>
      <c r="I15" s="15">
        <f t="shared" si="10"/>
        <v>0.16666666666666666</v>
      </c>
      <c r="J15" s="15"/>
      <c r="K15" s="16">
        <f t="shared" si="11"/>
        <v>0.5083333333333333</v>
      </c>
      <c r="N15" s="17" t="s">
        <v>17</v>
      </c>
      <c r="O15" s="2" t="s">
        <v>16</v>
      </c>
      <c r="P15" s="9">
        <v>20</v>
      </c>
      <c r="Q15" s="9">
        <v>16</v>
      </c>
      <c r="R15" s="15">
        <f t="shared" si="12"/>
        <v>0.1111111111111111</v>
      </c>
      <c r="S15" s="9"/>
      <c r="T15" s="9">
        <v>14</v>
      </c>
      <c r="U15" s="9">
        <v>22</v>
      </c>
      <c r="V15" s="15">
        <f t="shared" si="13"/>
        <v>0.22222222222222221</v>
      </c>
      <c r="W15" s="20"/>
      <c r="X15" s="15">
        <f t="shared" si="14"/>
        <v>0.16666666666666666</v>
      </c>
      <c r="AA15" s="17" t="s">
        <v>18</v>
      </c>
      <c r="AB15" s="2" t="s">
        <v>16</v>
      </c>
      <c r="AC15" s="9">
        <v>6</v>
      </c>
      <c r="AD15" s="9">
        <v>13</v>
      </c>
      <c r="AE15" s="15">
        <f t="shared" si="0"/>
        <v>-0.36842105263157893</v>
      </c>
      <c r="AF15" s="9"/>
      <c r="AG15" s="9">
        <v>7</v>
      </c>
      <c r="AH15" s="9">
        <v>6</v>
      </c>
      <c r="AI15" s="15">
        <f t="shared" si="1"/>
        <v>-7.6923076923076927E-2</v>
      </c>
      <c r="AJ15" s="20"/>
      <c r="AK15" s="15">
        <f t="shared" si="2"/>
        <v>-0.22267206477732793</v>
      </c>
      <c r="BA15" s="19" t="s">
        <v>20</v>
      </c>
      <c r="BB15" s="10" t="s">
        <v>16</v>
      </c>
      <c r="BC15" s="3">
        <v>9</v>
      </c>
      <c r="BD15" s="3">
        <v>7</v>
      </c>
      <c r="BE15" s="15">
        <f t="shared" si="6"/>
        <v>0.125</v>
      </c>
      <c r="BF15" s="3"/>
      <c r="BG15" s="3">
        <v>21</v>
      </c>
      <c r="BH15" s="3">
        <v>23</v>
      </c>
      <c r="BI15" s="15">
        <f t="shared" si="7"/>
        <v>4.5454545454545456E-2</v>
      </c>
      <c r="BJ15" s="20"/>
      <c r="BK15" s="15">
        <f t="shared" si="8"/>
        <v>8.5227272727272735E-2</v>
      </c>
    </row>
    <row r="16" spans="1:63" ht="17.25" x14ac:dyDescent="0.25">
      <c r="A16" s="14" t="s">
        <v>15</v>
      </c>
      <c r="B16" s="2" t="s">
        <v>16</v>
      </c>
      <c r="C16" s="2">
        <v>41</v>
      </c>
      <c r="D16" s="2">
        <v>9</v>
      </c>
      <c r="E16" s="15">
        <f t="shared" si="9"/>
        <v>0.64</v>
      </c>
      <c r="F16" s="2"/>
      <c r="G16" s="2">
        <v>25</v>
      </c>
      <c r="H16" s="2">
        <v>15</v>
      </c>
      <c r="I16" s="15">
        <f t="shared" si="10"/>
        <v>-0.25</v>
      </c>
      <c r="J16" s="15"/>
      <c r="K16" s="16">
        <f t="shared" si="11"/>
        <v>0.19500000000000001</v>
      </c>
      <c r="N16" s="17" t="s">
        <v>17</v>
      </c>
      <c r="O16" s="2" t="s">
        <v>16</v>
      </c>
      <c r="P16" s="9">
        <v>18</v>
      </c>
      <c r="Q16" s="9">
        <v>16</v>
      </c>
      <c r="R16" s="15">
        <f t="shared" si="12"/>
        <v>5.8823529411764705E-2</v>
      </c>
      <c r="S16" s="9"/>
      <c r="T16" s="9">
        <v>5</v>
      </c>
      <c r="U16" s="9">
        <v>21</v>
      </c>
      <c r="V16" s="15">
        <f t="shared" si="13"/>
        <v>0.61538461538461542</v>
      </c>
      <c r="W16" s="20"/>
      <c r="X16" s="15">
        <f t="shared" si="14"/>
        <v>0.33710407239819007</v>
      </c>
      <c r="AA16" s="17" t="s">
        <v>18</v>
      </c>
      <c r="AB16" s="2" t="s">
        <v>16</v>
      </c>
      <c r="AC16" s="9">
        <v>2</v>
      </c>
      <c r="AD16" s="9">
        <v>8</v>
      </c>
      <c r="AE16" s="15">
        <f t="shared" si="0"/>
        <v>-0.6</v>
      </c>
      <c r="AF16" s="9"/>
      <c r="AG16" s="9">
        <v>4</v>
      </c>
      <c r="AH16" s="9">
        <v>8</v>
      </c>
      <c r="AI16" s="15">
        <f t="shared" si="1"/>
        <v>0.33333333333333331</v>
      </c>
      <c r="AJ16" s="20"/>
      <c r="AK16" s="15">
        <f t="shared" si="2"/>
        <v>-0.13333333333333333</v>
      </c>
      <c r="BA16" s="19" t="s">
        <v>20</v>
      </c>
      <c r="BB16" s="10" t="s">
        <v>16</v>
      </c>
      <c r="BC16" s="3">
        <v>23</v>
      </c>
      <c r="BD16" s="3">
        <v>16</v>
      </c>
      <c r="BE16" s="15">
        <f t="shared" si="6"/>
        <v>0.17948717948717949</v>
      </c>
      <c r="BF16" s="3"/>
      <c r="BG16" s="3">
        <v>10</v>
      </c>
      <c r="BH16" s="3">
        <v>18</v>
      </c>
      <c r="BI16" s="15">
        <f t="shared" si="7"/>
        <v>0.2857142857142857</v>
      </c>
      <c r="BJ16" s="20"/>
      <c r="BK16" s="15">
        <f t="shared" si="8"/>
        <v>0.23260073260073261</v>
      </c>
    </row>
    <row r="17" spans="1:63" ht="17.25" x14ac:dyDescent="0.25">
      <c r="A17" s="14" t="s">
        <v>15</v>
      </c>
      <c r="B17" s="2" t="s">
        <v>16</v>
      </c>
      <c r="C17" s="2">
        <v>32</v>
      </c>
      <c r="D17" s="2">
        <v>15</v>
      </c>
      <c r="E17" s="15">
        <f t="shared" si="9"/>
        <v>0.36170212765957449</v>
      </c>
      <c r="F17" s="2"/>
      <c r="G17" s="2">
        <v>11</v>
      </c>
      <c r="H17" s="2">
        <v>24</v>
      </c>
      <c r="I17" s="15">
        <f t="shared" si="10"/>
        <v>0.37142857142857144</v>
      </c>
      <c r="J17" s="15"/>
      <c r="K17" s="16">
        <f t="shared" si="11"/>
        <v>0.36656534954407294</v>
      </c>
      <c r="N17" s="17" t="s">
        <v>17</v>
      </c>
      <c r="O17" s="2" t="s">
        <v>16</v>
      </c>
      <c r="P17" s="9">
        <v>9</v>
      </c>
      <c r="Q17" s="9">
        <v>7</v>
      </c>
      <c r="R17" s="15">
        <f t="shared" si="12"/>
        <v>0.125</v>
      </c>
      <c r="S17" s="9"/>
      <c r="T17" s="9">
        <v>3</v>
      </c>
      <c r="U17" s="9">
        <v>8</v>
      </c>
      <c r="V17" s="15">
        <f t="shared" si="13"/>
        <v>0.45454545454545453</v>
      </c>
      <c r="W17" s="20"/>
      <c r="X17" s="15">
        <f t="shared" si="14"/>
        <v>0.28977272727272729</v>
      </c>
      <c r="AA17" s="17" t="s">
        <v>18</v>
      </c>
      <c r="AB17" s="2" t="s">
        <v>16</v>
      </c>
      <c r="AC17" s="9">
        <v>13</v>
      </c>
      <c r="AD17" s="9">
        <v>19</v>
      </c>
      <c r="AE17" s="15">
        <f t="shared" si="0"/>
        <v>-0.1875</v>
      </c>
      <c r="AF17" s="9"/>
      <c r="AG17" s="9">
        <v>12</v>
      </c>
      <c r="AH17" s="9">
        <v>10</v>
      </c>
      <c r="AI17" s="15">
        <f t="shared" si="1"/>
        <v>-9.0909090909090912E-2</v>
      </c>
      <c r="AJ17" s="20"/>
      <c r="AK17" s="15">
        <f t="shared" si="2"/>
        <v>-0.13920454545454547</v>
      </c>
      <c r="BA17" s="19" t="s">
        <v>20</v>
      </c>
      <c r="BB17" s="10" t="s">
        <v>16</v>
      </c>
      <c r="BC17" s="3">
        <v>15</v>
      </c>
      <c r="BD17" s="3">
        <v>13</v>
      </c>
      <c r="BE17" s="15">
        <f t="shared" si="6"/>
        <v>7.1428571428571425E-2</v>
      </c>
      <c r="BF17" s="3"/>
      <c r="BG17" s="3">
        <v>4</v>
      </c>
      <c r="BH17" s="3">
        <v>12</v>
      </c>
      <c r="BI17" s="15">
        <f t="shared" si="7"/>
        <v>0.5</v>
      </c>
      <c r="BJ17" s="20"/>
      <c r="BK17" s="15">
        <f t="shared" si="8"/>
        <v>0.2857142857142857</v>
      </c>
    </row>
    <row r="18" spans="1:63" ht="17.25" x14ac:dyDescent="0.25">
      <c r="A18" s="14" t="s">
        <v>15</v>
      </c>
      <c r="B18" s="2" t="s">
        <v>16</v>
      </c>
      <c r="C18" s="2">
        <v>38</v>
      </c>
      <c r="D18" s="2">
        <v>18</v>
      </c>
      <c r="E18" s="15">
        <f t="shared" si="9"/>
        <v>0.35714285714285715</v>
      </c>
      <c r="F18" s="2"/>
      <c r="G18" s="2">
        <v>25</v>
      </c>
      <c r="H18" s="2">
        <v>23</v>
      </c>
      <c r="I18" s="15">
        <f t="shared" si="10"/>
        <v>-4.1666666666666664E-2</v>
      </c>
      <c r="J18" s="15"/>
      <c r="K18" s="16">
        <f t="shared" si="11"/>
        <v>0.15773809523809523</v>
      </c>
      <c r="N18" s="17" t="s">
        <v>17</v>
      </c>
      <c r="O18" s="2" t="s">
        <v>16</v>
      </c>
      <c r="P18" s="9">
        <v>14</v>
      </c>
      <c r="Q18" s="9">
        <v>8</v>
      </c>
      <c r="R18" s="15">
        <f t="shared" si="12"/>
        <v>0.27272727272727271</v>
      </c>
      <c r="S18" s="9"/>
      <c r="T18" s="9">
        <v>12</v>
      </c>
      <c r="U18" s="9">
        <v>14</v>
      </c>
      <c r="V18" s="15">
        <f t="shared" si="13"/>
        <v>7.6923076923076927E-2</v>
      </c>
      <c r="W18" s="20"/>
      <c r="X18" s="15">
        <f t="shared" si="14"/>
        <v>0.17482517482517482</v>
      </c>
      <c r="AA18" s="17" t="s">
        <v>18</v>
      </c>
      <c r="AB18" s="2" t="s">
        <v>16</v>
      </c>
      <c r="AC18" s="9">
        <v>11</v>
      </c>
      <c r="AD18" s="9">
        <v>12</v>
      </c>
      <c r="AE18" s="15">
        <f t="shared" si="0"/>
        <v>-4.3478260869565216E-2</v>
      </c>
      <c r="AF18" s="9"/>
      <c r="AG18" s="9">
        <v>12</v>
      </c>
      <c r="AH18" s="9">
        <v>24</v>
      </c>
      <c r="AI18" s="15">
        <f t="shared" si="1"/>
        <v>0.33333333333333331</v>
      </c>
      <c r="AJ18" s="20"/>
      <c r="AK18" s="15">
        <f t="shared" si="2"/>
        <v>0.14492753623188404</v>
      </c>
      <c r="BA18" s="19" t="s">
        <v>20</v>
      </c>
      <c r="BB18" s="10" t="s">
        <v>16</v>
      </c>
      <c r="BC18" s="3">
        <v>10</v>
      </c>
      <c r="BD18" s="3">
        <v>8</v>
      </c>
      <c r="BE18" s="15">
        <f t="shared" si="6"/>
        <v>0.1111111111111111</v>
      </c>
      <c r="BF18" s="3"/>
      <c r="BG18" s="3">
        <v>1</v>
      </c>
      <c r="BH18" s="3">
        <v>11</v>
      </c>
      <c r="BI18" s="15">
        <f t="shared" si="7"/>
        <v>0.83333333333333337</v>
      </c>
      <c r="BJ18" s="20"/>
      <c r="BK18" s="15">
        <f t="shared" si="8"/>
        <v>0.47222222222222221</v>
      </c>
    </row>
    <row r="19" spans="1:63" ht="17.25" x14ac:dyDescent="0.25">
      <c r="A19" s="14" t="s">
        <v>15</v>
      </c>
      <c r="B19" s="2" t="s">
        <v>16</v>
      </c>
      <c r="C19" s="2">
        <v>17</v>
      </c>
      <c r="D19" s="2">
        <v>3</v>
      </c>
      <c r="E19" s="15">
        <f t="shared" si="9"/>
        <v>0.7</v>
      </c>
      <c r="F19" s="2"/>
      <c r="G19" s="2">
        <v>13</v>
      </c>
      <c r="H19" s="2">
        <v>24</v>
      </c>
      <c r="I19" s="15">
        <f t="shared" si="10"/>
        <v>0.29729729729729731</v>
      </c>
      <c r="J19" s="15"/>
      <c r="K19" s="16">
        <f t="shared" si="11"/>
        <v>0.49864864864864866</v>
      </c>
      <c r="N19" s="17" t="s">
        <v>17</v>
      </c>
      <c r="O19" s="2" t="s">
        <v>16</v>
      </c>
      <c r="P19" s="9">
        <v>18</v>
      </c>
      <c r="Q19" s="9">
        <v>13</v>
      </c>
      <c r="R19" s="15">
        <f t="shared" si="12"/>
        <v>0.16129032258064516</v>
      </c>
      <c r="S19" s="9"/>
      <c r="T19" s="9">
        <v>12</v>
      </c>
      <c r="U19" s="9">
        <v>15</v>
      </c>
      <c r="V19" s="15">
        <f t="shared" si="13"/>
        <v>0.1111111111111111</v>
      </c>
      <c r="W19" s="20"/>
      <c r="X19" s="15">
        <f t="shared" si="14"/>
        <v>0.13620071684587814</v>
      </c>
      <c r="BA19" s="19" t="s">
        <v>20</v>
      </c>
      <c r="BB19" s="10" t="s">
        <v>16</v>
      </c>
      <c r="BC19" s="3">
        <v>9</v>
      </c>
      <c r="BD19" s="3">
        <v>2</v>
      </c>
      <c r="BE19" s="15">
        <f t="shared" si="6"/>
        <v>0.63636363636363635</v>
      </c>
      <c r="BF19" s="3"/>
      <c r="BG19" s="3">
        <v>1</v>
      </c>
      <c r="BH19" s="3">
        <v>6</v>
      </c>
      <c r="BI19" s="15">
        <f t="shared" si="7"/>
        <v>0.7142857142857143</v>
      </c>
      <c r="BJ19" s="20"/>
      <c r="BK19" s="15">
        <f t="shared" si="8"/>
        <v>0.67532467532467533</v>
      </c>
    </row>
    <row r="20" spans="1:63" ht="17.25" x14ac:dyDescent="0.25">
      <c r="A20" s="14" t="s">
        <v>15</v>
      </c>
      <c r="B20" s="2" t="s">
        <v>16</v>
      </c>
      <c r="C20" s="2">
        <v>9</v>
      </c>
      <c r="D20" s="2">
        <v>8</v>
      </c>
      <c r="E20" s="15">
        <f t="shared" si="9"/>
        <v>5.8823529411764705E-2</v>
      </c>
      <c r="F20" s="2"/>
      <c r="G20" s="2">
        <v>11</v>
      </c>
      <c r="H20" s="2">
        <v>9</v>
      </c>
      <c r="I20" s="15">
        <f t="shared" si="10"/>
        <v>-0.1</v>
      </c>
      <c r="J20" s="15"/>
      <c r="K20" s="16">
        <f t="shared" si="11"/>
        <v>-2.058823529411765E-2</v>
      </c>
      <c r="N20" s="17" t="s">
        <v>17</v>
      </c>
      <c r="O20" s="2" t="s">
        <v>16</v>
      </c>
      <c r="P20" s="9">
        <v>28</v>
      </c>
      <c r="Q20" s="9">
        <v>23</v>
      </c>
      <c r="R20" s="15">
        <f t="shared" si="12"/>
        <v>9.8039215686274508E-2</v>
      </c>
      <c r="S20" s="9"/>
      <c r="T20" s="9">
        <v>25</v>
      </c>
      <c r="U20" s="9">
        <v>36</v>
      </c>
      <c r="V20" s="15">
        <f t="shared" si="13"/>
        <v>0.18032786885245902</v>
      </c>
      <c r="W20" s="15"/>
      <c r="X20" s="15">
        <f t="shared" si="14"/>
        <v>0.13918354226936677</v>
      </c>
      <c r="BA20" s="19" t="s">
        <v>20</v>
      </c>
      <c r="BB20" s="10" t="s">
        <v>16</v>
      </c>
      <c r="BC20" s="3">
        <v>16</v>
      </c>
      <c r="BD20" s="3">
        <v>5</v>
      </c>
      <c r="BE20" s="15">
        <f t="shared" si="6"/>
        <v>0.52380952380952384</v>
      </c>
      <c r="BF20" s="3"/>
      <c r="BG20" s="3">
        <v>8</v>
      </c>
      <c r="BH20" s="3">
        <v>13</v>
      </c>
      <c r="BI20" s="15">
        <f t="shared" si="7"/>
        <v>0.23809523809523808</v>
      </c>
      <c r="BJ20" s="15"/>
      <c r="BK20" s="15">
        <f t="shared" si="8"/>
        <v>0.38095238095238093</v>
      </c>
    </row>
    <row r="21" spans="1:63" x14ac:dyDescent="0.25">
      <c r="A21" s="14" t="s">
        <v>15</v>
      </c>
      <c r="B21" s="2" t="s">
        <v>16</v>
      </c>
      <c r="C21" s="2">
        <v>22</v>
      </c>
      <c r="D21" s="2">
        <v>18</v>
      </c>
      <c r="E21" s="15">
        <f t="shared" si="9"/>
        <v>0.1</v>
      </c>
      <c r="F21" s="2"/>
      <c r="G21" s="2">
        <v>18</v>
      </c>
      <c r="H21" s="2">
        <v>35</v>
      </c>
      <c r="I21" s="15">
        <f t="shared" si="10"/>
        <v>0.32075471698113206</v>
      </c>
      <c r="J21" s="15"/>
      <c r="K21" s="16">
        <f t="shared" si="11"/>
        <v>0.21037735849056605</v>
      </c>
      <c r="P21" s="22"/>
      <c r="AA21" s="3"/>
    </row>
    <row r="22" spans="1:63" x14ac:dyDescent="0.25">
      <c r="A22" s="14" t="s">
        <v>15</v>
      </c>
      <c r="B22" s="2" t="s">
        <v>16</v>
      </c>
      <c r="C22" s="2">
        <v>24</v>
      </c>
      <c r="D22" s="2">
        <v>20</v>
      </c>
      <c r="E22" s="15">
        <f t="shared" si="9"/>
        <v>9.0909090909090912E-2</v>
      </c>
      <c r="F22" s="2"/>
      <c r="G22" s="2">
        <v>12</v>
      </c>
      <c r="H22" s="2">
        <v>23</v>
      </c>
      <c r="I22" s="15">
        <f t="shared" si="10"/>
        <v>0.31428571428571428</v>
      </c>
      <c r="J22" s="15"/>
      <c r="K22" s="16">
        <f t="shared" si="11"/>
        <v>0.20259740259740261</v>
      </c>
      <c r="AA22" s="3"/>
    </row>
    <row r="23" spans="1:63" x14ac:dyDescent="0.25">
      <c r="A23" s="14" t="s">
        <v>15</v>
      </c>
      <c r="B23" s="2" t="s">
        <v>16</v>
      </c>
      <c r="C23" s="2">
        <v>12</v>
      </c>
      <c r="D23" s="2">
        <v>16</v>
      </c>
      <c r="E23" s="15">
        <f t="shared" si="9"/>
        <v>-0.14285714285714285</v>
      </c>
      <c r="F23" s="2"/>
      <c r="G23" s="2">
        <v>22</v>
      </c>
      <c r="H23" s="2">
        <v>30</v>
      </c>
      <c r="I23" s="15">
        <f t="shared" si="10"/>
        <v>0.15384615384615385</v>
      </c>
      <c r="J23" s="15"/>
      <c r="K23" s="16">
        <f t="shared" si="11"/>
        <v>5.4945054945055027E-3</v>
      </c>
      <c r="Q23" s="10"/>
      <c r="R23" s="10"/>
    </row>
    <row r="24" spans="1:63" x14ac:dyDescent="0.25">
      <c r="B24" s="8"/>
      <c r="C24" s="8"/>
      <c r="D24" s="8"/>
      <c r="E24" s="8"/>
      <c r="F24" s="8"/>
      <c r="G24" s="2"/>
      <c r="H24" s="8"/>
      <c r="I24" s="8"/>
      <c r="J24" s="8"/>
      <c r="K24" s="2"/>
      <c r="Q24" s="10"/>
      <c r="R24" s="10"/>
    </row>
    <row r="25" spans="1:63" x14ac:dyDescent="0.25">
      <c r="B25" s="8"/>
      <c r="C25" s="8"/>
      <c r="D25" s="8"/>
      <c r="E25" s="8"/>
      <c r="F25" s="8"/>
      <c r="G25" s="2"/>
      <c r="H25" s="8"/>
      <c r="I25" s="8"/>
      <c r="J25" s="8"/>
      <c r="K25" s="8"/>
    </row>
    <row r="26" spans="1:63" x14ac:dyDescent="0.25"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pans="1:63" x14ac:dyDescent="0.25">
      <c r="B27" s="8"/>
      <c r="C27" s="8" t="s">
        <v>6</v>
      </c>
      <c r="D27" s="8"/>
      <c r="E27" s="8"/>
      <c r="F27" s="8"/>
      <c r="G27" s="8"/>
      <c r="H27" s="8" t="s">
        <v>6</v>
      </c>
      <c r="I27" s="8"/>
      <c r="J27" s="8"/>
      <c r="K27" s="8"/>
    </row>
    <row r="28" spans="1:63" x14ac:dyDescent="0.25">
      <c r="B28" s="8"/>
      <c r="C28" s="8" t="s">
        <v>7</v>
      </c>
      <c r="D28" s="8"/>
      <c r="E28" s="8"/>
      <c r="F28" s="2"/>
      <c r="G28" s="8"/>
      <c r="H28" s="8" t="s">
        <v>7</v>
      </c>
      <c r="I28" s="8"/>
      <c r="J28" s="2"/>
      <c r="K28" s="8"/>
      <c r="AA28" s="10"/>
    </row>
    <row r="29" spans="1:63" s="23" customFormat="1" x14ac:dyDescent="0.25">
      <c r="A29" s="11" t="s">
        <v>9</v>
      </c>
      <c r="B29" s="11" t="s">
        <v>10</v>
      </c>
      <c r="C29" s="11" t="s">
        <v>11</v>
      </c>
      <c r="D29" s="11" t="s">
        <v>12</v>
      </c>
      <c r="E29" s="11" t="s">
        <v>13</v>
      </c>
      <c r="F29" s="11"/>
      <c r="G29" s="11" t="s">
        <v>11</v>
      </c>
      <c r="H29" s="11" t="s">
        <v>12</v>
      </c>
      <c r="I29" s="11" t="s">
        <v>13</v>
      </c>
      <c r="J29" s="11"/>
      <c r="K29" s="1" t="s">
        <v>14</v>
      </c>
      <c r="N29" s="24"/>
      <c r="O29" s="24"/>
    </row>
    <row r="30" spans="1:63" x14ac:dyDescent="0.25">
      <c r="A30" s="14" t="s">
        <v>21</v>
      </c>
      <c r="B30" s="2" t="s">
        <v>16</v>
      </c>
      <c r="C30" s="2">
        <v>21</v>
      </c>
      <c r="D30" s="2">
        <v>16</v>
      </c>
      <c r="E30" s="25">
        <f t="shared" ref="E30:E41" si="15">(C30-D30)/(C30+D30)</f>
        <v>0.13513513513513514</v>
      </c>
      <c r="F30" s="2"/>
      <c r="G30" s="2">
        <v>10</v>
      </c>
      <c r="H30" s="2">
        <v>16</v>
      </c>
      <c r="I30" s="15">
        <f t="shared" ref="I30:I41" si="16">(H30-G30)/(G30+H30)</f>
        <v>0.23076923076923078</v>
      </c>
      <c r="J30" s="15"/>
      <c r="K30" s="16">
        <f t="shared" ref="K30:K41" si="17">(E30+I30)/2</f>
        <v>0.18295218295218296</v>
      </c>
    </row>
    <row r="31" spans="1:63" x14ac:dyDescent="0.25">
      <c r="A31" s="14" t="s">
        <v>21</v>
      </c>
      <c r="B31" s="2" t="s">
        <v>16</v>
      </c>
      <c r="C31" s="2">
        <v>22</v>
      </c>
      <c r="D31" s="2">
        <v>8</v>
      </c>
      <c r="E31" s="25">
        <f t="shared" si="15"/>
        <v>0.46666666666666667</v>
      </c>
      <c r="F31" s="2"/>
      <c r="G31" s="2">
        <v>9</v>
      </c>
      <c r="H31" s="2">
        <v>20</v>
      </c>
      <c r="I31" s="15">
        <f t="shared" si="16"/>
        <v>0.37931034482758619</v>
      </c>
      <c r="J31" s="15"/>
      <c r="K31" s="16">
        <f t="shared" si="17"/>
        <v>0.42298850574712643</v>
      </c>
      <c r="N31" s="26"/>
      <c r="O31" s="26"/>
    </row>
    <row r="32" spans="1:63" x14ac:dyDescent="0.25">
      <c r="A32" s="14" t="s">
        <v>21</v>
      </c>
      <c r="B32" s="2" t="s">
        <v>16</v>
      </c>
      <c r="C32" s="2">
        <v>10</v>
      </c>
      <c r="D32" s="2">
        <v>11</v>
      </c>
      <c r="E32" s="25">
        <f t="shared" si="15"/>
        <v>-4.7619047619047616E-2</v>
      </c>
      <c r="F32" s="2"/>
      <c r="G32" s="2">
        <v>5</v>
      </c>
      <c r="H32" s="2">
        <v>8</v>
      </c>
      <c r="I32" s="15">
        <f t="shared" si="16"/>
        <v>0.23076923076923078</v>
      </c>
      <c r="J32" s="15"/>
      <c r="K32" s="16">
        <f t="shared" si="17"/>
        <v>9.1575091575091583E-2</v>
      </c>
    </row>
    <row r="33" spans="1:25" x14ac:dyDescent="0.25">
      <c r="A33" s="14" t="s">
        <v>21</v>
      </c>
      <c r="B33" s="2" t="s">
        <v>16</v>
      </c>
      <c r="C33" s="2">
        <v>16</v>
      </c>
      <c r="D33" s="2">
        <v>7</v>
      </c>
      <c r="E33" s="25">
        <f t="shared" si="15"/>
        <v>0.39130434782608697</v>
      </c>
      <c r="F33" s="2"/>
      <c r="G33" s="2">
        <v>7</v>
      </c>
      <c r="H33" s="2">
        <v>16</v>
      </c>
      <c r="I33" s="15">
        <f t="shared" si="16"/>
        <v>0.39130434782608697</v>
      </c>
      <c r="J33" s="15"/>
      <c r="K33" s="16">
        <f t="shared" si="17"/>
        <v>0.39130434782608697</v>
      </c>
    </row>
    <row r="34" spans="1:25" x14ac:dyDescent="0.25">
      <c r="A34" s="14" t="s">
        <v>21</v>
      </c>
      <c r="B34" s="2" t="s">
        <v>16</v>
      </c>
      <c r="C34" s="2">
        <v>15</v>
      </c>
      <c r="D34" s="2">
        <v>11</v>
      </c>
      <c r="E34" s="25">
        <f t="shared" si="15"/>
        <v>0.15384615384615385</v>
      </c>
      <c r="F34" s="2"/>
      <c r="G34" s="2">
        <v>4</v>
      </c>
      <c r="H34" s="2">
        <v>6</v>
      </c>
      <c r="I34" s="15">
        <f t="shared" si="16"/>
        <v>0.2</v>
      </c>
      <c r="J34" s="15"/>
      <c r="K34" s="16">
        <f t="shared" si="17"/>
        <v>0.17692307692307693</v>
      </c>
    </row>
    <row r="35" spans="1:25" x14ac:dyDescent="0.25">
      <c r="A35" s="14" t="s">
        <v>21</v>
      </c>
      <c r="B35" s="2" t="s">
        <v>16</v>
      </c>
      <c r="C35" s="2">
        <v>18</v>
      </c>
      <c r="D35" s="2">
        <v>5</v>
      </c>
      <c r="E35" s="25">
        <f t="shared" si="15"/>
        <v>0.56521739130434778</v>
      </c>
      <c r="F35" s="2"/>
      <c r="G35" s="2">
        <v>14</v>
      </c>
      <c r="H35" s="2">
        <v>18</v>
      </c>
      <c r="I35" s="15">
        <f t="shared" si="16"/>
        <v>0.125</v>
      </c>
      <c r="J35" s="15"/>
      <c r="K35" s="16">
        <f t="shared" si="17"/>
        <v>0.34510869565217389</v>
      </c>
    </row>
    <row r="36" spans="1:25" x14ac:dyDescent="0.25">
      <c r="A36" s="14" t="s">
        <v>21</v>
      </c>
      <c r="B36" s="2" t="s">
        <v>16</v>
      </c>
      <c r="C36" s="2">
        <v>35</v>
      </c>
      <c r="D36" s="2">
        <v>20</v>
      </c>
      <c r="E36" s="25">
        <f t="shared" si="15"/>
        <v>0.27272727272727271</v>
      </c>
      <c r="F36" s="2"/>
      <c r="G36" s="2">
        <v>14</v>
      </c>
      <c r="H36" s="2">
        <v>16</v>
      </c>
      <c r="I36" s="15">
        <f t="shared" si="16"/>
        <v>6.6666666666666666E-2</v>
      </c>
      <c r="J36" s="15"/>
      <c r="K36" s="16">
        <f t="shared" si="17"/>
        <v>0.16969696969696968</v>
      </c>
    </row>
    <row r="37" spans="1:25" x14ac:dyDescent="0.25">
      <c r="A37" s="14" t="s">
        <v>21</v>
      </c>
      <c r="B37" s="2" t="s">
        <v>16</v>
      </c>
      <c r="C37" s="2">
        <v>28</v>
      </c>
      <c r="D37" s="2">
        <v>18</v>
      </c>
      <c r="E37" s="25">
        <f t="shared" si="15"/>
        <v>0.21739130434782608</v>
      </c>
      <c r="F37" s="2"/>
      <c r="G37" s="2">
        <v>17</v>
      </c>
      <c r="H37" s="2">
        <v>40</v>
      </c>
      <c r="I37" s="15">
        <f t="shared" si="16"/>
        <v>0.40350877192982454</v>
      </c>
      <c r="J37" s="15"/>
      <c r="K37" s="16">
        <f t="shared" si="17"/>
        <v>0.31045003813882532</v>
      </c>
    </row>
    <row r="38" spans="1:25" x14ac:dyDescent="0.25">
      <c r="A38" s="14" t="s">
        <v>21</v>
      </c>
      <c r="B38" s="2" t="s">
        <v>16</v>
      </c>
      <c r="C38" s="2">
        <v>38</v>
      </c>
      <c r="D38" s="2">
        <v>25</v>
      </c>
      <c r="E38" s="25">
        <f t="shared" si="15"/>
        <v>0.20634920634920634</v>
      </c>
      <c r="F38" s="2"/>
      <c r="G38" s="2">
        <v>27</v>
      </c>
      <c r="H38" s="2">
        <v>36</v>
      </c>
      <c r="I38" s="15">
        <f t="shared" si="16"/>
        <v>0.14285714285714285</v>
      </c>
      <c r="J38" s="15"/>
      <c r="K38" s="16">
        <f t="shared" si="17"/>
        <v>0.17460317460317459</v>
      </c>
    </row>
    <row r="39" spans="1:25" x14ac:dyDescent="0.25">
      <c r="A39" s="14" t="s">
        <v>21</v>
      </c>
      <c r="B39" s="2" t="s">
        <v>16</v>
      </c>
      <c r="C39" s="2">
        <v>14</v>
      </c>
      <c r="D39" s="2">
        <v>11</v>
      </c>
      <c r="E39" s="25">
        <f t="shared" si="15"/>
        <v>0.12</v>
      </c>
      <c r="F39" s="2"/>
      <c r="G39" s="2">
        <v>13</v>
      </c>
      <c r="H39" s="2">
        <v>22</v>
      </c>
      <c r="I39" s="15">
        <f t="shared" si="16"/>
        <v>0.25714285714285712</v>
      </c>
      <c r="J39" s="15"/>
      <c r="K39" s="16">
        <f t="shared" si="17"/>
        <v>0.18857142857142856</v>
      </c>
    </row>
    <row r="40" spans="1:25" x14ac:dyDescent="0.25">
      <c r="A40" s="14" t="s">
        <v>21</v>
      </c>
      <c r="B40" s="2" t="s">
        <v>16</v>
      </c>
      <c r="C40" s="2">
        <v>16</v>
      </c>
      <c r="D40" s="2">
        <v>10</v>
      </c>
      <c r="E40" s="25">
        <f t="shared" si="15"/>
        <v>0.23076923076923078</v>
      </c>
      <c r="F40" s="2"/>
      <c r="G40" s="2">
        <v>8</v>
      </c>
      <c r="H40" s="2">
        <v>20</v>
      </c>
      <c r="I40" s="15">
        <f t="shared" si="16"/>
        <v>0.42857142857142855</v>
      </c>
      <c r="J40" s="15"/>
      <c r="K40" s="16">
        <f t="shared" si="17"/>
        <v>0.32967032967032966</v>
      </c>
    </row>
    <row r="41" spans="1:25" x14ac:dyDescent="0.25">
      <c r="A41" s="14" t="s">
        <v>21</v>
      </c>
      <c r="B41" s="2" t="s">
        <v>16</v>
      </c>
      <c r="C41" s="2">
        <v>17</v>
      </c>
      <c r="D41" s="2">
        <v>13</v>
      </c>
      <c r="E41" s="25">
        <f t="shared" si="15"/>
        <v>0.13333333333333333</v>
      </c>
      <c r="F41" s="2"/>
      <c r="G41" s="2">
        <v>14</v>
      </c>
      <c r="H41" s="2">
        <v>17</v>
      </c>
      <c r="I41" s="15">
        <f t="shared" si="16"/>
        <v>9.6774193548387094E-2</v>
      </c>
      <c r="J41" s="15"/>
      <c r="K41" s="16">
        <f t="shared" si="17"/>
        <v>0.11505376344086021</v>
      </c>
      <c r="Q41" s="10"/>
      <c r="R41" s="10"/>
      <c r="Y41" s="27"/>
    </row>
    <row r="42" spans="1:25" x14ac:dyDescent="0.25">
      <c r="B42" s="8"/>
      <c r="C42" s="8"/>
      <c r="D42" s="8"/>
      <c r="E42" s="8"/>
      <c r="F42" s="8"/>
      <c r="G42" s="2"/>
      <c r="H42" s="8"/>
      <c r="I42" s="8"/>
      <c r="J42" s="8"/>
      <c r="K42" s="2"/>
      <c r="Q42" s="10"/>
      <c r="R42" s="10"/>
    </row>
    <row r="43" spans="1:25" x14ac:dyDescent="0.25">
      <c r="B43" s="8"/>
      <c r="C43" s="8" t="s">
        <v>6</v>
      </c>
      <c r="D43" s="8"/>
      <c r="E43" s="8"/>
      <c r="F43" s="8"/>
      <c r="G43" s="2"/>
      <c r="H43" s="8" t="s">
        <v>6</v>
      </c>
      <c r="I43" s="8"/>
      <c r="J43" s="8"/>
      <c r="K43" s="8"/>
    </row>
    <row r="44" spans="1:25" x14ac:dyDescent="0.25">
      <c r="B44" s="8"/>
      <c r="C44" s="8" t="s">
        <v>7</v>
      </c>
      <c r="D44" s="8"/>
      <c r="E44" s="8"/>
      <c r="F44" s="2"/>
      <c r="G44" s="8"/>
      <c r="H44" s="8" t="s">
        <v>7</v>
      </c>
      <c r="I44" s="8"/>
      <c r="J44" s="2"/>
      <c r="K44" s="8"/>
    </row>
    <row r="45" spans="1:25" x14ac:dyDescent="0.25">
      <c r="A45" s="11" t="s">
        <v>9</v>
      </c>
      <c r="B45" s="11" t="s">
        <v>22</v>
      </c>
      <c r="C45" s="11" t="s">
        <v>11</v>
      </c>
      <c r="D45" s="11" t="s">
        <v>12</v>
      </c>
      <c r="E45" s="11" t="s">
        <v>13</v>
      </c>
      <c r="F45" s="11"/>
      <c r="G45" s="11" t="s">
        <v>11</v>
      </c>
      <c r="H45" s="11" t="s">
        <v>12</v>
      </c>
      <c r="I45" s="11" t="s">
        <v>13</v>
      </c>
      <c r="J45" s="11"/>
      <c r="K45" s="11" t="s">
        <v>14</v>
      </c>
    </row>
    <row r="46" spans="1:25" x14ac:dyDescent="0.25">
      <c r="A46" s="14" t="s">
        <v>23</v>
      </c>
      <c r="B46" s="2" t="s">
        <v>16</v>
      </c>
      <c r="C46" s="2">
        <v>19</v>
      </c>
      <c r="D46" s="2">
        <v>17</v>
      </c>
      <c r="E46" s="15">
        <f t="shared" ref="E46:E62" si="18">(C46-D46)/(C46+D46)</f>
        <v>5.5555555555555552E-2</v>
      </c>
      <c r="F46" s="2"/>
      <c r="G46" s="2">
        <v>3</v>
      </c>
      <c r="H46" s="2">
        <v>10</v>
      </c>
      <c r="I46" s="15">
        <f t="shared" ref="I46:I62" si="19">(H46-G46)/(G46+H46)</f>
        <v>0.53846153846153844</v>
      </c>
      <c r="J46" s="15"/>
      <c r="K46" s="16">
        <f t="shared" ref="K46:K62" si="20">(E46+I46)/2</f>
        <v>0.29700854700854701</v>
      </c>
    </row>
    <row r="47" spans="1:25" x14ac:dyDescent="0.25">
      <c r="A47" s="14" t="s">
        <v>23</v>
      </c>
      <c r="B47" s="2" t="s">
        <v>16</v>
      </c>
      <c r="C47" s="2">
        <v>13</v>
      </c>
      <c r="D47" s="2">
        <v>13</v>
      </c>
      <c r="E47" s="15">
        <f t="shared" si="18"/>
        <v>0</v>
      </c>
      <c r="F47" s="2"/>
      <c r="G47" s="2">
        <v>7</v>
      </c>
      <c r="H47" s="2">
        <v>7</v>
      </c>
      <c r="I47" s="15">
        <f t="shared" si="19"/>
        <v>0</v>
      </c>
      <c r="J47" s="15"/>
      <c r="K47" s="16">
        <f t="shared" si="20"/>
        <v>0</v>
      </c>
    </row>
    <row r="48" spans="1:25" x14ac:dyDescent="0.25">
      <c r="A48" s="14" t="s">
        <v>23</v>
      </c>
      <c r="B48" s="2" t="s">
        <v>16</v>
      </c>
      <c r="C48" s="2">
        <v>23</v>
      </c>
      <c r="D48" s="2">
        <v>22</v>
      </c>
      <c r="E48" s="15">
        <f t="shared" si="18"/>
        <v>2.2222222222222223E-2</v>
      </c>
      <c r="F48" s="2"/>
      <c r="G48" s="2">
        <v>18</v>
      </c>
      <c r="H48" s="2">
        <v>33</v>
      </c>
      <c r="I48" s="15">
        <f t="shared" si="19"/>
        <v>0.29411764705882354</v>
      </c>
      <c r="J48" s="15"/>
      <c r="K48" s="16">
        <f t="shared" si="20"/>
        <v>0.15816993464052287</v>
      </c>
    </row>
    <row r="49" spans="1:25" x14ac:dyDescent="0.25">
      <c r="A49" s="14" t="s">
        <v>23</v>
      </c>
      <c r="B49" s="2" t="s">
        <v>16</v>
      </c>
      <c r="C49" s="2">
        <v>11</v>
      </c>
      <c r="D49" s="2">
        <v>8</v>
      </c>
      <c r="E49" s="15">
        <f t="shared" si="18"/>
        <v>0.15789473684210525</v>
      </c>
      <c r="F49" s="2"/>
      <c r="G49" s="2">
        <v>6</v>
      </c>
      <c r="H49" s="2">
        <v>4</v>
      </c>
      <c r="I49" s="15">
        <f t="shared" si="19"/>
        <v>-0.2</v>
      </c>
      <c r="J49" s="15"/>
      <c r="K49" s="16">
        <f t="shared" si="20"/>
        <v>-2.1052631578947378E-2</v>
      </c>
    </row>
    <row r="50" spans="1:25" x14ac:dyDescent="0.25">
      <c r="A50" s="14" t="s">
        <v>23</v>
      </c>
      <c r="B50" s="2" t="s">
        <v>16</v>
      </c>
      <c r="C50" s="2">
        <v>28</v>
      </c>
      <c r="D50" s="2">
        <v>26</v>
      </c>
      <c r="E50" s="15">
        <f t="shared" si="18"/>
        <v>3.7037037037037035E-2</v>
      </c>
      <c r="F50" s="2"/>
      <c r="G50" s="2">
        <v>16</v>
      </c>
      <c r="H50" s="2">
        <v>31</v>
      </c>
      <c r="I50" s="15">
        <f t="shared" si="19"/>
        <v>0.31914893617021278</v>
      </c>
      <c r="J50" s="15"/>
      <c r="K50" s="16">
        <f t="shared" si="20"/>
        <v>0.17809298660362491</v>
      </c>
    </row>
    <row r="51" spans="1:25" x14ac:dyDescent="0.25">
      <c r="A51" s="14" t="s">
        <v>23</v>
      </c>
      <c r="B51" s="2" t="s">
        <v>16</v>
      </c>
      <c r="C51" s="2">
        <v>27</v>
      </c>
      <c r="D51" s="2">
        <v>18</v>
      </c>
      <c r="E51" s="15">
        <f t="shared" si="18"/>
        <v>0.2</v>
      </c>
      <c r="F51" s="2"/>
      <c r="G51" s="2">
        <v>13</v>
      </c>
      <c r="H51" s="2">
        <v>22</v>
      </c>
      <c r="I51" s="15">
        <f t="shared" si="19"/>
        <v>0.25714285714285712</v>
      </c>
      <c r="J51" s="15"/>
      <c r="K51" s="16">
        <f t="shared" si="20"/>
        <v>0.22857142857142856</v>
      </c>
    </row>
    <row r="52" spans="1:25" x14ac:dyDescent="0.25">
      <c r="A52" s="14" t="s">
        <v>23</v>
      </c>
      <c r="B52" s="2" t="s">
        <v>16</v>
      </c>
      <c r="C52" s="2">
        <v>43</v>
      </c>
      <c r="D52" s="2">
        <v>30</v>
      </c>
      <c r="E52" s="15">
        <f t="shared" si="18"/>
        <v>0.17808219178082191</v>
      </c>
      <c r="F52" s="2"/>
      <c r="G52" s="2">
        <v>8</v>
      </c>
      <c r="H52" s="2">
        <v>29</v>
      </c>
      <c r="I52" s="15">
        <f t="shared" si="19"/>
        <v>0.56756756756756754</v>
      </c>
      <c r="J52" s="15"/>
      <c r="K52" s="16">
        <f t="shared" si="20"/>
        <v>0.37282487967419475</v>
      </c>
    </row>
    <row r="53" spans="1:25" x14ac:dyDescent="0.25">
      <c r="A53" s="14" t="s">
        <v>23</v>
      </c>
      <c r="B53" s="2" t="s">
        <v>16</v>
      </c>
      <c r="C53" s="2">
        <v>14</v>
      </c>
      <c r="D53" s="2">
        <v>14</v>
      </c>
      <c r="E53" s="15">
        <f t="shared" si="18"/>
        <v>0</v>
      </c>
      <c r="F53" s="2"/>
      <c r="G53" s="2">
        <v>31</v>
      </c>
      <c r="H53" s="2">
        <v>14</v>
      </c>
      <c r="I53" s="15">
        <f t="shared" si="19"/>
        <v>-0.37777777777777777</v>
      </c>
      <c r="J53" s="15"/>
      <c r="K53" s="16">
        <f t="shared" si="20"/>
        <v>-0.18888888888888888</v>
      </c>
      <c r="N53" s="26"/>
      <c r="O53" s="26"/>
      <c r="P53" s="26"/>
      <c r="Q53" s="10"/>
      <c r="R53" s="10"/>
    </row>
    <row r="54" spans="1:25" x14ac:dyDescent="0.25">
      <c r="A54" s="14" t="s">
        <v>23</v>
      </c>
      <c r="B54" s="2" t="s">
        <v>16</v>
      </c>
      <c r="C54" s="2">
        <v>32</v>
      </c>
      <c r="D54" s="2">
        <v>15</v>
      </c>
      <c r="E54" s="15">
        <f t="shared" si="18"/>
        <v>0.36170212765957449</v>
      </c>
      <c r="F54" s="2"/>
      <c r="G54" s="2">
        <v>25</v>
      </c>
      <c r="H54" s="2">
        <v>35</v>
      </c>
      <c r="I54" s="15">
        <f t="shared" si="19"/>
        <v>0.16666666666666666</v>
      </c>
      <c r="J54" s="15"/>
      <c r="K54" s="16">
        <f t="shared" si="20"/>
        <v>0.26418439716312059</v>
      </c>
      <c r="N54" s="26"/>
      <c r="Q54" s="10"/>
      <c r="R54" s="10"/>
      <c r="Y54" s="27"/>
    </row>
    <row r="55" spans="1:25" x14ac:dyDescent="0.25">
      <c r="A55" s="14" t="s">
        <v>23</v>
      </c>
      <c r="B55" s="2" t="s">
        <v>16</v>
      </c>
      <c r="C55" s="2">
        <v>31</v>
      </c>
      <c r="D55" s="2">
        <v>12</v>
      </c>
      <c r="E55" s="15">
        <f t="shared" si="18"/>
        <v>0.44186046511627908</v>
      </c>
      <c r="F55" s="2"/>
      <c r="G55" s="2">
        <v>11</v>
      </c>
      <c r="H55" s="2">
        <v>15</v>
      </c>
      <c r="I55" s="15">
        <f t="shared" si="19"/>
        <v>0.15384615384615385</v>
      </c>
      <c r="J55" s="15"/>
      <c r="K55" s="16">
        <f t="shared" si="20"/>
        <v>0.29785330948121647</v>
      </c>
      <c r="N55" s="26"/>
      <c r="Q55" s="10"/>
      <c r="R55" s="10"/>
      <c r="Y55" s="27"/>
    </row>
    <row r="56" spans="1:25" x14ac:dyDescent="0.25">
      <c r="A56" s="14" t="s">
        <v>23</v>
      </c>
      <c r="B56" s="2" t="s">
        <v>16</v>
      </c>
      <c r="C56" s="2">
        <v>55</v>
      </c>
      <c r="D56" s="2">
        <v>15</v>
      </c>
      <c r="E56" s="15">
        <f t="shared" si="18"/>
        <v>0.5714285714285714</v>
      </c>
      <c r="F56" s="2"/>
      <c r="G56" s="2">
        <v>29</v>
      </c>
      <c r="H56" s="2">
        <v>26</v>
      </c>
      <c r="I56" s="15">
        <f t="shared" si="19"/>
        <v>-5.4545454545454543E-2</v>
      </c>
      <c r="J56" s="15"/>
      <c r="K56" s="16">
        <f t="shared" si="20"/>
        <v>0.25844155844155842</v>
      </c>
      <c r="N56" s="26"/>
      <c r="Q56" s="10"/>
      <c r="R56" s="10"/>
      <c r="Y56" s="27"/>
    </row>
    <row r="57" spans="1:25" x14ac:dyDescent="0.25">
      <c r="A57" s="14" t="s">
        <v>23</v>
      </c>
      <c r="B57" s="2" t="s">
        <v>16</v>
      </c>
      <c r="C57" s="2">
        <v>11</v>
      </c>
      <c r="D57" s="2">
        <v>10</v>
      </c>
      <c r="E57" s="15">
        <f t="shared" si="18"/>
        <v>4.7619047619047616E-2</v>
      </c>
      <c r="F57" s="2"/>
      <c r="G57" s="2">
        <v>19</v>
      </c>
      <c r="H57" s="2">
        <v>29</v>
      </c>
      <c r="I57" s="15">
        <f t="shared" si="19"/>
        <v>0.20833333333333334</v>
      </c>
      <c r="J57" s="15"/>
      <c r="K57" s="16">
        <f t="shared" si="20"/>
        <v>0.12797619047619047</v>
      </c>
      <c r="N57" s="26"/>
    </row>
    <row r="58" spans="1:25" x14ac:dyDescent="0.25">
      <c r="A58" s="14" t="s">
        <v>23</v>
      </c>
      <c r="B58" s="2" t="s">
        <v>16</v>
      </c>
      <c r="C58" s="2">
        <v>21</v>
      </c>
      <c r="D58" s="2">
        <v>12</v>
      </c>
      <c r="E58" s="15">
        <f t="shared" si="18"/>
        <v>0.27272727272727271</v>
      </c>
      <c r="F58" s="2"/>
      <c r="G58" s="2">
        <v>15</v>
      </c>
      <c r="H58" s="2">
        <v>11</v>
      </c>
      <c r="I58" s="15">
        <f t="shared" si="19"/>
        <v>-0.15384615384615385</v>
      </c>
      <c r="J58" s="15"/>
      <c r="K58" s="16">
        <f t="shared" si="20"/>
        <v>5.9440559440559426E-2</v>
      </c>
      <c r="N58" s="26"/>
    </row>
    <row r="59" spans="1:25" x14ac:dyDescent="0.25">
      <c r="A59" s="14" t="s">
        <v>23</v>
      </c>
      <c r="B59" s="2" t="s">
        <v>16</v>
      </c>
      <c r="C59" s="2">
        <v>14</v>
      </c>
      <c r="D59" s="2">
        <v>18</v>
      </c>
      <c r="E59" s="15">
        <f t="shared" si="18"/>
        <v>-0.125</v>
      </c>
      <c r="F59" s="2"/>
      <c r="G59" s="2">
        <v>15</v>
      </c>
      <c r="H59" s="2">
        <v>10</v>
      </c>
      <c r="I59" s="15">
        <f t="shared" si="19"/>
        <v>-0.2</v>
      </c>
      <c r="J59" s="15"/>
      <c r="K59" s="16">
        <f t="shared" si="20"/>
        <v>-0.16250000000000001</v>
      </c>
      <c r="N59" s="26"/>
    </row>
    <row r="60" spans="1:25" x14ac:dyDescent="0.25">
      <c r="A60" s="14" t="s">
        <v>23</v>
      </c>
      <c r="B60" s="2" t="s">
        <v>16</v>
      </c>
      <c r="C60" s="2">
        <v>12</v>
      </c>
      <c r="D60" s="2">
        <v>18</v>
      </c>
      <c r="E60" s="15">
        <f t="shared" si="18"/>
        <v>-0.2</v>
      </c>
      <c r="F60" s="2"/>
      <c r="G60" s="2">
        <v>14</v>
      </c>
      <c r="H60" s="2">
        <v>29</v>
      </c>
      <c r="I60" s="15">
        <f t="shared" si="19"/>
        <v>0.34883720930232559</v>
      </c>
      <c r="J60" s="15"/>
      <c r="K60" s="16">
        <f t="shared" si="20"/>
        <v>7.441860465116279E-2</v>
      </c>
      <c r="N60" s="26"/>
    </row>
    <row r="61" spans="1:25" x14ac:dyDescent="0.25">
      <c r="A61" s="14" t="s">
        <v>23</v>
      </c>
      <c r="B61" s="2" t="s">
        <v>16</v>
      </c>
      <c r="C61" s="2">
        <v>31</v>
      </c>
      <c r="D61" s="2">
        <v>28</v>
      </c>
      <c r="E61" s="15">
        <f t="shared" si="18"/>
        <v>5.0847457627118647E-2</v>
      </c>
      <c r="F61" s="2"/>
      <c r="G61" s="2">
        <v>15</v>
      </c>
      <c r="H61" s="2">
        <v>15</v>
      </c>
      <c r="I61" s="15">
        <f t="shared" si="19"/>
        <v>0</v>
      </c>
      <c r="J61" s="15"/>
      <c r="K61" s="16">
        <f t="shared" si="20"/>
        <v>2.5423728813559324E-2</v>
      </c>
    </row>
    <row r="62" spans="1:25" x14ac:dyDescent="0.25">
      <c r="A62" s="14" t="s">
        <v>23</v>
      </c>
      <c r="B62" s="2" t="s">
        <v>16</v>
      </c>
      <c r="C62" s="2">
        <v>39</v>
      </c>
      <c r="D62" s="2">
        <v>16</v>
      </c>
      <c r="E62" s="15">
        <f t="shared" si="18"/>
        <v>0.41818181818181815</v>
      </c>
      <c r="F62" s="2"/>
      <c r="G62" s="2">
        <v>13</v>
      </c>
      <c r="H62" s="2">
        <v>14</v>
      </c>
      <c r="I62" s="15">
        <f t="shared" si="19"/>
        <v>3.7037037037037035E-2</v>
      </c>
      <c r="J62" s="15"/>
      <c r="K62" s="16">
        <f t="shared" si="20"/>
        <v>0.22760942760942759</v>
      </c>
    </row>
    <row r="65" spans="1:18" x14ac:dyDescent="0.25">
      <c r="A65" s="7" t="s">
        <v>24</v>
      </c>
    </row>
    <row r="66" spans="1:18" x14ac:dyDescent="0.25">
      <c r="B66" s="4" t="s">
        <v>1</v>
      </c>
      <c r="C66" s="28" t="s">
        <v>25</v>
      </c>
      <c r="D66" s="4" t="s">
        <v>2</v>
      </c>
    </row>
    <row r="67" spans="1:18" x14ac:dyDescent="0.25">
      <c r="B67" s="4" t="s">
        <v>4</v>
      </c>
      <c r="C67" s="28" t="s">
        <v>26</v>
      </c>
      <c r="D67" s="4" t="s">
        <v>27</v>
      </c>
    </row>
    <row r="69" spans="1:18" x14ac:dyDescent="0.25">
      <c r="A69" s="7"/>
      <c r="B69" s="8"/>
      <c r="C69" s="8"/>
      <c r="D69" s="8" t="s">
        <v>6</v>
      </c>
      <c r="E69" s="8"/>
      <c r="F69" s="8"/>
      <c r="G69" s="8"/>
      <c r="H69" s="8"/>
      <c r="I69" s="8" t="s">
        <v>6</v>
      </c>
      <c r="J69" s="8"/>
      <c r="K69" s="8"/>
      <c r="L69" s="8"/>
    </row>
    <row r="70" spans="1:18" x14ac:dyDescent="0.25">
      <c r="B70" s="8"/>
      <c r="C70" s="8"/>
      <c r="D70" s="8" t="s">
        <v>7</v>
      </c>
      <c r="E70" s="8"/>
      <c r="F70" s="8"/>
      <c r="G70" s="2"/>
      <c r="H70" s="8"/>
      <c r="I70" s="8" t="s">
        <v>7</v>
      </c>
      <c r="J70" s="8"/>
      <c r="K70" s="2"/>
      <c r="L70" s="8"/>
    </row>
    <row r="71" spans="1:18" x14ac:dyDescent="0.25">
      <c r="A71" s="11" t="s">
        <v>9</v>
      </c>
      <c r="B71" s="11" t="s">
        <v>10</v>
      </c>
      <c r="C71" s="11" t="s">
        <v>28</v>
      </c>
      <c r="D71" s="11" t="s">
        <v>11</v>
      </c>
      <c r="E71" s="11" t="s">
        <v>12</v>
      </c>
      <c r="F71" s="11" t="s">
        <v>13</v>
      </c>
      <c r="G71" s="11"/>
      <c r="H71" s="11" t="s">
        <v>11</v>
      </c>
      <c r="I71" s="11" t="s">
        <v>12</v>
      </c>
      <c r="J71" s="11" t="s">
        <v>13</v>
      </c>
      <c r="K71" s="11"/>
      <c r="L71" s="1" t="s">
        <v>14</v>
      </c>
    </row>
    <row r="72" spans="1:18" x14ac:dyDescent="0.25">
      <c r="A72" s="8" t="s">
        <v>21</v>
      </c>
      <c r="B72" s="8" t="s">
        <v>29</v>
      </c>
      <c r="C72" s="8" t="s">
        <v>30</v>
      </c>
      <c r="D72" s="8">
        <v>16</v>
      </c>
      <c r="E72" s="8">
        <v>9</v>
      </c>
      <c r="F72" s="29">
        <f>(D72-E72)/(D72+E72)</f>
        <v>0.28000000000000003</v>
      </c>
      <c r="G72" s="2"/>
      <c r="H72" s="8">
        <v>9</v>
      </c>
      <c r="I72" s="8">
        <v>10</v>
      </c>
      <c r="J72" s="29">
        <f>(I72-H72)/(I72+H72)</f>
        <v>5.2631578947368418E-2</v>
      </c>
      <c r="K72" s="29"/>
      <c r="L72" s="16">
        <f t="shared" ref="L72:L89" si="21">(F72+J72)/2</f>
        <v>0.16631578947368422</v>
      </c>
    </row>
    <row r="73" spans="1:18" x14ac:dyDescent="0.25">
      <c r="A73" s="8" t="s">
        <v>21</v>
      </c>
      <c r="B73" s="8" t="s">
        <v>29</v>
      </c>
      <c r="C73" s="8" t="s">
        <v>30</v>
      </c>
      <c r="D73" s="8">
        <v>12</v>
      </c>
      <c r="E73" s="8">
        <v>11</v>
      </c>
      <c r="F73" s="29">
        <f t="shared" ref="F73:F89" si="22">(D73-E73)/(D73+E73)</f>
        <v>4.3478260869565216E-2</v>
      </c>
      <c r="G73" s="8"/>
      <c r="H73" s="8">
        <v>7</v>
      </c>
      <c r="I73" s="8">
        <v>14</v>
      </c>
      <c r="J73" s="29">
        <f t="shared" ref="J73:J89" si="23">(I73-H73)/(I73+H73)</f>
        <v>0.33333333333333331</v>
      </c>
      <c r="K73" s="29"/>
      <c r="L73" s="16">
        <f t="shared" si="21"/>
        <v>0.18840579710144928</v>
      </c>
      <c r="Q73" s="10"/>
      <c r="R73" s="10"/>
    </row>
    <row r="74" spans="1:18" x14ac:dyDescent="0.25">
      <c r="A74" s="8" t="s">
        <v>21</v>
      </c>
      <c r="B74" s="8" t="s">
        <v>29</v>
      </c>
      <c r="C74" s="8" t="s">
        <v>30</v>
      </c>
      <c r="D74" s="8">
        <v>14</v>
      </c>
      <c r="E74" s="8">
        <v>8</v>
      </c>
      <c r="F74" s="29">
        <f t="shared" si="22"/>
        <v>0.27272727272727271</v>
      </c>
      <c r="G74" s="8"/>
      <c r="H74" s="8">
        <v>8</v>
      </c>
      <c r="I74" s="8">
        <v>17</v>
      </c>
      <c r="J74" s="29">
        <f t="shared" si="23"/>
        <v>0.36</v>
      </c>
      <c r="K74" s="29"/>
      <c r="L74" s="16">
        <f t="shared" si="21"/>
        <v>0.31636363636363635</v>
      </c>
    </row>
    <row r="75" spans="1:18" x14ac:dyDescent="0.25">
      <c r="A75" s="8" t="s">
        <v>21</v>
      </c>
      <c r="B75" s="8" t="s">
        <v>29</v>
      </c>
      <c r="C75" s="8" t="s">
        <v>30</v>
      </c>
      <c r="D75" s="8">
        <v>11</v>
      </c>
      <c r="E75" s="8">
        <v>14</v>
      </c>
      <c r="F75" s="29">
        <f t="shared" si="22"/>
        <v>-0.12</v>
      </c>
      <c r="G75" s="8"/>
      <c r="H75" s="8">
        <v>12</v>
      </c>
      <c r="I75" s="8">
        <v>26</v>
      </c>
      <c r="J75" s="29">
        <f t="shared" si="23"/>
        <v>0.36842105263157893</v>
      </c>
      <c r="K75" s="29"/>
      <c r="L75" s="16">
        <f t="shared" si="21"/>
        <v>0.12421052631578947</v>
      </c>
    </row>
    <row r="76" spans="1:18" x14ac:dyDescent="0.25">
      <c r="A76" s="8" t="s">
        <v>21</v>
      </c>
      <c r="B76" s="8" t="s">
        <v>29</v>
      </c>
      <c r="C76" s="8" t="s">
        <v>30</v>
      </c>
      <c r="D76" s="8">
        <v>15</v>
      </c>
      <c r="E76" s="8">
        <v>24</v>
      </c>
      <c r="F76" s="29">
        <f t="shared" si="22"/>
        <v>-0.23076923076923078</v>
      </c>
      <c r="G76" s="8"/>
      <c r="H76" s="8">
        <v>26</v>
      </c>
      <c r="I76" s="8">
        <v>9</v>
      </c>
      <c r="J76" s="29">
        <f t="shared" si="23"/>
        <v>-0.48571428571428571</v>
      </c>
      <c r="K76" s="29"/>
      <c r="L76" s="16">
        <f t="shared" si="21"/>
        <v>-0.35824175824175825</v>
      </c>
    </row>
    <row r="77" spans="1:18" x14ac:dyDescent="0.25">
      <c r="A77" s="8" t="s">
        <v>21</v>
      </c>
      <c r="B77" s="8" t="s">
        <v>29</v>
      </c>
      <c r="C77" s="8" t="s">
        <v>30</v>
      </c>
      <c r="D77" s="8">
        <v>7</v>
      </c>
      <c r="E77" s="8">
        <v>6</v>
      </c>
      <c r="F77" s="29">
        <f t="shared" si="22"/>
        <v>7.6923076923076927E-2</v>
      </c>
      <c r="G77" s="8"/>
      <c r="H77" s="8">
        <v>10</v>
      </c>
      <c r="I77" s="8">
        <v>18</v>
      </c>
      <c r="J77" s="29">
        <f t="shared" si="23"/>
        <v>0.2857142857142857</v>
      </c>
      <c r="K77" s="29"/>
      <c r="L77" s="16">
        <f t="shared" si="21"/>
        <v>0.18131868131868131</v>
      </c>
    </row>
    <row r="78" spans="1:18" x14ac:dyDescent="0.25">
      <c r="A78" s="8" t="s">
        <v>21</v>
      </c>
      <c r="B78" s="8" t="s">
        <v>29</v>
      </c>
      <c r="C78" s="8" t="s">
        <v>30</v>
      </c>
      <c r="D78" s="8">
        <v>18</v>
      </c>
      <c r="E78" s="8">
        <v>14</v>
      </c>
      <c r="F78" s="29">
        <f t="shared" si="22"/>
        <v>0.125</v>
      </c>
      <c r="G78" s="8"/>
      <c r="H78" s="8">
        <v>12</v>
      </c>
      <c r="I78" s="8">
        <v>12</v>
      </c>
      <c r="J78" s="29">
        <f t="shared" si="23"/>
        <v>0</v>
      </c>
      <c r="K78" s="29"/>
      <c r="L78" s="16">
        <f t="shared" si="21"/>
        <v>6.25E-2</v>
      </c>
    </row>
    <row r="79" spans="1:18" x14ac:dyDescent="0.25">
      <c r="A79" s="8" t="s">
        <v>21</v>
      </c>
      <c r="B79" s="8" t="s">
        <v>29</v>
      </c>
      <c r="C79" s="8" t="s">
        <v>30</v>
      </c>
      <c r="D79" s="8">
        <v>13</v>
      </c>
      <c r="E79" s="8">
        <v>24</v>
      </c>
      <c r="F79" s="29">
        <f t="shared" si="22"/>
        <v>-0.29729729729729731</v>
      </c>
      <c r="G79" s="8"/>
      <c r="H79" s="8">
        <v>16</v>
      </c>
      <c r="I79" s="8">
        <v>15</v>
      </c>
      <c r="J79" s="29">
        <f t="shared" si="23"/>
        <v>-3.2258064516129031E-2</v>
      </c>
      <c r="K79" s="29"/>
      <c r="L79" s="16">
        <f t="shared" si="21"/>
        <v>-0.16477768090671319</v>
      </c>
    </row>
    <row r="80" spans="1:18" x14ac:dyDescent="0.25">
      <c r="A80" s="8" t="s">
        <v>21</v>
      </c>
      <c r="B80" s="8" t="s">
        <v>29</v>
      </c>
      <c r="C80" s="8" t="s">
        <v>30</v>
      </c>
      <c r="D80" s="8">
        <v>13</v>
      </c>
      <c r="E80" s="8">
        <v>21</v>
      </c>
      <c r="F80" s="29">
        <f t="shared" si="22"/>
        <v>-0.23529411764705882</v>
      </c>
      <c r="G80" s="8"/>
      <c r="H80" s="8">
        <v>11</v>
      </c>
      <c r="I80" s="8">
        <v>24</v>
      </c>
      <c r="J80" s="29">
        <f t="shared" si="23"/>
        <v>0.37142857142857144</v>
      </c>
      <c r="K80" s="29"/>
      <c r="L80" s="16">
        <f t="shared" si="21"/>
        <v>6.806722689075631E-2</v>
      </c>
    </row>
    <row r="81" spans="1:13" x14ac:dyDescent="0.25">
      <c r="A81" s="8" t="s">
        <v>21</v>
      </c>
      <c r="B81" s="8" t="s">
        <v>29</v>
      </c>
      <c r="C81" s="8" t="s">
        <v>30</v>
      </c>
      <c r="D81" s="8">
        <v>27</v>
      </c>
      <c r="E81" s="8">
        <v>21</v>
      </c>
      <c r="F81" s="29">
        <f t="shared" si="22"/>
        <v>0.125</v>
      </c>
      <c r="G81" s="8"/>
      <c r="H81" s="8">
        <v>18</v>
      </c>
      <c r="I81" s="8">
        <v>30</v>
      </c>
      <c r="J81" s="29">
        <f t="shared" si="23"/>
        <v>0.25</v>
      </c>
      <c r="K81" s="29"/>
      <c r="L81" s="16">
        <f t="shared" si="21"/>
        <v>0.1875</v>
      </c>
    </row>
    <row r="82" spans="1:13" x14ac:dyDescent="0.25">
      <c r="A82" s="8" t="s">
        <v>21</v>
      </c>
      <c r="B82" s="8" t="s">
        <v>29</v>
      </c>
      <c r="C82" s="8" t="s">
        <v>30</v>
      </c>
      <c r="D82" s="8">
        <v>13</v>
      </c>
      <c r="E82" s="8">
        <v>12</v>
      </c>
      <c r="F82" s="29">
        <f t="shared" si="22"/>
        <v>0.04</v>
      </c>
      <c r="G82" s="8"/>
      <c r="H82" s="8">
        <v>8</v>
      </c>
      <c r="I82" s="8">
        <v>14</v>
      </c>
      <c r="J82" s="29">
        <f t="shared" si="23"/>
        <v>0.27272727272727271</v>
      </c>
      <c r="K82" s="29"/>
      <c r="L82" s="16">
        <f t="shared" si="21"/>
        <v>0.15636363636363634</v>
      </c>
    </row>
    <row r="83" spans="1:13" x14ac:dyDescent="0.25">
      <c r="A83" s="8" t="s">
        <v>21</v>
      </c>
      <c r="B83" s="8" t="s">
        <v>29</v>
      </c>
      <c r="C83" s="8" t="s">
        <v>30</v>
      </c>
      <c r="D83" s="8">
        <v>18</v>
      </c>
      <c r="E83" s="8">
        <v>20</v>
      </c>
      <c r="F83" s="29">
        <f t="shared" si="22"/>
        <v>-5.2631578947368418E-2</v>
      </c>
      <c r="G83" s="8"/>
      <c r="H83" s="8">
        <v>20</v>
      </c>
      <c r="I83" s="8">
        <v>42</v>
      </c>
      <c r="J83" s="29">
        <f t="shared" si="23"/>
        <v>0.35483870967741937</v>
      </c>
      <c r="K83" s="29"/>
      <c r="L83" s="16">
        <f t="shared" si="21"/>
        <v>0.15110356536502548</v>
      </c>
    </row>
    <row r="84" spans="1:13" x14ac:dyDescent="0.25">
      <c r="A84" s="8" t="s">
        <v>21</v>
      </c>
      <c r="B84" s="8" t="s">
        <v>29</v>
      </c>
      <c r="C84" s="8" t="s">
        <v>30</v>
      </c>
      <c r="D84" s="8">
        <v>19</v>
      </c>
      <c r="E84" s="8">
        <v>18</v>
      </c>
      <c r="F84" s="29">
        <f t="shared" si="22"/>
        <v>2.7027027027027029E-2</v>
      </c>
      <c r="G84" s="8"/>
      <c r="H84" s="8">
        <v>13</v>
      </c>
      <c r="I84" s="8">
        <v>29</v>
      </c>
      <c r="J84" s="29">
        <f t="shared" si="23"/>
        <v>0.38095238095238093</v>
      </c>
      <c r="K84" s="29"/>
      <c r="L84" s="16">
        <f t="shared" si="21"/>
        <v>0.20398970398970398</v>
      </c>
    </row>
    <row r="85" spans="1:13" x14ac:dyDescent="0.25">
      <c r="A85" s="8" t="s">
        <v>21</v>
      </c>
      <c r="B85" s="8" t="s">
        <v>29</v>
      </c>
      <c r="C85" s="8" t="s">
        <v>30</v>
      </c>
      <c r="D85" s="8">
        <v>15</v>
      </c>
      <c r="E85" s="8">
        <v>7</v>
      </c>
      <c r="F85" s="29">
        <f t="shared" si="22"/>
        <v>0.36363636363636365</v>
      </c>
      <c r="G85" s="8"/>
      <c r="H85" s="8">
        <v>14</v>
      </c>
      <c r="I85" s="8">
        <v>15</v>
      </c>
      <c r="J85" s="29">
        <f t="shared" si="23"/>
        <v>3.4482758620689655E-2</v>
      </c>
      <c r="K85" s="29"/>
      <c r="L85" s="16">
        <f t="shared" si="21"/>
        <v>0.19905956112852666</v>
      </c>
    </row>
    <row r="86" spans="1:13" x14ac:dyDescent="0.25">
      <c r="A86" s="8" t="s">
        <v>21</v>
      </c>
      <c r="B86" s="8" t="s">
        <v>29</v>
      </c>
      <c r="C86" s="8" t="s">
        <v>30</v>
      </c>
      <c r="D86" s="8">
        <v>28</v>
      </c>
      <c r="E86" s="8">
        <v>26</v>
      </c>
      <c r="F86" s="29">
        <f t="shared" si="22"/>
        <v>3.7037037037037035E-2</v>
      </c>
      <c r="G86" s="8"/>
      <c r="H86" s="8">
        <v>4</v>
      </c>
      <c r="I86" s="8">
        <v>18</v>
      </c>
      <c r="J86" s="29">
        <f t="shared" si="23"/>
        <v>0.63636363636363635</v>
      </c>
      <c r="K86" s="29"/>
      <c r="L86" s="16">
        <f t="shared" si="21"/>
        <v>0.33670033670033672</v>
      </c>
    </row>
    <row r="87" spans="1:13" x14ac:dyDescent="0.25">
      <c r="A87" s="8" t="s">
        <v>21</v>
      </c>
      <c r="B87" s="8" t="s">
        <v>29</v>
      </c>
      <c r="C87" s="8" t="s">
        <v>30</v>
      </c>
      <c r="D87" s="8">
        <v>16</v>
      </c>
      <c r="E87" s="8">
        <v>4</v>
      </c>
      <c r="F87" s="29">
        <f t="shared" si="22"/>
        <v>0.6</v>
      </c>
      <c r="G87" s="8"/>
      <c r="H87" s="8">
        <v>10</v>
      </c>
      <c r="I87" s="8">
        <v>24</v>
      </c>
      <c r="J87" s="29">
        <f t="shared" si="23"/>
        <v>0.41176470588235292</v>
      </c>
      <c r="K87" s="29"/>
      <c r="L87" s="16">
        <f t="shared" si="21"/>
        <v>0.50588235294117645</v>
      </c>
    </row>
    <row r="88" spans="1:13" x14ac:dyDescent="0.25">
      <c r="A88" s="8" t="s">
        <v>21</v>
      </c>
      <c r="B88" s="8" t="s">
        <v>29</v>
      </c>
      <c r="C88" s="8" t="s">
        <v>30</v>
      </c>
      <c r="D88" s="8">
        <v>26</v>
      </c>
      <c r="E88" s="8">
        <v>10</v>
      </c>
      <c r="F88" s="29">
        <f t="shared" si="22"/>
        <v>0.44444444444444442</v>
      </c>
      <c r="G88" s="8"/>
      <c r="H88" s="8">
        <v>9</v>
      </c>
      <c r="I88" s="8">
        <v>23</v>
      </c>
      <c r="J88" s="29">
        <f t="shared" si="23"/>
        <v>0.4375</v>
      </c>
      <c r="K88" s="29"/>
      <c r="L88" s="16">
        <f t="shared" si="21"/>
        <v>0.44097222222222221</v>
      </c>
    </row>
    <row r="89" spans="1:13" x14ac:dyDescent="0.25">
      <c r="A89" s="8" t="s">
        <v>21</v>
      </c>
      <c r="B89" s="8" t="s">
        <v>29</v>
      </c>
      <c r="C89" s="8" t="s">
        <v>30</v>
      </c>
      <c r="D89" s="8">
        <v>32</v>
      </c>
      <c r="E89" s="8">
        <v>18</v>
      </c>
      <c r="F89" s="29">
        <f t="shared" si="22"/>
        <v>0.28000000000000003</v>
      </c>
      <c r="G89" s="8"/>
      <c r="H89" s="8">
        <v>12</v>
      </c>
      <c r="I89" s="8">
        <v>13</v>
      </c>
      <c r="J89" s="29">
        <f t="shared" si="23"/>
        <v>0.04</v>
      </c>
      <c r="K89" s="29"/>
      <c r="L89" s="16">
        <f t="shared" si="21"/>
        <v>0.16</v>
      </c>
    </row>
    <row r="91" spans="1:13" x14ac:dyDescent="0.25">
      <c r="A91" s="30"/>
      <c r="B91" s="30"/>
      <c r="C91" s="30"/>
      <c r="D91" s="8" t="s">
        <v>6</v>
      </c>
      <c r="E91" s="30"/>
      <c r="F91" s="30"/>
      <c r="G91" s="30"/>
      <c r="H91" s="30"/>
      <c r="I91" s="8" t="s">
        <v>6</v>
      </c>
      <c r="J91" s="30"/>
      <c r="K91" s="30"/>
      <c r="L91" s="30"/>
      <c r="M91" s="23"/>
    </row>
    <row r="92" spans="1:13" x14ac:dyDescent="0.25">
      <c r="B92" s="8"/>
      <c r="C92" s="8"/>
      <c r="D92" s="8" t="s">
        <v>7</v>
      </c>
      <c r="E92" s="8"/>
      <c r="F92" s="8"/>
      <c r="G92" s="2"/>
      <c r="H92" s="8"/>
      <c r="I92" s="8" t="s">
        <v>7</v>
      </c>
      <c r="J92" s="8"/>
      <c r="K92" s="2"/>
      <c r="L92" s="8"/>
    </row>
    <row r="93" spans="1:13" x14ac:dyDescent="0.25">
      <c r="A93" s="11" t="s">
        <v>9</v>
      </c>
      <c r="B93" s="11" t="s">
        <v>10</v>
      </c>
      <c r="C93" s="11" t="s">
        <v>28</v>
      </c>
      <c r="D93" s="11" t="s">
        <v>11</v>
      </c>
      <c r="E93" s="11" t="s">
        <v>12</v>
      </c>
      <c r="F93" s="11" t="s">
        <v>13</v>
      </c>
      <c r="G93" s="11"/>
      <c r="H93" s="11" t="s">
        <v>11</v>
      </c>
      <c r="I93" s="11" t="s">
        <v>12</v>
      </c>
      <c r="J93" s="11" t="s">
        <v>13</v>
      </c>
      <c r="K93" s="11"/>
      <c r="L93" s="11" t="s">
        <v>14</v>
      </c>
    </row>
    <row r="94" spans="1:13" x14ac:dyDescent="0.25">
      <c r="A94" s="8" t="s">
        <v>31</v>
      </c>
      <c r="B94" s="8" t="s">
        <v>29</v>
      </c>
      <c r="C94" s="8" t="s">
        <v>30</v>
      </c>
      <c r="D94" s="8">
        <v>7</v>
      </c>
      <c r="E94" s="8">
        <v>2</v>
      </c>
      <c r="F94" s="29">
        <f>(D94-E94)/(D94+E94)</f>
        <v>0.55555555555555558</v>
      </c>
      <c r="G94" s="2"/>
      <c r="H94" s="8">
        <v>5</v>
      </c>
      <c r="I94" s="8">
        <v>7</v>
      </c>
      <c r="J94" s="29">
        <f>(I94-H94)/(I94+H94)</f>
        <v>0.16666666666666666</v>
      </c>
      <c r="K94" s="29"/>
      <c r="L94" s="16">
        <f t="shared" ref="L94:L111" si="24">(F94+J94)/2</f>
        <v>0.3611111111111111</v>
      </c>
    </row>
    <row r="95" spans="1:13" x14ac:dyDescent="0.25">
      <c r="A95" s="8" t="s">
        <v>31</v>
      </c>
      <c r="B95" s="8" t="s">
        <v>29</v>
      </c>
      <c r="C95" s="8" t="s">
        <v>30</v>
      </c>
      <c r="D95" s="8">
        <v>17</v>
      </c>
      <c r="E95" s="8">
        <v>8</v>
      </c>
      <c r="F95" s="29">
        <f t="shared" ref="F95:F111" si="25">(D95-E95)/(D95+E95)</f>
        <v>0.36</v>
      </c>
      <c r="G95" s="8"/>
      <c r="H95" s="8">
        <v>3</v>
      </c>
      <c r="I95" s="8">
        <v>8</v>
      </c>
      <c r="J95" s="29">
        <f t="shared" ref="J95:J111" si="26">(I95-H95)/(I95+H95)</f>
        <v>0.45454545454545453</v>
      </c>
      <c r="K95" s="29"/>
      <c r="L95" s="16">
        <f t="shared" si="24"/>
        <v>0.40727272727272723</v>
      </c>
    </row>
    <row r="96" spans="1:13" x14ac:dyDescent="0.25">
      <c r="A96" s="8" t="s">
        <v>31</v>
      </c>
      <c r="B96" s="8" t="s">
        <v>29</v>
      </c>
      <c r="C96" s="8" t="s">
        <v>30</v>
      </c>
      <c r="D96" s="8">
        <v>14</v>
      </c>
      <c r="E96" s="8">
        <v>5</v>
      </c>
      <c r="F96" s="29">
        <f t="shared" si="25"/>
        <v>0.47368421052631576</v>
      </c>
      <c r="G96" s="8"/>
      <c r="H96" s="8">
        <v>9</v>
      </c>
      <c r="I96" s="8">
        <v>21</v>
      </c>
      <c r="J96" s="29">
        <f t="shared" si="26"/>
        <v>0.4</v>
      </c>
      <c r="K96" s="29"/>
      <c r="L96" s="16">
        <f t="shared" si="24"/>
        <v>0.43684210526315792</v>
      </c>
    </row>
    <row r="97" spans="1:12" x14ac:dyDescent="0.25">
      <c r="A97" s="8" t="s">
        <v>31</v>
      </c>
      <c r="B97" s="8" t="s">
        <v>29</v>
      </c>
      <c r="C97" s="8" t="s">
        <v>30</v>
      </c>
      <c r="D97" s="8">
        <v>11</v>
      </c>
      <c r="E97" s="8">
        <v>30</v>
      </c>
      <c r="F97" s="29">
        <f t="shared" si="25"/>
        <v>-0.46341463414634149</v>
      </c>
      <c r="G97" s="8"/>
      <c r="H97" s="8">
        <v>7</v>
      </c>
      <c r="I97" s="8">
        <v>22</v>
      </c>
      <c r="J97" s="29">
        <f t="shared" si="26"/>
        <v>0.51724137931034486</v>
      </c>
      <c r="K97" s="29"/>
      <c r="L97" s="16">
        <f t="shared" si="24"/>
        <v>2.6913372582001688E-2</v>
      </c>
    </row>
    <row r="98" spans="1:12" x14ac:dyDescent="0.25">
      <c r="A98" s="8" t="s">
        <v>31</v>
      </c>
      <c r="B98" s="8" t="s">
        <v>29</v>
      </c>
      <c r="C98" s="8" t="s">
        <v>30</v>
      </c>
      <c r="D98" s="8">
        <v>7</v>
      </c>
      <c r="E98" s="8">
        <v>1</v>
      </c>
      <c r="F98" s="29">
        <f t="shared" si="25"/>
        <v>0.75</v>
      </c>
      <c r="G98" s="8"/>
      <c r="H98" s="8">
        <v>5</v>
      </c>
      <c r="I98" s="8">
        <v>16</v>
      </c>
      <c r="J98" s="29">
        <f t="shared" si="26"/>
        <v>0.52380952380952384</v>
      </c>
      <c r="K98" s="29"/>
      <c r="L98" s="16">
        <f t="shared" si="24"/>
        <v>0.63690476190476186</v>
      </c>
    </row>
    <row r="99" spans="1:12" x14ac:dyDescent="0.25">
      <c r="A99" s="8" t="s">
        <v>31</v>
      </c>
      <c r="B99" s="8" t="s">
        <v>29</v>
      </c>
      <c r="C99" s="8" t="s">
        <v>30</v>
      </c>
      <c r="D99" s="8">
        <v>9</v>
      </c>
      <c r="E99" s="8">
        <v>13</v>
      </c>
      <c r="F99" s="29">
        <f t="shared" si="25"/>
        <v>-0.18181818181818182</v>
      </c>
      <c r="G99" s="8"/>
      <c r="H99" s="8">
        <v>6</v>
      </c>
      <c r="I99" s="8">
        <v>14</v>
      </c>
      <c r="J99" s="29">
        <f t="shared" si="26"/>
        <v>0.4</v>
      </c>
      <c r="K99" s="29"/>
      <c r="L99" s="16">
        <f t="shared" si="24"/>
        <v>0.1090909090909091</v>
      </c>
    </row>
    <row r="100" spans="1:12" x14ac:dyDescent="0.25">
      <c r="A100" s="8" t="s">
        <v>31</v>
      </c>
      <c r="B100" s="8" t="s">
        <v>29</v>
      </c>
      <c r="C100" s="8" t="s">
        <v>30</v>
      </c>
      <c r="D100" s="8">
        <v>11</v>
      </c>
      <c r="E100" s="8">
        <v>12</v>
      </c>
      <c r="F100" s="29">
        <f t="shared" si="25"/>
        <v>-4.3478260869565216E-2</v>
      </c>
      <c r="G100" s="8"/>
      <c r="H100" s="8">
        <v>2</v>
      </c>
      <c r="I100" s="8">
        <v>15</v>
      </c>
      <c r="J100" s="29">
        <f t="shared" si="26"/>
        <v>0.76470588235294112</v>
      </c>
      <c r="K100" s="29"/>
      <c r="L100" s="16">
        <f t="shared" si="24"/>
        <v>0.36061381074168797</v>
      </c>
    </row>
    <row r="101" spans="1:12" x14ac:dyDescent="0.25">
      <c r="A101" s="8" t="s">
        <v>31</v>
      </c>
      <c r="B101" s="8" t="s">
        <v>29</v>
      </c>
      <c r="C101" s="8" t="s">
        <v>30</v>
      </c>
      <c r="D101" s="8">
        <v>10</v>
      </c>
      <c r="E101" s="8">
        <v>32</v>
      </c>
      <c r="F101" s="29">
        <f t="shared" si="25"/>
        <v>-0.52380952380952384</v>
      </c>
      <c r="G101" s="8"/>
      <c r="H101" s="8">
        <v>4</v>
      </c>
      <c r="I101" s="8">
        <v>30</v>
      </c>
      <c r="J101" s="29">
        <f t="shared" si="26"/>
        <v>0.76470588235294112</v>
      </c>
      <c r="K101" s="29"/>
      <c r="L101" s="16">
        <f t="shared" si="24"/>
        <v>0.12044817927170864</v>
      </c>
    </row>
    <row r="102" spans="1:12" x14ac:dyDescent="0.25">
      <c r="A102" s="8" t="s">
        <v>31</v>
      </c>
      <c r="B102" s="8" t="s">
        <v>29</v>
      </c>
      <c r="C102" s="8" t="s">
        <v>30</v>
      </c>
      <c r="D102" s="8">
        <v>7</v>
      </c>
      <c r="E102" s="8">
        <v>6</v>
      </c>
      <c r="F102" s="29">
        <f t="shared" si="25"/>
        <v>7.6923076923076927E-2</v>
      </c>
      <c r="G102" s="8"/>
      <c r="H102" s="8">
        <v>12</v>
      </c>
      <c r="I102" s="8">
        <v>17</v>
      </c>
      <c r="J102" s="29">
        <f t="shared" si="26"/>
        <v>0.17241379310344829</v>
      </c>
      <c r="K102" s="29"/>
      <c r="L102" s="16">
        <f t="shared" si="24"/>
        <v>0.12466843501326261</v>
      </c>
    </row>
    <row r="103" spans="1:12" x14ac:dyDescent="0.25">
      <c r="A103" s="8" t="s">
        <v>31</v>
      </c>
      <c r="B103" s="8" t="s">
        <v>29</v>
      </c>
      <c r="C103" s="8" t="s">
        <v>30</v>
      </c>
      <c r="D103" s="8">
        <v>6</v>
      </c>
      <c r="E103" s="8">
        <v>16</v>
      </c>
      <c r="F103" s="29">
        <f t="shared" si="25"/>
        <v>-0.45454545454545453</v>
      </c>
      <c r="G103" s="8"/>
      <c r="H103" s="8">
        <v>8</v>
      </c>
      <c r="I103" s="8">
        <v>7</v>
      </c>
      <c r="J103" s="29">
        <f t="shared" si="26"/>
        <v>-6.6666666666666666E-2</v>
      </c>
      <c r="K103" s="29"/>
      <c r="L103" s="16">
        <f t="shared" si="24"/>
        <v>-0.26060606060606062</v>
      </c>
    </row>
    <row r="104" spans="1:12" x14ac:dyDescent="0.25">
      <c r="A104" s="8" t="s">
        <v>31</v>
      </c>
      <c r="B104" s="8" t="s">
        <v>29</v>
      </c>
      <c r="C104" s="8" t="s">
        <v>30</v>
      </c>
      <c r="D104" s="8">
        <v>10</v>
      </c>
      <c r="E104" s="8">
        <v>10</v>
      </c>
      <c r="F104" s="29">
        <f t="shared" si="25"/>
        <v>0</v>
      </c>
      <c r="G104" s="8"/>
      <c r="H104" s="8">
        <v>12</v>
      </c>
      <c r="I104" s="8">
        <v>14</v>
      </c>
      <c r="J104" s="29">
        <f t="shared" si="26"/>
        <v>7.6923076923076927E-2</v>
      </c>
      <c r="K104" s="29"/>
      <c r="L104" s="16">
        <f t="shared" si="24"/>
        <v>3.8461538461538464E-2</v>
      </c>
    </row>
    <row r="105" spans="1:12" x14ac:dyDescent="0.25">
      <c r="A105" s="8" t="s">
        <v>31</v>
      </c>
      <c r="B105" s="8" t="s">
        <v>29</v>
      </c>
      <c r="C105" s="8" t="s">
        <v>30</v>
      </c>
      <c r="D105" s="8">
        <v>14</v>
      </c>
      <c r="E105" s="8">
        <v>14</v>
      </c>
      <c r="F105" s="29">
        <f t="shared" si="25"/>
        <v>0</v>
      </c>
      <c r="G105" s="8"/>
      <c r="H105" s="8">
        <v>4</v>
      </c>
      <c r="I105" s="8">
        <v>31</v>
      </c>
      <c r="J105" s="29">
        <f t="shared" si="26"/>
        <v>0.77142857142857146</v>
      </c>
      <c r="K105" s="29"/>
      <c r="L105" s="16">
        <f t="shared" si="24"/>
        <v>0.38571428571428573</v>
      </c>
    </row>
    <row r="106" spans="1:12" x14ac:dyDescent="0.25">
      <c r="A106" s="8" t="s">
        <v>31</v>
      </c>
      <c r="B106" s="8" t="s">
        <v>29</v>
      </c>
      <c r="C106" s="8" t="s">
        <v>30</v>
      </c>
      <c r="D106" s="8">
        <v>15</v>
      </c>
      <c r="E106" s="8">
        <v>7</v>
      </c>
      <c r="F106" s="29">
        <f t="shared" si="25"/>
        <v>0.36363636363636365</v>
      </c>
      <c r="G106" s="8"/>
      <c r="H106" s="8">
        <v>3</v>
      </c>
      <c r="I106" s="8">
        <v>19</v>
      </c>
      <c r="J106" s="29">
        <f t="shared" si="26"/>
        <v>0.72727272727272729</v>
      </c>
      <c r="K106" s="29"/>
      <c r="L106" s="16">
        <f t="shared" si="24"/>
        <v>0.54545454545454541</v>
      </c>
    </row>
    <row r="107" spans="1:12" x14ac:dyDescent="0.25">
      <c r="A107" s="8" t="s">
        <v>31</v>
      </c>
      <c r="B107" s="8" t="s">
        <v>29</v>
      </c>
      <c r="C107" s="8" t="s">
        <v>30</v>
      </c>
      <c r="D107" s="8">
        <v>20</v>
      </c>
      <c r="E107" s="8">
        <v>13</v>
      </c>
      <c r="F107" s="29">
        <f t="shared" si="25"/>
        <v>0.21212121212121213</v>
      </c>
      <c r="G107" s="8"/>
      <c r="H107" s="8">
        <v>18</v>
      </c>
      <c r="I107" s="8">
        <v>19</v>
      </c>
      <c r="J107" s="29">
        <f t="shared" si="26"/>
        <v>2.7027027027027029E-2</v>
      </c>
      <c r="K107" s="29"/>
      <c r="L107" s="16">
        <f t="shared" si="24"/>
        <v>0.11957411957411958</v>
      </c>
    </row>
    <row r="108" spans="1:12" x14ac:dyDescent="0.25">
      <c r="A108" s="8" t="s">
        <v>31</v>
      </c>
      <c r="B108" s="8" t="s">
        <v>29</v>
      </c>
      <c r="C108" s="8" t="s">
        <v>30</v>
      </c>
      <c r="D108" s="8">
        <v>12</v>
      </c>
      <c r="E108" s="8">
        <v>15</v>
      </c>
      <c r="F108" s="29">
        <f t="shared" si="25"/>
        <v>-0.1111111111111111</v>
      </c>
      <c r="G108" s="8"/>
      <c r="H108" s="8">
        <v>11</v>
      </c>
      <c r="I108" s="8">
        <v>35</v>
      </c>
      <c r="J108" s="29">
        <f t="shared" si="26"/>
        <v>0.52173913043478259</v>
      </c>
      <c r="K108" s="29"/>
      <c r="L108" s="16">
        <f t="shared" si="24"/>
        <v>0.20531400966183574</v>
      </c>
    </row>
    <row r="109" spans="1:12" x14ac:dyDescent="0.25">
      <c r="A109" s="8" t="s">
        <v>31</v>
      </c>
      <c r="B109" s="8" t="s">
        <v>29</v>
      </c>
      <c r="C109" s="8" t="s">
        <v>30</v>
      </c>
      <c r="D109" s="8">
        <v>12</v>
      </c>
      <c r="E109" s="8">
        <v>14</v>
      </c>
      <c r="F109" s="29">
        <f t="shared" si="25"/>
        <v>-7.6923076923076927E-2</v>
      </c>
      <c r="G109" s="8"/>
      <c r="H109" s="8">
        <v>5</v>
      </c>
      <c r="I109" s="8">
        <v>13</v>
      </c>
      <c r="J109" s="29">
        <f t="shared" si="26"/>
        <v>0.44444444444444442</v>
      </c>
      <c r="K109" s="29"/>
      <c r="L109" s="16">
        <f t="shared" si="24"/>
        <v>0.18376068376068375</v>
      </c>
    </row>
    <row r="110" spans="1:12" x14ac:dyDescent="0.25">
      <c r="A110" s="8" t="s">
        <v>31</v>
      </c>
      <c r="B110" s="8" t="s">
        <v>29</v>
      </c>
      <c r="C110" s="8" t="s">
        <v>30</v>
      </c>
      <c r="D110" s="8">
        <v>16</v>
      </c>
      <c r="E110" s="8">
        <v>13</v>
      </c>
      <c r="F110" s="29">
        <f t="shared" si="25"/>
        <v>0.10344827586206896</v>
      </c>
      <c r="G110" s="8"/>
      <c r="H110" s="8">
        <v>3</v>
      </c>
      <c r="I110" s="8">
        <v>16</v>
      </c>
      <c r="J110" s="29">
        <f t="shared" si="26"/>
        <v>0.68421052631578949</v>
      </c>
      <c r="K110" s="29"/>
      <c r="L110" s="16">
        <f t="shared" si="24"/>
        <v>0.39382940108892922</v>
      </c>
    </row>
    <row r="111" spans="1:12" x14ac:dyDescent="0.25">
      <c r="A111" s="8" t="s">
        <v>31</v>
      </c>
      <c r="B111" s="8" t="s">
        <v>29</v>
      </c>
      <c r="C111" s="8" t="s">
        <v>30</v>
      </c>
      <c r="D111" s="8">
        <v>11</v>
      </c>
      <c r="E111" s="8">
        <v>4</v>
      </c>
      <c r="F111" s="29">
        <f t="shared" si="25"/>
        <v>0.46666666666666667</v>
      </c>
      <c r="G111" s="8"/>
      <c r="H111" s="8">
        <v>3</v>
      </c>
      <c r="I111" s="8">
        <v>37</v>
      </c>
      <c r="J111" s="29">
        <f t="shared" si="26"/>
        <v>0.85</v>
      </c>
      <c r="K111" s="29"/>
      <c r="L111" s="16">
        <f t="shared" si="24"/>
        <v>0.65833333333333333</v>
      </c>
    </row>
    <row r="113" spans="1:12" x14ac:dyDescent="0.25">
      <c r="C113" s="8"/>
      <c r="D113" s="8" t="s">
        <v>6</v>
      </c>
      <c r="E113" s="8"/>
      <c r="F113" s="8"/>
      <c r="G113" s="8"/>
      <c r="H113" s="8"/>
      <c r="I113" s="8" t="s">
        <v>6</v>
      </c>
      <c r="J113" s="8"/>
      <c r="K113" s="8"/>
      <c r="L113" s="8"/>
    </row>
    <row r="114" spans="1:12" x14ac:dyDescent="0.25">
      <c r="C114" s="8"/>
      <c r="D114" s="8" t="s">
        <v>7</v>
      </c>
      <c r="E114" s="8"/>
      <c r="F114" s="8"/>
      <c r="G114" s="2"/>
      <c r="H114" s="8"/>
      <c r="I114" s="8" t="s">
        <v>7</v>
      </c>
      <c r="J114" s="8"/>
      <c r="K114" s="2"/>
      <c r="L114" s="8"/>
    </row>
    <row r="115" spans="1:12" x14ac:dyDescent="0.25">
      <c r="A115" s="11" t="s">
        <v>9</v>
      </c>
      <c r="B115" s="11" t="s">
        <v>10</v>
      </c>
      <c r="C115" s="11" t="s">
        <v>28</v>
      </c>
      <c r="D115" s="11" t="s">
        <v>11</v>
      </c>
      <c r="E115" s="11" t="s">
        <v>12</v>
      </c>
      <c r="F115" s="11" t="s">
        <v>13</v>
      </c>
      <c r="G115" s="11"/>
      <c r="H115" s="11" t="s">
        <v>11</v>
      </c>
      <c r="I115" s="11" t="s">
        <v>12</v>
      </c>
      <c r="J115" s="11" t="s">
        <v>13</v>
      </c>
      <c r="K115" s="11"/>
      <c r="L115" s="1" t="s">
        <v>14</v>
      </c>
    </row>
    <row r="116" spans="1:12" x14ac:dyDescent="0.25">
      <c r="A116" s="31" t="s">
        <v>32</v>
      </c>
      <c r="B116" s="8" t="s">
        <v>29</v>
      </c>
      <c r="C116" s="8" t="s">
        <v>30</v>
      </c>
      <c r="D116" s="8">
        <v>6</v>
      </c>
      <c r="E116" s="8">
        <v>15</v>
      </c>
      <c r="F116" s="29">
        <f>(D116-E116)/(D116+E116)</f>
        <v>-0.42857142857142855</v>
      </c>
      <c r="G116" s="2"/>
      <c r="H116" s="8">
        <v>3</v>
      </c>
      <c r="I116" s="8">
        <v>5</v>
      </c>
      <c r="J116" s="29">
        <f>(I116-H116)/(I116+H116)</f>
        <v>0.25</v>
      </c>
      <c r="K116" s="8"/>
      <c r="L116" s="16">
        <f t="shared" ref="L116:L131" si="27">(F116+J116)/2</f>
        <v>-8.9285714285714274E-2</v>
      </c>
    </row>
    <row r="117" spans="1:12" x14ac:dyDescent="0.25">
      <c r="A117" s="31" t="s">
        <v>32</v>
      </c>
      <c r="B117" s="8" t="s">
        <v>29</v>
      </c>
      <c r="C117" s="8" t="s">
        <v>30</v>
      </c>
      <c r="D117" s="8">
        <v>21</v>
      </c>
      <c r="E117" s="8">
        <v>21</v>
      </c>
      <c r="F117" s="29">
        <f t="shared" ref="F117:F131" si="28">(D117-E117)/(D117+E117)</f>
        <v>0</v>
      </c>
      <c r="G117" s="8"/>
      <c r="H117" s="8">
        <v>3</v>
      </c>
      <c r="I117" s="8">
        <v>10</v>
      </c>
      <c r="J117" s="29">
        <f t="shared" ref="J117:J131" si="29">(I117-H117)/(I117+H117)</f>
        <v>0.53846153846153844</v>
      </c>
      <c r="K117" s="8"/>
      <c r="L117" s="16">
        <f t="shared" si="27"/>
        <v>0.26923076923076922</v>
      </c>
    </row>
    <row r="118" spans="1:12" x14ac:dyDescent="0.25">
      <c r="A118" s="31" t="s">
        <v>32</v>
      </c>
      <c r="B118" s="8" t="s">
        <v>29</v>
      </c>
      <c r="C118" s="8" t="s">
        <v>30</v>
      </c>
      <c r="D118" s="8">
        <v>11</v>
      </c>
      <c r="E118" s="8">
        <v>9</v>
      </c>
      <c r="F118" s="29">
        <f t="shared" si="28"/>
        <v>0.1</v>
      </c>
      <c r="G118" s="8"/>
      <c r="H118" s="8">
        <v>5</v>
      </c>
      <c r="I118" s="8">
        <v>12</v>
      </c>
      <c r="J118" s="29">
        <f t="shared" si="29"/>
        <v>0.41176470588235292</v>
      </c>
      <c r="K118" s="8"/>
      <c r="L118" s="16">
        <f t="shared" si="27"/>
        <v>0.25588235294117645</v>
      </c>
    </row>
    <row r="119" spans="1:12" x14ac:dyDescent="0.25">
      <c r="A119" s="31" t="s">
        <v>32</v>
      </c>
      <c r="B119" s="8" t="s">
        <v>29</v>
      </c>
      <c r="C119" s="8" t="s">
        <v>30</v>
      </c>
      <c r="D119" s="8">
        <v>18</v>
      </c>
      <c r="E119" s="8">
        <v>19</v>
      </c>
      <c r="F119" s="29">
        <f t="shared" si="28"/>
        <v>-2.7027027027027029E-2</v>
      </c>
      <c r="G119" s="8"/>
      <c r="H119" s="8">
        <v>5</v>
      </c>
      <c r="I119" s="8">
        <v>18</v>
      </c>
      <c r="J119" s="29">
        <f t="shared" si="29"/>
        <v>0.56521739130434778</v>
      </c>
      <c r="K119" s="8"/>
      <c r="L119" s="16">
        <f t="shared" si="27"/>
        <v>0.26909518213866035</v>
      </c>
    </row>
    <row r="120" spans="1:12" x14ac:dyDescent="0.25">
      <c r="A120" s="31" t="s">
        <v>32</v>
      </c>
      <c r="B120" s="8" t="s">
        <v>29</v>
      </c>
      <c r="C120" s="8" t="s">
        <v>30</v>
      </c>
      <c r="D120" s="8">
        <v>6</v>
      </c>
      <c r="E120" s="8">
        <v>17</v>
      </c>
      <c r="F120" s="29">
        <f t="shared" si="28"/>
        <v>-0.47826086956521741</v>
      </c>
      <c r="G120" s="8"/>
      <c r="H120" s="8">
        <v>5</v>
      </c>
      <c r="I120" s="8">
        <v>16</v>
      </c>
      <c r="J120" s="29">
        <f t="shared" si="29"/>
        <v>0.52380952380952384</v>
      </c>
      <c r="K120" s="8"/>
      <c r="L120" s="16">
        <f t="shared" si="27"/>
        <v>2.2774327122153215E-2</v>
      </c>
    </row>
    <row r="121" spans="1:12" x14ac:dyDescent="0.25">
      <c r="A121" s="31" t="s">
        <v>32</v>
      </c>
      <c r="B121" s="8" t="s">
        <v>29</v>
      </c>
      <c r="C121" s="8" t="s">
        <v>30</v>
      </c>
      <c r="D121" s="8">
        <v>10</v>
      </c>
      <c r="E121" s="8">
        <v>10</v>
      </c>
      <c r="F121" s="29">
        <f t="shared" si="28"/>
        <v>0</v>
      </c>
      <c r="G121" s="8"/>
      <c r="H121" s="8">
        <v>17</v>
      </c>
      <c r="I121" s="8">
        <v>10</v>
      </c>
      <c r="J121" s="29">
        <f t="shared" si="29"/>
        <v>-0.25925925925925924</v>
      </c>
      <c r="K121" s="8"/>
      <c r="L121" s="16">
        <f t="shared" si="27"/>
        <v>-0.12962962962962962</v>
      </c>
    </row>
    <row r="122" spans="1:12" x14ac:dyDescent="0.25">
      <c r="A122" s="31" t="s">
        <v>32</v>
      </c>
      <c r="B122" s="8" t="s">
        <v>29</v>
      </c>
      <c r="C122" s="8" t="s">
        <v>30</v>
      </c>
      <c r="D122" s="8">
        <v>12</v>
      </c>
      <c r="E122" s="8">
        <v>11</v>
      </c>
      <c r="F122" s="29">
        <f t="shared" si="28"/>
        <v>4.3478260869565216E-2</v>
      </c>
      <c r="G122" s="8"/>
      <c r="H122" s="8">
        <v>13</v>
      </c>
      <c r="I122" s="8">
        <v>25</v>
      </c>
      <c r="J122" s="29">
        <f t="shared" si="29"/>
        <v>0.31578947368421051</v>
      </c>
      <c r="K122" s="8"/>
      <c r="L122" s="16">
        <f t="shared" si="27"/>
        <v>0.17963386727688785</v>
      </c>
    </row>
    <row r="123" spans="1:12" x14ac:dyDescent="0.25">
      <c r="A123" s="31" t="s">
        <v>32</v>
      </c>
      <c r="B123" s="8" t="s">
        <v>29</v>
      </c>
      <c r="C123" s="8" t="s">
        <v>30</v>
      </c>
      <c r="D123" s="8">
        <v>5</v>
      </c>
      <c r="E123" s="8">
        <v>18</v>
      </c>
      <c r="F123" s="29">
        <f t="shared" si="28"/>
        <v>-0.56521739130434778</v>
      </c>
      <c r="G123" s="8"/>
      <c r="H123" s="8">
        <v>10</v>
      </c>
      <c r="I123" s="8">
        <v>16</v>
      </c>
      <c r="J123" s="29">
        <f t="shared" si="29"/>
        <v>0.23076923076923078</v>
      </c>
      <c r="K123" s="8"/>
      <c r="L123" s="16">
        <f t="shared" si="27"/>
        <v>-0.1672240802675585</v>
      </c>
    </row>
    <row r="124" spans="1:12" x14ac:dyDescent="0.25">
      <c r="A124" s="31" t="s">
        <v>32</v>
      </c>
      <c r="B124" s="8" t="s">
        <v>29</v>
      </c>
      <c r="C124" s="8" t="s">
        <v>30</v>
      </c>
      <c r="D124" s="8">
        <v>4</v>
      </c>
      <c r="E124" s="8">
        <v>16</v>
      </c>
      <c r="F124" s="29">
        <f t="shared" si="28"/>
        <v>-0.6</v>
      </c>
      <c r="G124" s="8"/>
      <c r="H124" s="8">
        <v>15</v>
      </c>
      <c r="I124" s="8">
        <v>16</v>
      </c>
      <c r="J124" s="29">
        <f t="shared" si="29"/>
        <v>3.2258064516129031E-2</v>
      </c>
      <c r="K124" s="8"/>
      <c r="L124" s="16">
        <f t="shared" si="27"/>
        <v>-0.28387096774193549</v>
      </c>
    </row>
    <row r="125" spans="1:12" x14ac:dyDescent="0.25">
      <c r="A125" s="31" t="s">
        <v>32</v>
      </c>
      <c r="B125" s="8" t="s">
        <v>29</v>
      </c>
      <c r="C125" s="8" t="s">
        <v>30</v>
      </c>
      <c r="D125" s="8">
        <v>26</v>
      </c>
      <c r="E125" s="8">
        <v>13</v>
      </c>
      <c r="F125" s="29">
        <f t="shared" si="28"/>
        <v>0.33333333333333331</v>
      </c>
      <c r="G125" s="8"/>
      <c r="H125" s="8">
        <v>16</v>
      </c>
      <c r="I125" s="8">
        <v>21</v>
      </c>
      <c r="J125" s="29">
        <f t="shared" si="29"/>
        <v>0.13513513513513514</v>
      </c>
      <c r="K125" s="8"/>
      <c r="L125" s="16">
        <f t="shared" si="27"/>
        <v>0.23423423423423423</v>
      </c>
    </row>
    <row r="126" spans="1:12" x14ac:dyDescent="0.25">
      <c r="A126" s="31" t="s">
        <v>32</v>
      </c>
      <c r="B126" s="8" t="s">
        <v>29</v>
      </c>
      <c r="C126" s="8" t="s">
        <v>30</v>
      </c>
      <c r="D126" s="8">
        <v>22</v>
      </c>
      <c r="E126" s="8">
        <v>28</v>
      </c>
      <c r="F126" s="29">
        <f t="shared" si="28"/>
        <v>-0.12</v>
      </c>
      <c r="G126" s="8"/>
      <c r="H126" s="8">
        <v>6</v>
      </c>
      <c r="I126" s="8">
        <v>10</v>
      </c>
      <c r="J126" s="29">
        <f t="shared" si="29"/>
        <v>0.25</v>
      </c>
      <c r="K126" s="8"/>
      <c r="L126" s="16">
        <f t="shared" si="27"/>
        <v>6.5000000000000002E-2</v>
      </c>
    </row>
    <row r="127" spans="1:12" x14ac:dyDescent="0.25">
      <c r="A127" s="31" t="s">
        <v>32</v>
      </c>
      <c r="B127" s="8" t="s">
        <v>29</v>
      </c>
      <c r="C127" s="8" t="s">
        <v>30</v>
      </c>
      <c r="D127" s="8">
        <v>19</v>
      </c>
      <c r="E127" s="8">
        <v>9</v>
      </c>
      <c r="F127" s="29">
        <f t="shared" si="28"/>
        <v>0.35714285714285715</v>
      </c>
      <c r="G127" s="8"/>
      <c r="H127" s="8">
        <v>2</v>
      </c>
      <c r="I127" s="8">
        <v>5</v>
      </c>
      <c r="J127" s="29">
        <f t="shared" si="29"/>
        <v>0.42857142857142855</v>
      </c>
      <c r="K127" s="8"/>
      <c r="L127" s="16">
        <f t="shared" si="27"/>
        <v>0.39285714285714285</v>
      </c>
    </row>
    <row r="128" spans="1:12" x14ac:dyDescent="0.25">
      <c r="A128" s="31" t="s">
        <v>32</v>
      </c>
      <c r="B128" s="8" t="s">
        <v>29</v>
      </c>
      <c r="C128" s="8" t="s">
        <v>30</v>
      </c>
      <c r="D128" s="8">
        <v>5</v>
      </c>
      <c r="E128" s="8">
        <v>3</v>
      </c>
      <c r="F128" s="29">
        <f t="shared" si="28"/>
        <v>0.25</v>
      </c>
      <c r="G128" s="8"/>
      <c r="H128" s="8">
        <v>7</v>
      </c>
      <c r="I128" s="8">
        <v>10</v>
      </c>
      <c r="J128" s="29">
        <f t="shared" si="29"/>
        <v>0.17647058823529413</v>
      </c>
      <c r="K128" s="8"/>
      <c r="L128" s="16">
        <f t="shared" si="27"/>
        <v>0.21323529411764708</v>
      </c>
    </row>
    <row r="129" spans="1:26" x14ac:dyDescent="0.25">
      <c r="A129" s="31" t="s">
        <v>32</v>
      </c>
      <c r="B129" s="8" t="s">
        <v>29</v>
      </c>
      <c r="C129" s="8" t="s">
        <v>30</v>
      </c>
      <c r="D129" s="8">
        <v>13</v>
      </c>
      <c r="E129" s="8">
        <v>6</v>
      </c>
      <c r="F129" s="29">
        <f t="shared" si="28"/>
        <v>0.36842105263157893</v>
      </c>
      <c r="G129" s="8"/>
      <c r="H129" s="8">
        <v>12</v>
      </c>
      <c r="I129" s="8">
        <v>22</v>
      </c>
      <c r="J129" s="29">
        <f t="shared" si="29"/>
        <v>0.29411764705882354</v>
      </c>
      <c r="K129" s="8"/>
      <c r="L129" s="16">
        <f t="shared" si="27"/>
        <v>0.33126934984520123</v>
      </c>
    </row>
    <row r="130" spans="1:26" x14ac:dyDescent="0.25">
      <c r="A130" s="31" t="s">
        <v>32</v>
      </c>
      <c r="B130" s="8" t="s">
        <v>29</v>
      </c>
      <c r="C130" s="8" t="s">
        <v>30</v>
      </c>
      <c r="D130" s="8">
        <v>15</v>
      </c>
      <c r="E130" s="8">
        <v>27</v>
      </c>
      <c r="F130" s="29">
        <f t="shared" si="28"/>
        <v>-0.2857142857142857</v>
      </c>
      <c r="G130" s="8"/>
      <c r="H130" s="8">
        <v>6</v>
      </c>
      <c r="I130" s="8">
        <v>17</v>
      </c>
      <c r="J130" s="29">
        <f t="shared" si="29"/>
        <v>0.47826086956521741</v>
      </c>
      <c r="K130" s="8"/>
      <c r="L130" s="16">
        <f t="shared" si="27"/>
        <v>9.6273291925465854E-2</v>
      </c>
    </row>
    <row r="131" spans="1:26" x14ac:dyDescent="0.25">
      <c r="A131" s="31" t="s">
        <v>32</v>
      </c>
      <c r="B131" s="8" t="s">
        <v>29</v>
      </c>
      <c r="C131" s="8" t="s">
        <v>30</v>
      </c>
      <c r="D131" s="8">
        <v>20</v>
      </c>
      <c r="E131" s="8">
        <v>12</v>
      </c>
      <c r="F131" s="29">
        <f t="shared" si="28"/>
        <v>0.25</v>
      </c>
      <c r="G131" s="8"/>
      <c r="H131" s="8">
        <v>14</v>
      </c>
      <c r="I131" s="8">
        <v>15</v>
      </c>
      <c r="J131" s="29">
        <f t="shared" si="29"/>
        <v>3.4482758620689655E-2</v>
      </c>
      <c r="K131" s="8"/>
      <c r="L131" s="16">
        <f t="shared" si="27"/>
        <v>0.14224137931034483</v>
      </c>
    </row>
    <row r="132" spans="1:26" x14ac:dyDescent="0.25">
      <c r="B132" s="8"/>
    </row>
    <row r="133" spans="1:26" x14ac:dyDescent="0.25">
      <c r="B133" s="8"/>
      <c r="C133" s="8"/>
      <c r="D133" s="8" t="s">
        <v>6</v>
      </c>
      <c r="E133" s="8"/>
      <c r="F133" s="8"/>
      <c r="G133" s="8"/>
      <c r="H133" s="8"/>
      <c r="I133" s="8" t="s">
        <v>6</v>
      </c>
      <c r="J133" s="8"/>
      <c r="K133" s="8"/>
      <c r="L133" s="8"/>
    </row>
    <row r="134" spans="1:26" x14ac:dyDescent="0.25">
      <c r="B134" s="8"/>
      <c r="C134" s="8"/>
      <c r="D134" s="8" t="s">
        <v>7</v>
      </c>
      <c r="E134" s="8"/>
      <c r="F134" s="8"/>
      <c r="G134" s="2"/>
      <c r="H134" s="8"/>
      <c r="I134" s="8" t="s">
        <v>7</v>
      </c>
      <c r="J134" s="8"/>
      <c r="K134" s="2"/>
      <c r="L134" s="8"/>
    </row>
    <row r="135" spans="1:26" s="23" customFormat="1" x14ac:dyDescent="0.25">
      <c r="A135" s="11" t="s">
        <v>9</v>
      </c>
      <c r="B135" s="11" t="s">
        <v>10</v>
      </c>
      <c r="C135" s="11" t="s">
        <v>28</v>
      </c>
      <c r="D135" s="11" t="s">
        <v>11</v>
      </c>
      <c r="E135" s="11" t="s">
        <v>12</v>
      </c>
      <c r="F135" s="11" t="s">
        <v>13</v>
      </c>
      <c r="G135" s="11"/>
      <c r="H135" s="11" t="s">
        <v>11</v>
      </c>
      <c r="I135" s="11" t="s">
        <v>12</v>
      </c>
      <c r="J135" s="11" t="s">
        <v>13</v>
      </c>
      <c r="K135" s="11"/>
      <c r="L135" s="1" t="s">
        <v>14</v>
      </c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</row>
    <row r="136" spans="1:26" x14ac:dyDescent="0.25">
      <c r="A136" s="31" t="s">
        <v>33</v>
      </c>
      <c r="B136" s="8" t="s">
        <v>29</v>
      </c>
      <c r="C136" s="8" t="s">
        <v>30</v>
      </c>
      <c r="D136" s="8">
        <v>5</v>
      </c>
      <c r="E136" s="8">
        <v>4</v>
      </c>
      <c r="F136" s="29">
        <f>(D136-E136)/(D136+E136)</f>
        <v>0.1111111111111111</v>
      </c>
      <c r="G136" s="2"/>
      <c r="H136" s="8">
        <v>1</v>
      </c>
      <c r="I136" s="8">
        <v>11</v>
      </c>
      <c r="J136" s="29">
        <f>(I136-H136)/(I136+H136)</f>
        <v>0.83333333333333337</v>
      </c>
      <c r="K136" s="8"/>
      <c r="L136" s="16">
        <f t="shared" ref="L136:L151" si="30">(F136+J136)/2</f>
        <v>0.47222222222222221</v>
      </c>
    </row>
    <row r="137" spans="1:26" x14ac:dyDescent="0.25">
      <c r="A137" s="31" t="s">
        <v>33</v>
      </c>
      <c r="B137" s="8" t="s">
        <v>29</v>
      </c>
      <c r="C137" s="8" t="s">
        <v>30</v>
      </c>
      <c r="D137" s="8">
        <v>18</v>
      </c>
      <c r="E137" s="8">
        <v>17</v>
      </c>
      <c r="F137" s="29">
        <f t="shared" ref="F137:F151" si="31">(D137-E137)/(D137+E137)</f>
        <v>2.8571428571428571E-2</v>
      </c>
      <c r="G137" s="8"/>
      <c r="H137" s="8">
        <v>3</v>
      </c>
      <c r="I137" s="8">
        <v>20</v>
      </c>
      <c r="J137" s="29">
        <f t="shared" ref="J137:J151" si="32">(I137-H137)/(I137+H137)</f>
        <v>0.73913043478260865</v>
      </c>
      <c r="K137" s="8"/>
      <c r="L137" s="16">
        <f t="shared" si="30"/>
        <v>0.38385093167701861</v>
      </c>
    </row>
    <row r="138" spans="1:26" x14ac:dyDescent="0.25">
      <c r="A138" s="31" t="s">
        <v>33</v>
      </c>
      <c r="B138" s="8" t="s">
        <v>29</v>
      </c>
      <c r="C138" s="8" t="s">
        <v>30</v>
      </c>
      <c r="D138" s="8">
        <v>17</v>
      </c>
      <c r="E138" s="8">
        <v>13</v>
      </c>
      <c r="F138" s="29">
        <f t="shared" si="31"/>
        <v>0.13333333333333333</v>
      </c>
      <c r="G138" s="8"/>
      <c r="H138" s="8">
        <v>2</v>
      </c>
      <c r="I138" s="8">
        <v>25</v>
      </c>
      <c r="J138" s="29">
        <f t="shared" si="32"/>
        <v>0.85185185185185186</v>
      </c>
      <c r="K138" s="8"/>
      <c r="L138" s="16">
        <f t="shared" si="30"/>
        <v>0.49259259259259258</v>
      </c>
    </row>
    <row r="139" spans="1:26" x14ac:dyDescent="0.25">
      <c r="A139" s="31" t="s">
        <v>33</v>
      </c>
      <c r="B139" s="8" t="s">
        <v>29</v>
      </c>
      <c r="C139" s="8" t="s">
        <v>30</v>
      </c>
      <c r="D139" s="8">
        <v>18</v>
      </c>
      <c r="E139" s="8">
        <v>26</v>
      </c>
      <c r="F139" s="29">
        <f t="shared" si="31"/>
        <v>-0.18181818181818182</v>
      </c>
      <c r="G139" s="8"/>
      <c r="H139" s="8">
        <v>9</v>
      </c>
      <c r="I139" s="8">
        <v>22</v>
      </c>
      <c r="J139" s="29">
        <f t="shared" si="32"/>
        <v>0.41935483870967744</v>
      </c>
      <c r="K139" s="8"/>
      <c r="L139" s="16">
        <f t="shared" si="30"/>
        <v>0.11876832844574781</v>
      </c>
    </row>
    <row r="140" spans="1:26" x14ac:dyDescent="0.25">
      <c r="A140" s="31" t="s">
        <v>33</v>
      </c>
      <c r="B140" s="8" t="s">
        <v>29</v>
      </c>
      <c r="C140" s="8" t="s">
        <v>30</v>
      </c>
      <c r="D140" s="8">
        <v>11</v>
      </c>
      <c r="E140" s="8">
        <v>20</v>
      </c>
      <c r="F140" s="29">
        <f t="shared" si="31"/>
        <v>-0.29032258064516131</v>
      </c>
      <c r="G140" s="8"/>
      <c r="H140" s="8">
        <v>11</v>
      </c>
      <c r="I140" s="8">
        <v>13</v>
      </c>
      <c r="J140" s="29">
        <f t="shared" si="32"/>
        <v>8.3333333333333329E-2</v>
      </c>
      <c r="K140" s="8"/>
      <c r="L140" s="16">
        <f t="shared" si="30"/>
        <v>-0.103494623655914</v>
      </c>
    </row>
    <row r="141" spans="1:26" x14ac:dyDescent="0.25">
      <c r="A141" s="31" t="s">
        <v>33</v>
      </c>
      <c r="B141" s="8" t="s">
        <v>29</v>
      </c>
      <c r="C141" s="8" t="s">
        <v>30</v>
      </c>
      <c r="D141" s="8">
        <v>17</v>
      </c>
      <c r="E141" s="8">
        <v>10</v>
      </c>
      <c r="F141" s="29">
        <f t="shared" si="31"/>
        <v>0.25925925925925924</v>
      </c>
      <c r="G141" s="8"/>
      <c r="H141" s="8">
        <v>20</v>
      </c>
      <c r="I141" s="8">
        <v>16</v>
      </c>
      <c r="J141" s="29">
        <f t="shared" si="32"/>
        <v>-0.1111111111111111</v>
      </c>
      <c r="K141" s="8"/>
      <c r="L141" s="16">
        <f t="shared" si="30"/>
        <v>7.407407407407407E-2</v>
      </c>
    </row>
    <row r="142" spans="1:26" x14ac:dyDescent="0.25">
      <c r="A142" s="31" t="s">
        <v>33</v>
      </c>
      <c r="B142" s="8" t="s">
        <v>29</v>
      </c>
      <c r="C142" s="8" t="s">
        <v>30</v>
      </c>
      <c r="D142" s="8">
        <v>21</v>
      </c>
      <c r="E142" s="8">
        <v>10</v>
      </c>
      <c r="F142" s="29">
        <f t="shared" si="31"/>
        <v>0.35483870967741937</v>
      </c>
      <c r="G142" s="8"/>
      <c r="H142" s="8">
        <v>18</v>
      </c>
      <c r="I142" s="8">
        <v>20</v>
      </c>
      <c r="J142" s="29">
        <f t="shared" si="32"/>
        <v>5.2631578947368418E-2</v>
      </c>
      <c r="K142" s="8"/>
      <c r="L142" s="16">
        <f t="shared" si="30"/>
        <v>0.2037351443123939</v>
      </c>
    </row>
    <row r="143" spans="1:26" x14ac:dyDescent="0.25">
      <c r="A143" s="31" t="s">
        <v>33</v>
      </c>
      <c r="B143" s="8" t="s">
        <v>29</v>
      </c>
      <c r="C143" s="8" t="s">
        <v>30</v>
      </c>
      <c r="D143" s="8">
        <v>11</v>
      </c>
      <c r="E143" s="8">
        <v>6</v>
      </c>
      <c r="F143" s="29">
        <f t="shared" si="31"/>
        <v>0.29411764705882354</v>
      </c>
      <c r="G143" s="8"/>
      <c r="H143" s="8">
        <v>4</v>
      </c>
      <c r="I143" s="8">
        <v>11</v>
      </c>
      <c r="J143" s="29">
        <f t="shared" si="32"/>
        <v>0.46666666666666667</v>
      </c>
      <c r="K143" s="8"/>
      <c r="L143" s="16">
        <f t="shared" si="30"/>
        <v>0.38039215686274508</v>
      </c>
    </row>
    <row r="144" spans="1:26" x14ac:dyDescent="0.25">
      <c r="A144" s="31" t="s">
        <v>33</v>
      </c>
      <c r="B144" s="8" t="s">
        <v>29</v>
      </c>
      <c r="C144" s="8" t="s">
        <v>30</v>
      </c>
      <c r="D144" s="8">
        <v>3</v>
      </c>
      <c r="E144" s="8">
        <v>10</v>
      </c>
      <c r="F144" s="29">
        <f t="shared" si="31"/>
        <v>-0.53846153846153844</v>
      </c>
      <c r="G144" s="8"/>
      <c r="H144" s="8">
        <v>4</v>
      </c>
      <c r="I144" s="8">
        <v>13</v>
      </c>
      <c r="J144" s="29">
        <f t="shared" si="32"/>
        <v>0.52941176470588236</v>
      </c>
      <c r="K144" s="8"/>
      <c r="L144" s="16">
        <f t="shared" si="30"/>
        <v>-4.5248868778280382E-3</v>
      </c>
    </row>
    <row r="145" spans="1:26" x14ac:dyDescent="0.25">
      <c r="A145" s="31" t="s">
        <v>33</v>
      </c>
      <c r="B145" s="8" t="s">
        <v>29</v>
      </c>
      <c r="C145" s="8" t="s">
        <v>30</v>
      </c>
      <c r="D145" s="8">
        <v>12</v>
      </c>
      <c r="E145" s="8">
        <v>6</v>
      </c>
      <c r="F145" s="29">
        <f t="shared" si="31"/>
        <v>0.33333333333333331</v>
      </c>
      <c r="G145" s="8"/>
      <c r="H145" s="8">
        <v>9</v>
      </c>
      <c r="I145" s="8">
        <v>17</v>
      </c>
      <c r="J145" s="29">
        <f t="shared" si="32"/>
        <v>0.30769230769230771</v>
      </c>
      <c r="K145" s="8"/>
      <c r="L145" s="16">
        <f t="shared" si="30"/>
        <v>0.32051282051282048</v>
      </c>
    </row>
    <row r="146" spans="1:26" x14ac:dyDescent="0.25">
      <c r="A146" s="31" t="s">
        <v>33</v>
      </c>
      <c r="B146" s="8" t="s">
        <v>29</v>
      </c>
      <c r="C146" s="8" t="s">
        <v>30</v>
      </c>
      <c r="D146" s="8">
        <v>6</v>
      </c>
      <c r="E146" s="8">
        <v>5</v>
      </c>
      <c r="F146" s="29">
        <f t="shared" si="31"/>
        <v>9.0909090909090912E-2</v>
      </c>
      <c r="G146" s="8"/>
      <c r="H146" s="8">
        <v>4</v>
      </c>
      <c r="I146" s="8">
        <v>3</v>
      </c>
      <c r="J146" s="29">
        <f t="shared" si="32"/>
        <v>-0.14285714285714285</v>
      </c>
      <c r="K146" s="8"/>
      <c r="L146" s="16">
        <f t="shared" si="30"/>
        <v>-2.5974025974025969E-2</v>
      </c>
    </row>
    <row r="147" spans="1:26" x14ac:dyDescent="0.25">
      <c r="A147" s="31" t="s">
        <v>33</v>
      </c>
      <c r="B147" s="8" t="s">
        <v>29</v>
      </c>
      <c r="C147" s="8" t="s">
        <v>30</v>
      </c>
      <c r="D147" s="8">
        <v>29</v>
      </c>
      <c r="E147" s="8">
        <v>13</v>
      </c>
      <c r="F147" s="29">
        <f t="shared" si="31"/>
        <v>0.38095238095238093</v>
      </c>
      <c r="G147" s="8"/>
      <c r="H147" s="8">
        <v>4</v>
      </c>
      <c r="I147" s="8">
        <v>18</v>
      </c>
      <c r="J147" s="29">
        <f t="shared" si="32"/>
        <v>0.63636363636363635</v>
      </c>
      <c r="K147" s="8"/>
      <c r="L147" s="16">
        <f t="shared" si="30"/>
        <v>0.50865800865800859</v>
      </c>
    </row>
    <row r="148" spans="1:26" x14ac:dyDescent="0.25">
      <c r="A148" s="31" t="s">
        <v>33</v>
      </c>
      <c r="B148" s="8" t="s">
        <v>29</v>
      </c>
      <c r="C148" s="8" t="s">
        <v>30</v>
      </c>
      <c r="D148" s="8">
        <v>3</v>
      </c>
      <c r="E148" s="8">
        <v>8</v>
      </c>
      <c r="F148" s="29">
        <f t="shared" si="31"/>
        <v>-0.45454545454545453</v>
      </c>
      <c r="G148" s="8"/>
      <c r="H148" s="8">
        <v>3</v>
      </c>
      <c r="I148" s="8">
        <v>9</v>
      </c>
      <c r="J148" s="29">
        <f t="shared" si="32"/>
        <v>0.5</v>
      </c>
      <c r="K148" s="8"/>
      <c r="L148" s="16">
        <f t="shared" si="30"/>
        <v>2.2727272727272735E-2</v>
      </c>
    </row>
    <row r="149" spans="1:26" x14ac:dyDescent="0.25">
      <c r="A149" s="31" t="s">
        <v>33</v>
      </c>
      <c r="B149" s="8" t="s">
        <v>29</v>
      </c>
      <c r="C149" s="8" t="s">
        <v>30</v>
      </c>
      <c r="D149" s="8">
        <v>41</v>
      </c>
      <c r="E149" s="8">
        <v>9</v>
      </c>
      <c r="F149" s="29">
        <f t="shared" si="31"/>
        <v>0.64</v>
      </c>
      <c r="G149" s="8"/>
      <c r="H149" s="8">
        <v>18</v>
      </c>
      <c r="I149" s="8">
        <v>13</v>
      </c>
      <c r="J149" s="29">
        <f t="shared" si="32"/>
        <v>-0.16129032258064516</v>
      </c>
      <c r="K149" s="8"/>
      <c r="L149" s="16">
        <f t="shared" si="30"/>
        <v>0.23935483870967744</v>
      </c>
    </row>
    <row r="150" spans="1:26" x14ac:dyDescent="0.25">
      <c r="A150" s="31" t="s">
        <v>33</v>
      </c>
      <c r="B150" s="8" t="s">
        <v>29</v>
      </c>
      <c r="C150" s="8" t="s">
        <v>30</v>
      </c>
      <c r="D150" s="8">
        <v>18</v>
      </c>
      <c r="E150" s="8">
        <v>4</v>
      </c>
      <c r="F150" s="29">
        <f t="shared" si="31"/>
        <v>0.63636363636363635</v>
      </c>
      <c r="G150" s="8"/>
      <c r="H150" s="8">
        <v>4</v>
      </c>
      <c r="I150" s="8">
        <v>20</v>
      </c>
      <c r="J150" s="29">
        <f t="shared" si="32"/>
        <v>0.66666666666666663</v>
      </c>
      <c r="K150" s="8"/>
      <c r="L150" s="16">
        <f t="shared" si="30"/>
        <v>0.65151515151515149</v>
      </c>
    </row>
    <row r="151" spans="1:26" x14ac:dyDescent="0.25">
      <c r="A151" s="31" t="s">
        <v>33</v>
      </c>
      <c r="B151" s="8" t="s">
        <v>29</v>
      </c>
      <c r="C151" s="8" t="s">
        <v>30</v>
      </c>
      <c r="D151" s="8">
        <v>39</v>
      </c>
      <c r="E151" s="8">
        <v>19</v>
      </c>
      <c r="F151" s="29">
        <f t="shared" si="31"/>
        <v>0.34482758620689657</v>
      </c>
      <c r="G151" s="8"/>
      <c r="H151" s="8">
        <v>16</v>
      </c>
      <c r="I151" s="8">
        <v>21</v>
      </c>
      <c r="J151" s="29">
        <f t="shared" si="32"/>
        <v>0.13513513513513514</v>
      </c>
      <c r="K151" s="8"/>
      <c r="L151" s="16">
        <f t="shared" si="30"/>
        <v>0.23998136067101586</v>
      </c>
    </row>
    <row r="153" spans="1:26" x14ac:dyDescent="0.25">
      <c r="A153" s="7"/>
      <c r="B153" s="8"/>
      <c r="C153" s="8"/>
      <c r="D153" s="8" t="s">
        <v>6</v>
      </c>
      <c r="E153" s="8"/>
      <c r="F153" s="8"/>
      <c r="G153" s="8"/>
      <c r="H153" s="8"/>
      <c r="I153" s="8" t="s">
        <v>6</v>
      </c>
      <c r="J153" s="8"/>
      <c r="K153" s="8"/>
      <c r="L153" s="8"/>
    </row>
    <row r="154" spans="1:26" x14ac:dyDescent="0.25">
      <c r="B154" s="8"/>
      <c r="C154" s="8"/>
      <c r="D154" s="8" t="s">
        <v>7</v>
      </c>
      <c r="E154" s="8"/>
      <c r="F154" s="8"/>
      <c r="G154" s="2"/>
      <c r="H154" s="8"/>
      <c r="I154" s="8" t="s">
        <v>7</v>
      </c>
      <c r="J154" s="8"/>
      <c r="K154" s="2"/>
      <c r="L154" s="8"/>
    </row>
    <row r="155" spans="1:26" s="10" customFormat="1" x14ac:dyDescent="0.25">
      <c r="A155" s="11" t="s">
        <v>9</v>
      </c>
      <c r="B155" s="11" t="s">
        <v>22</v>
      </c>
      <c r="C155" s="11" t="s">
        <v>28</v>
      </c>
      <c r="D155" s="11" t="s">
        <v>11</v>
      </c>
      <c r="E155" s="11" t="s">
        <v>12</v>
      </c>
      <c r="F155" s="11" t="s">
        <v>13</v>
      </c>
      <c r="G155" s="11"/>
      <c r="H155" s="11" t="s">
        <v>11</v>
      </c>
      <c r="I155" s="11" t="s">
        <v>12</v>
      </c>
      <c r="J155" s="11" t="s">
        <v>13</v>
      </c>
      <c r="K155" s="11"/>
      <c r="L155" s="1" t="s">
        <v>14</v>
      </c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x14ac:dyDescent="0.25">
      <c r="A156" s="8" t="s">
        <v>21</v>
      </c>
      <c r="B156" s="8" t="s">
        <v>29</v>
      </c>
      <c r="C156" s="8" t="s">
        <v>34</v>
      </c>
      <c r="D156" s="8">
        <v>26</v>
      </c>
      <c r="E156" s="8">
        <v>22</v>
      </c>
      <c r="F156" s="29">
        <f>(D156-E156)/(D156+E156)</f>
        <v>8.3333333333333329E-2</v>
      </c>
      <c r="G156" s="2"/>
      <c r="H156" s="8">
        <v>17</v>
      </c>
      <c r="I156" s="8">
        <v>27</v>
      </c>
      <c r="J156" s="29">
        <f>(I156-H156)/(I156+H156)</f>
        <v>0.22727272727272727</v>
      </c>
      <c r="K156" s="29"/>
      <c r="L156" s="16">
        <f t="shared" ref="L156:L173" si="33">(F156+J156)/2</f>
        <v>0.1553030303030303</v>
      </c>
    </row>
    <row r="157" spans="1:26" x14ac:dyDescent="0.25">
      <c r="A157" s="8" t="s">
        <v>21</v>
      </c>
      <c r="B157" s="8" t="s">
        <v>29</v>
      </c>
      <c r="C157" s="8" t="s">
        <v>34</v>
      </c>
      <c r="D157" s="8">
        <v>24</v>
      </c>
      <c r="E157" s="8">
        <v>24</v>
      </c>
      <c r="F157" s="29">
        <f t="shared" ref="F157:F173" si="34">(D157-E157)/(D157+E157)</f>
        <v>0</v>
      </c>
      <c r="G157" s="8"/>
      <c r="H157" s="8">
        <v>19</v>
      </c>
      <c r="I157" s="8">
        <v>29</v>
      </c>
      <c r="J157" s="29">
        <f t="shared" ref="J157:J173" si="35">(I157-H157)/(I157+H157)</f>
        <v>0.20833333333333334</v>
      </c>
      <c r="K157" s="29"/>
      <c r="L157" s="16">
        <f t="shared" si="33"/>
        <v>0.10416666666666667</v>
      </c>
    </row>
    <row r="158" spans="1:26" x14ac:dyDescent="0.25">
      <c r="A158" s="8" t="s">
        <v>21</v>
      </c>
      <c r="B158" s="8" t="s">
        <v>29</v>
      </c>
      <c r="C158" s="8" t="s">
        <v>34</v>
      </c>
      <c r="D158" s="8">
        <v>21</v>
      </c>
      <c r="E158" s="8">
        <v>28</v>
      </c>
      <c r="F158" s="29">
        <f t="shared" si="34"/>
        <v>-0.14285714285714285</v>
      </c>
      <c r="G158" s="8"/>
      <c r="H158" s="8">
        <v>12</v>
      </c>
      <c r="I158" s="8">
        <v>20</v>
      </c>
      <c r="J158" s="29">
        <f t="shared" si="35"/>
        <v>0.25</v>
      </c>
      <c r="K158" s="29"/>
      <c r="L158" s="16">
        <f t="shared" si="33"/>
        <v>5.3571428571428575E-2</v>
      </c>
    </row>
    <row r="159" spans="1:26" x14ac:dyDescent="0.25">
      <c r="A159" s="8" t="s">
        <v>21</v>
      </c>
      <c r="B159" s="8" t="s">
        <v>29</v>
      </c>
      <c r="C159" s="8" t="s">
        <v>34</v>
      </c>
      <c r="D159" s="8">
        <v>21</v>
      </c>
      <c r="E159" s="8">
        <v>13</v>
      </c>
      <c r="F159" s="29">
        <f t="shared" si="34"/>
        <v>0.23529411764705882</v>
      </c>
      <c r="G159" s="8"/>
      <c r="H159" s="8">
        <v>21</v>
      </c>
      <c r="I159" s="8">
        <v>16</v>
      </c>
      <c r="J159" s="29">
        <f t="shared" si="35"/>
        <v>-0.13513513513513514</v>
      </c>
      <c r="K159" s="29"/>
      <c r="L159" s="16">
        <f t="shared" si="33"/>
        <v>5.0079491255961839E-2</v>
      </c>
    </row>
    <row r="160" spans="1:26" x14ac:dyDescent="0.25">
      <c r="A160" s="8" t="s">
        <v>21</v>
      </c>
      <c r="B160" s="8" t="s">
        <v>29</v>
      </c>
      <c r="C160" s="8" t="s">
        <v>34</v>
      </c>
      <c r="D160" s="8">
        <v>29</v>
      </c>
      <c r="E160" s="8">
        <v>14</v>
      </c>
      <c r="F160" s="29">
        <f t="shared" si="34"/>
        <v>0.34883720930232559</v>
      </c>
      <c r="G160" s="8"/>
      <c r="H160" s="8">
        <v>13</v>
      </c>
      <c r="I160" s="8">
        <v>30</v>
      </c>
      <c r="J160" s="29">
        <f t="shared" si="35"/>
        <v>0.39534883720930231</v>
      </c>
      <c r="K160" s="29"/>
      <c r="L160" s="16">
        <f t="shared" si="33"/>
        <v>0.37209302325581395</v>
      </c>
    </row>
    <row r="161" spans="1:12" x14ac:dyDescent="0.25">
      <c r="A161" s="8" t="s">
        <v>21</v>
      </c>
      <c r="B161" s="8" t="s">
        <v>29</v>
      </c>
      <c r="C161" s="8" t="s">
        <v>34</v>
      </c>
      <c r="D161" s="8">
        <v>13</v>
      </c>
      <c r="E161" s="8">
        <v>21</v>
      </c>
      <c r="F161" s="29">
        <f t="shared" si="34"/>
        <v>-0.23529411764705882</v>
      </c>
      <c r="G161" s="8"/>
      <c r="H161" s="8">
        <v>10</v>
      </c>
      <c r="I161" s="8">
        <v>17</v>
      </c>
      <c r="J161" s="29">
        <f t="shared" si="35"/>
        <v>0.25925925925925924</v>
      </c>
      <c r="K161" s="29"/>
      <c r="L161" s="16">
        <f t="shared" si="33"/>
        <v>1.1982570806100212E-2</v>
      </c>
    </row>
    <row r="162" spans="1:12" x14ac:dyDescent="0.25">
      <c r="A162" s="8" t="s">
        <v>21</v>
      </c>
      <c r="B162" s="8" t="s">
        <v>29</v>
      </c>
      <c r="C162" s="8" t="s">
        <v>34</v>
      </c>
      <c r="D162" s="8">
        <v>20</v>
      </c>
      <c r="E162" s="8">
        <v>16</v>
      </c>
      <c r="F162" s="29">
        <f t="shared" si="34"/>
        <v>0.1111111111111111</v>
      </c>
      <c r="G162" s="8"/>
      <c r="H162" s="8">
        <v>21</v>
      </c>
      <c r="I162" s="8">
        <v>14</v>
      </c>
      <c r="J162" s="29">
        <f t="shared" si="35"/>
        <v>-0.2</v>
      </c>
      <c r="K162" s="29"/>
      <c r="L162" s="16">
        <f t="shared" si="33"/>
        <v>-4.4444444444444453E-2</v>
      </c>
    </row>
    <row r="163" spans="1:12" x14ac:dyDescent="0.25">
      <c r="A163" s="8" t="s">
        <v>21</v>
      </c>
      <c r="B163" s="8" t="s">
        <v>29</v>
      </c>
      <c r="C163" s="8" t="s">
        <v>34</v>
      </c>
      <c r="D163" s="8">
        <v>35</v>
      </c>
      <c r="E163" s="8">
        <v>19</v>
      </c>
      <c r="F163" s="29">
        <f t="shared" si="34"/>
        <v>0.29629629629629628</v>
      </c>
      <c r="G163" s="8"/>
      <c r="H163" s="8">
        <v>18</v>
      </c>
      <c r="I163" s="8">
        <v>16</v>
      </c>
      <c r="J163" s="29">
        <f t="shared" si="35"/>
        <v>-5.8823529411764705E-2</v>
      </c>
      <c r="K163" s="29"/>
      <c r="L163" s="16">
        <f t="shared" si="33"/>
        <v>0.11873638344226578</v>
      </c>
    </row>
    <row r="164" spans="1:12" x14ac:dyDescent="0.25">
      <c r="A164" s="8" t="s">
        <v>21</v>
      </c>
      <c r="B164" s="8" t="s">
        <v>29</v>
      </c>
      <c r="C164" s="8" t="s">
        <v>34</v>
      </c>
      <c r="D164" s="8">
        <v>6</v>
      </c>
      <c r="E164" s="8">
        <v>19</v>
      </c>
      <c r="F164" s="29">
        <f t="shared" si="34"/>
        <v>-0.52</v>
      </c>
      <c r="G164" s="8"/>
      <c r="H164" s="8">
        <v>16</v>
      </c>
      <c r="I164" s="8">
        <v>16</v>
      </c>
      <c r="J164" s="29">
        <f t="shared" si="35"/>
        <v>0</v>
      </c>
      <c r="K164" s="29"/>
      <c r="L164" s="16">
        <f t="shared" si="33"/>
        <v>-0.26</v>
      </c>
    </row>
    <row r="165" spans="1:12" x14ac:dyDescent="0.25">
      <c r="A165" s="8" t="s">
        <v>21</v>
      </c>
      <c r="B165" s="8" t="s">
        <v>29</v>
      </c>
      <c r="C165" s="8" t="s">
        <v>34</v>
      </c>
      <c r="D165" s="8">
        <v>19</v>
      </c>
      <c r="E165" s="8">
        <v>19</v>
      </c>
      <c r="F165" s="29">
        <f t="shared" si="34"/>
        <v>0</v>
      </c>
      <c r="G165" s="8"/>
      <c r="H165" s="8">
        <v>8</v>
      </c>
      <c r="I165" s="8">
        <v>9</v>
      </c>
      <c r="J165" s="29">
        <f t="shared" si="35"/>
        <v>5.8823529411764705E-2</v>
      </c>
      <c r="K165" s="29"/>
      <c r="L165" s="16">
        <f t="shared" si="33"/>
        <v>2.9411764705882353E-2</v>
      </c>
    </row>
    <row r="166" spans="1:12" x14ac:dyDescent="0.25">
      <c r="A166" s="8" t="s">
        <v>21</v>
      </c>
      <c r="B166" s="8" t="s">
        <v>29</v>
      </c>
      <c r="C166" s="8" t="s">
        <v>34</v>
      </c>
      <c r="D166" s="8">
        <v>16</v>
      </c>
      <c r="E166" s="8">
        <v>12</v>
      </c>
      <c r="F166" s="29">
        <f t="shared" si="34"/>
        <v>0.14285714285714285</v>
      </c>
      <c r="G166" s="8"/>
      <c r="H166" s="8">
        <v>19</v>
      </c>
      <c r="I166" s="8">
        <v>18</v>
      </c>
      <c r="J166" s="29">
        <f t="shared" si="35"/>
        <v>-2.7027027027027029E-2</v>
      </c>
      <c r="K166" s="29"/>
      <c r="L166" s="16">
        <f t="shared" si="33"/>
        <v>5.791505791505791E-2</v>
      </c>
    </row>
    <row r="167" spans="1:12" x14ac:dyDescent="0.25">
      <c r="A167" s="8" t="s">
        <v>21</v>
      </c>
      <c r="B167" s="8" t="s">
        <v>29</v>
      </c>
      <c r="C167" s="8" t="s">
        <v>34</v>
      </c>
      <c r="D167" s="8">
        <v>10</v>
      </c>
      <c r="E167" s="8">
        <v>18</v>
      </c>
      <c r="F167" s="29">
        <f t="shared" si="34"/>
        <v>-0.2857142857142857</v>
      </c>
      <c r="G167" s="8"/>
      <c r="H167" s="8">
        <v>7</v>
      </c>
      <c r="I167" s="8">
        <v>22</v>
      </c>
      <c r="J167" s="29">
        <f t="shared" si="35"/>
        <v>0.51724137931034486</v>
      </c>
      <c r="K167" s="29"/>
      <c r="L167" s="16">
        <f t="shared" si="33"/>
        <v>0.11576354679802958</v>
      </c>
    </row>
    <row r="168" spans="1:12" x14ac:dyDescent="0.25">
      <c r="A168" s="8" t="s">
        <v>21</v>
      </c>
      <c r="B168" s="8" t="s">
        <v>29</v>
      </c>
      <c r="C168" s="8" t="s">
        <v>34</v>
      </c>
      <c r="D168" s="8">
        <v>31</v>
      </c>
      <c r="E168" s="8">
        <v>30</v>
      </c>
      <c r="F168" s="29">
        <f t="shared" si="34"/>
        <v>1.6393442622950821E-2</v>
      </c>
      <c r="G168" s="8"/>
      <c r="H168" s="8">
        <v>11</v>
      </c>
      <c r="I168" s="8">
        <v>17</v>
      </c>
      <c r="J168" s="29">
        <f t="shared" si="35"/>
        <v>0.21428571428571427</v>
      </c>
      <c r="K168" s="29"/>
      <c r="L168" s="16">
        <f t="shared" si="33"/>
        <v>0.11533957845433254</v>
      </c>
    </row>
    <row r="169" spans="1:12" x14ac:dyDescent="0.25">
      <c r="A169" s="8" t="s">
        <v>21</v>
      </c>
      <c r="B169" s="8" t="s">
        <v>29</v>
      </c>
      <c r="C169" s="8" t="s">
        <v>34</v>
      </c>
      <c r="D169" s="8">
        <v>15</v>
      </c>
      <c r="E169" s="8">
        <v>9</v>
      </c>
      <c r="F169" s="29">
        <f t="shared" si="34"/>
        <v>0.25</v>
      </c>
      <c r="G169" s="8"/>
      <c r="H169" s="8">
        <v>9</v>
      </c>
      <c r="I169" s="8">
        <v>8</v>
      </c>
      <c r="J169" s="29">
        <f t="shared" si="35"/>
        <v>-5.8823529411764705E-2</v>
      </c>
      <c r="K169" s="29"/>
      <c r="L169" s="16">
        <f t="shared" si="33"/>
        <v>9.5588235294117641E-2</v>
      </c>
    </row>
    <row r="170" spans="1:12" x14ac:dyDescent="0.25">
      <c r="A170" s="8" t="s">
        <v>21</v>
      </c>
      <c r="B170" s="8" t="s">
        <v>29</v>
      </c>
      <c r="C170" s="8" t="s">
        <v>34</v>
      </c>
      <c r="D170" s="8">
        <v>14</v>
      </c>
      <c r="E170" s="8">
        <v>12</v>
      </c>
      <c r="F170" s="29">
        <f t="shared" si="34"/>
        <v>7.6923076923076927E-2</v>
      </c>
      <c r="G170" s="8"/>
      <c r="H170" s="8">
        <v>6</v>
      </c>
      <c r="I170" s="8">
        <v>21</v>
      </c>
      <c r="J170" s="29">
        <f t="shared" si="35"/>
        <v>0.55555555555555558</v>
      </c>
      <c r="K170" s="29"/>
      <c r="L170" s="16">
        <f t="shared" si="33"/>
        <v>0.31623931623931623</v>
      </c>
    </row>
    <row r="171" spans="1:12" x14ac:dyDescent="0.25">
      <c r="A171" s="8" t="s">
        <v>21</v>
      </c>
      <c r="B171" s="8" t="s">
        <v>29</v>
      </c>
      <c r="C171" s="8" t="s">
        <v>34</v>
      </c>
      <c r="D171" s="8">
        <v>23</v>
      </c>
      <c r="E171" s="8">
        <v>24</v>
      </c>
      <c r="F171" s="29">
        <f t="shared" si="34"/>
        <v>-2.1276595744680851E-2</v>
      </c>
      <c r="G171" s="8"/>
      <c r="H171" s="8">
        <v>13</v>
      </c>
      <c r="I171" s="8">
        <v>15</v>
      </c>
      <c r="J171" s="29">
        <f t="shared" si="35"/>
        <v>7.1428571428571425E-2</v>
      </c>
      <c r="K171" s="29"/>
      <c r="L171" s="16">
        <f t="shared" si="33"/>
        <v>2.5075987841945285E-2</v>
      </c>
    </row>
    <row r="172" spans="1:12" x14ac:dyDescent="0.25">
      <c r="A172" s="8" t="s">
        <v>21</v>
      </c>
      <c r="B172" s="8" t="s">
        <v>29</v>
      </c>
      <c r="C172" s="8" t="s">
        <v>34</v>
      </c>
      <c r="D172" s="8">
        <v>19</v>
      </c>
      <c r="E172" s="8">
        <v>22</v>
      </c>
      <c r="F172" s="29">
        <f t="shared" si="34"/>
        <v>-7.3170731707317069E-2</v>
      </c>
      <c r="G172" s="8"/>
      <c r="H172" s="8">
        <v>19</v>
      </c>
      <c r="I172" s="8">
        <v>17</v>
      </c>
      <c r="J172" s="29">
        <f t="shared" si="35"/>
        <v>-5.5555555555555552E-2</v>
      </c>
      <c r="K172" s="29"/>
      <c r="L172" s="16">
        <f t="shared" si="33"/>
        <v>-6.4363143631436304E-2</v>
      </c>
    </row>
    <row r="173" spans="1:12" x14ac:dyDescent="0.25">
      <c r="A173" s="8" t="s">
        <v>21</v>
      </c>
      <c r="B173" s="8" t="s">
        <v>29</v>
      </c>
      <c r="C173" s="8" t="s">
        <v>34</v>
      </c>
      <c r="D173" s="8">
        <v>17</v>
      </c>
      <c r="E173" s="8">
        <v>12</v>
      </c>
      <c r="F173" s="29">
        <f t="shared" si="34"/>
        <v>0.17241379310344829</v>
      </c>
      <c r="G173" s="8"/>
      <c r="H173" s="8">
        <v>13</v>
      </c>
      <c r="I173" s="8">
        <v>14</v>
      </c>
      <c r="J173" s="29">
        <f t="shared" si="35"/>
        <v>3.7037037037037035E-2</v>
      </c>
      <c r="K173" s="29"/>
      <c r="L173" s="16">
        <f t="shared" si="33"/>
        <v>0.10472541507024266</v>
      </c>
    </row>
    <row r="175" spans="1:12" x14ac:dyDescent="0.25">
      <c r="A175" s="30"/>
      <c r="B175" s="30"/>
      <c r="C175" s="30"/>
      <c r="D175" s="8" t="s">
        <v>6</v>
      </c>
      <c r="E175" s="30"/>
      <c r="F175" s="30"/>
      <c r="G175" s="30"/>
      <c r="H175" s="30"/>
      <c r="I175" s="8" t="s">
        <v>6</v>
      </c>
      <c r="J175" s="30"/>
      <c r="K175" s="30"/>
      <c r="L175" s="30"/>
    </row>
    <row r="176" spans="1:12" x14ac:dyDescent="0.25">
      <c r="A176" s="2"/>
      <c r="B176" s="2"/>
      <c r="C176" s="2"/>
      <c r="D176" s="8" t="s">
        <v>7</v>
      </c>
      <c r="E176" s="2"/>
      <c r="F176" s="2"/>
      <c r="G176" s="2"/>
      <c r="H176" s="2"/>
      <c r="I176" s="8" t="s">
        <v>7</v>
      </c>
      <c r="J176" s="2"/>
      <c r="K176" s="2"/>
      <c r="L176" s="2"/>
    </row>
    <row r="177" spans="1:26" s="23" customFormat="1" x14ac:dyDescent="0.25">
      <c r="A177" s="11" t="s">
        <v>9</v>
      </c>
      <c r="B177" s="11" t="s">
        <v>22</v>
      </c>
      <c r="C177" s="11" t="s">
        <v>28</v>
      </c>
      <c r="D177" s="11" t="s">
        <v>11</v>
      </c>
      <c r="E177" s="11" t="s">
        <v>12</v>
      </c>
      <c r="F177" s="11" t="s">
        <v>13</v>
      </c>
      <c r="G177" s="11"/>
      <c r="H177" s="11" t="s">
        <v>11</v>
      </c>
      <c r="I177" s="11" t="s">
        <v>12</v>
      </c>
      <c r="J177" s="11" t="s">
        <v>13</v>
      </c>
      <c r="K177" s="11"/>
      <c r="L177" s="1" t="s">
        <v>14</v>
      </c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</row>
    <row r="178" spans="1:26" x14ac:dyDescent="0.25">
      <c r="A178" s="2" t="s">
        <v>31</v>
      </c>
      <c r="B178" s="2" t="s">
        <v>29</v>
      </c>
      <c r="C178" s="2" t="s">
        <v>34</v>
      </c>
      <c r="D178" s="2">
        <v>3</v>
      </c>
      <c r="E178" s="2">
        <v>8</v>
      </c>
      <c r="F178" s="15">
        <f>(D178-E178)/(D178+E178)</f>
        <v>-0.45454545454545453</v>
      </c>
      <c r="G178" s="2"/>
      <c r="H178" s="2">
        <v>4</v>
      </c>
      <c r="I178" s="2">
        <v>7</v>
      </c>
      <c r="J178" s="15">
        <f>(I178-H178)/(I178+H178)</f>
        <v>0.27272727272727271</v>
      </c>
      <c r="K178" s="15"/>
      <c r="L178" s="16">
        <f t="shared" ref="L178:L195" si="36">(F178+J178)/2</f>
        <v>-9.0909090909090912E-2</v>
      </c>
    </row>
    <row r="179" spans="1:26" x14ac:dyDescent="0.25">
      <c r="A179" s="2" t="s">
        <v>31</v>
      </c>
      <c r="B179" s="2" t="s">
        <v>29</v>
      </c>
      <c r="C179" s="2" t="s">
        <v>34</v>
      </c>
      <c r="D179" s="2">
        <v>18</v>
      </c>
      <c r="E179" s="2">
        <v>10</v>
      </c>
      <c r="F179" s="15">
        <f t="shared" ref="F179:F195" si="37">(D179-E179)/(D179+E179)</f>
        <v>0.2857142857142857</v>
      </c>
      <c r="G179" s="2"/>
      <c r="H179" s="2">
        <v>7</v>
      </c>
      <c r="I179" s="2">
        <v>18</v>
      </c>
      <c r="J179" s="15">
        <f t="shared" ref="J179:J195" si="38">(I179-H179)/(I179+H179)</f>
        <v>0.44</v>
      </c>
      <c r="K179" s="15"/>
      <c r="L179" s="16">
        <f t="shared" si="36"/>
        <v>0.36285714285714288</v>
      </c>
    </row>
    <row r="180" spans="1:26" x14ac:dyDescent="0.25">
      <c r="A180" s="2" t="s">
        <v>31</v>
      </c>
      <c r="B180" s="2" t="s">
        <v>29</v>
      </c>
      <c r="C180" s="2" t="s">
        <v>34</v>
      </c>
      <c r="D180" s="2">
        <v>12</v>
      </c>
      <c r="E180" s="2">
        <v>7</v>
      </c>
      <c r="F180" s="15">
        <f t="shared" si="37"/>
        <v>0.26315789473684209</v>
      </c>
      <c r="G180" s="2"/>
      <c r="H180" s="2">
        <v>5</v>
      </c>
      <c r="I180" s="2">
        <v>15</v>
      </c>
      <c r="J180" s="15">
        <f t="shared" si="38"/>
        <v>0.5</v>
      </c>
      <c r="K180" s="15"/>
      <c r="L180" s="16">
        <f t="shared" si="36"/>
        <v>0.38157894736842102</v>
      </c>
    </row>
    <row r="181" spans="1:26" x14ac:dyDescent="0.25">
      <c r="A181" s="2" t="s">
        <v>31</v>
      </c>
      <c r="B181" s="2" t="s">
        <v>29</v>
      </c>
      <c r="C181" s="2" t="s">
        <v>34</v>
      </c>
      <c r="D181" s="2">
        <v>15</v>
      </c>
      <c r="E181" s="2">
        <v>2</v>
      </c>
      <c r="F181" s="15">
        <f t="shared" si="37"/>
        <v>0.76470588235294112</v>
      </c>
      <c r="G181" s="2"/>
      <c r="H181" s="2">
        <v>12</v>
      </c>
      <c r="I181" s="2">
        <v>9</v>
      </c>
      <c r="J181" s="15">
        <f t="shared" si="38"/>
        <v>-0.14285714285714285</v>
      </c>
      <c r="K181" s="15"/>
      <c r="L181" s="16">
        <f t="shared" si="36"/>
        <v>0.31092436974789917</v>
      </c>
    </row>
    <row r="182" spans="1:26" x14ac:dyDescent="0.25">
      <c r="A182" s="2" t="s">
        <v>31</v>
      </c>
      <c r="B182" s="2" t="s">
        <v>29</v>
      </c>
      <c r="C182" s="2" t="s">
        <v>34</v>
      </c>
      <c r="D182" s="2">
        <v>12</v>
      </c>
      <c r="E182" s="2">
        <v>7</v>
      </c>
      <c r="F182" s="15">
        <f t="shared" si="37"/>
        <v>0.26315789473684209</v>
      </c>
      <c r="G182" s="2"/>
      <c r="H182" s="2">
        <v>5</v>
      </c>
      <c r="I182" s="2">
        <v>8</v>
      </c>
      <c r="J182" s="15">
        <f t="shared" si="38"/>
        <v>0.23076923076923078</v>
      </c>
      <c r="K182" s="15"/>
      <c r="L182" s="16">
        <f t="shared" si="36"/>
        <v>0.24696356275303644</v>
      </c>
    </row>
    <row r="183" spans="1:26" x14ac:dyDescent="0.25">
      <c r="A183" s="2" t="s">
        <v>31</v>
      </c>
      <c r="B183" s="2" t="s">
        <v>29</v>
      </c>
      <c r="C183" s="2" t="s">
        <v>34</v>
      </c>
      <c r="D183" s="2">
        <v>8</v>
      </c>
      <c r="E183" s="2">
        <v>10</v>
      </c>
      <c r="F183" s="15">
        <f t="shared" si="37"/>
        <v>-0.1111111111111111</v>
      </c>
      <c r="G183" s="2"/>
      <c r="H183" s="2">
        <v>12</v>
      </c>
      <c r="I183" s="2">
        <v>5</v>
      </c>
      <c r="J183" s="15">
        <f t="shared" si="38"/>
        <v>-0.41176470588235292</v>
      </c>
      <c r="K183" s="15"/>
      <c r="L183" s="16">
        <f t="shared" si="36"/>
        <v>-0.26143790849673199</v>
      </c>
    </row>
    <row r="184" spans="1:26" x14ac:dyDescent="0.25">
      <c r="A184" s="2" t="s">
        <v>31</v>
      </c>
      <c r="B184" s="2" t="s">
        <v>29</v>
      </c>
      <c r="C184" s="2" t="s">
        <v>34</v>
      </c>
      <c r="D184" s="2">
        <v>13</v>
      </c>
      <c r="E184" s="2">
        <v>26</v>
      </c>
      <c r="F184" s="15">
        <f t="shared" si="37"/>
        <v>-0.33333333333333331</v>
      </c>
      <c r="G184" s="2"/>
      <c r="H184" s="2">
        <v>9</v>
      </c>
      <c r="I184" s="2">
        <v>17</v>
      </c>
      <c r="J184" s="15">
        <f t="shared" si="38"/>
        <v>0.30769230769230771</v>
      </c>
      <c r="K184" s="15"/>
      <c r="L184" s="16">
        <f t="shared" si="36"/>
        <v>-1.2820512820512803E-2</v>
      </c>
    </row>
    <row r="185" spans="1:26" x14ac:dyDescent="0.25">
      <c r="A185" s="2" t="s">
        <v>31</v>
      </c>
      <c r="B185" s="2" t="s">
        <v>29</v>
      </c>
      <c r="C185" s="2" t="s">
        <v>34</v>
      </c>
      <c r="D185" s="2">
        <v>12</v>
      </c>
      <c r="E185" s="2">
        <v>36</v>
      </c>
      <c r="F185" s="15">
        <f t="shared" si="37"/>
        <v>-0.5</v>
      </c>
      <c r="G185" s="2"/>
      <c r="H185" s="2">
        <v>8</v>
      </c>
      <c r="I185" s="2">
        <v>16</v>
      </c>
      <c r="J185" s="15">
        <f t="shared" si="38"/>
        <v>0.33333333333333331</v>
      </c>
      <c r="K185" s="15"/>
      <c r="L185" s="16">
        <f t="shared" si="36"/>
        <v>-8.3333333333333343E-2</v>
      </c>
    </row>
    <row r="186" spans="1:26" x14ac:dyDescent="0.25">
      <c r="A186" s="2" t="s">
        <v>31</v>
      </c>
      <c r="B186" s="2" t="s">
        <v>29</v>
      </c>
      <c r="C186" s="2" t="s">
        <v>34</v>
      </c>
      <c r="D186" s="2">
        <v>11</v>
      </c>
      <c r="E186" s="2">
        <v>9</v>
      </c>
      <c r="F186" s="15">
        <f t="shared" si="37"/>
        <v>0.1</v>
      </c>
      <c r="G186" s="2"/>
      <c r="H186" s="2">
        <v>13</v>
      </c>
      <c r="I186" s="2">
        <v>20</v>
      </c>
      <c r="J186" s="15">
        <f t="shared" si="38"/>
        <v>0.21212121212121213</v>
      </c>
      <c r="K186" s="15"/>
      <c r="L186" s="16">
        <f t="shared" si="36"/>
        <v>0.15606060606060607</v>
      </c>
    </row>
    <row r="187" spans="1:26" x14ac:dyDescent="0.25">
      <c r="A187" s="2" t="s">
        <v>31</v>
      </c>
      <c r="B187" s="2" t="s">
        <v>29</v>
      </c>
      <c r="C187" s="2" t="s">
        <v>34</v>
      </c>
      <c r="D187" s="2">
        <v>48</v>
      </c>
      <c r="E187" s="2">
        <v>12</v>
      </c>
      <c r="F187" s="15">
        <f t="shared" si="37"/>
        <v>0.6</v>
      </c>
      <c r="G187" s="2"/>
      <c r="H187" s="2">
        <v>3</v>
      </c>
      <c r="I187" s="2">
        <v>14</v>
      </c>
      <c r="J187" s="15">
        <f t="shared" si="38"/>
        <v>0.6470588235294118</v>
      </c>
      <c r="K187" s="15"/>
      <c r="L187" s="16">
        <f t="shared" si="36"/>
        <v>0.62352941176470589</v>
      </c>
    </row>
    <row r="188" spans="1:26" x14ac:dyDescent="0.25">
      <c r="A188" s="2" t="s">
        <v>31</v>
      </c>
      <c r="B188" s="2" t="s">
        <v>29</v>
      </c>
      <c r="C188" s="2" t="s">
        <v>34</v>
      </c>
      <c r="D188" s="2">
        <v>8</v>
      </c>
      <c r="E188" s="2">
        <v>28</v>
      </c>
      <c r="F188" s="15">
        <f t="shared" si="37"/>
        <v>-0.55555555555555558</v>
      </c>
      <c r="G188" s="2"/>
      <c r="H188" s="2">
        <v>9</v>
      </c>
      <c r="I188" s="2">
        <v>58</v>
      </c>
      <c r="J188" s="15">
        <f t="shared" si="38"/>
        <v>0.73134328358208955</v>
      </c>
      <c r="K188" s="15"/>
      <c r="L188" s="16">
        <f t="shared" si="36"/>
        <v>8.7893864013266987E-2</v>
      </c>
    </row>
    <row r="189" spans="1:26" x14ac:dyDescent="0.25">
      <c r="A189" s="2" t="s">
        <v>31</v>
      </c>
      <c r="B189" s="2" t="s">
        <v>29</v>
      </c>
      <c r="C189" s="2" t="s">
        <v>34</v>
      </c>
      <c r="D189" s="2">
        <v>3</v>
      </c>
      <c r="E189" s="2">
        <v>16</v>
      </c>
      <c r="F189" s="15">
        <f t="shared" si="37"/>
        <v>-0.68421052631578949</v>
      </c>
      <c r="G189" s="2"/>
      <c r="H189" s="2">
        <v>7</v>
      </c>
      <c r="I189" s="2">
        <v>20</v>
      </c>
      <c r="J189" s="15">
        <f t="shared" si="38"/>
        <v>0.48148148148148145</v>
      </c>
      <c r="K189" s="15"/>
      <c r="L189" s="16">
        <f t="shared" si="36"/>
        <v>-0.10136452241715402</v>
      </c>
    </row>
    <row r="190" spans="1:26" x14ac:dyDescent="0.25">
      <c r="A190" s="2" t="s">
        <v>31</v>
      </c>
      <c r="B190" s="2" t="s">
        <v>29</v>
      </c>
      <c r="C190" s="2" t="s">
        <v>34</v>
      </c>
      <c r="D190" s="2">
        <v>12</v>
      </c>
      <c r="E190" s="2">
        <v>12</v>
      </c>
      <c r="F190" s="15">
        <f t="shared" si="37"/>
        <v>0</v>
      </c>
      <c r="G190" s="2"/>
      <c r="H190" s="2">
        <v>9</v>
      </c>
      <c r="I190" s="2">
        <v>20</v>
      </c>
      <c r="J190" s="15">
        <f t="shared" si="38"/>
        <v>0.37931034482758619</v>
      </c>
      <c r="K190" s="15"/>
      <c r="L190" s="16">
        <f t="shared" si="36"/>
        <v>0.18965517241379309</v>
      </c>
    </row>
    <row r="191" spans="1:26" x14ac:dyDescent="0.25">
      <c r="A191" s="2" t="s">
        <v>31</v>
      </c>
      <c r="B191" s="2" t="s">
        <v>29</v>
      </c>
      <c r="C191" s="2" t="s">
        <v>34</v>
      </c>
      <c r="D191" s="2">
        <v>24</v>
      </c>
      <c r="E191" s="2">
        <v>14</v>
      </c>
      <c r="F191" s="15">
        <f t="shared" si="37"/>
        <v>0.26315789473684209</v>
      </c>
      <c r="G191" s="2"/>
      <c r="H191" s="2">
        <v>12</v>
      </c>
      <c r="I191" s="2">
        <v>36</v>
      </c>
      <c r="J191" s="15">
        <f t="shared" si="38"/>
        <v>0.5</v>
      </c>
      <c r="K191" s="15"/>
      <c r="L191" s="16">
        <f t="shared" si="36"/>
        <v>0.38157894736842102</v>
      </c>
    </row>
    <row r="192" spans="1:26" x14ac:dyDescent="0.25">
      <c r="A192" s="2" t="s">
        <v>31</v>
      </c>
      <c r="B192" s="2" t="s">
        <v>29</v>
      </c>
      <c r="C192" s="2" t="s">
        <v>34</v>
      </c>
      <c r="D192" s="2">
        <v>11</v>
      </c>
      <c r="E192" s="2">
        <v>13</v>
      </c>
      <c r="F192" s="15">
        <f t="shared" si="37"/>
        <v>-8.3333333333333329E-2</v>
      </c>
      <c r="G192" s="2"/>
      <c r="H192" s="2">
        <v>5</v>
      </c>
      <c r="I192" s="2">
        <v>18</v>
      </c>
      <c r="J192" s="15">
        <f t="shared" si="38"/>
        <v>0.56521739130434778</v>
      </c>
      <c r="K192" s="15"/>
      <c r="L192" s="16">
        <f t="shared" si="36"/>
        <v>0.24094202898550723</v>
      </c>
    </row>
    <row r="193" spans="1:26" x14ac:dyDescent="0.25">
      <c r="A193" s="2" t="s">
        <v>31</v>
      </c>
      <c r="B193" s="2" t="s">
        <v>29</v>
      </c>
      <c r="C193" s="2" t="s">
        <v>34</v>
      </c>
      <c r="D193" s="2">
        <v>10</v>
      </c>
      <c r="E193" s="2">
        <v>8</v>
      </c>
      <c r="F193" s="15">
        <f t="shared" si="37"/>
        <v>0.1111111111111111</v>
      </c>
      <c r="G193" s="2"/>
      <c r="H193" s="2">
        <v>14</v>
      </c>
      <c r="I193" s="2">
        <v>19</v>
      </c>
      <c r="J193" s="15">
        <f t="shared" si="38"/>
        <v>0.15151515151515152</v>
      </c>
      <c r="K193" s="15"/>
      <c r="L193" s="16">
        <f t="shared" si="36"/>
        <v>0.13131313131313133</v>
      </c>
    </row>
    <row r="194" spans="1:26" x14ac:dyDescent="0.25">
      <c r="A194" s="2" t="s">
        <v>31</v>
      </c>
      <c r="B194" s="2" t="s">
        <v>29</v>
      </c>
      <c r="C194" s="2" t="s">
        <v>34</v>
      </c>
      <c r="D194" s="2">
        <v>11</v>
      </c>
      <c r="E194" s="2">
        <v>12</v>
      </c>
      <c r="F194" s="15">
        <f t="shared" si="37"/>
        <v>-4.3478260869565216E-2</v>
      </c>
      <c r="G194" s="2"/>
      <c r="H194" s="2">
        <v>9</v>
      </c>
      <c r="I194" s="2">
        <v>15</v>
      </c>
      <c r="J194" s="15">
        <f t="shared" si="38"/>
        <v>0.25</v>
      </c>
      <c r="K194" s="15"/>
      <c r="L194" s="16">
        <f t="shared" si="36"/>
        <v>0.10326086956521739</v>
      </c>
    </row>
    <row r="195" spans="1:26" x14ac:dyDescent="0.25">
      <c r="A195" s="2" t="s">
        <v>31</v>
      </c>
      <c r="B195" s="2" t="s">
        <v>29</v>
      </c>
      <c r="C195" s="2" t="s">
        <v>34</v>
      </c>
      <c r="D195" s="2">
        <v>14</v>
      </c>
      <c r="E195" s="2">
        <v>11</v>
      </c>
      <c r="F195" s="15">
        <f t="shared" si="37"/>
        <v>0.12</v>
      </c>
      <c r="G195" s="2"/>
      <c r="H195" s="2">
        <v>9</v>
      </c>
      <c r="I195" s="2">
        <v>16</v>
      </c>
      <c r="J195" s="15">
        <f t="shared" si="38"/>
        <v>0.28000000000000003</v>
      </c>
      <c r="K195" s="15"/>
      <c r="L195" s="16">
        <f t="shared" si="36"/>
        <v>0.2</v>
      </c>
    </row>
    <row r="196" spans="1:26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1:26" x14ac:dyDescent="0.25">
      <c r="A197" s="2"/>
      <c r="B197" s="2"/>
      <c r="C197" s="2"/>
      <c r="D197" s="8" t="s">
        <v>6</v>
      </c>
      <c r="E197" s="2"/>
      <c r="F197" s="2"/>
      <c r="G197" s="2"/>
      <c r="H197" s="2"/>
      <c r="I197" s="8" t="s">
        <v>6</v>
      </c>
      <c r="J197" s="2"/>
      <c r="K197" s="2"/>
      <c r="L197" s="2"/>
    </row>
    <row r="198" spans="1:26" x14ac:dyDescent="0.25">
      <c r="A198" s="2"/>
      <c r="B198" s="2"/>
      <c r="C198" s="2"/>
      <c r="D198" s="8" t="s">
        <v>7</v>
      </c>
      <c r="E198" s="2"/>
      <c r="F198" s="2"/>
      <c r="G198" s="2"/>
      <c r="H198" s="2"/>
      <c r="I198" s="8" t="s">
        <v>7</v>
      </c>
      <c r="J198" s="2"/>
      <c r="K198" s="2"/>
      <c r="L198" s="2"/>
    </row>
    <row r="199" spans="1:26" s="23" customFormat="1" x14ac:dyDescent="0.25">
      <c r="A199" s="11" t="s">
        <v>9</v>
      </c>
      <c r="B199" s="11" t="s">
        <v>22</v>
      </c>
      <c r="C199" s="11" t="s">
        <v>28</v>
      </c>
      <c r="D199" s="11" t="s">
        <v>11</v>
      </c>
      <c r="E199" s="11" t="s">
        <v>12</v>
      </c>
      <c r="F199" s="11" t="s">
        <v>13</v>
      </c>
      <c r="G199" s="11"/>
      <c r="H199" s="11" t="s">
        <v>11</v>
      </c>
      <c r="I199" s="11" t="s">
        <v>12</v>
      </c>
      <c r="J199" s="11" t="s">
        <v>13</v>
      </c>
      <c r="K199" s="11"/>
      <c r="L199" s="1" t="s">
        <v>14</v>
      </c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</row>
    <row r="200" spans="1:26" x14ac:dyDescent="0.25">
      <c r="A200" s="14" t="s">
        <v>32</v>
      </c>
      <c r="B200" s="2" t="s">
        <v>29</v>
      </c>
      <c r="C200" s="2" t="s">
        <v>34</v>
      </c>
      <c r="D200" s="2">
        <v>14</v>
      </c>
      <c r="E200" s="2">
        <v>5</v>
      </c>
      <c r="F200" s="15">
        <f>(D200-E200)/(D200+E200)</f>
        <v>0.47368421052631576</v>
      </c>
      <c r="G200" s="2"/>
      <c r="H200" s="2">
        <v>6</v>
      </c>
      <c r="I200" s="2">
        <v>9</v>
      </c>
      <c r="J200" s="15">
        <f>(I200-H200)/(I200+H200)</f>
        <v>0.2</v>
      </c>
      <c r="K200" s="15"/>
      <c r="L200" s="16">
        <f t="shared" ref="L200:L215" si="39">(F200+J200)/2</f>
        <v>0.33684210526315789</v>
      </c>
    </row>
    <row r="201" spans="1:26" x14ac:dyDescent="0.25">
      <c r="A201" s="14" t="s">
        <v>32</v>
      </c>
      <c r="B201" s="2" t="s">
        <v>29</v>
      </c>
      <c r="C201" s="2" t="s">
        <v>34</v>
      </c>
      <c r="D201" s="2">
        <v>16</v>
      </c>
      <c r="E201" s="2">
        <v>8</v>
      </c>
      <c r="F201" s="15">
        <f t="shared" ref="F201:F215" si="40">(D201-E201)/(D201+E201)</f>
        <v>0.33333333333333331</v>
      </c>
      <c r="G201" s="2"/>
      <c r="H201" s="2">
        <v>3</v>
      </c>
      <c r="I201" s="2">
        <v>12</v>
      </c>
      <c r="J201" s="15">
        <f t="shared" ref="J201:J215" si="41">(I201-H201)/(I201+H201)</f>
        <v>0.6</v>
      </c>
      <c r="K201" s="15"/>
      <c r="L201" s="16">
        <f t="shared" si="39"/>
        <v>0.46666666666666667</v>
      </c>
    </row>
    <row r="202" spans="1:26" x14ac:dyDescent="0.25">
      <c r="A202" s="14" t="s">
        <v>32</v>
      </c>
      <c r="B202" s="2" t="s">
        <v>29</v>
      </c>
      <c r="C202" s="2" t="s">
        <v>34</v>
      </c>
      <c r="D202" s="2">
        <v>3</v>
      </c>
      <c r="E202" s="2">
        <v>4</v>
      </c>
      <c r="F202" s="15">
        <f t="shared" si="40"/>
        <v>-0.14285714285714285</v>
      </c>
      <c r="G202" s="2"/>
      <c r="H202" s="2">
        <v>4</v>
      </c>
      <c r="I202" s="2">
        <v>3</v>
      </c>
      <c r="J202" s="15">
        <f t="shared" si="41"/>
        <v>-0.14285714285714285</v>
      </c>
      <c r="K202" s="15"/>
      <c r="L202" s="16">
        <f t="shared" si="39"/>
        <v>-0.14285714285714285</v>
      </c>
    </row>
    <row r="203" spans="1:26" x14ac:dyDescent="0.25">
      <c r="A203" s="14" t="s">
        <v>32</v>
      </c>
      <c r="B203" s="2" t="s">
        <v>29</v>
      </c>
      <c r="C203" s="2" t="s">
        <v>34</v>
      </c>
      <c r="D203" s="2">
        <v>5</v>
      </c>
      <c r="E203" s="2">
        <v>7</v>
      </c>
      <c r="F203" s="15">
        <f t="shared" si="40"/>
        <v>-0.16666666666666666</v>
      </c>
      <c r="G203" s="2"/>
      <c r="H203" s="2">
        <v>15</v>
      </c>
      <c r="I203" s="2">
        <v>31</v>
      </c>
      <c r="J203" s="15">
        <f t="shared" si="41"/>
        <v>0.34782608695652173</v>
      </c>
      <c r="K203" s="15"/>
      <c r="L203" s="16">
        <f t="shared" si="39"/>
        <v>9.0579710144927536E-2</v>
      </c>
    </row>
    <row r="204" spans="1:26" x14ac:dyDescent="0.25">
      <c r="A204" s="14" t="s">
        <v>32</v>
      </c>
      <c r="B204" s="2" t="s">
        <v>29</v>
      </c>
      <c r="C204" s="2" t="s">
        <v>34</v>
      </c>
      <c r="D204" s="2">
        <v>18</v>
      </c>
      <c r="E204" s="2">
        <v>30</v>
      </c>
      <c r="F204" s="15">
        <f t="shared" si="40"/>
        <v>-0.25</v>
      </c>
      <c r="G204" s="2"/>
      <c r="H204" s="2">
        <v>16</v>
      </c>
      <c r="I204" s="2">
        <v>43</v>
      </c>
      <c r="J204" s="15">
        <f t="shared" si="41"/>
        <v>0.4576271186440678</v>
      </c>
      <c r="K204" s="15"/>
      <c r="L204" s="16">
        <f t="shared" si="39"/>
        <v>0.1038135593220339</v>
      </c>
    </row>
    <row r="205" spans="1:26" x14ac:dyDescent="0.25">
      <c r="A205" s="14" t="s">
        <v>32</v>
      </c>
      <c r="B205" s="2" t="s">
        <v>29</v>
      </c>
      <c r="C205" s="2" t="s">
        <v>34</v>
      </c>
      <c r="D205" s="2">
        <v>4</v>
      </c>
      <c r="E205" s="2">
        <v>7</v>
      </c>
      <c r="F205" s="15">
        <f t="shared" si="40"/>
        <v>-0.27272727272727271</v>
      </c>
      <c r="G205" s="2"/>
      <c r="H205" s="2">
        <v>11</v>
      </c>
      <c r="I205" s="2">
        <v>6</v>
      </c>
      <c r="J205" s="15">
        <f t="shared" si="41"/>
        <v>-0.29411764705882354</v>
      </c>
      <c r="K205" s="15"/>
      <c r="L205" s="16">
        <f t="shared" si="39"/>
        <v>-0.28342245989304815</v>
      </c>
    </row>
    <row r="206" spans="1:26" x14ac:dyDescent="0.25">
      <c r="A206" s="14" t="s">
        <v>32</v>
      </c>
      <c r="B206" s="2" t="s">
        <v>29</v>
      </c>
      <c r="C206" s="2" t="s">
        <v>34</v>
      </c>
      <c r="D206" s="2">
        <v>15</v>
      </c>
      <c r="E206" s="2">
        <v>15</v>
      </c>
      <c r="F206" s="15">
        <f t="shared" si="40"/>
        <v>0</v>
      </c>
      <c r="G206" s="2"/>
      <c r="H206" s="2">
        <v>10</v>
      </c>
      <c r="I206" s="2">
        <v>18</v>
      </c>
      <c r="J206" s="15">
        <f t="shared" si="41"/>
        <v>0.2857142857142857</v>
      </c>
      <c r="K206" s="15"/>
      <c r="L206" s="16">
        <f t="shared" si="39"/>
        <v>0.14285714285714285</v>
      </c>
    </row>
    <row r="207" spans="1:26" x14ac:dyDescent="0.25">
      <c r="A207" s="14" t="s">
        <v>32</v>
      </c>
      <c r="B207" s="2" t="s">
        <v>29</v>
      </c>
      <c r="C207" s="2" t="s">
        <v>34</v>
      </c>
      <c r="D207" s="2">
        <v>6</v>
      </c>
      <c r="E207" s="2">
        <v>4</v>
      </c>
      <c r="F207" s="15">
        <f t="shared" si="40"/>
        <v>0.2</v>
      </c>
      <c r="G207" s="2"/>
      <c r="H207" s="2">
        <v>2</v>
      </c>
      <c r="I207" s="2">
        <v>12</v>
      </c>
      <c r="J207" s="15">
        <f t="shared" si="41"/>
        <v>0.7142857142857143</v>
      </c>
      <c r="K207" s="15"/>
      <c r="L207" s="16">
        <f t="shared" si="39"/>
        <v>0.45714285714285718</v>
      </c>
    </row>
    <row r="208" spans="1:26" x14ac:dyDescent="0.25">
      <c r="A208" s="14" t="s">
        <v>32</v>
      </c>
      <c r="B208" s="2" t="s">
        <v>29</v>
      </c>
      <c r="C208" s="2" t="s">
        <v>34</v>
      </c>
      <c r="D208" s="2">
        <v>21</v>
      </c>
      <c r="E208" s="2">
        <v>47</v>
      </c>
      <c r="F208" s="15">
        <f t="shared" si="40"/>
        <v>-0.38235294117647056</v>
      </c>
      <c r="G208" s="2"/>
      <c r="H208" s="2">
        <v>10</v>
      </c>
      <c r="I208" s="2">
        <v>22</v>
      </c>
      <c r="J208" s="15">
        <f t="shared" si="41"/>
        <v>0.375</v>
      </c>
      <c r="K208" s="15"/>
      <c r="L208" s="16">
        <f t="shared" si="39"/>
        <v>-3.6764705882352811E-3</v>
      </c>
    </row>
    <row r="209" spans="1:26" x14ac:dyDescent="0.25">
      <c r="A209" s="14" t="s">
        <v>32</v>
      </c>
      <c r="B209" s="2" t="s">
        <v>29</v>
      </c>
      <c r="C209" s="2" t="s">
        <v>34</v>
      </c>
      <c r="D209" s="2">
        <v>28</v>
      </c>
      <c r="E209" s="2">
        <v>14</v>
      </c>
      <c r="F209" s="15">
        <f t="shared" si="40"/>
        <v>0.33333333333333331</v>
      </c>
      <c r="G209" s="2"/>
      <c r="H209" s="2">
        <v>9</v>
      </c>
      <c r="I209" s="2">
        <v>16</v>
      </c>
      <c r="J209" s="15">
        <f t="shared" si="41"/>
        <v>0.28000000000000003</v>
      </c>
      <c r="K209" s="15"/>
      <c r="L209" s="16">
        <f t="shared" si="39"/>
        <v>0.30666666666666664</v>
      </c>
    </row>
    <row r="210" spans="1:26" x14ac:dyDescent="0.25">
      <c r="A210" s="14" t="s">
        <v>32</v>
      </c>
      <c r="B210" s="2" t="s">
        <v>29</v>
      </c>
      <c r="C210" s="2" t="s">
        <v>34</v>
      </c>
      <c r="D210" s="2">
        <v>14</v>
      </c>
      <c r="E210" s="2">
        <v>6</v>
      </c>
      <c r="F210" s="15">
        <f t="shared" si="40"/>
        <v>0.4</v>
      </c>
      <c r="G210" s="2"/>
      <c r="H210" s="2">
        <v>9</v>
      </c>
      <c r="I210" s="2">
        <v>12</v>
      </c>
      <c r="J210" s="15">
        <f t="shared" si="41"/>
        <v>0.14285714285714285</v>
      </c>
      <c r="K210" s="15"/>
      <c r="L210" s="16">
        <f t="shared" si="39"/>
        <v>0.27142857142857146</v>
      </c>
    </row>
    <row r="211" spans="1:26" x14ac:dyDescent="0.25">
      <c r="A211" s="14" t="s">
        <v>32</v>
      </c>
      <c r="B211" s="2" t="s">
        <v>29</v>
      </c>
      <c r="C211" s="2" t="s">
        <v>34</v>
      </c>
      <c r="D211" s="2">
        <v>9</v>
      </c>
      <c r="E211" s="2">
        <v>5</v>
      </c>
      <c r="F211" s="15">
        <f t="shared" si="40"/>
        <v>0.2857142857142857</v>
      </c>
      <c r="G211" s="2"/>
      <c r="H211" s="2">
        <v>12</v>
      </c>
      <c r="I211" s="2">
        <v>16</v>
      </c>
      <c r="J211" s="15">
        <f t="shared" si="41"/>
        <v>0.14285714285714285</v>
      </c>
      <c r="K211" s="15"/>
      <c r="L211" s="16">
        <f t="shared" si="39"/>
        <v>0.21428571428571427</v>
      </c>
    </row>
    <row r="212" spans="1:26" x14ac:dyDescent="0.25">
      <c r="A212" s="14" t="s">
        <v>32</v>
      </c>
      <c r="B212" s="2" t="s">
        <v>29</v>
      </c>
      <c r="C212" s="2" t="s">
        <v>34</v>
      </c>
      <c r="D212" s="2">
        <v>6</v>
      </c>
      <c r="E212" s="2">
        <v>8</v>
      </c>
      <c r="F212" s="15">
        <f t="shared" si="40"/>
        <v>-0.14285714285714285</v>
      </c>
      <c r="G212" s="2"/>
      <c r="H212" s="2">
        <v>7</v>
      </c>
      <c r="I212" s="2">
        <v>18</v>
      </c>
      <c r="J212" s="15">
        <f t="shared" si="41"/>
        <v>0.44</v>
      </c>
      <c r="K212" s="15"/>
      <c r="L212" s="16">
        <f t="shared" si="39"/>
        <v>0.14857142857142858</v>
      </c>
    </row>
    <row r="213" spans="1:26" x14ac:dyDescent="0.25">
      <c r="A213" s="14" t="s">
        <v>32</v>
      </c>
      <c r="B213" s="2" t="s">
        <v>29</v>
      </c>
      <c r="C213" s="2" t="s">
        <v>34</v>
      </c>
      <c r="D213" s="2">
        <v>14</v>
      </c>
      <c r="E213" s="2">
        <v>18</v>
      </c>
      <c r="F213" s="15">
        <f t="shared" si="40"/>
        <v>-0.125</v>
      </c>
      <c r="G213" s="2"/>
      <c r="H213" s="2">
        <v>10</v>
      </c>
      <c r="I213" s="2">
        <v>26</v>
      </c>
      <c r="J213" s="15">
        <f t="shared" si="41"/>
        <v>0.44444444444444442</v>
      </c>
      <c r="K213" s="15"/>
      <c r="L213" s="16">
        <f t="shared" si="39"/>
        <v>0.15972222222222221</v>
      </c>
    </row>
    <row r="214" spans="1:26" x14ac:dyDescent="0.25">
      <c r="A214" s="14" t="s">
        <v>32</v>
      </c>
      <c r="B214" s="2" t="s">
        <v>29</v>
      </c>
      <c r="C214" s="2" t="s">
        <v>34</v>
      </c>
      <c r="D214" s="2">
        <v>18</v>
      </c>
      <c r="E214" s="2">
        <v>12</v>
      </c>
      <c r="F214" s="15">
        <f t="shared" si="40"/>
        <v>0.2</v>
      </c>
      <c r="G214" s="2"/>
      <c r="H214" s="2">
        <v>11</v>
      </c>
      <c r="I214" s="2">
        <v>18</v>
      </c>
      <c r="J214" s="15">
        <f t="shared" si="41"/>
        <v>0.2413793103448276</v>
      </c>
      <c r="K214" s="15"/>
      <c r="L214" s="16">
        <f t="shared" si="39"/>
        <v>0.22068965517241379</v>
      </c>
    </row>
    <row r="215" spans="1:26" x14ac:dyDescent="0.25">
      <c r="A215" s="14" t="s">
        <v>32</v>
      </c>
      <c r="B215" s="2" t="s">
        <v>29</v>
      </c>
      <c r="C215" s="2" t="s">
        <v>34</v>
      </c>
      <c r="D215" s="2">
        <v>21</v>
      </c>
      <c r="E215" s="2">
        <v>20</v>
      </c>
      <c r="F215" s="15">
        <f t="shared" si="40"/>
        <v>2.4390243902439025E-2</v>
      </c>
      <c r="G215" s="2"/>
      <c r="H215" s="2">
        <v>4</v>
      </c>
      <c r="I215" s="2">
        <v>40</v>
      </c>
      <c r="J215" s="15">
        <f t="shared" si="41"/>
        <v>0.81818181818181823</v>
      </c>
      <c r="K215" s="15"/>
      <c r="L215" s="16">
        <f t="shared" si="39"/>
        <v>0.42128603104212864</v>
      </c>
    </row>
    <row r="216" spans="1:26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1:26" x14ac:dyDescent="0.25">
      <c r="A217" s="2"/>
      <c r="B217" s="2"/>
      <c r="C217" s="2"/>
      <c r="D217" s="8" t="s">
        <v>6</v>
      </c>
      <c r="E217" s="2"/>
      <c r="F217" s="2"/>
      <c r="G217" s="2"/>
      <c r="H217" s="2"/>
      <c r="I217" s="8" t="s">
        <v>6</v>
      </c>
      <c r="J217" s="2"/>
      <c r="K217" s="2"/>
      <c r="L217" s="2"/>
    </row>
    <row r="218" spans="1:26" x14ac:dyDescent="0.25">
      <c r="A218" s="2"/>
      <c r="B218" s="2"/>
      <c r="C218" s="2"/>
      <c r="D218" s="8" t="s">
        <v>7</v>
      </c>
      <c r="E218" s="2"/>
      <c r="F218" s="2"/>
      <c r="G218" s="2"/>
      <c r="H218" s="2"/>
      <c r="I218" s="8" t="s">
        <v>7</v>
      </c>
      <c r="J218" s="2"/>
      <c r="K218" s="2"/>
      <c r="L218" s="2"/>
    </row>
    <row r="219" spans="1:26" s="23" customFormat="1" x14ac:dyDescent="0.25">
      <c r="A219" s="11" t="s">
        <v>9</v>
      </c>
      <c r="B219" s="11" t="s">
        <v>22</v>
      </c>
      <c r="C219" s="11" t="s">
        <v>28</v>
      </c>
      <c r="D219" s="11" t="s">
        <v>11</v>
      </c>
      <c r="E219" s="11" t="s">
        <v>12</v>
      </c>
      <c r="F219" s="11" t="s">
        <v>13</v>
      </c>
      <c r="G219" s="11"/>
      <c r="H219" s="11" t="s">
        <v>11</v>
      </c>
      <c r="I219" s="11" t="s">
        <v>12</v>
      </c>
      <c r="J219" s="11" t="s">
        <v>13</v>
      </c>
      <c r="K219" s="11"/>
      <c r="L219" s="1" t="s">
        <v>14</v>
      </c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</row>
    <row r="220" spans="1:26" x14ac:dyDescent="0.25">
      <c r="A220" s="14" t="s">
        <v>33</v>
      </c>
      <c r="B220" s="2" t="s">
        <v>29</v>
      </c>
      <c r="C220" s="2" t="s">
        <v>34</v>
      </c>
      <c r="D220" s="2">
        <v>8</v>
      </c>
      <c r="E220" s="2">
        <v>9</v>
      </c>
      <c r="F220" s="15">
        <f>(D220-E220)/(D220+E220)</f>
        <v>-5.8823529411764705E-2</v>
      </c>
      <c r="G220" s="2"/>
      <c r="H220" s="2">
        <v>6</v>
      </c>
      <c r="I220" s="2">
        <v>23</v>
      </c>
      <c r="J220" s="15">
        <f>(I220-H220)/(I220+H220)</f>
        <v>0.58620689655172409</v>
      </c>
      <c r="K220" s="15"/>
      <c r="L220" s="16">
        <f t="shared" ref="L220:L236" si="42">(F220+J220)/2</f>
        <v>0.26369168356997968</v>
      </c>
    </row>
    <row r="221" spans="1:26" x14ac:dyDescent="0.25">
      <c r="A221" s="14" t="s">
        <v>33</v>
      </c>
      <c r="B221" s="2" t="s">
        <v>29</v>
      </c>
      <c r="C221" s="2" t="s">
        <v>34</v>
      </c>
      <c r="D221" s="2">
        <v>10</v>
      </c>
      <c r="E221" s="2">
        <v>8</v>
      </c>
      <c r="F221" s="15">
        <f t="shared" ref="F221:F236" si="43">(D221-E221)/(D221+E221)</f>
        <v>0.1111111111111111</v>
      </c>
      <c r="G221" s="2"/>
      <c r="H221" s="2">
        <v>6</v>
      </c>
      <c r="I221" s="2">
        <v>19</v>
      </c>
      <c r="J221" s="15">
        <f t="shared" ref="J221:J236" si="44">(I221-H221)/(I221+H221)</f>
        <v>0.52</v>
      </c>
      <c r="K221" s="15"/>
      <c r="L221" s="16">
        <f t="shared" si="42"/>
        <v>0.31555555555555559</v>
      </c>
    </row>
    <row r="222" spans="1:26" x14ac:dyDescent="0.25">
      <c r="A222" s="14" t="s">
        <v>33</v>
      </c>
      <c r="B222" s="2" t="s">
        <v>29</v>
      </c>
      <c r="C222" s="2" t="s">
        <v>34</v>
      </c>
      <c r="D222" s="2">
        <v>13</v>
      </c>
      <c r="E222" s="2">
        <v>26</v>
      </c>
      <c r="F222" s="15">
        <f t="shared" si="43"/>
        <v>-0.33333333333333331</v>
      </c>
      <c r="G222" s="2"/>
      <c r="H222" s="2">
        <v>8</v>
      </c>
      <c r="I222" s="2">
        <v>4</v>
      </c>
      <c r="J222" s="15">
        <f t="shared" si="44"/>
        <v>-0.33333333333333331</v>
      </c>
      <c r="K222" s="15"/>
      <c r="L222" s="16">
        <f t="shared" si="42"/>
        <v>-0.33333333333333331</v>
      </c>
    </row>
    <row r="223" spans="1:26" x14ac:dyDescent="0.25">
      <c r="A223" s="14" t="s">
        <v>33</v>
      </c>
      <c r="B223" s="2" t="s">
        <v>29</v>
      </c>
      <c r="C223" s="2" t="s">
        <v>34</v>
      </c>
      <c r="D223" s="2">
        <v>9</v>
      </c>
      <c r="E223" s="2">
        <v>8</v>
      </c>
      <c r="F223" s="15">
        <f t="shared" si="43"/>
        <v>5.8823529411764705E-2</v>
      </c>
      <c r="G223" s="2"/>
      <c r="H223" s="2">
        <v>5</v>
      </c>
      <c r="I223" s="2">
        <v>9</v>
      </c>
      <c r="J223" s="15">
        <f t="shared" si="44"/>
        <v>0.2857142857142857</v>
      </c>
      <c r="K223" s="15"/>
      <c r="L223" s="16">
        <f t="shared" si="42"/>
        <v>0.17226890756302521</v>
      </c>
    </row>
    <row r="224" spans="1:26" x14ac:dyDescent="0.25">
      <c r="A224" s="14" t="s">
        <v>33</v>
      </c>
      <c r="B224" s="2" t="s">
        <v>29</v>
      </c>
      <c r="C224" s="2" t="s">
        <v>34</v>
      </c>
      <c r="D224" s="2">
        <v>8</v>
      </c>
      <c r="E224" s="2">
        <v>6</v>
      </c>
      <c r="F224" s="15">
        <f t="shared" si="43"/>
        <v>0.14285714285714285</v>
      </c>
      <c r="G224" s="2"/>
      <c r="H224" s="2">
        <v>10</v>
      </c>
      <c r="I224" s="2">
        <v>10</v>
      </c>
      <c r="J224" s="15">
        <f t="shared" si="44"/>
        <v>0</v>
      </c>
      <c r="K224" s="15"/>
      <c r="L224" s="16">
        <f t="shared" si="42"/>
        <v>7.1428571428571425E-2</v>
      </c>
    </row>
    <row r="225" spans="1:13" x14ac:dyDescent="0.25">
      <c r="A225" s="14" t="s">
        <v>33</v>
      </c>
      <c r="B225" s="2" t="s">
        <v>29</v>
      </c>
      <c r="C225" s="2" t="s">
        <v>34</v>
      </c>
      <c r="D225" s="2">
        <v>6</v>
      </c>
      <c r="E225" s="2">
        <v>1</v>
      </c>
      <c r="F225" s="15">
        <f t="shared" si="43"/>
        <v>0.7142857142857143</v>
      </c>
      <c r="G225" s="2"/>
      <c r="H225" s="2">
        <v>16</v>
      </c>
      <c r="I225" s="2">
        <v>7</v>
      </c>
      <c r="J225" s="15">
        <f t="shared" si="44"/>
        <v>-0.39130434782608697</v>
      </c>
      <c r="K225" s="15"/>
      <c r="L225" s="16">
        <f t="shared" si="42"/>
        <v>0.16149068322981366</v>
      </c>
    </row>
    <row r="226" spans="1:13" x14ac:dyDescent="0.25">
      <c r="A226" s="14" t="s">
        <v>33</v>
      </c>
      <c r="B226" s="2" t="s">
        <v>29</v>
      </c>
      <c r="C226" s="2" t="s">
        <v>34</v>
      </c>
      <c r="D226" s="2">
        <v>9</v>
      </c>
      <c r="E226" s="2">
        <v>8</v>
      </c>
      <c r="F226" s="15">
        <f t="shared" si="43"/>
        <v>5.8823529411764705E-2</v>
      </c>
      <c r="G226" s="2"/>
      <c r="H226" s="2">
        <v>11</v>
      </c>
      <c r="I226" s="2">
        <v>12</v>
      </c>
      <c r="J226" s="15">
        <f t="shared" si="44"/>
        <v>4.3478260869565216E-2</v>
      </c>
      <c r="K226" s="15"/>
      <c r="L226" s="16">
        <f t="shared" si="42"/>
        <v>5.1150895140664961E-2</v>
      </c>
    </row>
    <row r="227" spans="1:13" x14ac:dyDescent="0.25">
      <c r="A227" s="14" t="s">
        <v>33</v>
      </c>
      <c r="B227" s="2" t="s">
        <v>29</v>
      </c>
      <c r="C227" s="2" t="s">
        <v>34</v>
      </c>
      <c r="D227" s="2">
        <v>13</v>
      </c>
      <c r="E227" s="2">
        <v>7</v>
      </c>
      <c r="F227" s="15">
        <f t="shared" si="43"/>
        <v>0.3</v>
      </c>
      <c r="G227" s="2"/>
      <c r="H227" s="2">
        <v>13</v>
      </c>
      <c r="I227" s="2">
        <v>32</v>
      </c>
      <c r="J227" s="15">
        <f t="shared" si="44"/>
        <v>0.42222222222222222</v>
      </c>
      <c r="K227" s="15"/>
      <c r="L227" s="16">
        <f t="shared" si="42"/>
        <v>0.3611111111111111</v>
      </c>
    </row>
    <row r="228" spans="1:13" x14ac:dyDescent="0.25">
      <c r="A228" s="14" t="s">
        <v>33</v>
      </c>
      <c r="B228" s="2" t="s">
        <v>29</v>
      </c>
      <c r="C228" s="2" t="s">
        <v>34</v>
      </c>
      <c r="D228" s="2">
        <v>7</v>
      </c>
      <c r="E228" s="2">
        <v>10</v>
      </c>
      <c r="F228" s="15">
        <f t="shared" si="43"/>
        <v>-0.17647058823529413</v>
      </c>
      <c r="G228" s="2"/>
      <c r="H228" s="2">
        <v>7</v>
      </c>
      <c r="I228" s="2">
        <v>5</v>
      </c>
      <c r="J228" s="15">
        <f t="shared" si="44"/>
        <v>-0.16666666666666666</v>
      </c>
      <c r="K228" s="15"/>
      <c r="L228" s="16">
        <f t="shared" si="42"/>
        <v>-0.17156862745098039</v>
      </c>
    </row>
    <row r="229" spans="1:13" x14ac:dyDescent="0.25">
      <c r="A229" s="14" t="s">
        <v>33</v>
      </c>
      <c r="B229" s="2" t="s">
        <v>29</v>
      </c>
      <c r="C229" s="2" t="s">
        <v>34</v>
      </c>
      <c r="D229" s="2">
        <v>12</v>
      </c>
      <c r="E229" s="2">
        <v>12</v>
      </c>
      <c r="F229" s="15">
        <f t="shared" si="43"/>
        <v>0</v>
      </c>
      <c r="G229" s="2"/>
      <c r="H229" s="2">
        <v>5</v>
      </c>
      <c r="I229" s="2">
        <v>17</v>
      </c>
      <c r="J229" s="15">
        <f t="shared" si="44"/>
        <v>0.54545454545454541</v>
      </c>
      <c r="K229" s="15"/>
      <c r="L229" s="16">
        <f t="shared" si="42"/>
        <v>0.27272727272727271</v>
      </c>
    </row>
    <row r="230" spans="1:13" x14ac:dyDescent="0.25">
      <c r="A230" s="14" t="s">
        <v>33</v>
      </c>
      <c r="B230" s="2" t="s">
        <v>29</v>
      </c>
      <c r="C230" s="2" t="s">
        <v>34</v>
      </c>
      <c r="D230" s="2">
        <v>18</v>
      </c>
      <c r="E230" s="2">
        <v>9</v>
      </c>
      <c r="F230" s="15">
        <f t="shared" si="43"/>
        <v>0.33333333333333331</v>
      </c>
      <c r="G230" s="2"/>
      <c r="H230" s="2">
        <v>4</v>
      </c>
      <c r="I230" s="2">
        <v>10</v>
      </c>
      <c r="J230" s="15">
        <f t="shared" si="44"/>
        <v>0.42857142857142855</v>
      </c>
      <c r="K230" s="15"/>
      <c r="L230" s="16">
        <f t="shared" si="42"/>
        <v>0.38095238095238093</v>
      </c>
    </row>
    <row r="231" spans="1:13" x14ac:dyDescent="0.25">
      <c r="A231" s="14" t="s">
        <v>33</v>
      </c>
      <c r="B231" s="2" t="s">
        <v>29</v>
      </c>
      <c r="C231" s="2" t="s">
        <v>34</v>
      </c>
      <c r="D231" s="2">
        <v>19</v>
      </c>
      <c r="E231" s="2">
        <v>20</v>
      </c>
      <c r="F231" s="15">
        <f t="shared" si="43"/>
        <v>-2.564102564102564E-2</v>
      </c>
      <c r="G231" s="2"/>
      <c r="H231" s="2">
        <v>6</v>
      </c>
      <c r="I231" s="2">
        <v>60</v>
      </c>
      <c r="J231" s="15">
        <f t="shared" si="44"/>
        <v>0.81818181818181823</v>
      </c>
      <c r="K231" s="15"/>
      <c r="L231" s="16">
        <f t="shared" si="42"/>
        <v>0.39627039627039629</v>
      </c>
    </row>
    <row r="232" spans="1:13" x14ac:dyDescent="0.25">
      <c r="A232" s="14" t="s">
        <v>33</v>
      </c>
      <c r="B232" s="2" t="s">
        <v>29</v>
      </c>
      <c r="C232" s="2" t="s">
        <v>34</v>
      </c>
      <c r="D232" s="2">
        <v>9</v>
      </c>
      <c r="E232" s="2">
        <v>12</v>
      </c>
      <c r="F232" s="15">
        <f t="shared" si="43"/>
        <v>-0.14285714285714285</v>
      </c>
      <c r="G232" s="2"/>
      <c r="H232" s="2">
        <v>15</v>
      </c>
      <c r="I232" s="2">
        <v>30</v>
      </c>
      <c r="J232" s="15">
        <f t="shared" si="44"/>
        <v>0.33333333333333331</v>
      </c>
      <c r="K232" s="15"/>
      <c r="L232" s="16">
        <f t="shared" si="42"/>
        <v>9.5238095238095233E-2</v>
      </c>
    </row>
    <row r="233" spans="1:13" x14ac:dyDescent="0.25">
      <c r="A233" s="14" t="s">
        <v>33</v>
      </c>
      <c r="B233" s="2" t="s">
        <v>29</v>
      </c>
      <c r="C233" s="2" t="s">
        <v>34</v>
      </c>
      <c r="D233" s="2">
        <v>5</v>
      </c>
      <c r="E233" s="2">
        <v>9</v>
      </c>
      <c r="F233" s="15">
        <f t="shared" si="43"/>
        <v>-0.2857142857142857</v>
      </c>
      <c r="G233" s="2"/>
      <c r="H233" s="2">
        <v>2</v>
      </c>
      <c r="I233" s="2">
        <v>10</v>
      </c>
      <c r="J233" s="15">
        <f t="shared" si="44"/>
        <v>0.66666666666666663</v>
      </c>
      <c r="K233" s="15"/>
      <c r="L233" s="16">
        <f t="shared" si="42"/>
        <v>0.19047619047619047</v>
      </c>
    </row>
    <row r="234" spans="1:13" x14ac:dyDescent="0.25">
      <c r="A234" s="14" t="s">
        <v>33</v>
      </c>
      <c r="B234" s="2" t="s">
        <v>29</v>
      </c>
      <c r="C234" s="2" t="s">
        <v>34</v>
      </c>
      <c r="D234" s="2">
        <v>18</v>
      </c>
      <c r="E234" s="2">
        <v>8</v>
      </c>
      <c r="F234" s="15">
        <f t="shared" si="43"/>
        <v>0.38461538461538464</v>
      </c>
      <c r="G234" s="2"/>
      <c r="H234" s="2">
        <v>17</v>
      </c>
      <c r="I234" s="2">
        <v>22</v>
      </c>
      <c r="J234" s="15">
        <f t="shared" si="44"/>
        <v>0.12820512820512819</v>
      </c>
      <c r="K234" s="15"/>
      <c r="L234" s="16">
        <f t="shared" si="42"/>
        <v>0.25641025641025639</v>
      </c>
    </row>
    <row r="235" spans="1:13" x14ac:dyDescent="0.25">
      <c r="A235" s="14" t="s">
        <v>33</v>
      </c>
      <c r="B235" s="2" t="s">
        <v>29</v>
      </c>
      <c r="C235" s="2" t="s">
        <v>34</v>
      </c>
      <c r="D235" s="2">
        <v>18</v>
      </c>
      <c r="E235" s="2">
        <v>9</v>
      </c>
      <c r="F235" s="15">
        <f t="shared" si="43"/>
        <v>0.33333333333333331</v>
      </c>
      <c r="G235" s="2"/>
      <c r="H235" s="2">
        <v>59</v>
      </c>
      <c r="I235" s="2">
        <v>6</v>
      </c>
      <c r="J235" s="15">
        <f t="shared" si="44"/>
        <v>-0.81538461538461537</v>
      </c>
      <c r="K235" s="15"/>
      <c r="L235" s="16">
        <f t="shared" si="42"/>
        <v>-0.24102564102564103</v>
      </c>
    </row>
    <row r="236" spans="1:13" x14ac:dyDescent="0.25">
      <c r="A236" s="14" t="s">
        <v>33</v>
      </c>
      <c r="B236" s="2" t="s">
        <v>29</v>
      </c>
      <c r="C236" s="2" t="s">
        <v>34</v>
      </c>
      <c r="D236" s="2">
        <v>24</v>
      </c>
      <c r="E236" s="2">
        <v>12</v>
      </c>
      <c r="F236" s="15">
        <f t="shared" si="43"/>
        <v>0.33333333333333331</v>
      </c>
      <c r="G236" s="2"/>
      <c r="H236" s="2">
        <v>3</v>
      </c>
      <c r="I236" s="2">
        <v>29</v>
      </c>
      <c r="J236" s="15">
        <f t="shared" si="44"/>
        <v>0.8125</v>
      </c>
      <c r="K236" s="15"/>
      <c r="L236" s="16">
        <f t="shared" si="42"/>
        <v>0.57291666666666663</v>
      </c>
    </row>
    <row r="237" spans="1:13" x14ac:dyDescent="0.25">
      <c r="A237" s="2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</row>
    <row r="238" spans="1:13" x14ac:dyDescent="0.25">
      <c r="A238" s="2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</row>
    <row r="239" spans="1:13" x14ac:dyDescent="0.25">
      <c r="A239" s="2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</row>
    <row r="240" spans="1:13" x14ac:dyDescent="0.25">
      <c r="A240" s="2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</row>
    <row r="241" spans="1:13" x14ac:dyDescent="0.25">
      <c r="A241" s="2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</row>
    <row r="242" spans="1:13" x14ac:dyDescent="0.25">
      <c r="A242" s="2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</row>
    <row r="243" spans="1:13" x14ac:dyDescent="0.25">
      <c r="A243" s="2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</row>
    <row r="244" spans="1:13" x14ac:dyDescent="0.25">
      <c r="A244" s="2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</row>
    <row r="245" spans="1:13" x14ac:dyDescent="0.25">
      <c r="A245" s="2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</row>
    <row r="246" spans="1:13" x14ac:dyDescent="0.25">
      <c r="A246" s="2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</row>
    <row r="247" spans="1:13" x14ac:dyDescent="0.25">
      <c r="A247" s="2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</row>
    <row r="248" spans="1:13" x14ac:dyDescent="0.25">
      <c r="A248" s="2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</row>
    <row r="249" spans="1:13" x14ac:dyDescent="0.25">
      <c r="A249" s="2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</row>
    <row r="250" spans="1:13" x14ac:dyDescent="0.25">
      <c r="A250" s="2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</row>
    <row r="251" spans="1:13" x14ac:dyDescent="0.25">
      <c r="A251" s="2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</row>
    <row r="252" spans="1:13" x14ac:dyDescent="0.25">
      <c r="A252" s="2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</row>
    <row r="253" spans="1:13" x14ac:dyDescent="0.25">
      <c r="A253" s="2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</row>
    <row r="254" spans="1:13" x14ac:dyDescent="0.25">
      <c r="A254" s="2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</row>
    <row r="255" spans="1:13" x14ac:dyDescent="0.25">
      <c r="A255" s="2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</row>
    <row r="256" spans="1:13" x14ac:dyDescent="0.25">
      <c r="A256" s="2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</row>
    <row r="257" spans="1:13" x14ac:dyDescent="0.25">
      <c r="A257" s="2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</row>
    <row r="258" spans="1:13" x14ac:dyDescent="0.25">
      <c r="A258" s="2"/>
      <c r="B258" s="10"/>
      <c r="C258" s="10"/>
      <c r="D258" s="10"/>
      <c r="E258" s="10"/>
      <c r="F258" s="10"/>
      <c r="G258" s="10"/>
      <c r="H258" s="10"/>
      <c r="I258" s="10"/>
      <c r="J258" s="10"/>
    </row>
    <row r="259" spans="1:13" x14ac:dyDescent="0.25">
      <c r="A259" s="2"/>
      <c r="B259" s="10"/>
      <c r="C259" s="10"/>
      <c r="D259" s="10"/>
      <c r="E259" s="10"/>
      <c r="F259" s="10"/>
      <c r="G259" s="10"/>
      <c r="H259" s="10"/>
      <c r="I259" s="10"/>
      <c r="J259" s="10"/>
    </row>
    <row r="260" spans="1:13" x14ac:dyDescent="0.25">
      <c r="A260" s="2"/>
      <c r="B260" s="10"/>
      <c r="C260" s="10"/>
      <c r="D260" s="10"/>
      <c r="E260" s="10"/>
      <c r="F260" s="10"/>
      <c r="G260" s="10"/>
      <c r="H260" s="10"/>
      <c r="I260" s="10"/>
      <c r="J260" s="10"/>
    </row>
    <row r="261" spans="1:13" x14ac:dyDescent="0.25">
      <c r="A261" s="2"/>
      <c r="B261" s="10"/>
      <c r="C261" s="10"/>
      <c r="D261" s="10"/>
      <c r="E261" s="10"/>
      <c r="F261" s="10"/>
      <c r="G261" s="10"/>
      <c r="H261" s="10"/>
      <c r="I261" s="10"/>
      <c r="J261" s="10"/>
    </row>
    <row r="262" spans="1:13" x14ac:dyDescent="0.25">
      <c r="A262" s="2"/>
      <c r="B262" s="10"/>
      <c r="C262" s="10"/>
      <c r="D262" s="10"/>
      <c r="E262" s="10"/>
      <c r="F262" s="10"/>
      <c r="G262" s="10"/>
      <c r="H262" s="10"/>
      <c r="I262" s="10"/>
      <c r="J262" s="10"/>
    </row>
    <row r="263" spans="1:13" x14ac:dyDescent="0.25">
      <c r="A263" s="2"/>
      <c r="B263" s="10"/>
      <c r="C263" s="10"/>
      <c r="D263" s="10"/>
      <c r="E263" s="10"/>
      <c r="F263" s="10"/>
      <c r="G263" s="10"/>
      <c r="H263" s="10"/>
      <c r="I263" s="10"/>
      <c r="J263" s="10"/>
    </row>
    <row r="264" spans="1:13" x14ac:dyDescent="0.25">
      <c r="A264" s="2"/>
      <c r="B264" s="10"/>
      <c r="C264" s="10"/>
      <c r="D264" s="10"/>
      <c r="E264" s="10"/>
      <c r="F264" s="10"/>
      <c r="G264" s="10"/>
      <c r="H264" s="10"/>
      <c r="I264" s="10"/>
      <c r="J264" s="10"/>
    </row>
    <row r="265" spans="1:13" x14ac:dyDescent="0.25">
      <c r="A265" s="2"/>
      <c r="B265" s="10"/>
      <c r="C265" s="10"/>
      <c r="D265" s="10"/>
      <c r="E265" s="10"/>
      <c r="F265" s="10"/>
      <c r="G265" s="10"/>
      <c r="H265" s="10"/>
      <c r="I265" s="10"/>
      <c r="J265" s="10"/>
    </row>
    <row r="266" spans="1:13" x14ac:dyDescent="0.25">
      <c r="A266" s="2"/>
      <c r="B266" s="10"/>
      <c r="C266" s="10"/>
      <c r="D266" s="10"/>
      <c r="E266" s="10"/>
      <c r="F266" s="10"/>
      <c r="G266" s="10"/>
      <c r="H266" s="10"/>
      <c r="I266" s="10"/>
      <c r="J266" s="10"/>
    </row>
    <row r="267" spans="1:13" x14ac:dyDescent="0.25">
      <c r="A267" s="2"/>
      <c r="B267" s="10"/>
      <c r="C267" s="10"/>
      <c r="D267" s="10"/>
      <c r="E267" s="10"/>
      <c r="F267" s="10"/>
      <c r="G267" s="10"/>
      <c r="H267" s="10"/>
      <c r="I267" s="10"/>
      <c r="J267" s="10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5B7A3-9B44-4672-8721-0C974E01D460}">
  <dimension ref="A1:R16"/>
  <sheetViews>
    <sheetView workbookViewId="0">
      <selection sqref="A1:XFD1048576"/>
    </sheetView>
  </sheetViews>
  <sheetFormatPr baseColWidth="10" defaultRowHeight="15" x14ac:dyDescent="0.25"/>
  <cols>
    <col min="1" max="1" width="61" bestFit="1" customWidth="1"/>
    <col min="2" max="2" width="18.140625" bestFit="1" customWidth="1"/>
    <col min="3" max="3" width="30.42578125" customWidth="1"/>
    <col min="4" max="4" width="17.28515625" customWidth="1"/>
    <col min="5" max="5" width="32.85546875" bestFit="1" customWidth="1"/>
  </cols>
  <sheetData>
    <row r="1" spans="1:18" ht="18.75" thickBot="1" x14ac:dyDescent="0.3">
      <c r="A1" s="32" t="s">
        <v>9</v>
      </c>
      <c r="B1" s="33" t="s">
        <v>35</v>
      </c>
      <c r="C1" s="33" t="s">
        <v>36</v>
      </c>
      <c r="D1" s="33" t="s">
        <v>37</v>
      </c>
      <c r="E1" s="33" t="s">
        <v>38</v>
      </c>
      <c r="F1" s="34" t="s">
        <v>39</v>
      </c>
      <c r="H1" s="10"/>
      <c r="I1" s="10"/>
      <c r="J1" s="10"/>
      <c r="K1" s="10"/>
      <c r="L1" s="10"/>
      <c r="M1" s="10"/>
      <c r="N1" s="10"/>
      <c r="O1" s="10"/>
    </row>
    <row r="2" spans="1:18" ht="21.75" x14ac:dyDescent="0.3">
      <c r="A2" s="35" t="s">
        <v>40</v>
      </c>
      <c r="B2" s="36" t="s">
        <v>41</v>
      </c>
      <c r="C2" s="36" t="s">
        <v>42</v>
      </c>
      <c r="D2" s="37" t="s">
        <v>43</v>
      </c>
      <c r="E2" s="37" t="s">
        <v>44</v>
      </c>
      <c r="F2" s="38" t="s">
        <v>45</v>
      </c>
      <c r="H2" s="39"/>
      <c r="I2" s="39"/>
      <c r="J2" s="39"/>
      <c r="K2" s="39"/>
      <c r="L2" s="39"/>
      <c r="M2" s="39"/>
      <c r="N2" s="40"/>
      <c r="O2" s="10"/>
    </row>
    <row r="3" spans="1:18" ht="21.75" x14ac:dyDescent="0.3">
      <c r="A3" s="41" t="s">
        <v>46</v>
      </c>
      <c r="B3" s="42" t="s">
        <v>47</v>
      </c>
      <c r="C3" s="42" t="s">
        <v>48</v>
      </c>
      <c r="D3" s="43" t="s">
        <v>49</v>
      </c>
      <c r="E3" s="43" t="s">
        <v>50</v>
      </c>
      <c r="F3" s="44" t="s">
        <v>51</v>
      </c>
      <c r="H3" s="40"/>
      <c r="I3" s="40"/>
      <c r="J3" s="40"/>
      <c r="K3" s="40"/>
      <c r="L3" s="40"/>
      <c r="M3" s="40"/>
      <c r="N3" s="40"/>
      <c r="O3" s="10"/>
    </row>
    <row r="4" spans="1:18" ht="21.75" x14ac:dyDescent="0.3">
      <c r="A4" s="41" t="s">
        <v>52</v>
      </c>
      <c r="B4" s="42" t="s">
        <v>53</v>
      </c>
      <c r="C4" s="42" t="s">
        <v>54</v>
      </c>
      <c r="D4" s="43" t="s">
        <v>55</v>
      </c>
      <c r="E4" s="43" t="s">
        <v>56</v>
      </c>
      <c r="F4" s="44" t="s">
        <v>57</v>
      </c>
      <c r="H4" s="45"/>
      <c r="I4" s="40"/>
      <c r="J4" s="40"/>
      <c r="K4" s="40"/>
      <c r="L4" s="40"/>
      <c r="M4" s="40"/>
      <c r="N4" s="40"/>
      <c r="O4" s="10"/>
    </row>
    <row r="5" spans="1:18" ht="18.75" x14ac:dyDescent="0.3">
      <c r="A5" s="46"/>
      <c r="B5" s="47"/>
      <c r="C5" s="47"/>
      <c r="D5" s="48"/>
      <c r="E5" s="47"/>
      <c r="F5" s="49"/>
      <c r="H5" s="45"/>
      <c r="I5" s="40"/>
      <c r="J5" s="50"/>
      <c r="K5" s="50"/>
      <c r="L5" s="50"/>
      <c r="M5" s="50"/>
      <c r="N5" s="50"/>
      <c r="O5" s="10"/>
    </row>
    <row r="6" spans="1:18" x14ac:dyDescent="0.25">
      <c r="H6" s="45"/>
      <c r="I6" s="40"/>
      <c r="J6" s="40"/>
      <c r="K6" s="40"/>
      <c r="L6" s="40"/>
      <c r="M6" s="40"/>
      <c r="N6" s="40"/>
      <c r="O6" s="10"/>
      <c r="P6" s="10"/>
      <c r="Q6" s="10"/>
      <c r="R6" s="10"/>
    </row>
    <row r="7" spans="1:18" ht="18.75" thickBot="1" x14ac:dyDescent="0.3">
      <c r="A7" s="32" t="s">
        <v>9</v>
      </c>
      <c r="B7" s="33" t="s">
        <v>35</v>
      </c>
      <c r="C7" s="33" t="s">
        <v>36</v>
      </c>
      <c r="D7" s="33" t="s">
        <v>37</v>
      </c>
      <c r="E7" s="33" t="s">
        <v>38</v>
      </c>
      <c r="F7" s="34" t="s">
        <v>39</v>
      </c>
      <c r="H7" s="45"/>
      <c r="I7" s="40"/>
      <c r="J7" s="50"/>
      <c r="K7" s="50"/>
      <c r="L7" s="50"/>
      <c r="M7" s="50"/>
      <c r="N7" s="50"/>
      <c r="O7" s="10"/>
      <c r="P7" s="10"/>
      <c r="Q7" s="10"/>
      <c r="R7" s="10"/>
    </row>
    <row r="8" spans="1:18" ht="21.75" x14ac:dyDescent="0.3">
      <c r="A8" s="35" t="s">
        <v>58</v>
      </c>
      <c r="B8" s="36" t="s">
        <v>59</v>
      </c>
      <c r="C8" s="36" t="s">
        <v>60</v>
      </c>
      <c r="D8" s="37" t="s">
        <v>61</v>
      </c>
      <c r="E8" s="36" t="s">
        <v>62</v>
      </c>
      <c r="F8" s="38" t="s">
        <v>63</v>
      </c>
      <c r="H8" s="45"/>
      <c r="I8" s="40"/>
      <c r="J8" s="50"/>
      <c r="K8" s="50"/>
      <c r="L8" s="50"/>
      <c r="M8" s="50"/>
      <c r="N8" s="40"/>
      <c r="O8" s="10"/>
      <c r="P8" s="10"/>
      <c r="Q8" s="10"/>
      <c r="R8" s="10"/>
    </row>
    <row r="9" spans="1:18" ht="21.75" x14ac:dyDescent="0.3">
      <c r="A9" s="41" t="s">
        <v>64</v>
      </c>
      <c r="B9" s="42" t="s">
        <v>65</v>
      </c>
      <c r="C9" s="42" t="s">
        <v>66</v>
      </c>
      <c r="D9" s="43" t="s">
        <v>67</v>
      </c>
      <c r="E9" s="42" t="s">
        <v>68</v>
      </c>
      <c r="F9" s="38" t="s">
        <v>69</v>
      </c>
      <c r="H9" s="51"/>
      <c r="I9" s="40"/>
      <c r="J9" s="40"/>
      <c r="K9" s="50"/>
      <c r="L9" s="50"/>
      <c r="M9" s="50"/>
      <c r="N9" s="50"/>
      <c r="O9" s="10"/>
      <c r="P9" s="10"/>
      <c r="Q9" s="10"/>
      <c r="R9" s="10"/>
    </row>
    <row r="10" spans="1:18" ht="21.75" x14ac:dyDescent="0.3">
      <c r="A10" s="41" t="s">
        <v>70</v>
      </c>
      <c r="B10" s="42" t="s">
        <v>71</v>
      </c>
      <c r="C10" s="42" t="s">
        <v>72</v>
      </c>
      <c r="D10" s="43" t="s">
        <v>73</v>
      </c>
      <c r="E10" s="42" t="s">
        <v>74</v>
      </c>
      <c r="F10" s="44" t="s">
        <v>75</v>
      </c>
      <c r="H10" s="45"/>
      <c r="I10" s="40"/>
      <c r="J10" s="40"/>
      <c r="K10" s="50"/>
      <c r="L10" s="50"/>
      <c r="M10" s="50"/>
      <c r="N10" s="40"/>
      <c r="O10" s="10"/>
      <c r="P10" s="10"/>
      <c r="Q10" s="10"/>
      <c r="R10" s="10"/>
    </row>
    <row r="11" spans="1:18" ht="18.75" x14ac:dyDescent="0.3">
      <c r="A11" s="46"/>
      <c r="B11" s="47"/>
      <c r="C11" s="47"/>
      <c r="D11" s="48"/>
      <c r="E11" s="47"/>
      <c r="F11" s="49"/>
      <c r="H11" s="45"/>
      <c r="I11" s="40"/>
      <c r="J11" s="40"/>
      <c r="K11" s="50"/>
      <c r="L11" s="50"/>
      <c r="M11" s="50"/>
      <c r="N11" s="50"/>
      <c r="O11" s="10"/>
      <c r="P11" s="10"/>
      <c r="Q11" s="10"/>
      <c r="R11" s="10"/>
    </row>
    <row r="12" spans="1:18" ht="18.75" x14ac:dyDescent="0.3">
      <c r="A12" s="52" t="s">
        <v>76</v>
      </c>
      <c r="B12" s="47"/>
      <c r="C12" s="47"/>
      <c r="D12" s="48"/>
      <c r="E12" s="47"/>
      <c r="F12" s="49"/>
      <c r="H12" s="40"/>
      <c r="I12" s="40"/>
      <c r="J12" s="40"/>
      <c r="K12" s="53"/>
      <c r="L12" s="53"/>
      <c r="M12" s="53"/>
      <c r="N12" s="53"/>
      <c r="O12" s="10"/>
      <c r="P12" s="10"/>
      <c r="Q12" s="10"/>
      <c r="R12" s="10"/>
    </row>
    <row r="13" spans="1:18" ht="18.75" x14ac:dyDescent="0.3">
      <c r="A13" s="46"/>
      <c r="B13" s="47"/>
      <c r="C13" s="47"/>
      <c r="D13" s="48"/>
      <c r="E13" s="47"/>
      <c r="F13" s="49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</row>
    <row r="14" spans="1:18" ht="18.75" x14ac:dyDescent="0.3">
      <c r="A14" s="46"/>
      <c r="B14" s="47"/>
      <c r="C14" s="47"/>
      <c r="D14" s="48"/>
      <c r="E14" s="47"/>
      <c r="F14" s="49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</row>
    <row r="15" spans="1:18" x14ac:dyDescent="0.25"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</row>
    <row r="16" spans="1:18" x14ac:dyDescent="0.25"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Figure 7</vt:lpstr>
      <vt:lpstr>Sensory acuity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Henrike Scholz</dc:creator>
  <cp:lastModifiedBy>Henrike Scholz</cp:lastModifiedBy>
  <dcterms:created xsi:type="dcterms:W3CDTF">2024-03-25T14:23:51Z</dcterms:created>
  <dcterms:modified xsi:type="dcterms:W3CDTF">2024-03-25T14:26:43Z</dcterms:modified>
</cp:coreProperties>
</file>