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PR202100110-SPADEdeconvolutiontoolbenchmark/Gedeelde documenten/SPADE deconvolution tool benchmark/"/>
    </mc:Choice>
  </mc:AlternateContent>
  <xr:revisionPtr revIDLastSave="388" documentId="13_ncr:1_{2512AE28-D2A4-4527-B773-442ACF46B747}" xr6:coauthVersionLast="47" xr6:coauthVersionMax="47" xr10:uidLastSave="{FA7C0CE4-221D-4B6A-A1A2-C7E65569E58A}"/>
  <bookViews>
    <workbookView xWindow="19090" yWindow="-110" windowWidth="38620" windowHeight="21220" activeTab="3" xr2:uid="{A33A61D5-439A-4533-B0EF-60B12132A5C4}"/>
  </bookViews>
  <sheets>
    <sheet name="a" sheetId="2" r:id="rId1"/>
    <sheet name="b" sheetId="1" r:id="rId2"/>
    <sheet name="c" sheetId="3" r:id="rId3"/>
    <sheet name="d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9" i="4"/>
  <c r="B8" i="4"/>
  <c r="H8" i="3"/>
  <c r="H9" i="3"/>
  <c r="H10" i="3"/>
  <c r="H7" i="3"/>
  <c r="D10" i="3"/>
  <c r="C10" i="3"/>
  <c r="B10" i="3"/>
</calcChain>
</file>

<file path=xl/sharedStrings.xml><?xml version="1.0" encoding="utf-8"?>
<sst xmlns="http://schemas.openxmlformats.org/spreadsheetml/2006/main" count="231" uniqueCount="139">
  <si>
    <t>a) Properties of gold standard datasets</t>
  </si>
  <si>
    <t>SeqFISH+ cortex</t>
  </si>
  <si>
    <t>(Spots are ordered column-wise, starting from bottom left upwards)</t>
  </si>
  <si>
    <t>Download link</t>
  </si>
  <si>
    <t>FOV0</t>
  </si>
  <si>
    <t>Cells</t>
  </si>
  <si>
    <t>Cell types</t>
  </si>
  <si>
    <t>Counts</t>
  </si>
  <si>
    <t>FOV1</t>
  </si>
  <si>
    <t>FOV2</t>
  </si>
  <si>
    <t>FOV3</t>
  </si>
  <si>
    <t>FOV4</t>
  </si>
  <si>
    <t>FOV5</t>
  </si>
  <si>
    <t>FOV6</t>
  </si>
  <si>
    <t>SeqFISH+ olfactory bulb</t>
  </si>
  <si>
    <t>STARMap mouse primary visual cortex</t>
  </si>
  <si>
    <t>Technology</t>
  </si>
  <si>
    <t>Accession</t>
  </si>
  <si>
    <t>Download</t>
  </si>
  <si>
    <t>Reference</t>
  </si>
  <si>
    <t>Genes</t>
  </si>
  <si>
    <t>Subjects/replicates</t>
  </si>
  <si>
    <t>SMART-Seq</t>
  </si>
  <si>
    <t>GSE115746</t>
  </si>
  <si>
    <t>Link</t>
  </si>
  <si>
    <t>Tasic et al. (2018)</t>
  </si>
  <si>
    <t>Before filtering</t>
  </si>
  <si>
    <t>b) Properties of silver standard datasets</t>
  </si>
  <si>
    <t>Dataset</t>
  </si>
  <si>
    <t>Organism</t>
  </si>
  <si>
    <t>Single cell or nucleus</t>
  </si>
  <si>
    <t xml:space="preserve">Brain cortex </t>
  </si>
  <si>
    <t>Mouse</t>
  </si>
  <si>
    <t>Single-cell</t>
  </si>
  <si>
    <t>GSE71585</t>
  </si>
  <si>
    <t>Link (*)</t>
  </si>
  <si>
    <t>Tasic et al. (2016)</t>
  </si>
  <si>
    <t>Cerebellum</t>
  </si>
  <si>
    <t>Drop-seq</t>
  </si>
  <si>
    <t>GSE116470</t>
  </si>
  <si>
    <t>Saunders et al. (2018)</t>
  </si>
  <si>
    <t>Single-nucleus</t>
  </si>
  <si>
    <t>10x Chromium (v3)</t>
  </si>
  <si>
    <t>GSE165371</t>
  </si>
  <si>
    <t>Kozareva et al. (2021)</t>
  </si>
  <si>
    <t>Hippocampus</t>
  </si>
  <si>
    <t>10x Chromium (v1, v2)</t>
  </si>
  <si>
    <t>SRP135960</t>
  </si>
  <si>
    <t>Zeisel et al. (2018)</t>
  </si>
  <si>
    <t>Kidney</t>
  </si>
  <si>
    <t>10x Chromium (v1)</t>
  </si>
  <si>
    <t>GSE107585</t>
  </si>
  <si>
    <t>Park et al. (2018)</t>
  </si>
  <si>
    <t>Melanoma</t>
  </si>
  <si>
    <t>GSE207592</t>
  </si>
  <si>
    <t>Karras et al. (2022)</t>
  </si>
  <si>
    <t>SCC (patient 5)</t>
  </si>
  <si>
    <t>Human</t>
  </si>
  <si>
    <t>10x Chromium (v2)</t>
  </si>
  <si>
    <t>GSE144236</t>
  </si>
  <si>
    <t>Ji et al. (2020)</t>
  </si>
  <si>
    <t>(*) Link not from original author but from another study</t>
  </si>
  <si>
    <t>Stability evaluation</t>
  </si>
  <si>
    <t>Brain cortex</t>
  </si>
  <si>
    <t>N/A</t>
  </si>
  <si>
    <t>Yao et al. (2021)</t>
  </si>
  <si>
    <t>c) Properties of liver datasets</t>
  </si>
  <si>
    <t>* All datasets contain 31,053 genes</t>
  </si>
  <si>
    <t>GSE192742</t>
  </si>
  <si>
    <t>Single-cell transcriptomics reference (Mouse StSt)</t>
  </si>
  <si>
    <t>Spatial transcriptomics (Visium)</t>
  </si>
  <si>
    <t>Digest</t>
  </si>
  <si>
    <t>Cells (after filtering)</t>
  </si>
  <si>
    <t>Samples</t>
  </si>
  <si>
    <t>Slide</t>
  </si>
  <si>
    <t>Total Spots</t>
  </si>
  <si>
    <t>Central</t>
  </si>
  <si>
    <t>Portal</t>
  </si>
  <si>
    <t>Periportal</t>
  </si>
  <si>
    <t>Mid</t>
  </si>
  <si>
    <t>ex Vivo</t>
  </si>
  <si>
    <t>JB01</t>
  </si>
  <si>
    <t>in Vivo</t>
  </si>
  <si>
    <t>JB02</t>
  </si>
  <si>
    <t>snRNA-seq</t>
  </si>
  <si>
    <t>JB03</t>
  </si>
  <si>
    <t>Total</t>
  </si>
  <si>
    <t>JB04</t>
  </si>
  <si>
    <t>d) Properties of the melanoma datasets</t>
  </si>
  <si>
    <r>
      <t xml:space="preserve">* Details on single-cell data can be found in </t>
    </r>
    <r>
      <rPr>
        <b/>
        <sz val="11"/>
        <rFont val="Calibri"/>
        <family val="2"/>
        <scheme val="minor"/>
      </rPr>
      <t>b)</t>
    </r>
  </si>
  <si>
    <t>Vessel</t>
  </si>
  <si>
    <t>Other</t>
  </si>
  <si>
    <t>Sample02</t>
  </si>
  <si>
    <t>Sample03</t>
  </si>
  <si>
    <t>Sample04</t>
  </si>
  <si>
    <t>* All slides contain 31,053 genes</t>
  </si>
  <si>
    <t>Cell Counts for Molecular Cartography</t>
  </si>
  <si>
    <t>Raw data</t>
  </si>
  <si>
    <t>A1-1</t>
  </si>
  <si>
    <t>A1-2</t>
  </si>
  <si>
    <t>A1-3</t>
  </si>
  <si>
    <t>A1-4</t>
  </si>
  <si>
    <t>A1-5</t>
  </si>
  <si>
    <t>A2-1</t>
  </si>
  <si>
    <t>A2-2</t>
  </si>
  <si>
    <t>A2-3</t>
  </si>
  <si>
    <t>A2-4</t>
  </si>
  <si>
    <t>B2-1</t>
  </si>
  <si>
    <t>B2-2</t>
  </si>
  <si>
    <t>B2-3</t>
  </si>
  <si>
    <t>B2-4</t>
  </si>
  <si>
    <t>B2-5</t>
  </si>
  <si>
    <t>C2-1</t>
  </si>
  <si>
    <t>C2-2</t>
  </si>
  <si>
    <t>C2-3</t>
  </si>
  <si>
    <t>C2-4</t>
  </si>
  <si>
    <t>D1-1</t>
  </si>
  <si>
    <t>D1-2</t>
  </si>
  <si>
    <t>D1-3</t>
  </si>
  <si>
    <t>D1-4</t>
  </si>
  <si>
    <t>D1-5</t>
  </si>
  <si>
    <t>D1-6</t>
  </si>
  <si>
    <t>D1-7</t>
  </si>
  <si>
    <t>D1-8</t>
  </si>
  <si>
    <t>D1-9</t>
  </si>
  <si>
    <t>D2-1</t>
  </si>
  <si>
    <t>D2-2</t>
  </si>
  <si>
    <t>D2-3</t>
  </si>
  <si>
    <t>D2-4</t>
  </si>
  <si>
    <t>D2-5</t>
  </si>
  <si>
    <t>D2-6</t>
  </si>
  <si>
    <t>Bcell</t>
  </si>
  <si>
    <t>CAF</t>
  </si>
  <si>
    <t>Mono/Mac</t>
  </si>
  <si>
    <t>Pericyte</t>
  </si>
  <si>
    <t>Malignant</t>
  </si>
  <si>
    <t>EC</t>
  </si>
  <si>
    <t>Tcell</t>
  </si>
  <si>
    <t>scRNA-seq reference for STARMAP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</si>
</sst>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1" applyAlignment="1">
      <alignment vertical="center"/>
    </xf>
    <xf numFmtId="0" fontId="1" fillId="3" borderId="0" xfId="0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4" fillId="4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1" applyFont="1"/>
    <xf numFmtId="0" fontId="6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horizontal="left" vertic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ithub.com/CaiGroup/seqFISH-PLUS" TargetMode="External"/><Relationship Id="rId2" Type="http://schemas.openxmlformats.org/officeDocument/2006/relationships/hyperlink" Target="https://www.nature.com/articles/s41586-018-0654-5" TargetMode="External"/><Relationship Id="rId1" Type="http://schemas.openxmlformats.org/officeDocument/2006/relationships/hyperlink" Target="https://portal.brain-map.org/atlases-and-data/rnaseq/mouse-v1-and-alm-smart-se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h/f7ebheru1lbz91s/AACIAqjvDv--mhnE-PmSXB41a/visual_1020?dl=0&amp;subfolder_nav_tracking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ture.com/articles/s41586-021-03220-z" TargetMode="External"/><Relationship Id="rId13" Type="http://schemas.openxmlformats.org/officeDocument/2006/relationships/hyperlink" Target="https://www.sciencedirect.com/science/article/pii/S0092867421005018" TargetMode="External"/><Relationship Id="rId3" Type="http://schemas.openxmlformats.org/officeDocument/2006/relationships/hyperlink" Target="https://storage.googleapis.com/linnarsson-lab-loom/l1_hippocampus.loom" TargetMode="External"/><Relationship Id="rId7" Type="http://schemas.openxmlformats.org/officeDocument/2006/relationships/hyperlink" Target="https://www.cell.com/cell/fulltext/S0092-8674(18)30955-3" TargetMode="External"/><Relationship Id="rId12" Type="http://schemas.openxmlformats.org/officeDocument/2006/relationships/hyperlink" Target="https://portal.brain-map.org/atlases-and-data/rnaseq/mouse-whole-cortex-and-hippocampus-10x" TargetMode="External"/><Relationship Id="rId2" Type="http://schemas.openxmlformats.org/officeDocument/2006/relationships/hyperlink" Target="https://singlecell.broadinstitute.org/single_cell/study/SCP948/robust-decomposition-of-cell-type-mixtures-in-spatial-transcriptomics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dropbox.com/s/cuowvm4vrf65pvq/allen_cortex.rds?dl=1" TargetMode="External"/><Relationship Id="rId6" Type="http://schemas.openxmlformats.org/officeDocument/2006/relationships/hyperlink" Target="https://www.nature.com/articles/nn.4216" TargetMode="External"/><Relationship Id="rId11" Type="http://schemas.openxmlformats.org/officeDocument/2006/relationships/hyperlink" Target="https://www.cell.com/cell/fulltext/S0092-8674(20)30672-3" TargetMode="External"/><Relationship Id="rId5" Type="http://schemas.openxmlformats.org/officeDocument/2006/relationships/hyperlink" Target="https://ftp.ncbi.nlm.nih.gov/geo/series/GSE144nnn/GSE144236/suppl/GSE144236_cSCC_counts.txt.gz" TargetMode="External"/><Relationship Id="rId15" Type="http://schemas.openxmlformats.org/officeDocument/2006/relationships/hyperlink" Target="https://drive.google.com/file/d/15Qz-ltQPso966W69JkbZsz9yM4idW3jV/view?usp=drive_link" TargetMode="External"/><Relationship Id="rId10" Type="http://schemas.openxmlformats.org/officeDocument/2006/relationships/hyperlink" Target="https://www.science.org/doi/10.1126/science.aar2131" TargetMode="External"/><Relationship Id="rId4" Type="http://schemas.openxmlformats.org/officeDocument/2006/relationships/hyperlink" Target="https://ftp.ncbi.nlm.nih.gov/geo/series/GSE107nnn/GSE107585/suppl/GSE107585_Mouse_kidney_single_cell_datamatrix.txt.gz" TargetMode="External"/><Relationship Id="rId9" Type="http://schemas.openxmlformats.org/officeDocument/2006/relationships/hyperlink" Target="https://www.cell.com/cell/fulltext/S0092-8674(18)30789-X" TargetMode="External"/><Relationship Id="rId14" Type="http://schemas.openxmlformats.org/officeDocument/2006/relationships/hyperlink" Target="https://www.nature.com/articles/s41586-022-05242-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ivercellatlas.org/download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zenodo.org/records/6856193" TargetMode="External"/><Relationship Id="rId1" Type="http://schemas.openxmlformats.org/officeDocument/2006/relationships/hyperlink" Target="https://drive.google.com/drive/folders/1tSdRlNB4SUy5q83qnkWwAXJUHeTt7En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FEC2-81D6-4496-A304-8C68CC62D14E}">
  <dimension ref="A1:AV78"/>
  <sheetViews>
    <sheetView zoomScale="54" zoomScaleNormal="54" workbookViewId="0">
      <selection activeCell="K55" sqref="K55"/>
    </sheetView>
  </sheetViews>
  <sheetFormatPr defaultRowHeight="14.5" x14ac:dyDescent="0.35"/>
  <cols>
    <col min="1" max="1" width="8.7265625" customWidth="1"/>
  </cols>
  <sheetData>
    <row r="1" spans="1:34" x14ac:dyDescent="0.35">
      <c r="A1" s="1" t="s">
        <v>0</v>
      </c>
    </row>
    <row r="2" spans="1:34" x14ac:dyDescent="0.35">
      <c r="A2" s="1" t="s">
        <v>1</v>
      </c>
      <c r="D2" s="32" t="s">
        <v>2</v>
      </c>
    </row>
    <row r="3" spans="1:34" x14ac:dyDescent="0.35">
      <c r="A3" s="2" t="s">
        <v>3</v>
      </c>
      <c r="C3" s="2"/>
      <c r="D3" s="10"/>
    </row>
    <row r="4" spans="1:34" x14ac:dyDescent="0.35">
      <c r="A4" s="17" t="s">
        <v>4</v>
      </c>
      <c r="B4" s="18" t="s">
        <v>5</v>
      </c>
      <c r="C4" s="18" t="s">
        <v>6</v>
      </c>
      <c r="D4" s="18" t="s">
        <v>7</v>
      </c>
      <c r="E4" s="19"/>
      <c r="F4" s="20" t="s">
        <v>8</v>
      </c>
      <c r="G4" s="18" t="s">
        <v>5</v>
      </c>
      <c r="H4" s="18" t="s">
        <v>6</v>
      </c>
      <c r="I4" s="18" t="s">
        <v>7</v>
      </c>
      <c r="J4" s="19"/>
      <c r="K4" s="20" t="s">
        <v>9</v>
      </c>
      <c r="L4" s="18" t="s">
        <v>5</v>
      </c>
      <c r="M4" s="18" t="s">
        <v>6</v>
      </c>
      <c r="N4" s="18" t="s">
        <v>7</v>
      </c>
      <c r="O4" s="19"/>
      <c r="P4" s="20" t="s">
        <v>10</v>
      </c>
      <c r="Q4" s="18" t="s">
        <v>5</v>
      </c>
      <c r="R4" s="18" t="s">
        <v>6</v>
      </c>
      <c r="S4" s="18" t="s">
        <v>7</v>
      </c>
      <c r="T4" s="19"/>
      <c r="U4" s="20" t="s">
        <v>11</v>
      </c>
      <c r="V4" s="18" t="s">
        <v>5</v>
      </c>
      <c r="W4" s="18" t="s">
        <v>6</v>
      </c>
      <c r="X4" s="18" t="s">
        <v>7</v>
      </c>
      <c r="Y4" s="19"/>
      <c r="Z4" s="20" t="s">
        <v>12</v>
      </c>
      <c r="AA4" s="18" t="s">
        <v>5</v>
      </c>
      <c r="AB4" s="18" t="s">
        <v>6</v>
      </c>
      <c r="AC4" s="18" t="s">
        <v>7</v>
      </c>
      <c r="AD4" s="19"/>
      <c r="AE4" s="20" t="s">
        <v>13</v>
      </c>
      <c r="AF4" s="18" t="s">
        <v>5</v>
      </c>
      <c r="AG4" s="18" t="s">
        <v>6</v>
      </c>
      <c r="AH4" s="18" t="s">
        <v>7</v>
      </c>
    </row>
    <row r="5" spans="1:34" x14ac:dyDescent="0.35">
      <c r="A5">
        <v>1</v>
      </c>
      <c r="B5">
        <v>17</v>
      </c>
      <c r="C5">
        <v>6</v>
      </c>
      <c r="D5">
        <v>82549</v>
      </c>
      <c r="F5">
        <v>1</v>
      </c>
      <c r="G5">
        <v>6</v>
      </c>
      <c r="H5">
        <v>4</v>
      </c>
      <c r="I5">
        <v>25538</v>
      </c>
      <c r="K5">
        <v>1</v>
      </c>
      <c r="L5">
        <v>7</v>
      </c>
      <c r="M5">
        <v>6</v>
      </c>
      <c r="N5">
        <v>51912</v>
      </c>
      <c r="P5">
        <v>1</v>
      </c>
      <c r="Q5">
        <v>4</v>
      </c>
      <c r="R5">
        <v>1</v>
      </c>
      <c r="S5">
        <v>20226</v>
      </c>
      <c r="U5">
        <v>1</v>
      </c>
      <c r="V5">
        <v>6</v>
      </c>
      <c r="W5">
        <v>3</v>
      </c>
      <c r="X5">
        <v>21251</v>
      </c>
      <c r="Z5">
        <v>1</v>
      </c>
      <c r="AA5">
        <v>8</v>
      </c>
      <c r="AB5">
        <v>3</v>
      </c>
      <c r="AC5">
        <v>3618</v>
      </c>
      <c r="AE5">
        <v>1</v>
      </c>
      <c r="AF5">
        <v>6</v>
      </c>
      <c r="AG5">
        <v>1</v>
      </c>
      <c r="AH5">
        <v>28177</v>
      </c>
    </row>
    <row r="6" spans="1:34" x14ac:dyDescent="0.35">
      <c r="A6">
        <v>2</v>
      </c>
      <c r="B6">
        <v>13</v>
      </c>
      <c r="C6">
        <v>7</v>
      </c>
      <c r="D6">
        <v>47199</v>
      </c>
      <c r="F6">
        <v>2</v>
      </c>
      <c r="G6">
        <v>12</v>
      </c>
      <c r="H6">
        <v>6</v>
      </c>
      <c r="I6">
        <v>75871</v>
      </c>
      <c r="K6">
        <v>2</v>
      </c>
      <c r="L6">
        <v>6</v>
      </c>
      <c r="M6">
        <v>4</v>
      </c>
      <c r="N6">
        <v>47721</v>
      </c>
      <c r="P6">
        <v>2</v>
      </c>
      <c r="Q6">
        <v>10</v>
      </c>
      <c r="R6">
        <v>4</v>
      </c>
      <c r="S6">
        <v>56838</v>
      </c>
      <c r="U6">
        <v>2</v>
      </c>
      <c r="V6">
        <v>8</v>
      </c>
      <c r="W6">
        <v>3</v>
      </c>
      <c r="X6">
        <v>34958</v>
      </c>
      <c r="Z6">
        <v>2</v>
      </c>
      <c r="AA6">
        <v>47</v>
      </c>
      <c r="AB6">
        <v>8</v>
      </c>
      <c r="AC6">
        <v>63357</v>
      </c>
      <c r="AE6">
        <v>2</v>
      </c>
      <c r="AF6">
        <v>7</v>
      </c>
      <c r="AG6">
        <v>2</v>
      </c>
      <c r="AH6">
        <v>16695</v>
      </c>
    </row>
    <row r="7" spans="1:34" x14ac:dyDescent="0.35">
      <c r="A7">
        <v>3</v>
      </c>
      <c r="B7">
        <v>6</v>
      </c>
      <c r="C7">
        <v>5</v>
      </c>
      <c r="D7">
        <v>15919</v>
      </c>
      <c r="F7">
        <v>3</v>
      </c>
      <c r="G7">
        <v>8</v>
      </c>
      <c r="H7">
        <v>4</v>
      </c>
      <c r="I7">
        <v>37328</v>
      </c>
      <c r="K7">
        <v>3</v>
      </c>
      <c r="L7">
        <v>8</v>
      </c>
      <c r="M7">
        <v>6</v>
      </c>
      <c r="N7">
        <v>70061</v>
      </c>
      <c r="P7">
        <v>3</v>
      </c>
      <c r="Q7">
        <v>8</v>
      </c>
      <c r="R7">
        <v>3</v>
      </c>
      <c r="S7">
        <v>38465</v>
      </c>
      <c r="U7">
        <v>3</v>
      </c>
      <c r="V7">
        <v>8</v>
      </c>
      <c r="W7">
        <v>2</v>
      </c>
      <c r="X7">
        <v>46103</v>
      </c>
      <c r="Z7">
        <v>3</v>
      </c>
      <c r="AA7">
        <v>11</v>
      </c>
      <c r="AB7">
        <v>4</v>
      </c>
      <c r="AC7">
        <v>26225</v>
      </c>
      <c r="AE7">
        <v>3</v>
      </c>
      <c r="AF7">
        <v>9</v>
      </c>
      <c r="AG7">
        <v>3</v>
      </c>
      <c r="AH7">
        <v>30534</v>
      </c>
    </row>
    <row r="8" spans="1:34" x14ac:dyDescent="0.35">
      <c r="A8">
        <v>4</v>
      </c>
      <c r="B8">
        <v>7</v>
      </c>
      <c r="C8">
        <v>3</v>
      </c>
      <c r="D8">
        <v>32359</v>
      </c>
      <c r="F8">
        <v>4</v>
      </c>
      <c r="G8">
        <v>5</v>
      </c>
      <c r="H8">
        <v>3</v>
      </c>
      <c r="I8">
        <v>21230</v>
      </c>
      <c r="K8">
        <v>4</v>
      </c>
      <c r="L8">
        <v>6</v>
      </c>
      <c r="M8">
        <v>4</v>
      </c>
      <c r="N8">
        <v>61213</v>
      </c>
      <c r="P8">
        <v>4</v>
      </c>
      <c r="Q8">
        <v>10</v>
      </c>
      <c r="R8">
        <v>4</v>
      </c>
      <c r="S8">
        <v>45735</v>
      </c>
      <c r="U8">
        <v>4</v>
      </c>
      <c r="V8">
        <v>14</v>
      </c>
      <c r="W8">
        <v>5</v>
      </c>
      <c r="X8">
        <v>70531</v>
      </c>
      <c r="Z8">
        <v>4</v>
      </c>
      <c r="AA8">
        <v>18</v>
      </c>
      <c r="AB8">
        <v>10</v>
      </c>
      <c r="AC8">
        <v>29999</v>
      </c>
      <c r="AE8">
        <v>4</v>
      </c>
      <c r="AF8">
        <v>8</v>
      </c>
      <c r="AG8">
        <v>1</v>
      </c>
      <c r="AH8">
        <v>24441</v>
      </c>
    </row>
    <row r="9" spans="1:34" x14ac:dyDescent="0.35">
      <c r="A9">
        <v>5</v>
      </c>
      <c r="B9">
        <v>11</v>
      </c>
      <c r="C9">
        <v>3</v>
      </c>
      <c r="D9">
        <v>61491</v>
      </c>
      <c r="F9">
        <v>5</v>
      </c>
      <c r="G9">
        <v>10</v>
      </c>
      <c r="H9">
        <v>4</v>
      </c>
      <c r="I9">
        <v>44786</v>
      </c>
      <c r="K9">
        <v>5</v>
      </c>
      <c r="L9">
        <v>7</v>
      </c>
      <c r="M9">
        <v>5</v>
      </c>
      <c r="N9">
        <v>56884</v>
      </c>
      <c r="P9">
        <v>5</v>
      </c>
      <c r="Q9">
        <v>12</v>
      </c>
      <c r="R9">
        <v>3</v>
      </c>
      <c r="S9">
        <v>65475</v>
      </c>
      <c r="U9">
        <v>5</v>
      </c>
      <c r="V9">
        <v>9</v>
      </c>
      <c r="W9">
        <v>4</v>
      </c>
      <c r="X9">
        <v>42681</v>
      </c>
      <c r="Z9">
        <v>5</v>
      </c>
      <c r="AA9">
        <v>38</v>
      </c>
      <c r="AB9">
        <v>7</v>
      </c>
      <c r="AC9">
        <v>41523</v>
      </c>
      <c r="AE9">
        <v>5</v>
      </c>
      <c r="AF9">
        <v>18</v>
      </c>
      <c r="AG9">
        <v>2</v>
      </c>
      <c r="AH9">
        <v>39528</v>
      </c>
    </row>
    <row r="10" spans="1:34" x14ac:dyDescent="0.35">
      <c r="A10">
        <v>6</v>
      </c>
      <c r="B10">
        <v>5</v>
      </c>
      <c r="C10">
        <v>2</v>
      </c>
      <c r="D10">
        <v>17915</v>
      </c>
      <c r="F10">
        <v>6</v>
      </c>
      <c r="G10">
        <v>12</v>
      </c>
      <c r="H10">
        <v>6</v>
      </c>
      <c r="I10">
        <v>46418</v>
      </c>
      <c r="K10">
        <v>6</v>
      </c>
      <c r="L10">
        <v>6</v>
      </c>
      <c r="M10">
        <v>4</v>
      </c>
      <c r="N10">
        <v>53940</v>
      </c>
      <c r="P10">
        <v>6</v>
      </c>
      <c r="Q10">
        <v>11</v>
      </c>
      <c r="R10">
        <v>5</v>
      </c>
      <c r="S10">
        <v>70453</v>
      </c>
      <c r="U10">
        <v>6</v>
      </c>
      <c r="V10">
        <v>9</v>
      </c>
      <c r="W10">
        <v>5</v>
      </c>
      <c r="X10">
        <v>58681</v>
      </c>
      <c r="Z10">
        <v>6</v>
      </c>
      <c r="AA10">
        <v>12</v>
      </c>
      <c r="AB10">
        <v>6</v>
      </c>
      <c r="AC10">
        <v>9380</v>
      </c>
      <c r="AE10">
        <v>6</v>
      </c>
      <c r="AF10">
        <v>4</v>
      </c>
      <c r="AG10">
        <v>1</v>
      </c>
      <c r="AH10">
        <v>5715</v>
      </c>
    </row>
    <row r="11" spans="1:34" x14ac:dyDescent="0.35">
      <c r="A11">
        <v>7</v>
      </c>
      <c r="B11">
        <v>9</v>
      </c>
      <c r="C11">
        <v>5</v>
      </c>
      <c r="D11">
        <v>35974</v>
      </c>
      <c r="F11">
        <v>7</v>
      </c>
      <c r="G11">
        <v>8</v>
      </c>
      <c r="H11">
        <v>4</v>
      </c>
      <c r="I11">
        <v>32345</v>
      </c>
      <c r="K11">
        <v>7</v>
      </c>
      <c r="L11">
        <v>9</v>
      </c>
      <c r="M11">
        <v>5</v>
      </c>
      <c r="N11">
        <v>43486</v>
      </c>
      <c r="P11">
        <v>7</v>
      </c>
      <c r="Q11">
        <v>8</v>
      </c>
      <c r="R11">
        <v>6</v>
      </c>
      <c r="S11">
        <v>66380</v>
      </c>
      <c r="U11">
        <v>7</v>
      </c>
      <c r="V11">
        <v>9</v>
      </c>
      <c r="W11">
        <v>4</v>
      </c>
      <c r="X11">
        <v>60354</v>
      </c>
      <c r="Z11">
        <v>7</v>
      </c>
      <c r="AA11">
        <v>31</v>
      </c>
      <c r="AB11">
        <v>7</v>
      </c>
      <c r="AC11">
        <v>20200</v>
      </c>
      <c r="AE11">
        <v>7</v>
      </c>
      <c r="AF11">
        <v>7</v>
      </c>
      <c r="AG11">
        <v>2</v>
      </c>
      <c r="AH11">
        <v>18300</v>
      </c>
    </row>
    <row r="12" spans="1:34" x14ac:dyDescent="0.35">
      <c r="A12">
        <v>8</v>
      </c>
      <c r="B12">
        <v>12</v>
      </c>
      <c r="C12">
        <v>4</v>
      </c>
      <c r="D12">
        <v>48911</v>
      </c>
      <c r="F12">
        <v>8</v>
      </c>
      <c r="G12">
        <v>14</v>
      </c>
      <c r="H12">
        <v>5</v>
      </c>
      <c r="I12">
        <v>73223</v>
      </c>
      <c r="K12">
        <v>8</v>
      </c>
      <c r="L12">
        <v>6</v>
      </c>
      <c r="M12">
        <v>3</v>
      </c>
      <c r="N12">
        <v>51357</v>
      </c>
      <c r="P12">
        <v>8</v>
      </c>
      <c r="Q12">
        <v>9</v>
      </c>
      <c r="R12">
        <v>6</v>
      </c>
      <c r="S12">
        <v>52182</v>
      </c>
      <c r="U12">
        <v>8</v>
      </c>
      <c r="V12">
        <v>8</v>
      </c>
      <c r="W12">
        <v>5</v>
      </c>
      <c r="X12">
        <v>45634</v>
      </c>
      <c r="Z12">
        <v>8</v>
      </c>
      <c r="AA12">
        <v>44</v>
      </c>
      <c r="AB12">
        <v>7</v>
      </c>
      <c r="AC12">
        <v>37540</v>
      </c>
      <c r="AE12">
        <v>8</v>
      </c>
      <c r="AF12">
        <v>17</v>
      </c>
      <c r="AG12">
        <v>3</v>
      </c>
      <c r="AH12">
        <v>38592</v>
      </c>
    </row>
    <row r="13" spans="1:34" x14ac:dyDescent="0.35">
      <c r="A13">
        <v>9</v>
      </c>
      <c r="B13">
        <v>2</v>
      </c>
      <c r="C13">
        <v>2</v>
      </c>
      <c r="D13">
        <v>8342</v>
      </c>
      <c r="F13">
        <v>9</v>
      </c>
      <c r="G13">
        <v>8</v>
      </c>
      <c r="H13">
        <v>6</v>
      </c>
      <c r="I13">
        <v>60364</v>
      </c>
      <c r="K13">
        <v>9</v>
      </c>
      <c r="L13">
        <v>7</v>
      </c>
      <c r="M13">
        <v>5</v>
      </c>
      <c r="N13">
        <v>60769</v>
      </c>
      <c r="P13">
        <v>9</v>
      </c>
      <c r="Q13">
        <v>8</v>
      </c>
      <c r="R13">
        <v>4</v>
      </c>
      <c r="S13">
        <v>64666</v>
      </c>
      <c r="U13">
        <v>9</v>
      </c>
      <c r="V13">
        <v>10</v>
      </c>
      <c r="W13">
        <v>4</v>
      </c>
      <c r="X13">
        <v>70997</v>
      </c>
      <c r="Z13">
        <v>9</v>
      </c>
      <c r="AA13">
        <v>10</v>
      </c>
      <c r="AB13">
        <v>5</v>
      </c>
      <c r="AC13">
        <v>19076</v>
      </c>
      <c r="AE13">
        <v>9</v>
      </c>
      <c r="AF13">
        <v>10</v>
      </c>
      <c r="AG13">
        <v>2</v>
      </c>
      <c r="AH13">
        <v>21612</v>
      </c>
    </row>
    <row r="15" spans="1:34" x14ac:dyDescent="0.35">
      <c r="A15" s="1" t="s">
        <v>14</v>
      </c>
    </row>
    <row r="16" spans="1:34" x14ac:dyDescent="0.35">
      <c r="A16" s="5" t="s">
        <v>4</v>
      </c>
      <c r="B16" s="18" t="s">
        <v>5</v>
      </c>
      <c r="C16" s="18" t="s">
        <v>6</v>
      </c>
      <c r="D16" s="18" t="s">
        <v>7</v>
      </c>
      <c r="F16" s="5" t="s">
        <v>8</v>
      </c>
      <c r="G16" s="18" t="s">
        <v>5</v>
      </c>
      <c r="H16" s="18" t="s">
        <v>6</v>
      </c>
      <c r="I16" s="18" t="s">
        <v>7</v>
      </c>
      <c r="K16" s="5" t="s">
        <v>9</v>
      </c>
      <c r="L16" s="18" t="s">
        <v>5</v>
      </c>
      <c r="M16" s="18" t="s">
        <v>6</v>
      </c>
      <c r="N16" s="18" t="s">
        <v>7</v>
      </c>
      <c r="P16" s="5" t="s">
        <v>10</v>
      </c>
      <c r="Q16" s="18" t="s">
        <v>5</v>
      </c>
      <c r="R16" s="18" t="s">
        <v>6</v>
      </c>
      <c r="S16" s="18" t="s">
        <v>7</v>
      </c>
      <c r="U16" s="5" t="s">
        <v>11</v>
      </c>
      <c r="V16" s="18" t="s">
        <v>5</v>
      </c>
      <c r="W16" s="18" t="s">
        <v>6</v>
      </c>
      <c r="X16" s="18" t="s">
        <v>7</v>
      </c>
      <c r="Z16" s="5" t="s">
        <v>12</v>
      </c>
      <c r="AA16" s="18" t="s">
        <v>5</v>
      </c>
      <c r="AB16" s="18" t="s">
        <v>6</v>
      </c>
      <c r="AC16" s="18" t="s">
        <v>7</v>
      </c>
      <c r="AE16" s="5" t="s">
        <v>13</v>
      </c>
      <c r="AF16" s="18" t="s">
        <v>5</v>
      </c>
      <c r="AG16" s="18" t="s">
        <v>6</v>
      </c>
      <c r="AH16" s="18" t="s">
        <v>7</v>
      </c>
    </row>
    <row r="17" spans="1:34" x14ac:dyDescent="0.35">
      <c r="A17">
        <v>1</v>
      </c>
      <c r="B17">
        <v>19</v>
      </c>
      <c r="C17">
        <v>4</v>
      </c>
      <c r="D17">
        <v>24672</v>
      </c>
      <c r="F17">
        <v>1</v>
      </c>
      <c r="G17">
        <v>20</v>
      </c>
      <c r="H17">
        <v>6</v>
      </c>
      <c r="I17">
        <v>13940</v>
      </c>
      <c r="K17">
        <v>1</v>
      </c>
      <c r="L17">
        <v>22</v>
      </c>
      <c r="M17">
        <v>4</v>
      </c>
      <c r="N17">
        <v>30349</v>
      </c>
      <c r="P17">
        <v>1</v>
      </c>
      <c r="Q17">
        <v>27</v>
      </c>
      <c r="R17">
        <v>2</v>
      </c>
      <c r="S17">
        <v>41679</v>
      </c>
      <c r="U17">
        <v>1</v>
      </c>
      <c r="V17">
        <v>42</v>
      </c>
      <c r="W17">
        <v>3</v>
      </c>
      <c r="X17">
        <v>47382</v>
      </c>
      <c r="Z17">
        <v>1</v>
      </c>
      <c r="AA17">
        <v>24</v>
      </c>
      <c r="AB17">
        <v>4</v>
      </c>
      <c r="AC17">
        <v>29455</v>
      </c>
      <c r="AE17">
        <v>1</v>
      </c>
      <c r="AF17">
        <v>3</v>
      </c>
      <c r="AG17">
        <v>2</v>
      </c>
      <c r="AH17">
        <v>1493</v>
      </c>
    </row>
    <row r="18" spans="1:34" x14ac:dyDescent="0.35">
      <c r="A18">
        <v>2</v>
      </c>
      <c r="B18">
        <v>11</v>
      </c>
      <c r="C18">
        <v>4</v>
      </c>
      <c r="D18">
        <v>9941</v>
      </c>
      <c r="F18">
        <v>2</v>
      </c>
      <c r="G18">
        <v>32</v>
      </c>
      <c r="H18">
        <v>4</v>
      </c>
      <c r="I18">
        <v>22027</v>
      </c>
      <c r="K18">
        <v>2</v>
      </c>
      <c r="L18">
        <v>27</v>
      </c>
      <c r="M18">
        <v>5</v>
      </c>
      <c r="N18">
        <v>34583</v>
      </c>
      <c r="P18">
        <v>2</v>
      </c>
      <c r="Q18">
        <v>29</v>
      </c>
      <c r="R18">
        <v>4</v>
      </c>
      <c r="S18">
        <v>48423</v>
      </c>
      <c r="U18">
        <v>2</v>
      </c>
      <c r="V18">
        <v>28</v>
      </c>
      <c r="W18">
        <v>4</v>
      </c>
      <c r="X18">
        <v>36773</v>
      </c>
      <c r="Z18">
        <v>2</v>
      </c>
      <c r="AA18">
        <v>25</v>
      </c>
      <c r="AB18">
        <v>5</v>
      </c>
      <c r="AC18">
        <v>45801</v>
      </c>
      <c r="AE18">
        <v>2</v>
      </c>
      <c r="AF18">
        <v>31</v>
      </c>
      <c r="AG18">
        <v>4</v>
      </c>
      <c r="AH18">
        <v>27371</v>
      </c>
    </row>
    <row r="19" spans="1:34" x14ac:dyDescent="0.35">
      <c r="A19">
        <v>3</v>
      </c>
      <c r="B19">
        <v>21</v>
      </c>
      <c r="C19">
        <v>4</v>
      </c>
      <c r="D19">
        <v>19182</v>
      </c>
      <c r="K19">
        <v>3</v>
      </c>
      <c r="L19">
        <v>26</v>
      </c>
      <c r="M19">
        <v>4</v>
      </c>
      <c r="N19">
        <v>38842</v>
      </c>
      <c r="P19">
        <v>3</v>
      </c>
      <c r="Q19">
        <v>25</v>
      </c>
      <c r="R19">
        <v>5</v>
      </c>
      <c r="S19">
        <v>37867</v>
      </c>
      <c r="U19">
        <v>3</v>
      </c>
      <c r="V19">
        <v>23</v>
      </c>
      <c r="W19">
        <v>5</v>
      </c>
      <c r="X19">
        <v>31633</v>
      </c>
      <c r="Z19">
        <v>3</v>
      </c>
      <c r="AA19">
        <v>14</v>
      </c>
      <c r="AB19">
        <v>5</v>
      </c>
      <c r="AC19">
        <v>33595</v>
      </c>
      <c r="AE19">
        <v>3</v>
      </c>
      <c r="AF19">
        <v>23</v>
      </c>
      <c r="AG19">
        <v>4</v>
      </c>
      <c r="AH19">
        <v>27459</v>
      </c>
    </row>
    <row r="20" spans="1:34" x14ac:dyDescent="0.35">
      <c r="A20">
        <v>4</v>
      </c>
      <c r="B20">
        <v>18</v>
      </c>
      <c r="C20">
        <v>5</v>
      </c>
      <c r="D20">
        <v>20711</v>
      </c>
      <c r="F20">
        <v>4</v>
      </c>
      <c r="G20">
        <v>31</v>
      </c>
      <c r="H20">
        <v>3</v>
      </c>
      <c r="I20">
        <v>25462</v>
      </c>
      <c r="K20">
        <v>4</v>
      </c>
      <c r="L20">
        <v>32</v>
      </c>
      <c r="M20">
        <v>3</v>
      </c>
      <c r="N20">
        <v>47480</v>
      </c>
      <c r="P20">
        <v>4</v>
      </c>
      <c r="Q20">
        <v>30</v>
      </c>
      <c r="R20">
        <v>3</v>
      </c>
      <c r="S20">
        <v>42029</v>
      </c>
      <c r="U20">
        <v>4</v>
      </c>
      <c r="V20">
        <v>32</v>
      </c>
      <c r="W20">
        <v>5</v>
      </c>
      <c r="X20">
        <v>41990</v>
      </c>
      <c r="Z20">
        <v>4</v>
      </c>
      <c r="AA20">
        <v>23</v>
      </c>
      <c r="AB20">
        <v>4</v>
      </c>
      <c r="AC20">
        <v>33507</v>
      </c>
      <c r="AE20">
        <v>4</v>
      </c>
      <c r="AF20">
        <v>2</v>
      </c>
      <c r="AG20">
        <v>2</v>
      </c>
      <c r="AH20">
        <v>2588</v>
      </c>
    </row>
    <row r="21" spans="1:34" x14ac:dyDescent="0.35">
      <c r="A21">
        <v>5</v>
      </c>
      <c r="B21">
        <v>19</v>
      </c>
      <c r="C21">
        <v>5</v>
      </c>
      <c r="D21">
        <v>15683</v>
      </c>
      <c r="F21">
        <v>5</v>
      </c>
      <c r="G21">
        <v>39</v>
      </c>
      <c r="H21">
        <v>3</v>
      </c>
      <c r="I21">
        <v>35405</v>
      </c>
      <c r="K21">
        <v>5</v>
      </c>
      <c r="L21">
        <v>35</v>
      </c>
      <c r="M21">
        <v>3</v>
      </c>
      <c r="N21">
        <v>46923</v>
      </c>
      <c r="P21">
        <v>5</v>
      </c>
      <c r="Q21">
        <v>31</v>
      </c>
      <c r="R21">
        <v>3</v>
      </c>
      <c r="S21">
        <v>48290</v>
      </c>
      <c r="U21">
        <v>5</v>
      </c>
      <c r="V21">
        <v>24</v>
      </c>
      <c r="W21">
        <v>4</v>
      </c>
      <c r="X21">
        <v>30106</v>
      </c>
      <c r="Z21">
        <v>5</v>
      </c>
      <c r="AA21">
        <v>22</v>
      </c>
      <c r="AB21">
        <v>4</v>
      </c>
      <c r="AC21">
        <v>35053</v>
      </c>
      <c r="AE21">
        <v>5</v>
      </c>
      <c r="AF21">
        <v>24</v>
      </c>
      <c r="AG21">
        <v>5</v>
      </c>
      <c r="AH21">
        <v>23851</v>
      </c>
    </row>
    <row r="22" spans="1:34" x14ac:dyDescent="0.35">
      <c r="A22">
        <v>6</v>
      </c>
      <c r="B22">
        <v>17</v>
      </c>
      <c r="C22">
        <v>6</v>
      </c>
      <c r="D22">
        <v>15746</v>
      </c>
      <c r="F22">
        <v>6</v>
      </c>
      <c r="G22">
        <v>9</v>
      </c>
      <c r="H22">
        <v>2</v>
      </c>
      <c r="I22">
        <v>12413</v>
      </c>
      <c r="K22">
        <v>6</v>
      </c>
      <c r="L22">
        <v>31</v>
      </c>
      <c r="M22">
        <v>4</v>
      </c>
      <c r="N22">
        <v>43216</v>
      </c>
      <c r="P22">
        <v>6</v>
      </c>
      <c r="Q22">
        <v>37</v>
      </c>
      <c r="R22">
        <v>4</v>
      </c>
      <c r="S22">
        <v>48676</v>
      </c>
      <c r="U22">
        <v>6</v>
      </c>
      <c r="V22">
        <v>34</v>
      </c>
      <c r="W22">
        <v>5</v>
      </c>
      <c r="X22">
        <v>50008</v>
      </c>
      <c r="Z22">
        <v>6</v>
      </c>
      <c r="AA22">
        <v>14</v>
      </c>
      <c r="AB22">
        <v>4</v>
      </c>
      <c r="AC22">
        <v>24436</v>
      </c>
      <c r="AE22">
        <v>6</v>
      </c>
      <c r="AF22">
        <v>15</v>
      </c>
      <c r="AG22">
        <v>2</v>
      </c>
      <c r="AH22">
        <v>17361</v>
      </c>
    </row>
    <row r="23" spans="1:34" x14ac:dyDescent="0.35">
      <c r="A23">
        <v>7</v>
      </c>
      <c r="B23">
        <v>18</v>
      </c>
      <c r="C23">
        <v>5</v>
      </c>
      <c r="D23">
        <v>15395</v>
      </c>
      <c r="F23">
        <v>7</v>
      </c>
      <c r="G23">
        <v>40</v>
      </c>
      <c r="H23">
        <v>3</v>
      </c>
      <c r="I23">
        <v>43688</v>
      </c>
      <c r="K23">
        <v>7</v>
      </c>
      <c r="L23">
        <v>24</v>
      </c>
      <c r="M23">
        <v>3</v>
      </c>
      <c r="N23">
        <v>33946</v>
      </c>
      <c r="P23">
        <v>7</v>
      </c>
      <c r="Q23">
        <v>24</v>
      </c>
      <c r="R23">
        <v>2</v>
      </c>
      <c r="S23">
        <v>31363</v>
      </c>
      <c r="U23">
        <v>7</v>
      </c>
      <c r="V23">
        <v>29</v>
      </c>
      <c r="W23">
        <v>4</v>
      </c>
      <c r="X23">
        <v>35100</v>
      </c>
      <c r="Z23">
        <v>7</v>
      </c>
      <c r="AA23">
        <v>32</v>
      </c>
      <c r="AB23">
        <v>4</v>
      </c>
      <c r="AC23">
        <v>39907</v>
      </c>
      <c r="AE23">
        <v>7</v>
      </c>
      <c r="AF23">
        <v>5</v>
      </c>
      <c r="AG23">
        <v>4</v>
      </c>
      <c r="AH23">
        <v>4694</v>
      </c>
    </row>
    <row r="24" spans="1:34" x14ac:dyDescent="0.35">
      <c r="A24">
        <v>8</v>
      </c>
      <c r="B24">
        <v>19</v>
      </c>
      <c r="C24">
        <v>5</v>
      </c>
      <c r="D24">
        <v>19948</v>
      </c>
      <c r="F24">
        <v>8</v>
      </c>
      <c r="G24">
        <v>39</v>
      </c>
      <c r="H24">
        <v>3</v>
      </c>
      <c r="I24">
        <v>29114</v>
      </c>
      <c r="K24">
        <v>8</v>
      </c>
      <c r="L24">
        <v>24</v>
      </c>
      <c r="M24">
        <v>5</v>
      </c>
      <c r="N24">
        <v>31156</v>
      </c>
      <c r="P24">
        <v>8</v>
      </c>
      <c r="Q24">
        <v>29</v>
      </c>
      <c r="R24">
        <v>4</v>
      </c>
      <c r="S24">
        <v>48560</v>
      </c>
      <c r="U24">
        <v>8</v>
      </c>
      <c r="V24">
        <v>28</v>
      </c>
      <c r="W24">
        <v>4</v>
      </c>
      <c r="X24">
        <v>41660</v>
      </c>
      <c r="Z24">
        <v>8</v>
      </c>
      <c r="AA24">
        <v>34</v>
      </c>
      <c r="AB24">
        <v>6</v>
      </c>
      <c r="AC24">
        <v>46802</v>
      </c>
      <c r="AE24">
        <v>8</v>
      </c>
      <c r="AF24">
        <v>28</v>
      </c>
      <c r="AG24">
        <v>5</v>
      </c>
      <c r="AH24">
        <v>32775</v>
      </c>
    </row>
    <row r="25" spans="1:34" x14ac:dyDescent="0.35">
      <c r="A25">
        <v>9</v>
      </c>
      <c r="B25">
        <v>25</v>
      </c>
      <c r="C25">
        <v>8</v>
      </c>
      <c r="D25">
        <v>26643</v>
      </c>
      <c r="F25">
        <v>9</v>
      </c>
      <c r="G25">
        <v>32</v>
      </c>
      <c r="H25">
        <v>3</v>
      </c>
      <c r="I25">
        <v>45824</v>
      </c>
      <c r="K25">
        <v>9</v>
      </c>
      <c r="L25">
        <v>30</v>
      </c>
      <c r="M25">
        <v>4</v>
      </c>
      <c r="N25">
        <v>48423</v>
      </c>
      <c r="P25">
        <v>9</v>
      </c>
      <c r="Q25">
        <v>26</v>
      </c>
      <c r="R25">
        <v>3</v>
      </c>
      <c r="S25">
        <v>32691</v>
      </c>
      <c r="U25">
        <v>9</v>
      </c>
      <c r="V25">
        <v>23</v>
      </c>
      <c r="W25">
        <v>4</v>
      </c>
      <c r="X25">
        <v>32753</v>
      </c>
      <c r="Z25">
        <v>9</v>
      </c>
      <c r="AA25">
        <v>28</v>
      </c>
      <c r="AB25">
        <v>7</v>
      </c>
      <c r="AC25">
        <v>47591</v>
      </c>
      <c r="AE25">
        <v>9</v>
      </c>
      <c r="AF25">
        <v>16</v>
      </c>
      <c r="AG25">
        <v>3</v>
      </c>
      <c r="AH25">
        <v>13803</v>
      </c>
    </row>
    <row r="27" spans="1:34" x14ac:dyDescent="0.35">
      <c r="A27" s="1" t="s">
        <v>15</v>
      </c>
      <c r="E27" s="2" t="s">
        <v>3</v>
      </c>
    </row>
    <row r="29" spans="1:34" x14ac:dyDescent="0.35">
      <c r="A29" s="1" t="s">
        <v>138</v>
      </c>
      <c r="B29" s="1"/>
    </row>
    <row r="30" spans="1:34" x14ac:dyDescent="0.35">
      <c r="A30" s="5" t="s">
        <v>16</v>
      </c>
      <c r="B30" s="5"/>
      <c r="C30" s="5" t="s">
        <v>17</v>
      </c>
      <c r="D30" s="15"/>
      <c r="E30" s="5" t="s">
        <v>18</v>
      </c>
      <c r="F30" s="15"/>
      <c r="G30" s="5" t="s">
        <v>19</v>
      </c>
      <c r="H30" s="15"/>
      <c r="I30" s="6" t="s">
        <v>6</v>
      </c>
      <c r="J30" s="6" t="s">
        <v>5</v>
      </c>
      <c r="K30" s="6" t="s">
        <v>20</v>
      </c>
      <c r="L30" s="29" t="s">
        <v>21</v>
      </c>
      <c r="M30" s="29"/>
    </row>
    <row r="31" spans="1:34" x14ac:dyDescent="0.35">
      <c r="A31" s="27" t="s">
        <v>22</v>
      </c>
      <c r="B31" s="27"/>
      <c r="C31" s="27" t="s">
        <v>23</v>
      </c>
      <c r="D31" s="27"/>
      <c r="E31" s="28" t="s">
        <v>24</v>
      </c>
      <c r="F31" s="28"/>
      <c r="G31" s="28" t="s">
        <v>25</v>
      </c>
      <c r="H31" s="28"/>
      <c r="I31" s="3">
        <v>12</v>
      </c>
      <c r="J31" s="3">
        <v>10325</v>
      </c>
      <c r="K31" s="3">
        <v>17538</v>
      </c>
      <c r="L31" s="30">
        <v>72</v>
      </c>
      <c r="M31" s="30"/>
    </row>
    <row r="32" spans="1:34" x14ac:dyDescent="0.35">
      <c r="F32" s="11"/>
      <c r="G32" s="2"/>
      <c r="H32" s="3"/>
      <c r="I32" s="3"/>
      <c r="J32" s="3"/>
      <c r="K32" s="3"/>
    </row>
    <row r="33" spans="9:11" x14ac:dyDescent="0.35">
      <c r="I33" s="7" t="s">
        <v>26</v>
      </c>
      <c r="J33" s="8"/>
      <c r="K33" s="8"/>
    </row>
    <row r="34" spans="9:11" x14ac:dyDescent="0.35">
      <c r="I34" s="9" t="s">
        <v>6</v>
      </c>
      <c r="J34" s="9" t="s">
        <v>5</v>
      </c>
      <c r="K34" s="9" t="s">
        <v>20</v>
      </c>
    </row>
    <row r="35" spans="9:11" x14ac:dyDescent="0.35">
      <c r="I35" s="4">
        <v>23</v>
      </c>
      <c r="J35" s="4">
        <v>14249</v>
      </c>
      <c r="K35" s="4">
        <v>45768</v>
      </c>
    </row>
    <row r="64" spans="25:27" x14ac:dyDescent="0.35">
      <c r="Y64" s="3"/>
      <c r="Z64" s="3"/>
      <c r="AA64" s="3"/>
    </row>
    <row r="65" spans="25:48" x14ac:dyDescent="0.35">
      <c r="Y65" s="3"/>
      <c r="Z65" s="3"/>
      <c r="AA65" s="3"/>
    </row>
    <row r="66" spans="25:48" x14ac:dyDescent="0.35">
      <c r="Y66" s="3"/>
      <c r="Z66" s="3"/>
      <c r="AA66" s="3"/>
    </row>
    <row r="67" spans="25:48" x14ac:dyDescent="0.35">
      <c r="Y67" s="3"/>
      <c r="Z67" s="3"/>
      <c r="AA67" s="3"/>
    </row>
    <row r="68" spans="25:48" x14ac:dyDescent="0.35">
      <c r="Y68" s="3"/>
      <c r="Z68" s="3"/>
      <c r="AA68" s="3"/>
    </row>
    <row r="73" spans="25:48" x14ac:dyDescent="0.35">
      <c r="AQ73" s="11"/>
      <c r="AR73" s="2"/>
      <c r="AS73" s="3"/>
      <c r="AT73" s="3"/>
      <c r="AU73" s="3"/>
      <c r="AV73" s="3"/>
    </row>
    <row r="74" spans="25:48" x14ac:dyDescent="0.35">
      <c r="AQ74" s="2"/>
      <c r="AR74" s="2"/>
      <c r="AS74" s="3"/>
      <c r="AT74" s="3"/>
      <c r="AU74" s="3"/>
      <c r="AV74" s="3"/>
    </row>
    <row r="75" spans="25:48" x14ac:dyDescent="0.35">
      <c r="AQ75" s="2"/>
      <c r="AR75" s="2"/>
      <c r="AS75" s="3"/>
      <c r="AT75" s="3"/>
      <c r="AU75" s="3"/>
      <c r="AV75" s="3"/>
    </row>
    <row r="76" spans="25:48" x14ac:dyDescent="0.35">
      <c r="AQ76" s="2"/>
      <c r="AR76" s="2"/>
      <c r="AS76" s="3"/>
      <c r="AT76" s="3"/>
      <c r="AU76" s="3"/>
      <c r="AV76" s="3"/>
    </row>
    <row r="77" spans="25:48" x14ac:dyDescent="0.35">
      <c r="AT77" s="10"/>
      <c r="AU77" s="10"/>
      <c r="AV77" s="10"/>
    </row>
    <row r="78" spans="25:48" x14ac:dyDescent="0.35">
      <c r="AT78" s="10"/>
      <c r="AU78" s="10"/>
      <c r="AV78" s="10"/>
    </row>
  </sheetData>
  <mergeCells count="6">
    <mergeCell ref="C31:D31"/>
    <mergeCell ref="E31:F31"/>
    <mergeCell ref="G31:H31"/>
    <mergeCell ref="A31:B31"/>
    <mergeCell ref="L30:M30"/>
    <mergeCell ref="L31:M31"/>
  </mergeCells>
  <hyperlinks>
    <hyperlink ref="E31" r:id="rId1" xr:uid="{6775CA0C-2076-4D8A-9882-688B4D556160}"/>
    <hyperlink ref="G31" r:id="rId2" xr:uid="{57078650-EC0D-451E-9A85-BAF2AE45E7BC}"/>
    <hyperlink ref="A3" r:id="rId3" xr:uid="{F73448AC-EF9F-494D-919B-5170B228B2AF}"/>
    <hyperlink ref="E27" r:id="rId4" xr:uid="{0BB32BEB-81A3-499B-8044-573325202E7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1514-1C26-4126-9A6C-1603D1C89E48}">
  <dimension ref="A1:N12"/>
  <sheetViews>
    <sheetView zoomScale="62" zoomScaleNormal="62" workbookViewId="0">
      <pane xSplit="1" topLeftCell="B1" activePane="topRight" state="frozen"/>
      <selection pane="topRight" activeCell="G63" sqref="G63"/>
    </sheetView>
  </sheetViews>
  <sheetFormatPr defaultRowHeight="14.5" x14ac:dyDescent="0.35"/>
  <cols>
    <col min="1" max="1" width="18.26953125" customWidth="1"/>
    <col min="2" max="2" width="11.453125" customWidth="1"/>
    <col min="3" max="3" width="18.54296875" customWidth="1"/>
    <col min="4" max="4" width="19.54296875" customWidth="1"/>
    <col min="5" max="5" width="17.54296875" customWidth="1"/>
    <col min="6" max="6" width="11.453125" customWidth="1"/>
    <col min="7" max="7" width="19.26953125" customWidth="1"/>
    <col min="8" max="8" width="10.453125" customWidth="1"/>
    <col min="10" max="10" width="10.1796875" customWidth="1"/>
    <col min="11" max="11" width="18.81640625" customWidth="1"/>
    <col min="12" max="12" width="10.7265625" customWidth="1"/>
  </cols>
  <sheetData>
    <row r="1" spans="1:14" ht="16" customHeight="1" x14ac:dyDescent="0.35">
      <c r="B1" s="1" t="s">
        <v>27</v>
      </c>
      <c r="L1" s="1" t="s">
        <v>26</v>
      </c>
    </row>
    <row r="2" spans="1:14" x14ac:dyDescent="0.35">
      <c r="A2" s="5" t="s">
        <v>28</v>
      </c>
      <c r="B2" s="5" t="s">
        <v>29</v>
      </c>
      <c r="C2" s="5" t="s">
        <v>30</v>
      </c>
      <c r="D2" s="5" t="s">
        <v>16</v>
      </c>
      <c r="E2" s="5" t="s">
        <v>17</v>
      </c>
      <c r="F2" s="5" t="s">
        <v>18</v>
      </c>
      <c r="G2" s="5" t="s">
        <v>19</v>
      </c>
      <c r="H2" s="6" t="s">
        <v>6</v>
      </c>
      <c r="I2" s="6" t="s">
        <v>5</v>
      </c>
      <c r="J2" s="6" t="s">
        <v>20</v>
      </c>
      <c r="K2" s="6" t="s">
        <v>21</v>
      </c>
      <c r="L2" s="16" t="s">
        <v>6</v>
      </c>
      <c r="M2" s="16" t="s">
        <v>5</v>
      </c>
      <c r="N2" s="16" t="s">
        <v>20</v>
      </c>
    </row>
    <row r="3" spans="1:14" x14ac:dyDescent="0.35">
      <c r="A3" t="s">
        <v>31</v>
      </c>
      <c r="B3" t="s">
        <v>32</v>
      </c>
      <c r="C3" t="s">
        <v>33</v>
      </c>
      <c r="D3" t="s">
        <v>22</v>
      </c>
      <c r="E3" t="s">
        <v>34</v>
      </c>
      <c r="F3" s="2" t="s">
        <v>35</v>
      </c>
      <c r="G3" s="2" t="s">
        <v>36</v>
      </c>
      <c r="H3" s="3">
        <v>18</v>
      </c>
      <c r="I3" s="3">
        <v>10325</v>
      </c>
      <c r="J3" s="3">
        <v>17538</v>
      </c>
      <c r="K3" s="3">
        <v>72</v>
      </c>
      <c r="L3" s="4">
        <v>23</v>
      </c>
      <c r="M3" s="4">
        <v>14249</v>
      </c>
      <c r="N3" s="4">
        <v>34617</v>
      </c>
    </row>
    <row r="4" spans="1:14" x14ac:dyDescent="0.35">
      <c r="A4" t="s">
        <v>37</v>
      </c>
      <c r="B4" t="s">
        <v>32</v>
      </c>
      <c r="C4" t="s">
        <v>33</v>
      </c>
      <c r="D4" t="s">
        <v>38</v>
      </c>
      <c r="E4" t="s">
        <v>39</v>
      </c>
      <c r="F4" s="31" t="s">
        <v>35</v>
      </c>
      <c r="G4" s="2" t="s">
        <v>40</v>
      </c>
      <c r="H4" s="3">
        <v>8</v>
      </c>
      <c r="I4" s="3">
        <v>3387</v>
      </c>
      <c r="J4" s="3">
        <v>11906</v>
      </c>
      <c r="K4" s="3">
        <v>1</v>
      </c>
      <c r="L4" s="4">
        <v>11</v>
      </c>
      <c r="M4" s="4">
        <v>4857</v>
      </c>
      <c r="N4" s="4">
        <v>24247</v>
      </c>
    </row>
    <row r="5" spans="1:14" x14ac:dyDescent="0.35">
      <c r="A5" t="s">
        <v>37</v>
      </c>
      <c r="B5" t="s">
        <v>32</v>
      </c>
      <c r="C5" t="s">
        <v>41</v>
      </c>
      <c r="D5" t="s">
        <v>42</v>
      </c>
      <c r="E5" t="s">
        <v>43</v>
      </c>
      <c r="F5" s="31"/>
      <c r="G5" s="2" t="s">
        <v>44</v>
      </c>
      <c r="H5" s="3">
        <v>8</v>
      </c>
      <c r="I5" s="3">
        <v>7591</v>
      </c>
      <c r="J5" s="3">
        <v>12704</v>
      </c>
      <c r="K5" s="3">
        <v>6</v>
      </c>
      <c r="L5" s="4">
        <v>19</v>
      </c>
      <c r="M5" s="4">
        <v>15609</v>
      </c>
      <c r="N5" s="4">
        <v>24387</v>
      </c>
    </row>
    <row r="6" spans="1:14" x14ac:dyDescent="0.35">
      <c r="A6" t="s">
        <v>45</v>
      </c>
      <c r="B6" t="s">
        <v>32</v>
      </c>
      <c r="C6" t="s">
        <v>33</v>
      </c>
      <c r="D6" t="s">
        <v>46</v>
      </c>
      <c r="E6" t="s">
        <v>47</v>
      </c>
      <c r="F6" s="2" t="s">
        <v>24</v>
      </c>
      <c r="G6" s="2" t="s">
        <v>48</v>
      </c>
      <c r="H6" s="3">
        <v>12</v>
      </c>
      <c r="I6" s="3">
        <v>2477</v>
      </c>
      <c r="J6" s="3">
        <v>10684</v>
      </c>
      <c r="K6" s="3">
        <v>7</v>
      </c>
      <c r="L6" s="4">
        <v>15</v>
      </c>
      <c r="M6" s="4">
        <v>3213</v>
      </c>
      <c r="N6" s="4">
        <v>27998</v>
      </c>
    </row>
    <row r="7" spans="1:14" x14ac:dyDescent="0.35">
      <c r="A7" t="s">
        <v>49</v>
      </c>
      <c r="B7" t="s">
        <v>32</v>
      </c>
      <c r="C7" t="s">
        <v>33</v>
      </c>
      <c r="D7" t="s">
        <v>50</v>
      </c>
      <c r="E7" t="s">
        <v>51</v>
      </c>
      <c r="F7" s="2" t="s">
        <v>24</v>
      </c>
      <c r="G7" s="2" t="s">
        <v>52</v>
      </c>
      <c r="H7" s="3">
        <v>16</v>
      </c>
      <c r="I7" s="3">
        <v>15000</v>
      </c>
      <c r="J7" s="3">
        <v>9612</v>
      </c>
      <c r="K7" s="3">
        <v>7</v>
      </c>
      <c r="L7" s="4">
        <v>16</v>
      </c>
      <c r="M7" s="4">
        <v>43745</v>
      </c>
      <c r="N7" s="4">
        <v>16272</v>
      </c>
    </row>
    <row r="8" spans="1:14" x14ac:dyDescent="0.35">
      <c r="A8" t="s">
        <v>53</v>
      </c>
      <c r="B8" t="s">
        <v>32</v>
      </c>
      <c r="C8" t="s">
        <v>33</v>
      </c>
      <c r="D8" t="s">
        <v>42</v>
      </c>
      <c r="E8" t="s">
        <v>54</v>
      </c>
      <c r="F8" s="2" t="s">
        <v>24</v>
      </c>
      <c r="G8" s="2" t="s">
        <v>55</v>
      </c>
      <c r="H8" s="3">
        <v>15</v>
      </c>
      <c r="I8" s="21">
        <v>20029</v>
      </c>
      <c r="J8" s="21">
        <v>25750</v>
      </c>
      <c r="K8" s="21">
        <v>5</v>
      </c>
      <c r="L8" s="22">
        <v>15</v>
      </c>
      <c r="M8" s="4">
        <v>43028</v>
      </c>
      <c r="N8" s="4">
        <v>36937</v>
      </c>
    </row>
    <row r="9" spans="1:14" x14ac:dyDescent="0.35">
      <c r="A9" t="s">
        <v>56</v>
      </c>
      <c r="B9" t="s">
        <v>57</v>
      </c>
      <c r="C9" t="s">
        <v>33</v>
      </c>
      <c r="D9" t="s">
        <v>58</v>
      </c>
      <c r="E9" t="s">
        <v>59</v>
      </c>
      <c r="F9" s="2" t="s">
        <v>24</v>
      </c>
      <c r="G9" s="2" t="s">
        <v>60</v>
      </c>
      <c r="H9" s="3">
        <v>14</v>
      </c>
      <c r="I9" s="3">
        <v>2405</v>
      </c>
      <c r="J9" s="3">
        <v>11857</v>
      </c>
      <c r="K9" s="3">
        <v>1</v>
      </c>
      <c r="L9" s="4">
        <v>15</v>
      </c>
      <c r="M9" s="4">
        <v>2494</v>
      </c>
      <c r="N9" s="4">
        <v>32738</v>
      </c>
    </row>
    <row r="10" spans="1:14" x14ac:dyDescent="0.35">
      <c r="F10" t="s">
        <v>61</v>
      </c>
    </row>
    <row r="11" spans="1:14" x14ac:dyDescent="0.35">
      <c r="B11" s="1" t="s">
        <v>62</v>
      </c>
      <c r="I11" s="10"/>
      <c r="J11" s="10"/>
      <c r="K11" s="10"/>
      <c r="L11" s="10"/>
    </row>
    <row r="12" spans="1:14" x14ac:dyDescent="0.35">
      <c r="A12" t="s">
        <v>63</v>
      </c>
      <c r="B12" t="s">
        <v>32</v>
      </c>
      <c r="C12" t="s">
        <v>33</v>
      </c>
      <c r="D12" t="s">
        <v>58</v>
      </c>
      <c r="E12" t="s">
        <v>64</v>
      </c>
      <c r="F12" s="2" t="s">
        <v>24</v>
      </c>
      <c r="G12" s="2" t="s">
        <v>65</v>
      </c>
      <c r="H12" s="3">
        <v>18</v>
      </c>
      <c r="I12" s="3">
        <v>11194</v>
      </c>
      <c r="J12" s="3">
        <v>17538</v>
      </c>
      <c r="K12" s="3">
        <v>3</v>
      </c>
      <c r="L12" s="4">
        <v>24</v>
      </c>
      <c r="M12" s="4">
        <v>29780</v>
      </c>
      <c r="N12" s="4">
        <v>31053</v>
      </c>
    </row>
  </sheetData>
  <mergeCells count="1">
    <mergeCell ref="F4:F5"/>
  </mergeCells>
  <hyperlinks>
    <hyperlink ref="F3" r:id="rId1" display="Link" xr:uid="{16C17F79-1EEF-415D-859D-D090EF318D7A}"/>
    <hyperlink ref="F4" r:id="rId2" location="study-download (*)" xr:uid="{C4730079-1FB8-4A5D-99F6-BD84ED4DCF2A}"/>
    <hyperlink ref="F6" r:id="rId3" xr:uid="{51639168-58A1-4350-9B43-D868B1181C40}"/>
    <hyperlink ref="F7" r:id="rId4" xr:uid="{94850E79-5F81-4602-B02A-570D38680816}"/>
    <hyperlink ref="F9" r:id="rId5" xr:uid="{AAAEA613-4141-44A7-8819-8993CEBBD09A}"/>
    <hyperlink ref="G3" r:id="rId6" xr:uid="{D091326D-86F5-4F2B-8BDC-9DAE3E4E2385}"/>
    <hyperlink ref="G4" r:id="rId7" xr:uid="{8F2A76B8-38F0-4E45-9759-6D052E3C4A31}"/>
    <hyperlink ref="G5" r:id="rId8" display="Kozareva et al. (2020)" xr:uid="{A3AFD02C-C1EA-4227-AF43-2B8D27DB8B80}"/>
    <hyperlink ref="G6" r:id="rId9" xr:uid="{863DD509-8D3E-4D96-9574-8575EFF4EEE6}"/>
    <hyperlink ref="G7" r:id="rId10" xr:uid="{3373FFBD-AA30-44ED-8569-9CD2E4D937BA}"/>
    <hyperlink ref="G9" r:id="rId11" xr:uid="{78057FF8-178C-4ADD-8168-0F5235BFF55A}"/>
    <hyperlink ref="F12" r:id="rId12" xr:uid="{A3728A33-57A3-4C35-8182-80AE0C3BC299}"/>
    <hyperlink ref="G12" r:id="rId13" xr:uid="{E8085BB9-6717-462A-A40F-CD86DA63EE03}"/>
    <hyperlink ref="G8" r:id="rId14" xr:uid="{A282843A-03CE-4C11-811C-0550E3EBCE05}"/>
    <hyperlink ref="F8" r:id="rId15" xr:uid="{0F3BA387-A818-4758-A6DC-C94CA8CE67E0}"/>
  </hyperlinks>
  <pageMargins left="0.7" right="0.7" top="0.75" bottom="0.75" header="0.3" footer="0.3"/>
  <pageSetup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3350-C1D3-4651-A649-7FFCCEC0C2F0}">
  <dimension ref="A1:L10"/>
  <sheetViews>
    <sheetView workbookViewId="0">
      <selection activeCell="G25" sqref="G25"/>
    </sheetView>
  </sheetViews>
  <sheetFormatPr defaultRowHeight="14.5" x14ac:dyDescent="0.35"/>
  <cols>
    <col min="1" max="1" width="13" customWidth="1"/>
    <col min="2" max="2" width="15.7265625" customWidth="1"/>
    <col min="3" max="3" width="18.453125" customWidth="1"/>
    <col min="4" max="4" width="10.7265625" customWidth="1"/>
    <col min="8" max="8" width="11" customWidth="1"/>
    <col min="9" max="9" width="10.453125" customWidth="1"/>
    <col min="10" max="10" width="9.54296875" customWidth="1"/>
    <col min="11" max="11" width="11.81640625" customWidth="1"/>
  </cols>
  <sheetData>
    <row r="1" spans="1:12" x14ac:dyDescent="0.35">
      <c r="A1" s="1" t="s">
        <v>66</v>
      </c>
    </row>
    <row r="2" spans="1:12" x14ac:dyDescent="0.35">
      <c r="A2" t="s">
        <v>67</v>
      </c>
    </row>
    <row r="3" spans="1:12" x14ac:dyDescent="0.35">
      <c r="A3" s="2" t="s">
        <v>3</v>
      </c>
      <c r="B3" s="25" t="s">
        <v>68</v>
      </c>
    </row>
    <row r="5" spans="1:12" x14ac:dyDescent="0.35">
      <c r="A5" s="1" t="s">
        <v>69</v>
      </c>
      <c r="G5" s="1" t="s">
        <v>70</v>
      </c>
    </row>
    <row r="6" spans="1:12" x14ac:dyDescent="0.35">
      <c r="A6" s="12" t="s">
        <v>71</v>
      </c>
      <c r="B6" s="6" t="s">
        <v>5</v>
      </c>
      <c r="C6" s="6" t="s">
        <v>72</v>
      </c>
      <c r="D6" s="6" t="s">
        <v>73</v>
      </c>
      <c r="G6" s="6" t="s">
        <v>74</v>
      </c>
      <c r="H6" s="6" t="s">
        <v>75</v>
      </c>
      <c r="I6" s="6" t="s">
        <v>76</v>
      </c>
      <c r="J6" s="6" t="s">
        <v>77</v>
      </c>
      <c r="K6" s="6" t="s">
        <v>78</v>
      </c>
      <c r="L6" s="6" t="s">
        <v>79</v>
      </c>
    </row>
    <row r="7" spans="1:12" x14ac:dyDescent="0.35">
      <c r="A7" t="s">
        <v>80</v>
      </c>
      <c r="B7" s="3">
        <v>71162</v>
      </c>
      <c r="C7" s="3">
        <v>37038</v>
      </c>
      <c r="D7" s="3">
        <v>15</v>
      </c>
      <c r="G7" t="s">
        <v>81</v>
      </c>
      <c r="H7" s="3">
        <f>SUM(I7:L7)</f>
        <v>1293</v>
      </c>
      <c r="I7" s="3">
        <v>169</v>
      </c>
      <c r="J7" s="3">
        <v>30</v>
      </c>
      <c r="K7" s="3">
        <v>575</v>
      </c>
      <c r="L7" s="3">
        <v>519</v>
      </c>
    </row>
    <row r="8" spans="1:12" x14ac:dyDescent="0.35">
      <c r="A8" t="s">
        <v>82</v>
      </c>
      <c r="B8" s="3">
        <v>96066</v>
      </c>
      <c r="C8" s="3">
        <v>81827</v>
      </c>
      <c r="D8" s="3">
        <v>19</v>
      </c>
      <c r="G8" t="s">
        <v>83</v>
      </c>
      <c r="H8" s="3">
        <f t="shared" ref="H8:H10" si="0">SUM(I8:L8)</f>
        <v>1363</v>
      </c>
      <c r="I8" s="3">
        <v>153</v>
      </c>
      <c r="J8" s="3">
        <v>27</v>
      </c>
      <c r="K8" s="3">
        <v>596</v>
      </c>
      <c r="L8" s="3">
        <v>587</v>
      </c>
    </row>
    <row r="9" spans="1:12" x14ac:dyDescent="0.35">
      <c r="A9" s="13" t="s">
        <v>84</v>
      </c>
      <c r="B9" s="14">
        <v>18666</v>
      </c>
      <c r="C9" s="14">
        <v>14914</v>
      </c>
      <c r="D9" s="14">
        <v>12</v>
      </c>
      <c r="G9" t="s">
        <v>85</v>
      </c>
      <c r="H9" s="3">
        <f t="shared" si="0"/>
        <v>1316</v>
      </c>
      <c r="I9" s="3">
        <v>208</v>
      </c>
      <c r="J9" s="3">
        <v>26</v>
      </c>
      <c r="K9" s="3">
        <v>579</v>
      </c>
      <c r="L9" s="3">
        <v>503</v>
      </c>
    </row>
    <row r="10" spans="1:12" x14ac:dyDescent="0.35">
      <c r="A10" t="s">
        <v>86</v>
      </c>
      <c r="B10" s="3">
        <f>SUM(B7:B9)</f>
        <v>185894</v>
      </c>
      <c r="C10" s="3">
        <f>SUM(C7:C9)</f>
        <v>133779</v>
      </c>
      <c r="D10" s="3">
        <f>SUM(D7:D9)</f>
        <v>46</v>
      </c>
      <c r="G10" t="s">
        <v>87</v>
      </c>
      <c r="H10" s="3">
        <f t="shared" si="0"/>
        <v>1790</v>
      </c>
      <c r="I10" s="3">
        <v>261</v>
      </c>
      <c r="J10" s="3">
        <v>49</v>
      </c>
      <c r="K10" s="3">
        <v>776</v>
      </c>
      <c r="L10" s="3">
        <v>704</v>
      </c>
    </row>
  </sheetData>
  <hyperlinks>
    <hyperlink ref="A3" r:id="rId1" xr:uid="{71C9545C-6F0E-4ABD-9D35-9821825642E7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5F9E-E321-49AB-8D83-10BDD82A2723}">
  <dimension ref="A1:AH26"/>
  <sheetViews>
    <sheetView tabSelected="1" workbookViewId="0">
      <selection activeCell="J7" sqref="J7"/>
    </sheetView>
  </sheetViews>
  <sheetFormatPr defaultColWidth="10.54296875" defaultRowHeight="14.5" x14ac:dyDescent="0.35"/>
  <cols>
    <col min="1" max="1" width="12.54296875" customWidth="1"/>
  </cols>
  <sheetData>
    <row r="1" spans="1:12" x14ac:dyDescent="0.35">
      <c r="A1" s="1" t="s">
        <v>88</v>
      </c>
    </row>
    <row r="2" spans="1:12" x14ac:dyDescent="0.35">
      <c r="A2" s="26" t="s">
        <v>89</v>
      </c>
    </row>
    <row r="3" spans="1:12" x14ac:dyDescent="0.35">
      <c r="B3" s="2"/>
    </row>
    <row r="4" spans="1:12" x14ac:dyDescent="0.35">
      <c r="A4" s="1" t="s">
        <v>70</v>
      </c>
    </row>
    <row r="5" spans="1:12" x14ac:dyDescent="0.35">
      <c r="A5" s="2" t="s">
        <v>3</v>
      </c>
    </row>
    <row r="6" spans="1:12" x14ac:dyDescent="0.35">
      <c r="A6" s="6" t="s">
        <v>74</v>
      </c>
      <c r="B6" s="6" t="s">
        <v>75</v>
      </c>
      <c r="C6" s="6" t="s">
        <v>90</v>
      </c>
      <c r="D6" s="6" t="s">
        <v>91</v>
      </c>
      <c r="K6" s="23"/>
      <c r="L6" s="23"/>
    </row>
    <row r="7" spans="1:12" x14ac:dyDescent="0.35">
      <c r="A7" t="s">
        <v>92</v>
      </c>
      <c r="B7" s="3">
        <f>SUM(C7:D7)</f>
        <v>2744</v>
      </c>
      <c r="C7" s="3">
        <v>261</v>
      </c>
      <c r="D7" s="3">
        <v>2483</v>
      </c>
      <c r="K7" s="3"/>
      <c r="L7" s="3"/>
    </row>
    <row r="8" spans="1:12" x14ac:dyDescent="0.35">
      <c r="A8" t="s">
        <v>93</v>
      </c>
      <c r="B8" s="3">
        <f>SUM(C8:D8)</f>
        <v>2198</v>
      </c>
      <c r="C8" s="3">
        <v>149</v>
      </c>
      <c r="D8" s="3">
        <v>2049</v>
      </c>
      <c r="K8" s="3"/>
      <c r="L8" s="3"/>
    </row>
    <row r="9" spans="1:12" x14ac:dyDescent="0.35">
      <c r="A9" t="s">
        <v>94</v>
      </c>
      <c r="B9" s="3">
        <f>SUM(C9:D9)</f>
        <v>2615</v>
      </c>
      <c r="C9" s="3">
        <v>185</v>
      </c>
      <c r="D9" s="3">
        <v>2430</v>
      </c>
      <c r="K9" s="3"/>
      <c r="L9" s="3"/>
    </row>
    <row r="10" spans="1:12" x14ac:dyDescent="0.35">
      <c r="A10" t="s">
        <v>95</v>
      </c>
      <c r="H10" s="3"/>
      <c r="I10" s="3"/>
      <c r="J10" s="3"/>
      <c r="K10" s="3"/>
      <c r="L10" s="3"/>
    </row>
    <row r="17" spans="1:34" x14ac:dyDescent="0.35">
      <c r="A17" s="1" t="s">
        <v>96</v>
      </c>
      <c r="B17" s="1"/>
    </row>
    <row r="18" spans="1:34" x14ac:dyDescent="0.35">
      <c r="A18" s="2" t="s">
        <v>97</v>
      </c>
    </row>
    <row r="19" spans="1:34" x14ac:dyDescent="0.35">
      <c r="A19" s="3"/>
      <c r="B19" s="6" t="s">
        <v>98</v>
      </c>
      <c r="C19" s="6" t="s">
        <v>99</v>
      </c>
      <c r="D19" s="6" t="s">
        <v>100</v>
      </c>
      <c r="E19" s="6" t="s">
        <v>101</v>
      </c>
      <c r="F19" s="6" t="s">
        <v>102</v>
      </c>
      <c r="G19" s="6" t="s">
        <v>103</v>
      </c>
      <c r="H19" s="6" t="s">
        <v>104</v>
      </c>
      <c r="I19" s="6" t="s">
        <v>105</v>
      </c>
      <c r="J19" s="6" t="s">
        <v>106</v>
      </c>
      <c r="K19" s="6" t="s">
        <v>107</v>
      </c>
      <c r="L19" s="6" t="s">
        <v>108</v>
      </c>
      <c r="M19" s="6" t="s">
        <v>109</v>
      </c>
      <c r="N19" s="6" t="s">
        <v>110</v>
      </c>
      <c r="O19" s="6" t="s">
        <v>111</v>
      </c>
      <c r="P19" s="6" t="s">
        <v>112</v>
      </c>
      <c r="Q19" s="6" t="s">
        <v>113</v>
      </c>
      <c r="R19" s="6" t="s">
        <v>114</v>
      </c>
      <c r="S19" s="6" t="s">
        <v>115</v>
      </c>
      <c r="T19" s="6" t="s">
        <v>116</v>
      </c>
      <c r="U19" s="6" t="s">
        <v>117</v>
      </c>
      <c r="V19" s="6" t="s">
        <v>118</v>
      </c>
      <c r="W19" s="6" t="s">
        <v>119</v>
      </c>
      <c r="X19" s="6" t="s">
        <v>120</v>
      </c>
      <c r="Y19" s="6" t="s">
        <v>121</v>
      </c>
      <c r="Z19" s="6" t="s">
        <v>122</v>
      </c>
      <c r="AA19" s="6" t="s">
        <v>123</v>
      </c>
      <c r="AB19" s="6" t="s">
        <v>124</v>
      </c>
      <c r="AC19" s="6" t="s">
        <v>125</v>
      </c>
      <c r="AD19" s="6" t="s">
        <v>126</v>
      </c>
      <c r="AE19" s="6" t="s">
        <v>127</v>
      </c>
      <c r="AF19" s="6" t="s">
        <v>128</v>
      </c>
      <c r="AG19" s="6" t="s">
        <v>129</v>
      </c>
      <c r="AH19" s="6" t="s">
        <v>130</v>
      </c>
    </row>
    <row r="20" spans="1:34" x14ac:dyDescent="0.35">
      <c r="A20" s="24" t="s">
        <v>131</v>
      </c>
      <c r="B20" s="3">
        <v>83</v>
      </c>
      <c r="C20" s="3">
        <v>17</v>
      </c>
      <c r="D20" s="3">
        <v>29</v>
      </c>
      <c r="E20" s="3">
        <v>15</v>
      </c>
      <c r="F20" s="3">
        <v>18</v>
      </c>
      <c r="G20" s="3">
        <v>30</v>
      </c>
      <c r="H20" s="3">
        <v>10</v>
      </c>
      <c r="I20" s="3">
        <v>17</v>
      </c>
      <c r="J20" s="3">
        <v>25</v>
      </c>
      <c r="K20" s="3">
        <v>17</v>
      </c>
      <c r="L20" s="3">
        <v>11</v>
      </c>
      <c r="M20" s="3">
        <v>15</v>
      </c>
      <c r="N20" s="3">
        <v>17</v>
      </c>
      <c r="O20" s="3">
        <v>67</v>
      </c>
      <c r="P20" s="3">
        <v>36</v>
      </c>
      <c r="Q20" s="3">
        <v>33</v>
      </c>
      <c r="R20" s="3">
        <v>27</v>
      </c>
      <c r="S20" s="3">
        <v>23</v>
      </c>
      <c r="T20" s="3">
        <v>7</v>
      </c>
      <c r="U20" s="3">
        <v>68</v>
      </c>
      <c r="V20" s="3">
        <v>102</v>
      </c>
      <c r="W20" s="3">
        <v>6</v>
      </c>
      <c r="X20" s="3">
        <v>8</v>
      </c>
      <c r="Y20" s="3">
        <v>19</v>
      </c>
      <c r="Z20" s="3">
        <v>9</v>
      </c>
      <c r="AA20" s="3">
        <v>12</v>
      </c>
      <c r="AB20" s="3">
        <v>12</v>
      </c>
      <c r="AC20" s="3">
        <v>14</v>
      </c>
      <c r="AD20" s="3">
        <v>10</v>
      </c>
      <c r="AE20" s="3">
        <v>24</v>
      </c>
      <c r="AF20" s="3">
        <v>21</v>
      </c>
      <c r="AG20" s="3">
        <v>6</v>
      </c>
      <c r="AH20" s="3">
        <v>134</v>
      </c>
    </row>
    <row r="21" spans="1:34" x14ac:dyDescent="0.35">
      <c r="A21" s="24" t="s">
        <v>132</v>
      </c>
      <c r="B21" s="3">
        <v>106</v>
      </c>
      <c r="C21" s="3">
        <v>77</v>
      </c>
      <c r="D21" s="3">
        <v>129</v>
      </c>
      <c r="E21" s="3">
        <v>18</v>
      </c>
      <c r="F21" s="3">
        <v>117</v>
      </c>
      <c r="G21" s="3">
        <v>28</v>
      </c>
      <c r="H21" s="3">
        <v>28</v>
      </c>
      <c r="I21" s="3">
        <v>156</v>
      </c>
      <c r="J21" s="3">
        <v>149</v>
      </c>
      <c r="K21" s="3">
        <v>23</v>
      </c>
      <c r="L21" s="3">
        <v>60</v>
      </c>
      <c r="M21" s="3">
        <v>69</v>
      </c>
      <c r="N21" s="3">
        <v>71</v>
      </c>
      <c r="O21" s="3">
        <v>19</v>
      </c>
      <c r="P21" s="3">
        <v>100</v>
      </c>
      <c r="Q21" s="3">
        <v>99</v>
      </c>
      <c r="R21" s="3">
        <v>11</v>
      </c>
      <c r="S21" s="3">
        <v>74</v>
      </c>
      <c r="T21" s="3">
        <v>46</v>
      </c>
      <c r="U21" s="3">
        <v>83</v>
      </c>
      <c r="V21" s="3">
        <v>153</v>
      </c>
      <c r="W21" s="3">
        <v>48</v>
      </c>
      <c r="X21" s="3">
        <v>31</v>
      </c>
      <c r="Y21" s="3">
        <v>56</v>
      </c>
      <c r="Z21" s="3">
        <v>67</v>
      </c>
      <c r="AA21" s="3">
        <v>55</v>
      </c>
      <c r="AB21" s="3">
        <v>76</v>
      </c>
      <c r="AC21" s="3">
        <v>29</v>
      </c>
      <c r="AD21" s="3">
        <v>36</v>
      </c>
      <c r="AE21" s="3">
        <v>49</v>
      </c>
      <c r="AF21" s="3">
        <v>120</v>
      </c>
      <c r="AG21" s="3">
        <v>83</v>
      </c>
      <c r="AH21" s="3">
        <v>113</v>
      </c>
    </row>
    <row r="22" spans="1:34" x14ac:dyDescent="0.35">
      <c r="A22" s="24" t="s">
        <v>133</v>
      </c>
      <c r="B22" s="3">
        <v>177</v>
      </c>
      <c r="C22" s="3">
        <v>168</v>
      </c>
      <c r="D22" s="3">
        <v>159</v>
      </c>
      <c r="E22" s="3">
        <v>232</v>
      </c>
      <c r="F22" s="3">
        <v>317</v>
      </c>
      <c r="G22" s="3">
        <v>356</v>
      </c>
      <c r="H22" s="3">
        <v>195</v>
      </c>
      <c r="I22" s="3">
        <v>138</v>
      </c>
      <c r="J22" s="3">
        <v>149</v>
      </c>
      <c r="K22" s="3">
        <v>265</v>
      </c>
      <c r="L22" s="3">
        <v>218</v>
      </c>
      <c r="M22" s="3">
        <v>208</v>
      </c>
      <c r="N22" s="3">
        <v>243</v>
      </c>
      <c r="O22" s="3">
        <v>161</v>
      </c>
      <c r="P22" s="3">
        <v>236</v>
      </c>
      <c r="Q22" s="3">
        <v>98</v>
      </c>
      <c r="R22" s="3">
        <v>338</v>
      </c>
      <c r="S22" s="3">
        <v>204</v>
      </c>
      <c r="T22" s="3">
        <v>214</v>
      </c>
      <c r="U22" s="3">
        <v>255</v>
      </c>
      <c r="V22" s="3">
        <v>271</v>
      </c>
      <c r="W22" s="3">
        <v>161</v>
      </c>
      <c r="X22" s="3">
        <v>381</v>
      </c>
      <c r="Y22" s="3">
        <v>345</v>
      </c>
      <c r="Z22" s="3">
        <v>204</v>
      </c>
      <c r="AA22" s="3">
        <v>219</v>
      </c>
      <c r="AB22" s="3">
        <v>117</v>
      </c>
      <c r="AC22" s="3">
        <v>196</v>
      </c>
      <c r="AD22" s="3">
        <v>333</v>
      </c>
      <c r="AE22" s="3">
        <v>231</v>
      </c>
      <c r="AF22" s="3">
        <v>216</v>
      </c>
      <c r="AG22" s="3">
        <v>118</v>
      </c>
      <c r="AH22" s="3">
        <v>233</v>
      </c>
    </row>
    <row r="23" spans="1:34" x14ac:dyDescent="0.35">
      <c r="A23" s="24" t="s">
        <v>134</v>
      </c>
      <c r="B23" s="3">
        <v>96</v>
      </c>
      <c r="C23" s="3">
        <v>96</v>
      </c>
      <c r="D23" s="3">
        <v>128</v>
      </c>
      <c r="E23" s="3">
        <v>108</v>
      </c>
      <c r="F23" s="3">
        <v>97</v>
      </c>
      <c r="G23" s="3">
        <v>129</v>
      </c>
      <c r="H23" s="3">
        <v>120</v>
      </c>
      <c r="I23" s="3">
        <v>26</v>
      </c>
      <c r="J23" s="3">
        <v>98</v>
      </c>
      <c r="K23" s="3">
        <v>126</v>
      </c>
      <c r="L23" s="3">
        <v>69</v>
      </c>
      <c r="M23" s="3">
        <v>44</v>
      </c>
      <c r="N23" s="3">
        <v>114</v>
      </c>
      <c r="O23" s="3">
        <v>51</v>
      </c>
      <c r="P23" s="3">
        <v>161</v>
      </c>
      <c r="Q23" s="3">
        <v>129</v>
      </c>
      <c r="R23" s="3">
        <v>163</v>
      </c>
      <c r="S23" s="3">
        <v>140</v>
      </c>
      <c r="T23" s="3">
        <v>139</v>
      </c>
      <c r="U23" s="3">
        <v>132</v>
      </c>
      <c r="V23" s="3">
        <v>147</v>
      </c>
      <c r="W23" s="3">
        <v>83</v>
      </c>
      <c r="X23" s="3">
        <v>66</v>
      </c>
      <c r="Y23" s="3">
        <v>62</v>
      </c>
      <c r="Z23" s="3">
        <v>44</v>
      </c>
      <c r="AA23" s="3">
        <v>147</v>
      </c>
      <c r="AB23" s="3">
        <v>9</v>
      </c>
      <c r="AC23" s="3">
        <v>91</v>
      </c>
      <c r="AD23" s="3">
        <v>90</v>
      </c>
      <c r="AE23" s="3">
        <v>106</v>
      </c>
      <c r="AF23" s="3">
        <v>36</v>
      </c>
      <c r="AG23" s="3">
        <v>17</v>
      </c>
      <c r="AH23" s="3">
        <v>161</v>
      </c>
    </row>
    <row r="24" spans="1:34" x14ac:dyDescent="0.35">
      <c r="A24" s="24" t="s">
        <v>135</v>
      </c>
      <c r="B24" s="3">
        <v>5703</v>
      </c>
      <c r="C24" s="3">
        <v>6811</v>
      </c>
      <c r="D24" s="3">
        <v>9098</v>
      </c>
      <c r="E24" s="3">
        <v>6744</v>
      </c>
      <c r="F24" s="3">
        <v>6386</v>
      </c>
      <c r="G24" s="3">
        <v>6089</v>
      </c>
      <c r="H24" s="3">
        <v>6471</v>
      </c>
      <c r="I24" s="3">
        <v>5063</v>
      </c>
      <c r="J24" s="3">
        <v>6836</v>
      </c>
      <c r="K24" s="3">
        <v>3622</v>
      </c>
      <c r="L24" s="3">
        <v>4160</v>
      </c>
      <c r="M24" s="3">
        <v>3037</v>
      </c>
      <c r="N24" s="3">
        <v>4605</v>
      </c>
      <c r="O24" s="3">
        <v>4211</v>
      </c>
      <c r="P24" s="3">
        <v>8145</v>
      </c>
      <c r="Q24" s="3">
        <v>6982</v>
      </c>
      <c r="R24" s="3">
        <v>5630</v>
      </c>
      <c r="S24" s="3">
        <v>3436</v>
      </c>
      <c r="T24" s="3">
        <v>3937</v>
      </c>
      <c r="U24" s="3">
        <v>2668</v>
      </c>
      <c r="V24" s="3">
        <v>5296</v>
      </c>
      <c r="W24" s="3">
        <v>3707</v>
      </c>
      <c r="X24" s="3">
        <v>2826</v>
      </c>
      <c r="Y24" s="3">
        <v>3307</v>
      </c>
      <c r="Z24" s="3">
        <v>6607</v>
      </c>
      <c r="AA24" s="3">
        <v>3719</v>
      </c>
      <c r="AB24" s="3">
        <v>2162</v>
      </c>
      <c r="AC24" s="3">
        <v>3599</v>
      </c>
      <c r="AD24" s="3">
        <v>3974</v>
      </c>
      <c r="AE24" s="3">
        <v>4144</v>
      </c>
      <c r="AF24" s="3">
        <v>3987</v>
      </c>
      <c r="AG24" s="3">
        <v>2352</v>
      </c>
      <c r="AH24" s="3">
        <v>5493</v>
      </c>
    </row>
    <row r="25" spans="1:34" x14ac:dyDescent="0.35">
      <c r="A25" s="24" t="s">
        <v>136</v>
      </c>
      <c r="B25" s="3">
        <v>274</v>
      </c>
      <c r="C25" s="3">
        <v>322</v>
      </c>
      <c r="D25" s="3">
        <v>191</v>
      </c>
      <c r="E25" s="3">
        <v>177</v>
      </c>
      <c r="F25" s="3">
        <v>347</v>
      </c>
      <c r="G25" s="3">
        <v>286</v>
      </c>
      <c r="H25" s="3">
        <v>168</v>
      </c>
      <c r="I25" s="3">
        <v>218</v>
      </c>
      <c r="J25" s="3">
        <v>166</v>
      </c>
      <c r="K25" s="3">
        <v>255</v>
      </c>
      <c r="L25" s="3">
        <v>173</v>
      </c>
      <c r="M25" s="3">
        <v>189</v>
      </c>
      <c r="N25" s="3">
        <v>234</v>
      </c>
      <c r="O25" s="3">
        <v>66</v>
      </c>
      <c r="P25" s="3">
        <v>336</v>
      </c>
      <c r="Q25" s="3">
        <v>132</v>
      </c>
      <c r="R25" s="3">
        <v>102</v>
      </c>
      <c r="S25" s="3">
        <v>156</v>
      </c>
      <c r="T25" s="3">
        <v>101</v>
      </c>
      <c r="U25" s="3">
        <v>224</v>
      </c>
      <c r="V25" s="3">
        <v>209</v>
      </c>
      <c r="W25" s="3">
        <v>97</v>
      </c>
      <c r="X25" s="3">
        <v>202</v>
      </c>
      <c r="Y25" s="3">
        <v>241</v>
      </c>
      <c r="Z25" s="3">
        <v>79</v>
      </c>
      <c r="AA25" s="3">
        <v>209</v>
      </c>
      <c r="AB25" s="3">
        <v>59</v>
      </c>
      <c r="AC25" s="3">
        <v>186</v>
      </c>
      <c r="AD25" s="3">
        <v>141</v>
      </c>
      <c r="AE25" s="3">
        <v>238</v>
      </c>
      <c r="AF25" s="3">
        <v>118</v>
      </c>
      <c r="AG25" s="3">
        <v>49</v>
      </c>
      <c r="AH25" s="3">
        <v>142</v>
      </c>
    </row>
    <row r="26" spans="1:34" x14ac:dyDescent="0.35">
      <c r="A26" s="24" t="s">
        <v>137</v>
      </c>
      <c r="B26" s="3">
        <v>400</v>
      </c>
      <c r="C26" s="3">
        <v>149</v>
      </c>
      <c r="D26" s="3">
        <v>276</v>
      </c>
      <c r="E26" s="3">
        <v>237</v>
      </c>
      <c r="F26" s="3">
        <v>369</v>
      </c>
      <c r="G26" s="3">
        <v>365</v>
      </c>
      <c r="H26" s="3">
        <v>321</v>
      </c>
      <c r="I26" s="3">
        <v>119</v>
      </c>
      <c r="J26" s="3">
        <v>225</v>
      </c>
      <c r="K26" s="3">
        <v>165</v>
      </c>
      <c r="L26" s="3">
        <v>251</v>
      </c>
      <c r="M26" s="3">
        <v>152</v>
      </c>
      <c r="N26" s="3">
        <v>343</v>
      </c>
      <c r="O26" s="3">
        <v>264</v>
      </c>
      <c r="P26" s="3">
        <v>435</v>
      </c>
      <c r="Q26" s="3">
        <v>164</v>
      </c>
      <c r="R26" s="3">
        <v>239</v>
      </c>
      <c r="S26" s="3">
        <v>199</v>
      </c>
      <c r="T26" s="3">
        <v>278</v>
      </c>
      <c r="U26" s="3">
        <v>294</v>
      </c>
      <c r="V26" s="3">
        <v>459</v>
      </c>
      <c r="W26" s="3">
        <v>229</v>
      </c>
      <c r="X26" s="3">
        <v>298</v>
      </c>
      <c r="Y26" s="3">
        <v>370</v>
      </c>
      <c r="Z26" s="3">
        <v>192</v>
      </c>
      <c r="AA26" s="3">
        <v>370</v>
      </c>
      <c r="AB26" s="3">
        <v>161</v>
      </c>
      <c r="AC26" s="3">
        <v>245</v>
      </c>
      <c r="AD26" s="3">
        <v>371</v>
      </c>
      <c r="AE26" s="3">
        <v>198</v>
      </c>
      <c r="AF26" s="3">
        <v>181</v>
      </c>
      <c r="AG26" s="3">
        <v>167</v>
      </c>
      <c r="AH26" s="3">
        <v>441</v>
      </c>
    </row>
  </sheetData>
  <hyperlinks>
    <hyperlink ref="A5" r:id="rId1" xr:uid="{055B5B37-ABB8-4F5E-BA1B-688FAB737CD1}"/>
    <hyperlink ref="A18" r:id="rId2" location=".Ytj-fnZBz-g" display="Raw data download link" xr:uid="{CE7F4BC4-6785-4BBC-9228-DE7E5CF4FEF3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A0F0317042914DA08A28B943BA6D0A" ma:contentTypeVersion="6" ma:contentTypeDescription="Een nieuw document maken." ma:contentTypeScope="" ma:versionID="0e19dd540a32c5747748dcc4275c8743">
  <xsd:schema xmlns:xsd="http://www.w3.org/2001/XMLSchema" xmlns:xs="http://www.w3.org/2001/XMLSchema" xmlns:p="http://schemas.microsoft.com/office/2006/metadata/properties" xmlns:ns2="133b3dc8-2ce1-43e5-a73a-276bcac1a9b6" targetNamespace="http://schemas.microsoft.com/office/2006/metadata/properties" ma:root="true" ma:fieldsID="b7996f5deda2bb62ffed0bfe42ccc7b5" ns2:_="">
    <xsd:import namespace="133b3dc8-2ce1-43e5-a73a-276bcac1a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b3dc8-2ce1-43e5-a73a-276bcac1a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4E79B3-64F0-4E9B-9782-87A426839F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10363D-2C84-4EEB-B0A7-213B6E25A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3b3dc8-2ce1-43e5-a73a-276bcac1a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0C71F6-CBAA-4939-AD46-2FED26032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Chananchida Sang-aram</cp:lastModifiedBy>
  <cp:revision/>
  <dcterms:created xsi:type="dcterms:W3CDTF">2021-12-23T13:19:49Z</dcterms:created>
  <dcterms:modified xsi:type="dcterms:W3CDTF">2024-04-26T15:36:49Z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0x010100BCA0F0317042914DA08A28B943BA6D0A</vt:lpwstr>
  </property>
</Properties>
</file>