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ori/Dropbox/Elias paper/VOR/"/>
    </mc:Choice>
  </mc:AlternateContent>
  <xr:revisionPtr revIDLastSave="0" documentId="8_{EBA7D672-0EA0-554E-BCAB-03E7B880D6F1}" xr6:coauthVersionLast="47" xr6:coauthVersionMax="47" xr10:uidLastSave="{00000000-0000-0000-0000-000000000000}"/>
  <bookViews>
    <workbookView xWindow="0" yWindow="780" windowWidth="29400" windowHeight="16920" xr2:uid="{00000000-000D-0000-FFFF-FFFF00000000}"/>
  </bookViews>
  <sheets>
    <sheet name="Table 2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9" i="1" l="1"/>
  <c r="Q39" i="1"/>
  <c r="P39" i="1"/>
  <c r="R38" i="1"/>
  <c r="Q38" i="1"/>
  <c r="P38" i="1"/>
  <c r="R37" i="1"/>
  <c r="Q37" i="1"/>
  <c r="P37" i="1"/>
  <c r="R36" i="1"/>
  <c r="Q36" i="1"/>
  <c r="P36" i="1"/>
  <c r="R35" i="1"/>
  <c r="Q35" i="1"/>
  <c r="P35" i="1"/>
  <c r="R34" i="1"/>
  <c r="Q34" i="1"/>
  <c r="P34" i="1"/>
  <c r="R33" i="1"/>
  <c r="Q33" i="1"/>
  <c r="P33" i="1"/>
  <c r="R32" i="1"/>
  <c r="Q32" i="1"/>
  <c r="P32" i="1"/>
  <c r="R31" i="1"/>
  <c r="Q31" i="1"/>
  <c r="P31" i="1"/>
  <c r="R30" i="1"/>
  <c r="Q30" i="1"/>
  <c r="P30" i="1"/>
  <c r="R29" i="1"/>
  <c r="Q29" i="1"/>
  <c r="P29" i="1"/>
  <c r="O29" i="1"/>
  <c r="O39" i="1"/>
  <c r="O38" i="1"/>
  <c r="O37" i="1"/>
  <c r="O36" i="1"/>
  <c r="O35" i="1"/>
  <c r="O34" i="1"/>
  <c r="O33" i="1"/>
  <c r="O32" i="1"/>
  <c r="O31" i="1"/>
  <c r="O30" i="1"/>
  <c r="J8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J19" i="1"/>
  <c r="J18" i="1"/>
  <c r="J17" i="1"/>
  <c r="J16" i="1"/>
  <c r="J15" i="1"/>
  <c r="J14" i="1"/>
  <c r="J13" i="1"/>
  <c r="J12" i="1"/>
  <c r="J11" i="1"/>
  <c r="J10" i="1"/>
  <c r="J9" i="1"/>
  <c r="J7" i="1"/>
  <c r="J6" i="1"/>
  <c r="J5" i="1"/>
  <c r="J4" i="1"/>
  <c r="J3" i="1"/>
</calcChain>
</file>

<file path=xl/sharedStrings.xml><?xml version="1.0" encoding="utf-8"?>
<sst xmlns="http://schemas.openxmlformats.org/spreadsheetml/2006/main" count="70" uniqueCount="40">
  <si>
    <t># assays</t>
  </si>
  <si>
    <t># events</t>
  </si>
  <si>
    <t>fraction of time roaming</t>
  </si>
  <si>
    <t># mins roaming</t>
  </si>
  <si>
    <t># mins dwelling</t>
  </si>
  <si>
    <t># events while roaming</t>
  </si>
  <si>
    <t># events while dwelling</t>
  </si>
  <si>
    <t>wild type</t>
  </si>
  <si>
    <t>OD 1</t>
  </si>
  <si>
    <t>OD 2</t>
  </si>
  <si>
    <t>OD 4</t>
  </si>
  <si>
    <t>tph-1</t>
  </si>
  <si>
    <t>cat-2</t>
  </si>
  <si>
    <t>npr-1</t>
  </si>
  <si>
    <t>pdfr-1</t>
  </si>
  <si>
    <t>tax-4</t>
  </si>
  <si>
    <t>ASJ rescue</t>
  </si>
  <si>
    <t>genotype/experiment</t>
  </si>
  <si>
    <t>WT +DMSO (edible food)</t>
  </si>
  <si>
    <t>WT +DMSO+AZT (inedible food)</t>
  </si>
  <si>
    <t>phx ReaChR -ATR</t>
  </si>
  <si>
    <t>phx ReachR +ATR</t>
  </si>
  <si>
    <t>phx ReaChR</t>
  </si>
  <si>
    <t>RIB BlaC</t>
  </si>
  <si>
    <r>
      <t xml:space="preserve">tax-4; </t>
    </r>
    <r>
      <rPr>
        <sz val="12"/>
        <color theme="1"/>
        <rFont val="Calibri"/>
        <family val="2"/>
        <scheme val="minor"/>
      </rPr>
      <t>phx ReaChR</t>
    </r>
  </si>
  <si>
    <r>
      <t xml:space="preserve">tph-1; </t>
    </r>
    <r>
      <rPr>
        <sz val="12"/>
        <color theme="1"/>
        <rFont val="Calibri"/>
        <family val="2"/>
        <scheme val="minor"/>
      </rPr>
      <t>phx ReaChR</t>
    </r>
  </si>
  <si>
    <r>
      <t xml:space="preserve">pdfr-1; </t>
    </r>
    <r>
      <rPr>
        <sz val="12"/>
        <color theme="1"/>
        <rFont val="Calibri"/>
        <family val="2"/>
        <scheme val="minor"/>
      </rPr>
      <t>phx ReaChR</t>
    </r>
  </si>
  <si>
    <r>
      <rPr>
        <i/>
        <sz val="12"/>
        <color theme="1"/>
        <rFont val="Calibri"/>
        <family val="2"/>
        <scheme val="minor"/>
      </rPr>
      <t xml:space="preserve">tax-4 </t>
    </r>
    <r>
      <rPr>
        <sz val="12"/>
        <color theme="1"/>
        <rFont val="Calibri"/>
        <family val="2"/>
        <scheme val="minor"/>
      </rPr>
      <t>ASJ+; phx ReaChR</t>
    </r>
  </si>
  <si>
    <r>
      <t xml:space="preserve">Leaving events while roaming are significantly elevated on inedible food and in </t>
    </r>
    <r>
      <rPr>
        <i/>
        <sz val="12"/>
        <color theme="1"/>
        <rFont val="Calibri"/>
        <family val="2"/>
        <scheme val="minor"/>
      </rPr>
      <t xml:space="preserve">npr-1 </t>
    </r>
    <r>
      <rPr>
        <sz val="12"/>
        <color theme="1"/>
        <rFont val="Calibri"/>
        <family val="2"/>
        <scheme val="minor"/>
      </rPr>
      <t>mutants.</t>
    </r>
  </si>
  <si>
    <t xml:space="preserve">Leaving rates while dwelling are significantly elevated on inedible food. </t>
  </si>
  <si>
    <t>light OFF</t>
  </si>
  <si>
    <t>light ON</t>
  </si>
  <si>
    <t>events/ assay</t>
  </si>
  <si>
    <t>events/ min-roam</t>
  </si>
  <si>
    <t>events/ min-dwell</t>
  </si>
  <si>
    <t># events/ min roaming</t>
  </si>
  <si>
    <t># events/ min dwelling</t>
  </si>
  <si>
    <r>
      <t xml:space="preserve">Leaving events while roaming are increased by feeding inhibition in wild type but not in </t>
    </r>
    <r>
      <rPr>
        <i/>
        <sz val="12"/>
        <color theme="1"/>
        <rFont val="Calibri"/>
        <family val="2"/>
        <scheme val="minor"/>
      </rPr>
      <t xml:space="preserve">tax-4 </t>
    </r>
    <r>
      <rPr>
        <sz val="12"/>
        <color theme="1"/>
        <rFont val="Calibri"/>
        <family val="2"/>
        <scheme val="minor"/>
      </rPr>
      <t>mutants</t>
    </r>
  </si>
  <si>
    <t>Supplementary File 2a: Lawn Leaving Events Per minute Roaming/Dwelling</t>
  </si>
  <si>
    <t>Supplementary File 2b: Lawn Leaving Events Per minute Roaming/Dwelling, Optogenetic Experiments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</si>
</sst>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2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5">
    <xf numFmtId="0" fontId="0" fillId="0" borderId="0" xfId="0"/>
    <xf numFmtId="0" fontId="0" fillId="0" borderId="10" xfId="0" applyBorder="1"/>
    <xf numFmtId="0" fontId="0" fillId="0" borderId="11" xfId="0" applyBorder="1"/>
    <xf numFmtId="0" fontId="18" fillId="0" borderId="0" xfId="0" applyFont="1"/>
    <xf numFmtId="0" fontId="18" fillId="0" borderId="11" xfId="0" applyFont="1" applyBorder="1"/>
    <xf numFmtId="164" fontId="0" fillId="0" borderId="0" xfId="0" applyNumberFormat="1"/>
    <xf numFmtId="2" fontId="0" fillId="0" borderId="0" xfId="0" applyNumberFormat="1"/>
    <xf numFmtId="165" fontId="0" fillId="0" borderId="0" xfId="0" applyNumberFormat="1"/>
    <xf numFmtId="0" fontId="19" fillId="0" borderId="0" xfId="0" applyFont="1"/>
    <xf numFmtId="164" fontId="0" fillId="0" borderId="1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1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10" xfId="0" applyBorder="1" applyAlignment="1">
      <alignment horizontal="center"/>
    </xf>
    <xf numFmtId="2" fontId="0" fillId="0" borderId="10" xfId="0" applyNumberForma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2" fontId="0" fillId="0" borderId="11" xfId="0" applyNumberFormat="1" applyBorder="1" applyAlignment="1">
      <alignment horizontal="center"/>
    </xf>
    <xf numFmtId="165" fontId="0" fillId="0" borderId="11" xfId="0" applyNumberFormat="1" applyBorder="1" applyAlignment="1">
      <alignment horizontal="center"/>
    </xf>
    <xf numFmtId="164" fontId="16" fillId="0" borderId="0" xfId="0" applyNumberFormat="1" applyFont="1" applyAlignment="1">
      <alignment horizontal="center"/>
    </xf>
    <xf numFmtId="0" fontId="16" fillId="0" borderId="0" xfId="0" applyFont="1" applyAlignment="1">
      <alignment wrapText="1"/>
    </xf>
    <xf numFmtId="0" fontId="16" fillId="0" borderId="0" xfId="0" applyFont="1" applyAlignment="1">
      <alignment horizontal="center" wrapText="1"/>
    </xf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1"/>
  <sheetViews>
    <sheetView tabSelected="1" workbookViewId="0">
      <selection activeCell="A12" sqref="A12"/>
    </sheetView>
  </sheetViews>
  <sheetFormatPr baseColWidth="10" defaultRowHeight="16" x14ac:dyDescent="0.2"/>
  <cols>
    <col min="1" max="1" width="80.83203125" bestFit="1" customWidth="1"/>
    <col min="2" max="2" width="8.1640625" bestFit="1" customWidth="1"/>
    <col min="3" max="3" width="8.6640625" bestFit="1" customWidth="1"/>
    <col min="4" max="4" width="12.5" customWidth="1"/>
    <col min="5" max="5" width="14" bestFit="1" customWidth="1"/>
    <col min="6" max="6" width="14.1640625" bestFit="1" customWidth="1"/>
    <col min="7" max="7" width="12.83203125" customWidth="1"/>
    <col min="8" max="8" width="13" customWidth="1"/>
    <col min="9" max="9" width="9.1640625" customWidth="1"/>
    <col min="10" max="10" width="10.1640625" customWidth="1"/>
    <col min="11" max="11" width="11.1640625" customWidth="1"/>
    <col min="12" max="12" width="10.1640625" customWidth="1"/>
    <col min="13" max="13" width="8.6640625" bestFit="1" customWidth="1"/>
    <col min="14" max="14" width="14.83203125" customWidth="1"/>
  </cols>
  <sheetData>
    <row r="1" spans="1:14" ht="19" x14ac:dyDescent="0.25">
      <c r="A1" s="8" t="s">
        <v>38</v>
      </c>
    </row>
    <row r="2" spans="1:14" s="22" customFormat="1" ht="30" customHeight="1" x14ac:dyDescent="0.2">
      <c r="A2" s="22" t="s">
        <v>17</v>
      </c>
      <c r="B2" s="22" t="s">
        <v>0</v>
      </c>
      <c r="C2" s="22" t="s">
        <v>1</v>
      </c>
      <c r="D2" s="22" t="s">
        <v>2</v>
      </c>
      <c r="E2" s="22" t="s">
        <v>3</v>
      </c>
      <c r="F2" s="22" t="s">
        <v>4</v>
      </c>
      <c r="G2" s="22" t="s">
        <v>5</v>
      </c>
      <c r="H2" s="22" t="s">
        <v>6</v>
      </c>
      <c r="I2" s="23" t="s">
        <v>32</v>
      </c>
      <c r="J2" s="22" t="s">
        <v>33</v>
      </c>
      <c r="K2" s="22" t="s">
        <v>34</v>
      </c>
    </row>
    <row r="3" spans="1:14" x14ac:dyDescent="0.2">
      <c r="A3" t="s">
        <v>7</v>
      </c>
      <c r="B3" s="12">
        <v>1586</v>
      </c>
      <c r="C3" s="12">
        <v>637</v>
      </c>
      <c r="D3" s="13">
        <v>0.15187122951257201</v>
      </c>
      <c r="E3" s="14">
        <v>9482.3333333333303</v>
      </c>
      <c r="F3" s="14">
        <v>52954.333333333299</v>
      </c>
      <c r="G3" s="12">
        <v>509</v>
      </c>
      <c r="H3" s="12">
        <v>128</v>
      </c>
      <c r="I3" s="9">
        <f>C3/B3</f>
        <v>0.40163934426229508</v>
      </c>
      <c r="J3" s="9">
        <f>G3/E3</f>
        <v>5.367877104791368E-2</v>
      </c>
      <c r="K3" s="9">
        <f>H3/F3</f>
        <v>2.4171770645147091E-3</v>
      </c>
      <c r="L3" s="5"/>
      <c r="M3" s="5"/>
      <c r="N3" s="5"/>
    </row>
    <row r="4" spans="1:14" x14ac:dyDescent="0.2">
      <c r="A4" s="1" t="s">
        <v>8</v>
      </c>
      <c r="B4" s="15">
        <v>45</v>
      </c>
      <c r="C4" s="15">
        <v>47</v>
      </c>
      <c r="D4" s="16">
        <v>0.33778076406219998</v>
      </c>
      <c r="E4" s="17">
        <v>586.5</v>
      </c>
      <c r="F4" s="17">
        <v>1154</v>
      </c>
      <c r="G4" s="15">
        <v>44</v>
      </c>
      <c r="H4" s="15">
        <v>3</v>
      </c>
      <c r="I4" s="10">
        <f t="shared" ref="I4:I19" si="0">C4/B4</f>
        <v>1.0444444444444445</v>
      </c>
      <c r="J4" s="10">
        <f t="shared" ref="J4:J19" si="1">G4/E4</f>
        <v>7.5021312872975282E-2</v>
      </c>
      <c r="K4" s="10">
        <f t="shared" ref="K4:K19" si="2">H4/F4</f>
        <v>2.5996533795493936E-3</v>
      </c>
      <c r="L4" s="5"/>
      <c r="M4" s="5"/>
      <c r="N4" s="5"/>
    </row>
    <row r="5" spans="1:14" x14ac:dyDescent="0.2">
      <c r="A5" t="s">
        <v>9</v>
      </c>
      <c r="B5" s="12">
        <v>46</v>
      </c>
      <c r="C5" s="12">
        <v>27</v>
      </c>
      <c r="D5" s="13">
        <v>0.19748415776033201</v>
      </c>
      <c r="E5" s="14">
        <v>348</v>
      </c>
      <c r="F5" s="14">
        <v>1414.1666666666599</v>
      </c>
      <c r="G5" s="12">
        <v>23</v>
      </c>
      <c r="H5" s="12">
        <v>4</v>
      </c>
      <c r="I5" s="10">
        <f t="shared" si="0"/>
        <v>0.58695652173913049</v>
      </c>
      <c r="J5" s="10">
        <f t="shared" si="1"/>
        <v>6.6091954022988508E-2</v>
      </c>
      <c r="K5" s="10">
        <f t="shared" si="2"/>
        <v>2.8285209192693123E-3</v>
      </c>
      <c r="L5" s="5"/>
      <c r="M5" s="5"/>
      <c r="N5" s="5"/>
    </row>
    <row r="6" spans="1:14" x14ac:dyDescent="0.2">
      <c r="A6" t="s">
        <v>10</v>
      </c>
      <c r="B6" s="12">
        <v>47</v>
      </c>
      <c r="C6" s="12">
        <v>18</v>
      </c>
      <c r="D6" s="13">
        <v>0.16390743620232301</v>
      </c>
      <c r="E6" s="14">
        <v>298.666666666666</v>
      </c>
      <c r="F6" s="14">
        <v>1532.5</v>
      </c>
      <c r="G6" s="12">
        <v>14</v>
      </c>
      <c r="H6" s="12">
        <v>4</v>
      </c>
      <c r="I6" s="9">
        <f t="shared" si="0"/>
        <v>0.38297872340425532</v>
      </c>
      <c r="J6" s="9">
        <f t="shared" si="1"/>
        <v>4.6875000000000104E-2</v>
      </c>
      <c r="K6" s="9">
        <f t="shared" si="2"/>
        <v>2.6101141924959217E-3</v>
      </c>
      <c r="L6" s="5"/>
      <c r="M6" s="5"/>
      <c r="N6" s="5"/>
    </row>
    <row r="7" spans="1:14" x14ac:dyDescent="0.2">
      <c r="A7" s="1" t="s">
        <v>18</v>
      </c>
      <c r="B7" s="15">
        <v>66</v>
      </c>
      <c r="C7" s="15">
        <v>22</v>
      </c>
      <c r="D7" s="16">
        <v>0.108283171944517</v>
      </c>
      <c r="E7" s="17">
        <v>275.83333333333297</v>
      </c>
      <c r="F7" s="17">
        <v>2312.1666666666601</v>
      </c>
      <c r="G7" s="15">
        <v>20</v>
      </c>
      <c r="H7" s="15">
        <v>2</v>
      </c>
      <c r="I7" s="10">
        <f t="shared" si="0"/>
        <v>0.33333333333333331</v>
      </c>
      <c r="J7" s="10">
        <f t="shared" si="1"/>
        <v>7.2507552870090725E-2</v>
      </c>
      <c r="K7" s="10">
        <f t="shared" si="2"/>
        <v>8.6498954804296359E-4</v>
      </c>
      <c r="L7" s="5"/>
      <c r="M7" s="5"/>
      <c r="N7" s="5"/>
    </row>
    <row r="8" spans="1:14" x14ac:dyDescent="0.2">
      <c r="A8" t="s">
        <v>19</v>
      </c>
      <c r="B8" s="12">
        <v>64</v>
      </c>
      <c r="C8" s="12">
        <v>536</v>
      </c>
      <c r="D8" s="13">
        <v>0.91294204322200301</v>
      </c>
      <c r="E8" s="14">
        <v>1239.1666666666599</v>
      </c>
      <c r="F8" s="14">
        <v>113.833333333333</v>
      </c>
      <c r="G8" s="12">
        <v>510</v>
      </c>
      <c r="H8" s="12">
        <v>26</v>
      </c>
      <c r="I8" s="9">
        <f t="shared" si="0"/>
        <v>8.375</v>
      </c>
      <c r="J8" s="11">
        <f>G8/E8</f>
        <v>0.41156691324815287</v>
      </c>
      <c r="K8" s="11">
        <f t="shared" si="2"/>
        <v>0.22840409956076202</v>
      </c>
      <c r="L8" s="5"/>
      <c r="M8" s="5"/>
      <c r="N8" s="5"/>
    </row>
    <row r="9" spans="1:14" x14ac:dyDescent="0.2">
      <c r="A9" s="1" t="s">
        <v>7</v>
      </c>
      <c r="B9" s="15">
        <v>127</v>
      </c>
      <c r="C9" s="15">
        <v>34</v>
      </c>
      <c r="D9" s="16">
        <v>5.5540531404232298E-2</v>
      </c>
      <c r="E9" s="17">
        <v>273.83333333333297</v>
      </c>
      <c r="F9" s="17">
        <v>4704</v>
      </c>
      <c r="G9" s="15">
        <v>18</v>
      </c>
      <c r="H9" s="15">
        <v>16</v>
      </c>
      <c r="I9" s="10">
        <f t="shared" si="0"/>
        <v>0.26771653543307089</v>
      </c>
      <c r="J9" s="10">
        <f t="shared" si="1"/>
        <v>6.5733414485696987E-2</v>
      </c>
      <c r="K9" s="10">
        <f t="shared" si="2"/>
        <v>3.4013605442176869E-3</v>
      </c>
      <c r="L9" s="5"/>
      <c r="M9" s="5"/>
      <c r="N9" s="5"/>
    </row>
    <row r="10" spans="1:14" x14ac:dyDescent="0.2">
      <c r="A10" s="3" t="s">
        <v>11</v>
      </c>
      <c r="B10" s="12">
        <v>139</v>
      </c>
      <c r="C10" s="12">
        <v>134</v>
      </c>
      <c r="D10" s="13">
        <v>0.32663524616266398</v>
      </c>
      <c r="E10" s="14">
        <v>1709.5</v>
      </c>
      <c r="F10" s="14">
        <v>3592.1666666666601</v>
      </c>
      <c r="G10" s="12">
        <v>122</v>
      </c>
      <c r="H10" s="12">
        <v>12</v>
      </c>
      <c r="I10" s="9">
        <f t="shared" si="0"/>
        <v>0.96402877697841727</v>
      </c>
      <c r="J10" s="9">
        <f t="shared" si="1"/>
        <v>7.1365896460953496E-2</v>
      </c>
      <c r="K10" s="9">
        <f t="shared" si="2"/>
        <v>3.3406022363476145E-3</v>
      </c>
      <c r="L10" s="5"/>
      <c r="M10" s="5"/>
      <c r="N10" s="5"/>
    </row>
    <row r="11" spans="1:14" x14ac:dyDescent="0.2">
      <c r="A11" s="1" t="s">
        <v>7</v>
      </c>
      <c r="B11" s="15">
        <v>76</v>
      </c>
      <c r="C11" s="15">
        <v>26</v>
      </c>
      <c r="D11" s="16">
        <v>6.5061844805590893E-2</v>
      </c>
      <c r="E11" s="17">
        <v>195.5</v>
      </c>
      <c r="F11" s="17">
        <v>2822.6666666666601</v>
      </c>
      <c r="G11" s="15">
        <v>15</v>
      </c>
      <c r="H11" s="15">
        <v>11</v>
      </c>
      <c r="I11" s="10">
        <f t="shared" si="0"/>
        <v>0.34210526315789475</v>
      </c>
      <c r="J11" s="10">
        <f t="shared" si="1"/>
        <v>7.6726342710997444E-2</v>
      </c>
      <c r="K11" s="10">
        <f t="shared" si="2"/>
        <v>3.897024090694388E-3</v>
      </c>
      <c r="L11" s="5"/>
      <c r="M11" s="5"/>
      <c r="N11" s="5"/>
    </row>
    <row r="12" spans="1:14" x14ac:dyDescent="0.2">
      <c r="A12" s="4" t="s">
        <v>12</v>
      </c>
      <c r="B12" s="18">
        <v>88</v>
      </c>
      <c r="C12" s="18">
        <v>101</v>
      </c>
      <c r="D12" s="19">
        <v>0.27395032525133001</v>
      </c>
      <c r="E12" s="20">
        <v>926.5</v>
      </c>
      <c r="F12" s="20">
        <v>2485.6666666666601</v>
      </c>
      <c r="G12" s="18">
        <v>88</v>
      </c>
      <c r="H12" s="18">
        <v>13</v>
      </c>
      <c r="I12" s="9">
        <f t="shared" si="0"/>
        <v>1.1477272727272727</v>
      </c>
      <c r="J12" s="9">
        <f t="shared" si="1"/>
        <v>9.4981111710739335E-2</v>
      </c>
      <c r="K12" s="9">
        <f t="shared" si="2"/>
        <v>5.2299852487595689E-3</v>
      </c>
      <c r="L12" s="5"/>
      <c r="M12" s="5"/>
      <c r="N12" s="5"/>
    </row>
    <row r="13" spans="1:14" x14ac:dyDescent="0.2">
      <c r="A13" t="s">
        <v>7</v>
      </c>
      <c r="B13" s="12">
        <v>90</v>
      </c>
      <c r="C13" s="12">
        <v>43</v>
      </c>
      <c r="D13" s="13">
        <v>0.21083998122946901</v>
      </c>
      <c r="E13" s="14">
        <v>748.83333333333303</v>
      </c>
      <c r="F13" s="14">
        <v>2815</v>
      </c>
      <c r="G13" s="12">
        <v>41</v>
      </c>
      <c r="H13" s="12">
        <v>2</v>
      </c>
      <c r="I13" s="10">
        <f t="shared" si="0"/>
        <v>0.4777777777777778</v>
      </c>
      <c r="J13" s="10">
        <f t="shared" si="1"/>
        <v>5.4751836189628332E-2</v>
      </c>
      <c r="K13" s="10">
        <f t="shared" si="2"/>
        <v>7.1047957371225573E-4</v>
      </c>
      <c r="L13" s="5"/>
      <c r="M13" s="5"/>
      <c r="N13" s="5"/>
    </row>
    <row r="14" spans="1:14" x14ac:dyDescent="0.2">
      <c r="A14" s="4" t="s">
        <v>13</v>
      </c>
      <c r="B14" s="18">
        <v>91</v>
      </c>
      <c r="C14" s="18">
        <v>345</v>
      </c>
      <c r="D14" s="19">
        <v>0.60803382663847705</v>
      </c>
      <c r="E14" s="20">
        <v>1917.3333333333301</v>
      </c>
      <c r="F14" s="20">
        <v>1265</v>
      </c>
      <c r="G14" s="18">
        <v>323</v>
      </c>
      <c r="H14" s="18">
        <v>22</v>
      </c>
      <c r="I14" s="9">
        <f t="shared" si="0"/>
        <v>3.7912087912087911</v>
      </c>
      <c r="J14" s="11">
        <f t="shared" si="1"/>
        <v>0.16846314325452044</v>
      </c>
      <c r="K14" s="11">
        <f t="shared" si="2"/>
        <v>1.7391304347826087E-2</v>
      </c>
      <c r="L14" s="5"/>
      <c r="M14" s="5"/>
      <c r="N14" s="5"/>
    </row>
    <row r="15" spans="1:14" x14ac:dyDescent="0.2">
      <c r="A15" t="s">
        <v>7</v>
      </c>
      <c r="B15" s="12">
        <v>247</v>
      </c>
      <c r="C15" s="12">
        <v>60</v>
      </c>
      <c r="D15" s="13">
        <v>0.11403568626113</v>
      </c>
      <c r="E15" s="14">
        <v>1114.1666666666599</v>
      </c>
      <c r="F15" s="14">
        <v>8678.5</v>
      </c>
      <c r="G15" s="12">
        <v>41</v>
      </c>
      <c r="H15" s="12">
        <v>19</v>
      </c>
      <c r="I15" s="10">
        <f t="shared" si="0"/>
        <v>0.24291497975708501</v>
      </c>
      <c r="J15" s="10">
        <f t="shared" si="1"/>
        <v>3.6798803290950109E-2</v>
      </c>
      <c r="K15" s="10">
        <f t="shared" si="2"/>
        <v>2.1893184306043673E-3</v>
      </c>
      <c r="L15" s="5"/>
      <c r="M15" s="5"/>
      <c r="N15" s="5"/>
    </row>
    <row r="16" spans="1:14" x14ac:dyDescent="0.2">
      <c r="A16" s="4" t="s">
        <v>14</v>
      </c>
      <c r="B16" s="18">
        <v>265</v>
      </c>
      <c r="C16" s="18">
        <v>98</v>
      </c>
      <c r="D16" s="19">
        <v>6.0327690137232201E-2</v>
      </c>
      <c r="E16" s="20">
        <v>627.16666666666595</v>
      </c>
      <c r="F16" s="20">
        <v>9815.5</v>
      </c>
      <c r="G16" s="18">
        <v>66</v>
      </c>
      <c r="H16" s="18">
        <v>32</v>
      </c>
      <c r="I16" s="9">
        <f t="shared" si="0"/>
        <v>0.36981132075471695</v>
      </c>
      <c r="J16" s="9">
        <f t="shared" si="1"/>
        <v>0.10523518469306417</v>
      </c>
      <c r="K16" s="9">
        <f t="shared" si="2"/>
        <v>3.2601497631297438E-3</v>
      </c>
      <c r="L16" s="5"/>
      <c r="M16" s="5"/>
      <c r="N16" s="5"/>
    </row>
    <row r="17" spans="1:18" x14ac:dyDescent="0.2">
      <c r="A17" t="s">
        <v>7</v>
      </c>
      <c r="B17" s="12">
        <v>143</v>
      </c>
      <c r="C17" s="12">
        <v>54</v>
      </c>
      <c r="D17" s="14">
        <v>0.12865030855995499</v>
      </c>
      <c r="E17" s="14">
        <v>726.16666666666595</v>
      </c>
      <c r="F17" s="14">
        <v>4947.1666666666597</v>
      </c>
      <c r="G17" s="12">
        <v>39</v>
      </c>
      <c r="H17" s="12">
        <v>15</v>
      </c>
      <c r="I17" s="10">
        <f t="shared" si="0"/>
        <v>0.3776223776223776</v>
      </c>
      <c r="J17" s="10">
        <f t="shared" si="1"/>
        <v>5.3706678907505218E-2</v>
      </c>
      <c r="K17" s="10">
        <f t="shared" si="2"/>
        <v>3.0320385405787869E-3</v>
      </c>
      <c r="L17" s="5"/>
      <c r="M17" s="5"/>
      <c r="N17" s="5"/>
    </row>
    <row r="18" spans="1:18" x14ac:dyDescent="0.2">
      <c r="A18" s="3" t="s">
        <v>15</v>
      </c>
      <c r="B18" s="12">
        <v>156</v>
      </c>
      <c r="C18" s="12">
        <v>59</v>
      </c>
      <c r="D18" s="14">
        <v>3.0971012895403899E-2</v>
      </c>
      <c r="E18" s="14">
        <v>187.333333333333</v>
      </c>
      <c r="F18" s="14">
        <v>5895.8333333333303</v>
      </c>
      <c r="G18" s="12">
        <v>22</v>
      </c>
      <c r="H18" s="12">
        <v>37</v>
      </c>
      <c r="I18" s="10">
        <f t="shared" si="0"/>
        <v>0.37820512820512819</v>
      </c>
      <c r="J18" s="21">
        <f t="shared" si="1"/>
        <v>0.11743772241992903</v>
      </c>
      <c r="K18" s="10">
        <f t="shared" si="2"/>
        <v>6.2756183745583073E-3</v>
      </c>
      <c r="L18" s="5"/>
      <c r="M18" s="5"/>
      <c r="N18" s="5"/>
    </row>
    <row r="19" spans="1:18" x14ac:dyDescent="0.2">
      <c r="A19" t="s">
        <v>16</v>
      </c>
      <c r="B19" s="12">
        <v>148</v>
      </c>
      <c r="C19" s="12">
        <v>85</v>
      </c>
      <c r="D19" s="14">
        <v>0.103633397597508</v>
      </c>
      <c r="E19" s="14">
        <v>582.33333333333303</v>
      </c>
      <c r="F19" s="14">
        <v>5059.3333333333303</v>
      </c>
      <c r="G19" s="12">
        <v>48</v>
      </c>
      <c r="H19" s="12">
        <v>37</v>
      </c>
      <c r="I19" s="10">
        <f t="shared" si="0"/>
        <v>0.57432432432432434</v>
      </c>
      <c r="J19" s="10">
        <f t="shared" si="1"/>
        <v>8.2427017744705247E-2</v>
      </c>
      <c r="K19" s="10">
        <f t="shared" si="2"/>
        <v>7.3132164975622657E-3</v>
      </c>
      <c r="L19" s="5"/>
      <c r="M19" s="5"/>
      <c r="N19" s="5"/>
    </row>
    <row r="20" spans="1:18" x14ac:dyDescent="0.2">
      <c r="B20" s="12"/>
      <c r="C20" s="12"/>
      <c r="D20" s="14"/>
      <c r="E20" s="14"/>
      <c r="F20" s="14"/>
      <c r="G20" s="12"/>
      <c r="H20" s="12"/>
      <c r="I20" s="10"/>
      <c r="J20" s="10"/>
      <c r="K20" s="10"/>
      <c r="L20" s="5"/>
      <c r="M20" s="5"/>
      <c r="N20" s="5"/>
    </row>
    <row r="21" spans="1:18" x14ac:dyDescent="0.2">
      <c r="A21" t="s">
        <v>28</v>
      </c>
      <c r="I21" s="5"/>
      <c r="J21" s="5"/>
      <c r="K21" s="5"/>
      <c r="L21" s="5"/>
      <c r="M21" s="5"/>
      <c r="N21" s="5"/>
    </row>
    <row r="22" spans="1:18" x14ac:dyDescent="0.2">
      <c r="A22" t="s">
        <v>29</v>
      </c>
      <c r="D22" s="6"/>
      <c r="E22" s="7"/>
      <c r="F22" s="7"/>
      <c r="I22" s="5"/>
      <c r="J22" s="5"/>
      <c r="K22" s="5"/>
      <c r="L22" s="5"/>
      <c r="M22" s="5"/>
      <c r="N22" s="5"/>
    </row>
    <row r="23" spans="1:18" x14ac:dyDescent="0.2">
      <c r="D23" s="6"/>
      <c r="E23" s="7"/>
      <c r="F23" s="7"/>
      <c r="I23" s="5"/>
      <c r="J23" s="5"/>
      <c r="K23" s="5"/>
      <c r="L23" s="5"/>
      <c r="M23" s="5"/>
      <c r="N23" s="5"/>
    </row>
    <row r="24" spans="1:18" x14ac:dyDescent="0.2">
      <c r="D24" s="6"/>
      <c r="E24" s="7"/>
      <c r="F24" s="7"/>
      <c r="I24" s="5"/>
      <c r="J24" s="5"/>
      <c r="K24" s="5"/>
      <c r="L24" s="5"/>
      <c r="M24" s="5"/>
      <c r="N24" s="5"/>
    </row>
    <row r="26" spans="1:18" ht="19" x14ac:dyDescent="0.25">
      <c r="A26" s="8" t="s">
        <v>39</v>
      </c>
    </row>
    <row r="27" spans="1:18" ht="19" x14ac:dyDescent="0.25">
      <c r="A27" s="8"/>
      <c r="C27" s="24" t="s">
        <v>1</v>
      </c>
      <c r="D27" s="24"/>
      <c r="E27" s="24" t="s">
        <v>2</v>
      </c>
      <c r="F27" s="24"/>
      <c r="G27" s="24" t="s">
        <v>3</v>
      </c>
      <c r="H27" s="24"/>
      <c r="I27" s="24" t="s">
        <v>4</v>
      </c>
      <c r="J27" s="24"/>
      <c r="K27" s="24" t="s">
        <v>5</v>
      </c>
      <c r="L27" s="24"/>
      <c r="M27" s="24" t="s">
        <v>6</v>
      </c>
      <c r="N27" s="24"/>
      <c r="O27" s="24" t="s">
        <v>35</v>
      </c>
      <c r="P27" s="24"/>
      <c r="Q27" s="24" t="s">
        <v>36</v>
      </c>
      <c r="R27" s="24"/>
    </row>
    <row r="28" spans="1:18" s="22" customFormat="1" ht="30" customHeight="1" x14ac:dyDescent="0.2">
      <c r="A28" s="22" t="s">
        <v>17</v>
      </c>
      <c r="B28" s="22" t="s">
        <v>0</v>
      </c>
      <c r="C28" s="22" t="s">
        <v>30</v>
      </c>
      <c r="D28" s="22" t="s">
        <v>31</v>
      </c>
      <c r="E28" s="22" t="s">
        <v>30</v>
      </c>
      <c r="F28" s="22" t="s">
        <v>31</v>
      </c>
      <c r="G28" s="22" t="s">
        <v>30</v>
      </c>
      <c r="H28" s="22" t="s">
        <v>31</v>
      </c>
      <c r="I28" s="22" t="s">
        <v>30</v>
      </c>
      <c r="J28" s="22" t="s">
        <v>31</v>
      </c>
      <c r="K28" s="22" t="s">
        <v>30</v>
      </c>
      <c r="L28" s="22" t="s">
        <v>31</v>
      </c>
      <c r="M28" s="22" t="s">
        <v>30</v>
      </c>
      <c r="N28" s="22" t="s">
        <v>31</v>
      </c>
      <c r="O28" s="22" t="s">
        <v>30</v>
      </c>
      <c r="P28" s="22" t="s">
        <v>31</v>
      </c>
      <c r="Q28" s="22" t="s">
        <v>30</v>
      </c>
      <c r="R28" s="22" t="s">
        <v>31</v>
      </c>
    </row>
    <row r="29" spans="1:18" x14ac:dyDescent="0.2">
      <c r="A29" t="s">
        <v>20</v>
      </c>
      <c r="B29" s="12">
        <v>32</v>
      </c>
      <c r="C29" s="12">
        <v>4</v>
      </c>
      <c r="D29" s="12">
        <v>4</v>
      </c>
      <c r="E29" s="13">
        <v>6.2247121070650398E-2</v>
      </c>
      <c r="F29" s="13">
        <v>5.9773273789075897E-2</v>
      </c>
      <c r="G29" s="14">
        <v>33.3333333333333</v>
      </c>
      <c r="H29" s="14">
        <v>29</v>
      </c>
      <c r="I29" s="14">
        <v>509.83333333333297</v>
      </c>
      <c r="J29" s="14">
        <v>461.83333333333297</v>
      </c>
      <c r="K29" s="12">
        <v>2</v>
      </c>
      <c r="L29" s="12">
        <v>4</v>
      </c>
      <c r="M29" s="12">
        <v>2</v>
      </c>
      <c r="N29" s="12">
        <v>0</v>
      </c>
      <c r="O29" s="10">
        <f>K29/G29</f>
        <v>6.000000000000006E-2</v>
      </c>
      <c r="P29" s="10">
        <f t="shared" ref="P29:R39" si="3">L29/H29</f>
        <v>0.13793103448275862</v>
      </c>
      <c r="Q29" s="10">
        <f t="shared" si="3"/>
        <v>3.9228506047728042E-3</v>
      </c>
      <c r="R29" s="10">
        <f t="shared" si="3"/>
        <v>0</v>
      </c>
    </row>
    <row r="30" spans="1:18" x14ac:dyDescent="0.2">
      <c r="A30" t="s">
        <v>21</v>
      </c>
      <c r="B30" s="12">
        <v>36</v>
      </c>
      <c r="C30" s="12">
        <v>2</v>
      </c>
      <c r="D30" s="12">
        <v>83</v>
      </c>
      <c r="E30" s="13">
        <v>6.9356540084388102E-2</v>
      </c>
      <c r="F30" s="13">
        <v>0.745</v>
      </c>
      <c r="G30" s="14">
        <v>43.8333333333333</v>
      </c>
      <c r="H30" s="14">
        <v>372.5</v>
      </c>
      <c r="I30" s="14">
        <v>590.66666666666595</v>
      </c>
      <c r="J30" s="14">
        <v>147.166666666666</v>
      </c>
      <c r="K30" s="12">
        <v>1</v>
      </c>
      <c r="L30" s="12">
        <v>79</v>
      </c>
      <c r="M30" s="12">
        <v>1</v>
      </c>
      <c r="N30" s="12">
        <v>4</v>
      </c>
      <c r="O30" s="9">
        <f t="shared" ref="O30:O39" si="4">K30/G30</f>
        <v>2.2813688212927775E-2</v>
      </c>
      <c r="P30" s="9">
        <f t="shared" si="3"/>
        <v>0.21208053691275167</v>
      </c>
      <c r="Q30" s="9">
        <f t="shared" si="3"/>
        <v>1.6930022573363453E-3</v>
      </c>
      <c r="R30" s="9">
        <f t="shared" si="3"/>
        <v>2.7180067950169997E-2</v>
      </c>
    </row>
    <row r="31" spans="1:18" x14ac:dyDescent="0.2">
      <c r="A31" s="1" t="s">
        <v>22</v>
      </c>
      <c r="B31" s="15">
        <v>27</v>
      </c>
      <c r="C31" s="15">
        <v>0</v>
      </c>
      <c r="D31" s="15">
        <v>31</v>
      </c>
      <c r="E31" s="16">
        <v>9.1905266878755706E-2</v>
      </c>
      <c r="F31" s="16">
        <v>0.53003068829460698</v>
      </c>
      <c r="G31" s="17">
        <v>43.3333333333333</v>
      </c>
      <c r="H31" s="17">
        <v>201.5</v>
      </c>
      <c r="I31" s="17">
        <v>432.666666666666</v>
      </c>
      <c r="J31" s="17">
        <v>185.333333333333</v>
      </c>
      <c r="K31" s="15">
        <v>0</v>
      </c>
      <c r="L31" s="15">
        <v>30</v>
      </c>
      <c r="M31" s="15">
        <v>0</v>
      </c>
      <c r="N31" s="15">
        <v>1</v>
      </c>
      <c r="O31" s="10">
        <f t="shared" si="4"/>
        <v>0</v>
      </c>
      <c r="P31" s="10">
        <f t="shared" si="3"/>
        <v>0.14888337468982629</v>
      </c>
      <c r="Q31" s="10">
        <f t="shared" si="3"/>
        <v>0</v>
      </c>
      <c r="R31" s="10">
        <f t="shared" si="3"/>
        <v>5.3956834532374199E-3</v>
      </c>
    </row>
    <row r="32" spans="1:18" x14ac:dyDescent="0.2">
      <c r="A32" s="3" t="s">
        <v>26</v>
      </c>
      <c r="B32" s="12">
        <v>23</v>
      </c>
      <c r="C32" s="12">
        <v>2</v>
      </c>
      <c r="D32" s="12">
        <v>18</v>
      </c>
      <c r="E32" s="13">
        <v>3.11203319502074E-2</v>
      </c>
      <c r="F32" s="13">
        <v>0.46258161727774899</v>
      </c>
      <c r="G32" s="14">
        <v>12.5</v>
      </c>
      <c r="H32" s="14">
        <v>153.5</v>
      </c>
      <c r="I32" s="14">
        <v>398.166666666666</v>
      </c>
      <c r="J32" s="14">
        <v>189.833333333333</v>
      </c>
      <c r="K32" s="12">
        <v>1</v>
      </c>
      <c r="L32" s="12">
        <v>16</v>
      </c>
      <c r="M32" s="12">
        <v>1</v>
      </c>
      <c r="N32" s="12">
        <v>2</v>
      </c>
      <c r="O32" s="9">
        <f t="shared" si="4"/>
        <v>0.08</v>
      </c>
      <c r="P32" s="9">
        <f t="shared" si="3"/>
        <v>0.10423452768729642</v>
      </c>
      <c r="Q32" s="9">
        <f t="shared" si="3"/>
        <v>2.5115110925073296E-3</v>
      </c>
      <c r="R32" s="9">
        <f t="shared" si="3"/>
        <v>1.0535557506584742E-2</v>
      </c>
    </row>
    <row r="33" spans="1:18" x14ac:dyDescent="0.2">
      <c r="A33" s="1" t="s">
        <v>22</v>
      </c>
      <c r="B33" s="15">
        <v>16</v>
      </c>
      <c r="C33" s="15">
        <v>0</v>
      </c>
      <c r="D33" s="15">
        <v>14</v>
      </c>
      <c r="E33" s="16">
        <v>7.1514423076923003E-2</v>
      </c>
      <c r="F33" s="16">
        <v>0.51799049558723698</v>
      </c>
      <c r="G33" s="17">
        <v>19.8333333333333</v>
      </c>
      <c r="H33" s="17">
        <v>127.166666666666</v>
      </c>
      <c r="I33" s="17">
        <v>258.166666666666</v>
      </c>
      <c r="J33" s="17">
        <v>118.333333333333</v>
      </c>
      <c r="K33" s="15">
        <v>0</v>
      </c>
      <c r="L33" s="15">
        <v>14</v>
      </c>
      <c r="M33" s="15">
        <v>0</v>
      </c>
      <c r="N33" s="15">
        <v>0</v>
      </c>
      <c r="O33" s="10">
        <f t="shared" si="4"/>
        <v>0</v>
      </c>
      <c r="P33" s="10">
        <f t="shared" si="3"/>
        <v>0.11009174311926663</v>
      </c>
      <c r="Q33" s="10">
        <f t="shared" si="3"/>
        <v>0</v>
      </c>
      <c r="R33" s="10">
        <f t="shared" si="3"/>
        <v>0</v>
      </c>
    </row>
    <row r="34" spans="1:18" x14ac:dyDescent="0.2">
      <c r="A34" s="3" t="s">
        <v>25</v>
      </c>
      <c r="B34" s="12">
        <v>18</v>
      </c>
      <c r="C34" s="12">
        <v>1</v>
      </c>
      <c r="D34" s="12">
        <v>58</v>
      </c>
      <c r="E34" s="13">
        <v>0.25498426023084902</v>
      </c>
      <c r="F34" s="13">
        <v>0.93401665598975003</v>
      </c>
      <c r="G34" s="14">
        <v>81</v>
      </c>
      <c r="H34" s="14">
        <v>243</v>
      </c>
      <c r="I34" s="14">
        <v>236.666666666666</v>
      </c>
      <c r="J34" s="14">
        <v>19.6666666666666</v>
      </c>
      <c r="K34" s="12">
        <v>1</v>
      </c>
      <c r="L34" s="12">
        <v>56</v>
      </c>
      <c r="M34" s="12">
        <v>0</v>
      </c>
      <c r="N34" s="12">
        <v>2</v>
      </c>
      <c r="O34" s="9">
        <f t="shared" si="4"/>
        <v>1.2345679012345678E-2</v>
      </c>
      <c r="P34" s="9">
        <f t="shared" si="3"/>
        <v>0.23045267489711935</v>
      </c>
      <c r="Q34" s="9">
        <f t="shared" si="3"/>
        <v>0</v>
      </c>
      <c r="R34" s="9">
        <f t="shared" si="3"/>
        <v>0.10169491525423763</v>
      </c>
    </row>
    <row r="35" spans="1:18" x14ac:dyDescent="0.2">
      <c r="A35" s="1" t="s">
        <v>7</v>
      </c>
      <c r="B35" s="15">
        <v>34</v>
      </c>
      <c r="C35" s="15">
        <v>6</v>
      </c>
      <c r="D35" s="15">
        <v>8</v>
      </c>
      <c r="E35" s="16">
        <v>0.168385837747421</v>
      </c>
      <c r="F35" s="16">
        <v>0.18298807281858101</v>
      </c>
      <c r="G35" s="17">
        <v>100.666666666666</v>
      </c>
      <c r="H35" s="17">
        <v>97.1666666666666</v>
      </c>
      <c r="I35" s="17">
        <v>501.83333333333297</v>
      </c>
      <c r="J35" s="17">
        <v>435.33333333333297</v>
      </c>
      <c r="K35" s="15">
        <v>4</v>
      </c>
      <c r="L35" s="15">
        <v>7</v>
      </c>
      <c r="M35" s="15">
        <v>2</v>
      </c>
      <c r="N35" s="15">
        <v>1</v>
      </c>
      <c r="O35" s="10">
        <f t="shared" si="4"/>
        <v>3.9735099337748603E-2</v>
      </c>
      <c r="P35" s="10">
        <f t="shared" si="3"/>
        <v>7.2041166380789071E-2</v>
      </c>
      <c r="Q35" s="10">
        <f t="shared" si="3"/>
        <v>3.9853869146463002E-3</v>
      </c>
      <c r="R35" s="10">
        <f t="shared" si="3"/>
        <v>2.2970903522205226E-3</v>
      </c>
    </row>
    <row r="36" spans="1:18" x14ac:dyDescent="0.2">
      <c r="A36" s="2" t="s">
        <v>23</v>
      </c>
      <c r="B36" s="18">
        <v>35</v>
      </c>
      <c r="C36" s="18">
        <v>22</v>
      </c>
      <c r="D36" s="18">
        <v>69</v>
      </c>
      <c r="E36" s="19">
        <v>0.14599341383095499</v>
      </c>
      <c r="F36" s="19">
        <v>0.90273151232511595</v>
      </c>
      <c r="G36" s="20">
        <v>88.6666666666666</v>
      </c>
      <c r="H36" s="20">
        <v>451.666666666666</v>
      </c>
      <c r="I36" s="20">
        <v>518.66666666666595</v>
      </c>
      <c r="J36" s="20">
        <v>48.6666666666666</v>
      </c>
      <c r="K36" s="18">
        <v>15</v>
      </c>
      <c r="L36" s="18">
        <v>67</v>
      </c>
      <c r="M36" s="18">
        <v>7</v>
      </c>
      <c r="N36" s="18">
        <v>2</v>
      </c>
      <c r="O36" s="9">
        <f t="shared" si="4"/>
        <v>0.1691729323308272</v>
      </c>
      <c r="P36" s="9">
        <f t="shared" si="3"/>
        <v>0.14833948339483416</v>
      </c>
      <c r="Q36" s="9">
        <f t="shared" si="3"/>
        <v>1.3496143958868913E-2</v>
      </c>
      <c r="R36" s="9">
        <f t="shared" si="3"/>
        <v>4.1095890410958957E-2</v>
      </c>
    </row>
    <row r="37" spans="1:18" x14ac:dyDescent="0.2">
      <c r="A37" t="s">
        <v>22</v>
      </c>
      <c r="B37" s="12">
        <v>70</v>
      </c>
      <c r="C37" s="12">
        <v>13</v>
      </c>
      <c r="D37" s="12">
        <v>139</v>
      </c>
      <c r="E37" s="13">
        <v>0.118417462482946</v>
      </c>
      <c r="F37" s="13">
        <v>0.69063486495966298</v>
      </c>
      <c r="G37" s="13">
        <v>144.666666666666</v>
      </c>
      <c r="H37" s="13">
        <v>656.33333333333303</v>
      </c>
      <c r="I37" s="13">
        <v>1087.1666666666599</v>
      </c>
      <c r="J37" s="13">
        <v>311.5</v>
      </c>
      <c r="K37" s="12">
        <v>8</v>
      </c>
      <c r="L37" s="12">
        <v>135</v>
      </c>
      <c r="M37" s="12">
        <v>5</v>
      </c>
      <c r="N37" s="12">
        <v>4</v>
      </c>
      <c r="O37" s="10">
        <f t="shared" si="4"/>
        <v>5.5299539170507166E-2</v>
      </c>
      <c r="P37" s="10">
        <f t="shared" si="3"/>
        <v>0.20568816658202144</v>
      </c>
      <c r="Q37" s="10">
        <f t="shared" si="3"/>
        <v>4.5991108385712385E-3</v>
      </c>
      <c r="R37" s="10">
        <f t="shared" si="3"/>
        <v>1.2841091492776886E-2</v>
      </c>
    </row>
    <row r="38" spans="1:18" x14ac:dyDescent="0.2">
      <c r="A38" s="3" t="s">
        <v>24</v>
      </c>
      <c r="B38" s="12">
        <v>66</v>
      </c>
      <c r="C38" s="12">
        <v>18</v>
      </c>
      <c r="D38" s="12">
        <v>36</v>
      </c>
      <c r="E38" s="13">
        <v>8.9299228091418104E-2</v>
      </c>
      <c r="F38" s="13">
        <v>0.59321458863443599</v>
      </c>
      <c r="G38" s="13">
        <v>98.3333333333333</v>
      </c>
      <c r="H38" s="13">
        <v>582.83333333333303</v>
      </c>
      <c r="I38" s="13">
        <v>1024.6666666666599</v>
      </c>
      <c r="J38" s="13">
        <v>417.666666666666</v>
      </c>
      <c r="K38" s="12">
        <v>9</v>
      </c>
      <c r="L38" s="12">
        <v>34</v>
      </c>
      <c r="M38" s="12">
        <v>9</v>
      </c>
      <c r="N38" s="12">
        <v>2</v>
      </c>
      <c r="O38" s="10">
        <f t="shared" si="4"/>
        <v>9.1525423728813587E-2</v>
      </c>
      <c r="P38" s="10">
        <f t="shared" si="3"/>
        <v>5.8335716328281412E-2</v>
      </c>
      <c r="Q38" s="10">
        <f t="shared" si="3"/>
        <v>8.7833441769681782E-3</v>
      </c>
      <c r="R38" s="10">
        <f t="shared" si="3"/>
        <v>4.788507581803679E-3</v>
      </c>
    </row>
    <row r="39" spans="1:18" x14ac:dyDescent="0.2">
      <c r="A39" t="s">
        <v>27</v>
      </c>
      <c r="B39" s="12">
        <v>68</v>
      </c>
      <c r="C39" s="12">
        <v>34</v>
      </c>
      <c r="D39" s="12">
        <v>147</v>
      </c>
      <c r="E39" s="13">
        <v>0.12521124596712199</v>
      </c>
      <c r="F39" s="13">
        <v>0.69022444815433104</v>
      </c>
      <c r="G39" s="13">
        <v>135.833333333333</v>
      </c>
      <c r="H39" s="13">
        <v>620.16666666666595</v>
      </c>
      <c r="I39" s="13">
        <v>956</v>
      </c>
      <c r="J39" s="13">
        <v>280.666666666666</v>
      </c>
      <c r="K39" s="12">
        <v>21</v>
      </c>
      <c r="L39" s="12">
        <v>134</v>
      </c>
      <c r="M39" s="12">
        <v>13</v>
      </c>
      <c r="N39" s="12">
        <v>13</v>
      </c>
      <c r="O39" s="10">
        <f t="shared" si="4"/>
        <v>0.15460122699386541</v>
      </c>
      <c r="P39" s="10">
        <f t="shared" si="3"/>
        <v>0.21607094866971269</v>
      </c>
      <c r="Q39" s="10">
        <f t="shared" si="3"/>
        <v>1.3598326359832637E-2</v>
      </c>
      <c r="R39" s="10">
        <f t="shared" si="3"/>
        <v>4.6318289786223391E-2</v>
      </c>
    </row>
    <row r="41" spans="1:18" x14ac:dyDescent="0.2">
      <c r="A41" t="s">
        <v>37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2023-03-08T20:07:15Z</dcterms:created>
  <dcterms:modified xsi:type="dcterms:W3CDTF">2023-11-05T19:19:46Z</dcterms:modified>
</cp:coreProperties>
</file>