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ox Sync\EPIGENETICS PROJECT\Roxane's projects\Cannabinoids in Germ Cell Differentiation\Manuscript\_Revisions\"/>
    </mc:Choice>
  </mc:AlternateContent>
  <xr:revisionPtr revIDLastSave="0" documentId="13_ncr:1_{10F0FE01-3CA3-4A94-B242-0FED1C730A8A}" xr6:coauthVersionLast="47" xr6:coauthVersionMax="47" xr10:uidLastSave="{00000000-0000-0000-0000-000000000000}"/>
  <bookViews>
    <workbookView xWindow="-93" yWindow="-93" windowWidth="25786" windowHeight="13986" activeTab="1" xr2:uid="{53E91736-BAC5-4911-B9B3-66B6C343F117}"/>
  </bookViews>
  <sheets>
    <sheet name="ESCs" sheetId="2" r:id="rId1"/>
    <sheet name="EpiLC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3" l="1"/>
  <c r="H5" i="3"/>
  <c r="H6" i="3"/>
  <c r="H7" i="3"/>
  <c r="H8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4" i="3"/>
  <c r="H95" i="3"/>
  <c r="H96" i="3"/>
  <c r="H97" i="3"/>
  <c r="H98" i="3"/>
  <c r="H99" i="3"/>
  <c r="H100" i="3"/>
  <c r="H102" i="3"/>
  <c r="H103" i="3"/>
  <c r="H104" i="3"/>
  <c r="H105" i="3"/>
  <c r="H106" i="3"/>
  <c r="H107" i="3"/>
  <c r="H108" i="3"/>
  <c r="H109" i="3"/>
  <c r="H110" i="3"/>
  <c r="H3" i="3"/>
  <c r="H4" i="2"/>
  <c r="H5" i="2"/>
  <c r="H6" i="2"/>
  <c r="H7" i="2"/>
  <c r="H8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4" i="2"/>
  <c r="H95" i="2"/>
  <c r="H96" i="2"/>
  <c r="H97" i="2"/>
  <c r="H98" i="2"/>
  <c r="H99" i="2"/>
  <c r="H100" i="2"/>
  <c r="H102" i="2"/>
  <c r="H103" i="2"/>
  <c r="H104" i="2"/>
  <c r="H105" i="2"/>
  <c r="H106" i="2"/>
  <c r="H107" i="2"/>
  <c r="H108" i="2"/>
  <c r="H109" i="2"/>
  <c r="H110" i="2"/>
  <c r="H3" i="2"/>
</calcChain>
</file>

<file path=xl/sharedStrings.xml><?xml version="1.0" encoding="utf-8"?>
<sst xmlns="http://schemas.openxmlformats.org/spreadsheetml/2006/main" count="853" uniqueCount="345">
  <si>
    <t>Gene ID</t>
  </si>
  <si>
    <t>Name(s)</t>
  </si>
  <si>
    <t>Function</t>
  </si>
  <si>
    <t>Ash1l</t>
  </si>
  <si>
    <t>Histone Methyltransferase</t>
  </si>
  <si>
    <t>Ash2l</t>
  </si>
  <si>
    <t>Ash2 Like Histone Lysine Methyltransferase Complex Subunit</t>
  </si>
  <si>
    <t>Atf2</t>
  </si>
  <si>
    <t>Activating Transcription Factor 2</t>
  </si>
  <si>
    <t>Histone Acetyltransferase</t>
  </si>
  <si>
    <t>Aurka</t>
  </si>
  <si>
    <t>Aurora Kinase A</t>
  </si>
  <si>
    <t>Histone Phosphorylation</t>
  </si>
  <si>
    <t>Aurkb</t>
  </si>
  <si>
    <t>Aurora Kinase B</t>
  </si>
  <si>
    <t>Aurkc</t>
  </si>
  <si>
    <t>Aurora Kinase C</t>
  </si>
  <si>
    <t>Carm1</t>
  </si>
  <si>
    <t>Coactivator-Associated Arginine Methyltransferase 1</t>
  </si>
  <si>
    <t>Cdyl</t>
  </si>
  <si>
    <t>Chromodomain Protein, Y Chromosome-Like</t>
  </si>
  <si>
    <t>Dnmt1</t>
  </si>
  <si>
    <t>Dna Methyltransferase (Cytosine-5) 1</t>
  </si>
  <si>
    <t>DNA Methyltransferase</t>
  </si>
  <si>
    <t>Dnmt3a</t>
  </si>
  <si>
    <t>Dna Methyltransferase 3A</t>
  </si>
  <si>
    <t>Dot1l</t>
  </si>
  <si>
    <t>Dot1-Like, Histone H3 Methyltransferase (S. Cerevisiae)</t>
  </si>
  <si>
    <t>Dzip3</t>
  </si>
  <si>
    <t>Daz Interacting Protein 3, Zinc Finger</t>
  </si>
  <si>
    <t>Histone Ubiquitination</t>
  </si>
  <si>
    <t>Ehmt1</t>
  </si>
  <si>
    <t xml:space="preserve">Ehmt2 </t>
  </si>
  <si>
    <t>Hat1</t>
  </si>
  <si>
    <t>Hdac1</t>
  </si>
  <si>
    <t>Histone Deacetylase 1</t>
  </si>
  <si>
    <t>Histone Deacetylase</t>
  </si>
  <si>
    <t>Hdac2</t>
  </si>
  <si>
    <t>Histone Deacetylase 2</t>
  </si>
  <si>
    <t>Histone Deacetylase 3</t>
  </si>
  <si>
    <t>Hdac4</t>
  </si>
  <si>
    <t>Histone Deacetylase 4</t>
  </si>
  <si>
    <t>Hdac5</t>
  </si>
  <si>
    <t>Histone Deacetylase 5</t>
  </si>
  <si>
    <t>Hdac6</t>
  </si>
  <si>
    <t>Histone Deacetylase 6</t>
  </si>
  <si>
    <t>Hdac7</t>
  </si>
  <si>
    <t>Histone Deacetylase 7</t>
  </si>
  <si>
    <t>Hdac8</t>
  </si>
  <si>
    <t>Histone Deacetylase 8</t>
  </si>
  <si>
    <t>Hdac10</t>
  </si>
  <si>
    <t>Histone Deacetylase 10</t>
  </si>
  <si>
    <t>Hdac11</t>
  </si>
  <si>
    <t>Histone Deacetylase 11</t>
  </si>
  <si>
    <t>Kat2a</t>
  </si>
  <si>
    <t>Kat2b</t>
  </si>
  <si>
    <t>Kat5</t>
  </si>
  <si>
    <t>Kdm4a</t>
  </si>
  <si>
    <t>Lysine (K)-Specific Demethylase 4A</t>
  </si>
  <si>
    <t>Kdm4c</t>
  </si>
  <si>
    <t>Lysine (K)-Specific Demethylase 4C</t>
  </si>
  <si>
    <t>Kdm5b</t>
  </si>
  <si>
    <t>Lysine (K)-Specific Demethylase 5B</t>
  </si>
  <si>
    <t>Kdm5c</t>
  </si>
  <si>
    <t>Kdm6b</t>
  </si>
  <si>
    <t>Kdm1 Lysine (K)-Specific Demethylase 6B</t>
  </si>
  <si>
    <t>Kmt2a</t>
  </si>
  <si>
    <t>Kmt2c</t>
  </si>
  <si>
    <t>Kmt2e</t>
  </si>
  <si>
    <t>Lysine Methyltransferase 2E</t>
  </si>
  <si>
    <t>Mysm1</t>
  </si>
  <si>
    <t>Myb-Like, Swirm And Mpn Domains 1</t>
  </si>
  <si>
    <t>Myst1</t>
  </si>
  <si>
    <t>Myst2</t>
  </si>
  <si>
    <t>Myst3</t>
  </si>
  <si>
    <t>Ncoa1</t>
  </si>
  <si>
    <t>Nuclear Receptor Coactivator 1</t>
  </si>
  <si>
    <t>Ncoa3</t>
  </si>
  <si>
    <t>Nuclear Receptor Coactivator 3</t>
  </si>
  <si>
    <t>Ncoa6</t>
  </si>
  <si>
    <t>Nuclear Receptor Coactivator 6</t>
  </si>
  <si>
    <t>Nek6</t>
  </si>
  <si>
    <t>Nima (Never In Mitosis Gene A)-Related Expressed Kinase 6</t>
  </si>
  <si>
    <t>Nsd1</t>
  </si>
  <si>
    <t>Nuclear Receptor-Binding Set-Domain Protein 1</t>
  </si>
  <si>
    <t>Pak1</t>
  </si>
  <si>
    <t>P21 (Cdkn1A)-Activated Kinase 1</t>
  </si>
  <si>
    <t>Prmt1</t>
  </si>
  <si>
    <t>Protein Arginine N-Methyltransferase 1</t>
  </si>
  <si>
    <t>Prmt2</t>
  </si>
  <si>
    <t>Protein Arginine N-Methyltransferase 2</t>
  </si>
  <si>
    <t>Prmt3</t>
  </si>
  <si>
    <t>Protein Arginine N-Methyltransferase 3</t>
  </si>
  <si>
    <t>Prmt5</t>
  </si>
  <si>
    <t>Protein Arginine N-Methyltransferase 5</t>
  </si>
  <si>
    <t>Prmt6</t>
  </si>
  <si>
    <t>Protein Arginine N-Methyltransferase 6</t>
  </si>
  <si>
    <t>Prmt7</t>
  </si>
  <si>
    <t>Protein Arginine N-Methyltransferase 7</t>
  </si>
  <si>
    <t>Prmt8</t>
  </si>
  <si>
    <t>Protein Arginine N-Methyltransferase 8</t>
  </si>
  <si>
    <t>Rnf2</t>
  </si>
  <si>
    <t>Ring Finger Protein 2</t>
  </si>
  <si>
    <t>Rnf20</t>
  </si>
  <si>
    <t>Ring Finger Protein 20</t>
  </si>
  <si>
    <t>Rps6ka3</t>
  </si>
  <si>
    <t>Ribosomal Protein S6 Kinase Polypeptide 3</t>
  </si>
  <si>
    <t>Rps6ka5</t>
  </si>
  <si>
    <t>Ribosomal Protein S6 Kinase, Polypeptide 5</t>
  </si>
  <si>
    <t>Setd2</t>
  </si>
  <si>
    <t>Setd3</t>
  </si>
  <si>
    <t>Set Domain Containing 3</t>
  </si>
  <si>
    <t>Setd4</t>
  </si>
  <si>
    <t>Set Domain Containing 4</t>
  </si>
  <si>
    <t>Setd5</t>
  </si>
  <si>
    <t>Set Domain Containing 5</t>
  </si>
  <si>
    <t>Setd6</t>
  </si>
  <si>
    <t>Set Domain Containing 6</t>
  </si>
  <si>
    <t>Setd7</t>
  </si>
  <si>
    <t>Set Domain Containing (Lysine Methyltransferase) 7</t>
  </si>
  <si>
    <t>Setdb1</t>
  </si>
  <si>
    <t>Set Domain, Bifurcated 1</t>
  </si>
  <si>
    <t>Setdb2</t>
  </si>
  <si>
    <t>Set Domain, Bifurcated 2</t>
  </si>
  <si>
    <t>Smyd1</t>
  </si>
  <si>
    <t>Set And Mynd Domain Containing 1</t>
  </si>
  <si>
    <t>Smyd3</t>
  </si>
  <si>
    <t>Set And Mynd Domain Containing 3</t>
  </si>
  <si>
    <t>Suv39h1</t>
  </si>
  <si>
    <t xml:space="preserve">Suppressor Of Variegation 3-9 Homolog 1 </t>
  </si>
  <si>
    <t>Ube2a</t>
  </si>
  <si>
    <t>Ubiquitin-Conjugating Enzyme E2A, Rad6 Homolog</t>
  </si>
  <si>
    <t>Ube2b</t>
  </si>
  <si>
    <t>Ubiquitin-Conjugating Enzyme E2B, Rad6 Homology</t>
  </si>
  <si>
    <t>Usp16</t>
  </si>
  <si>
    <t>Ubiquitin Specific Peptidase 16</t>
  </si>
  <si>
    <t>Usp21</t>
  </si>
  <si>
    <t>Ubiquitin Specific Peptidase 21</t>
  </si>
  <si>
    <t>Usp22</t>
  </si>
  <si>
    <t>Ubiquitin Specific Peptidase 22</t>
  </si>
  <si>
    <t>Dnmt3b</t>
  </si>
  <si>
    <t>Dna Methyltransferase 3B</t>
  </si>
  <si>
    <t>Histone demethylase</t>
  </si>
  <si>
    <t>Crebbp</t>
  </si>
  <si>
    <t>CREB-binding protein</t>
  </si>
  <si>
    <t>Elp3</t>
  </si>
  <si>
    <t>KAT9 elongator complex protein 3</t>
  </si>
  <si>
    <t>Ep300</t>
  </si>
  <si>
    <t>p300</t>
  </si>
  <si>
    <t>Histone Aminotransferase 1=Kat1</t>
  </si>
  <si>
    <t>K(Lysine) Acetyltransferase 2A=GCN5</t>
  </si>
  <si>
    <t>K(Lysine) Acetyltransferase 2B=PCAF</t>
  </si>
  <si>
    <t>K(Lysine) Acetyltransferase 5=TIP60</t>
  </si>
  <si>
    <t>Myst Histone Acetyltransferase (Monocytic Leukemia) 3 = Kat6A</t>
  </si>
  <si>
    <t>Myst Histone Acetyltransferase 2=Kat7</t>
  </si>
  <si>
    <t>Myst Histone Acetyltransferase 1=Kat8</t>
  </si>
  <si>
    <t>Tet1</t>
  </si>
  <si>
    <t>Tet2</t>
  </si>
  <si>
    <t>Tet3</t>
  </si>
  <si>
    <t>ten-eleven translocation 1</t>
  </si>
  <si>
    <t>ten-eleven translocation 2</t>
  </si>
  <si>
    <t>ten-eleven translocation 3</t>
  </si>
  <si>
    <t>5mC dioxygenase</t>
  </si>
  <si>
    <t>Sirt1</t>
  </si>
  <si>
    <t>Sirt2</t>
  </si>
  <si>
    <t>Sirt3</t>
  </si>
  <si>
    <t>Sirt4</t>
  </si>
  <si>
    <t>Sirt5</t>
  </si>
  <si>
    <t>Sirt6</t>
  </si>
  <si>
    <t>Sirt7</t>
  </si>
  <si>
    <t>Sirtuin 1</t>
  </si>
  <si>
    <t>Sirtuin 2</t>
  </si>
  <si>
    <t>Sirtuin 3</t>
  </si>
  <si>
    <t>Sirtuin 4</t>
  </si>
  <si>
    <t>Sirtuin 5</t>
  </si>
  <si>
    <t>Sirtuin 6</t>
  </si>
  <si>
    <t>Sirtuin 7</t>
  </si>
  <si>
    <t>(Absent, Small, Or Homeotic)-Like (Drosophila) K36me2</t>
  </si>
  <si>
    <t>Euchromatic Histone Lysine N-Methyltransferase 2/G9A</t>
  </si>
  <si>
    <t>Euchromatic Histone Methyltransferase 1/GLP</t>
  </si>
  <si>
    <t>Protein Arginine N-Methyltransferase 9</t>
  </si>
  <si>
    <t>Nsd2</t>
  </si>
  <si>
    <t>Nuclear Receptor-Binding Set-Domain Protein 2</t>
  </si>
  <si>
    <t>Nsd3</t>
  </si>
  <si>
    <t>Nuclear Receptor-Binding Set-Domain Protein 3</t>
  </si>
  <si>
    <t>Ezh2</t>
  </si>
  <si>
    <t>Ezh1</t>
  </si>
  <si>
    <t>Prmd9</t>
  </si>
  <si>
    <t>Kmt2b</t>
  </si>
  <si>
    <t>Lysine Methyltransferase 2A/MLL1</t>
  </si>
  <si>
    <t>Lysine Methyltransferase 2B/MLL2</t>
  </si>
  <si>
    <t>Lysine Methyltransferase 2C/MLL3</t>
  </si>
  <si>
    <t>Set Domain Containing 2/KMT3A</t>
  </si>
  <si>
    <t>Kdm6a</t>
  </si>
  <si>
    <t>Kdm1 Lysine (K)-Specific Demethylase 6A/UTX</t>
  </si>
  <si>
    <t>Kdm5a</t>
  </si>
  <si>
    <t>Lysine (K)-Specific Demethylase 5A/Jaridia</t>
  </si>
  <si>
    <t>Lysine (K)-Specific Demethylase 5C/Jaridic</t>
  </si>
  <si>
    <t>ENSMUSG00000004099</t>
  </si>
  <si>
    <t>ENSMUSG00000020661</t>
  </si>
  <si>
    <t>ENSMUSG00000027478</t>
  </si>
  <si>
    <t>ENSMUSG00000047146</t>
  </si>
  <si>
    <t>ENSMUSG00000040943</t>
  </si>
  <si>
    <t>ENSMUSG00000034832</t>
  </si>
  <si>
    <t>ENSMUSG00000027104</t>
  </si>
  <si>
    <t>ENSMUSG00000059288</t>
  </si>
  <si>
    <t>ENSMUSG00000022521</t>
  </si>
  <si>
    <t>ENSMUSG00000022031</t>
  </si>
  <si>
    <t>ENSMUSG00000055024</t>
  </si>
  <si>
    <t>ENSMUSG00000027018</t>
  </si>
  <si>
    <t>ENSMUSG00000020918</t>
  </si>
  <si>
    <t>ENSMUSG00000000708</t>
  </si>
  <si>
    <t>ENSMUSG00000024926</t>
  </si>
  <si>
    <t>ENSMUSG00000030801</t>
  </si>
  <si>
    <t>ENSMUSG00000038909</t>
  </si>
  <si>
    <t>ENSMUSG00000031540</t>
  </si>
  <si>
    <t>ENSMUSG00000020647</t>
  </si>
  <si>
    <t>ENSMUSG00000027678</t>
  </si>
  <si>
    <t>ENSMUSG00000038369</t>
  </si>
  <si>
    <t>ENSMUSG00000028800</t>
  </si>
  <si>
    <t>ENSMUSG00000034245</t>
  </si>
  <si>
    <t>NA</t>
  </si>
  <si>
    <t>ENSMUSG00000062906</t>
  </si>
  <si>
    <t>ENSMUSG00000019777</t>
  </si>
  <si>
    <t>ENSMUSG00000024454</t>
  </si>
  <si>
    <t>Hdac3</t>
  </si>
  <si>
    <t>ENSMUSG00000026313</t>
  </si>
  <si>
    <t>ENSMUSG00000008855</t>
  </si>
  <si>
    <t>ENSMUSG00000031161</t>
  </si>
  <si>
    <t>ENSMUSG00000022475</t>
  </si>
  <si>
    <t>ENSMUSG00000067567</t>
  </si>
  <si>
    <t>ENSMUSG00000020063</t>
  </si>
  <si>
    <t>ENSMUSG00000015149</t>
  </si>
  <si>
    <t>ENSMUSG00000025486</t>
  </si>
  <si>
    <t>ENSMUSG00000029524</t>
  </si>
  <si>
    <t>ENSMUSG00000054021</t>
  </si>
  <si>
    <t>ENSMUSG00000034748</t>
  </si>
  <si>
    <t>ENSMUSG00000025138</t>
  </si>
  <si>
    <t>ENSMUSG00000028053</t>
  </si>
  <si>
    <t>ENSMUSG00000031575</t>
  </si>
  <si>
    <t>ENSMUSG00000032185</t>
  </si>
  <si>
    <t>ENSMUSG00000061589</t>
  </si>
  <si>
    <t>ENSMUSG00000036893</t>
  </si>
  <si>
    <t>ENSMUSG00000013787</t>
  </si>
  <si>
    <t>ENSMUSG00000006920</t>
  </si>
  <si>
    <t>ENSMUSG00000029687</t>
  </si>
  <si>
    <t>ENSMUSG00000002028</t>
  </si>
  <si>
    <t>ENSMUSG00000006307</t>
  </si>
  <si>
    <t>ENSMUSG00000038056</t>
  </si>
  <si>
    <t>ENSMUSG00000029004</t>
  </si>
  <si>
    <t>ENSMUSG00000021488</t>
  </si>
  <si>
    <t>ENSMUSG00000057406</t>
  </si>
  <si>
    <t>ENSMUSG00000054823</t>
  </si>
  <si>
    <t>ENSMUSG00000109324</t>
  </si>
  <si>
    <t>ENSMUSG00000020230</t>
  </si>
  <si>
    <t>ENSMUSG00000030505</t>
  </si>
  <si>
    <t>ENSMUSG00000023110</t>
  </si>
  <si>
    <t>ENSMUSG00000049300</t>
  </si>
  <si>
    <t>ENSMUSG00000060098</t>
  </si>
  <si>
    <t>ENSMUSG00000030350</t>
  </si>
  <si>
    <t>ENSMUSG00000037134</t>
  </si>
  <si>
    <t>ENSMUSG00000044791</t>
  </si>
  <si>
    <t>ENSMUSG00000056770</t>
  </si>
  <si>
    <t>ENSMUSG00000022948</t>
  </si>
  <si>
    <t>ENSMUSG00000034269</t>
  </si>
  <si>
    <t>ENSMUSG00000031671</t>
  </si>
  <si>
    <t>ENSMUSG00000037111</t>
  </si>
  <si>
    <t>ENSMUSG00000015697</t>
  </si>
  <si>
    <t>ENSMUSG00000071350</t>
  </si>
  <si>
    <t>ENSMUSG00000055027</t>
  </si>
  <si>
    <t>ENSMUSG00000055067</t>
  </si>
  <si>
    <t>ENSMUSG00000039231</t>
  </si>
  <si>
    <t>ENSMUSG00000038080</t>
  </si>
  <si>
    <t>Kdm1b</t>
  </si>
  <si>
    <t>ENSMUSG00000036940</t>
  </si>
  <si>
    <t>Kdm1a</t>
  </si>
  <si>
    <t>Lysine (K)-Specific Demethylase 1A</t>
  </si>
  <si>
    <t>Lysine (K)-Specific Demethylase 1B</t>
  </si>
  <si>
    <t>ENSMUSG00000029475</t>
  </si>
  <si>
    <t>Kdm2b</t>
  </si>
  <si>
    <t>Lysine (K)-Specific Demethylase 2B</t>
  </si>
  <si>
    <t>Kdm2a</t>
  </si>
  <si>
    <t>Lysine (K)-Specific Demethylase 2A</t>
  </si>
  <si>
    <t>ENSMUSG00000054611</t>
  </si>
  <si>
    <t>Kdm3a</t>
  </si>
  <si>
    <t>Kdm3b</t>
  </si>
  <si>
    <t>Lysine (K)-Specific Demethylase 3A</t>
  </si>
  <si>
    <t>Lysine (K)-Specific Demethylase 3B</t>
  </si>
  <si>
    <t>ENSMUSG00000053470</t>
  </si>
  <si>
    <t>ENSMUSG00000038773</t>
  </si>
  <si>
    <t>Kdm4b</t>
  </si>
  <si>
    <t>Lysine (K)-Specific Demethylase 4B</t>
  </si>
  <si>
    <t>ENSMUSG00000024201</t>
  </si>
  <si>
    <t>ENSMUSG00000028397</t>
  </si>
  <si>
    <t>ENSMUSG00000033326</t>
  </si>
  <si>
    <t>ENSMUSG00000025332</t>
  </si>
  <si>
    <t>ENSMUSG00000030180</t>
  </si>
  <si>
    <t>ENSMUSG00000042207</t>
  </si>
  <si>
    <t>ENSMUSG00000037369</t>
  </si>
  <si>
    <t>ENSMUSG00000018476</t>
  </si>
  <si>
    <t>ENSMUSG00000027496</t>
  </si>
  <si>
    <t>ENSMUSG00000020897</t>
  </si>
  <si>
    <t>ENSMUSG00000070837</t>
  </si>
  <si>
    <t>ENSMUSG00000026749</t>
  </si>
  <si>
    <t>ENSMUSG00000030774</t>
  </si>
  <si>
    <t>ENSMUSG00000031309</t>
  </si>
  <si>
    <t>ENSMUSG00000021180</t>
  </si>
  <si>
    <t>ENSMUSG00000064061</t>
  </si>
  <si>
    <t>ENSMUSG00000062627</t>
  </si>
  <si>
    <t>ENSMUSG00000026484</t>
  </si>
  <si>
    <t>ENSMUSG00000028309</t>
  </si>
  <si>
    <t>ENSMUSG00000016308</t>
  </si>
  <si>
    <t>ENSMUSG00000020390</t>
  </si>
  <si>
    <t>ENSMUSG00000025616</t>
  </si>
  <si>
    <t>ENSMUSG00000053483</t>
  </si>
  <si>
    <t>ENSMUSG00000042506</t>
  </si>
  <si>
    <t>log2FoldChange</t>
  </si>
  <si>
    <t>pvalue</t>
  </si>
  <si>
    <t>padj</t>
  </si>
  <si>
    <t>Ensembl Stable ID</t>
  </si>
  <si>
    <t>Name</t>
  </si>
  <si>
    <t>Myst Histone Acetyltransferase (Monocytic Leukemia) 3/Kat6A</t>
  </si>
  <si>
    <t>Myst Histone Acetyltransferase 2/Kat7</t>
  </si>
  <si>
    <t>Myst Histone Acetyltransferase 1/Kat8</t>
  </si>
  <si>
    <t>K(Lysine) Acetyltransferase 5/TIP60</t>
  </si>
  <si>
    <t>K(Lysine) Acetyltransferase 2B/PCAF</t>
  </si>
  <si>
    <t>K(Lysine) Acetyltransferase 2A/GCN5</t>
  </si>
  <si>
    <t>Histone Aminotransferase 1/Kat1</t>
  </si>
  <si>
    <t>-log10(p-adj)</t>
  </si>
  <si>
    <t>Enhancer of Zeste Homolog 1</t>
  </si>
  <si>
    <t>Enhancer of Zeste Homolog 2/KMT6</t>
  </si>
  <si>
    <t>ENSMUSG00000031758</t>
  </si>
  <si>
    <t xml:space="preserve">Combat-seq adjusted counts </t>
  </si>
  <si>
    <t>EpiLCs-100-001</t>
  </si>
  <si>
    <t>EpiLCs-100-002</t>
  </si>
  <si>
    <t>EpiLCs-100-003</t>
  </si>
  <si>
    <t>EpiLCs-Vehicle-001</t>
  </si>
  <si>
    <t>EpiLCs-Vehicle-002</t>
  </si>
  <si>
    <t>EpiLCs-Vehicle-003</t>
  </si>
  <si>
    <t>ESCs-100-001</t>
  </si>
  <si>
    <t>ESCs-100-002</t>
  </si>
  <si>
    <t>ESCs-100-003</t>
  </si>
  <si>
    <t>ESCs-Vehicle-001</t>
  </si>
  <si>
    <t>ESCs-Vehicle-002</t>
  </si>
  <si>
    <t>ESCs-Vehicle-003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</si>
</sst>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0.0000"/>
    <numFmt numFmtId="168" formatCode="0.000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2" tint="-0.249977111117893"/>
      <name val="Arial"/>
      <family val="2"/>
    </font>
    <font>
      <b/>
      <sz val="12"/>
      <color rgb="FFFF66FF"/>
      <name val="Arial"/>
      <family val="2"/>
    </font>
    <font>
      <b/>
      <sz val="12"/>
      <color theme="5" tint="0.59999389629810485"/>
      <name val="Arial"/>
      <family val="2"/>
    </font>
    <font>
      <b/>
      <sz val="12"/>
      <color theme="8" tint="0.39997558519241921"/>
      <name val="Arial"/>
      <family val="2"/>
    </font>
    <font>
      <b/>
      <sz val="12"/>
      <color theme="8" tint="0.79998168889431442"/>
      <name val="Arial"/>
      <family val="2"/>
    </font>
    <font>
      <b/>
      <sz val="12"/>
      <color rgb="FF000000"/>
      <name val="Arial"/>
      <family val="2"/>
    </font>
    <font>
      <b/>
      <sz val="12"/>
      <color theme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/>
    </xf>
    <xf numFmtId="0" fontId="4" fillId="2" borderId="0" xfId="1" applyFont="1" applyFill="1" applyAlignment="1">
      <alignment horizontal="left"/>
    </xf>
    <xf numFmtId="0" fontId="4" fillId="2" borderId="0" xfId="1" quotePrefix="1" applyFont="1" applyFill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left"/>
    </xf>
    <xf numFmtId="0" fontId="6" fillId="0" borderId="0" xfId="1" applyFont="1" applyAlignment="1">
      <alignment horizontal="left" vertical="top" wrapText="1"/>
    </xf>
    <xf numFmtId="0" fontId="9" fillId="0" borderId="1" xfId="1" applyFont="1" applyBorder="1" applyAlignment="1">
      <alignment horizontal="left"/>
    </xf>
    <xf numFmtId="0" fontId="9" fillId="0" borderId="2" xfId="1" applyFont="1" applyBorder="1" applyAlignment="1">
      <alignment horizontal="left" vertical="center"/>
    </xf>
    <xf numFmtId="0" fontId="9" fillId="0" borderId="2" xfId="1" applyFont="1" applyBorder="1" applyAlignment="1">
      <alignment horizontal="left"/>
    </xf>
    <xf numFmtId="0" fontId="12" fillId="0" borderId="1" xfId="1" applyFont="1" applyBorder="1" applyAlignment="1">
      <alignment horizontal="left"/>
    </xf>
    <xf numFmtId="0" fontId="12" fillId="0" borderId="2" xfId="1" applyFont="1" applyBorder="1" applyAlignment="1">
      <alignment horizontal="left" vertical="center"/>
    </xf>
    <xf numFmtId="0" fontId="12" fillId="0" borderId="2" xfId="1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3" xfId="0" applyFont="1" applyBorder="1"/>
    <xf numFmtId="0" fontId="10" fillId="0" borderId="0" xfId="0" applyFont="1"/>
    <xf numFmtId="0" fontId="12" fillId="0" borderId="3" xfId="0" applyFont="1" applyBorder="1"/>
    <xf numFmtId="0" fontId="12" fillId="0" borderId="2" xfId="1" applyFont="1" applyBorder="1" applyAlignment="1">
      <alignment horizontal="right"/>
    </xf>
    <xf numFmtId="0" fontId="12" fillId="0" borderId="1" xfId="1" applyFont="1" applyBorder="1"/>
    <xf numFmtId="0" fontId="12" fillId="0" borderId="2" xfId="1" applyFont="1" applyBorder="1"/>
    <xf numFmtId="0" fontId="12" fillId="0" borderId="3" xfId="1" applyFont="1" applyBorder="1"/>
    <xf numFmtId="0" fontId="8" fillId="0" borderId="0" xfId="1" applyFont="1" applyAlignment="1">
      <alignment vertical="center"/>
    </xf>
    <xf numFmtId="0" fontId="4" fillId="2" borderId="0" xfId="1" applyFont="1" applyFill="1" applyAlignment="1">
      <alignment horizontal="left" vertical="center"/>
    </xf>
    <xf numFmtId="0" fontId="4" fillId="2" borderId="0" xfId="1" quotePrefix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0" xfId="1" quotePrefix="1" applyFont="1" applyFill="1" applyAlignment="1">
      <alignment horizontal="left" vertical="center"/>
    </xf>
    <xf numFmtId="0" fontId="12" fillId="0" borderId="2" xfId="0" applyFont="1" applyBorder="1"/>
    <xf numFmtId="0" fontId="12" fillId="0" borderId="4" xfId="1" applyFont="1" applyBorder="1" applyAlignment="1">
      <alignment horizontal="left"/>
    </xf>
    <xf numFmtId="0" fontId="12" fillId="0" borderId="5" xfId="1" applyFont="1" applyBorder="1" applyAlignment="1">
      <alignment horizontal="left"/>
    </xf>
    <xf numFmtId="0" fontId="12" fillId="0" borderId="6" xfId="1" applyFont="1" applyBorder="1" applyAlignment="1">
      <alignment horizontal="left"/>
    </xf>
    <xf numFmtId="168" fontId="9" fillId="0" borderId="2" xfId="1" applyNumberFormat="1" applyFont="1" applyBorder="1" applyAlignment="1">
      <alignment horizontal="left"/>
    </xf>
    <xf numFmtId="167" fontId="12" fillId="0" borderId="2" xfId="1" applyNumberFormat="1" applyFont="1" applyBorder="1" applyAlignment="1">
      <alignment horizontal="left"/>
    </xf>
  </cellXfs>
  <cellStyles count="2">
    <cellStyle name="Normal" xfId="0" builtinId="0"/>
    <cellStyle name="Normal 2" xfId="1" xr:uid="{F169C313-353C-4751-897A-56643B0BA92C}"/>
  </cellStyles>
  <dxfs count="0"/>
  <tableStyles count="0" defaultTableStyle="TableStyleMedium2" defaultPivotStyle="PivotStyleLight16"/>
  <colors>
    <mruColors>
      <color rgb="FFFF66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BA15-0760-4B54-AB0C-6219F21E5FB9}">
  <dimension ref="A1:O117"/>
  <sheetViews>
    <sheetView topLeftCell="A86" zoomScale="70" zoomScaleNormal="70" workbookViewId="0">
      <selection activeCell="E100" sqref="E100"/>
    </sheetView>
  </sheetViews>
  <sheetFormatPr defaultColWidth="10.8203125" defaultRowHeight="15.35" x14ac:dyDescent="0.5"/>
  <cols>
    <col min="1" max="1" width="34" style="24" bestFit="1" customWidth="1"/>
    <col min="2" max="2" width="11.703125" style="24" bestFit="1" customWidth="1"/>
    <col min="3" max="3" width="62.1171875" style="24" bestFit="1" customWidth="1"/>
    <col min="4" max="4" width="25.3515625" style="24" bestFit="1" customWidth="1"/>
    <col min="5" max="5" width="17.41015625" style="24" bestFit="1" customWidth="1"/>
    <col min="6" max="6" width="14.87890625" style="24" bestFit="1" customWidth="1"/>
    <col min="7" max="7" width="11.05859375" style="24" bestFit="1" customWidth="1"/>
    <col min="8" max="8" width="11.234375" style="24" bestFit="1" customWidth="1"/>
    <col min="9" max="16384" width="10.8203125" style="24"/>
  </cols>
  <sheetData>
    <row r="1" spans="1:14" x14ac:dyDescent="0.5">
      <c r="I1" s="39" t="s">
        <v>332</v>
      </c>
      <c r="J1" s="39"/>
      <c r="K1" s="39"/>
      <c r="L1" s="39"/>
      <c r="M1" s="39"/>
      <c r="N1" s="39"/>
    </row>
    <row r="2" spans="1:14" x14ac:dyDescent="0.5">
      <c r="A2" s="4" t="s">
        <v>2</v>
      </c>
      <c r="B2" s="4" t="s">
        <v>0</v>
      </c>
      <c r="C2" s="4" t="s">
        <v>320</v>
      </c>
      <c r="D2" s="4" t="s">
        <v>319</v>
      </c>
      <c r="E2" s="4" t="s">
        <v>316</v>
      </c>
      <c r="F2" s="4" t="s">
        <v>317</v>
      </c>
      <c r="G2" s="4" t="s">
        <v>318</v>
      </c>
      <c r="H2" s="5" t="s">
        <v>328</v>
      </c>
      <c r="I2" s="5" t="s">
        <v>342</v>
      </c>
      <c r="J2" s="5" t="s">
        <v>343</v>
      </c>
      <c r="K2" s="5" t="s">
        <v>344</v>
      </c>
      <c r="L2" s="5" t="s">
        <v>339</v>
      </c>
      <c r="M2" s="5" t="s">
        <v>340</v>
      </c>
      <c r="N2" s="5" t="s">
        <v>341</v>
      </c>
    </row>
    <row r="3" spans="1:14" x14ac:dyDescent="0.5">
      <c r="A3" s="6" t="s">
        <v>23</v>
      </c>
      <c r="B3" s="7" t="s">
        <v>21</v>
      </c>
      <c r="C3" s="7" t="s">
        <v>22</v>
      </c>
      <c r="D3" s="6" t="s">
        <v>198</v>
      </c>
      <c r="E3" s="6">
        <v>3.3226153185151098E-3</v>
      </c>
      <c r="F3" s="6">
        <v>0.94124015846848597</v>
      </c>
      <c r="G3" s="6">
        <v>0.97763089060184305</v>
      </c>
      <c r="H3" s="25">
        <f>-LOG10(G3)</f>
        <v>9.8250843049052933E-3</v>
      </c>
      <c r="I3" s="6">
        <v>17994</v>
      </c>
      <c r="J3" s="6">
        <v>14237</v>
      </c>
      <c r="K3" s="6">
        <v>15270</v>
      </c>
      <c r="L3" s="6">
        <v>12497</v>
      </c>
      <c r="M3" s="6">
        <v>16540</v>
      </c>
      <c r="N3" s="6">
        <v>12786</v>
      </c>
    </row>
    <row r="4" spans="1:14" x14ac:dyDescent="0.5">
      <c r="A4" s="6" t="s">
        <v>23</v>
      </c>
      <c r="B4" s="7" t="s">
        <v>24</v>
      </c>
      <c r="C4" s="7" t="s">
        <v>25</v>
      </c>
      <c r="D4" s="6" t="s">
        <v>199</v>
      </c>
      <c r="E4" s="6">
        <v>9.9846323890743494E-3</v>
      </c>
      <c r="F4" s="6">
        <v>0.887791410409982</v>
      </c>
      <c r="G4" s="6">
        <v>0.95691670663457895</v>
      </c>
      <c r="H4" s="25">
        <f t="shared" ref="H4:H65" si="0">-LOG10(G4)</f>
        <v>1.9125863083433118E-2</v>
      </c>
      <c r="I4" s="6">
        <v>2321</v>
      </c>
      <c r="J4" s="6">
        <v>1835</v>
      </c>
      <c r="K4" s="6">
        <v>2149</v>
      </c>
      <c r="L4" s="6">
        <v>1719</v>
      </c>
      <c r="M4" s="6">
        <v>2270</v>
      </c>
      <c r="N4" s="6">
        <v>1604</v>
      </c>
    </row>
    <row r="5" spans="1:14" x14ac:dyDescent="0.5">
      <c r="A5" s="6" t="s">
        <v>23</v>
      </c>
      <c r="B5" s="7" t="s">
        <v>140</v>
      </c>
      <c r="C5" s="7" t="s">
        <v>141</v>
      </c>
      <c r="D5" s="6" t="s">
        <v>200</v>
      </c>
      <c r="E5" s="6">
        <v>-4.4510303109151203E-2</v>
      </c>
      <c r="F5" s="6">
        <v>0.49794783218580702</v>
      </c>
      <c r="G5" s="6">
        <v>0.732350945866311</v>
      </c>
      <c r="H5" s="25">
        <f t="shared" si="0"/>
        <v>0.1352807531920876</v>
      </c>
      <c r="I5" s="6">
        <v>2379</v>
      </c>
      <c r="J5" s="6">
        <v>2164</v>
      </c>
      <c r="K5" s="6">
        <v>2247</v>
      </c>
      <c r="L5" s="6">
        <v>1885</v>
      </c>
      <c r="M5" s="6">
        <v>2169</v>
      </c>
      <c r="N5" s="6">
        <v>1730</v>
      </c>
    </row>
    <row r="6" spans="1:14" x14ac:dyDescent="0.5">
      <c r="A6" s="8" t="s">
        <v>162</v>
      </c>
      <c r="B6" s="9" t="s">
        <v>156</v>
      </c>
      <c r="C6" s="9" t="s">
        <v>159</v>
      </c>
      <c r="D6" s="8" t="s">
        <v>201</v>
      </c>
      <c r="E6" s="8">
        <v>0.20482856670324101</v>
      </c>
      <c r="F6" s="8">
        <v>8.2012746396331396E-3</v>
      </c>
      <c r="G6" s="8">
        <v>7.6626017867535104E-2</v>
      </c>
      <c r="H6" s="26">
        <f t="shared" si="0"/>
        <v>1.1156237434514371</v>
      </c>
      <c r="I6" s="26">
        <v>15902</v>
      </c>
      <c r="J6" s="26">
        <v>12034</v>
      </c>
      <c r="K6" s="26">
        <v>11361</v>
      </c>
      <c r="L6" s="26">
        <v>11011</v>
      </c>
      <c r="M6" s="26">
        <v>15318</v>
      </c>
      <c r="N6" s="26">
        <v>13258</v>
      </c>
    </row>
    <row r="7" spans="1:14" x14ac:dyDescent="0.5">
      <c r="A7" s="6" t="s">
        <v>162</v>
      </c>
      <c r="B7" s="7" t="s">
        <v>157</v>
      </c>
      <c r="C7" s="7" t="s">
        <v>160</v>
      </c>
      <c r="D7" s="6" t="s">
        <v>202</v>
      </c>
      <c r="E7" s="6">
        <v>3.4478018262261302E-2</v>
      </c>
      <c r="F7" s="6">
        <v>0.56625160649943196</v>
      </c>
      <c r="G7" s="6">
        <v>0.777420723617257</v>
      </c>
      <c r="H7" s="25">
        <f t="shared" si="0"/>
        <v>0.10934388661102883</v>
      </c>
      <c r="I7" s="6">
        <v>5499</v>
      </c>
      <c r="J7" s="6">
        <v>4891</v>
      </c>
      <c r="K7" s="6">
        <v>4580</v>
      </c>
      <c r="L7" s="6">
        <v>4176</v>
      </c>
      <c r="M7" s="6">
        <v>4901</v>
      </c>
      <c r="N7" s="6">
        <v>4342</v>
      </c>
    </row>
    <row r="8" spans="1:14" x14ac:dyDescent="0.5">
      <c r="A8" s="6" t="s">
        <v>162</v>
      </c>
      <c r="B8" s="7" t="s">
        <v>158</v>
      </c>
      <c r="C8" s="7" t="s">
        <v>161</v>
      </c>
      <c r="D8" s="6" t="s">
        <v>203</v>
      </c>
      <c r="E8" s="6">
        <v>5.0428615238183899E-2</v>
      </c>
      <c r="F8" s="6">
        <v>0.67215169108391404</v>
      </c>
      <c r="G8" s="6">
        <v>0.84594908490845799</v>
      </c>
      <c r="H8" s="25">
        <f t="shared" si="0"/>
        <v>7.265577503274967E-2</v>
      </c>
      <c r="I8" s="6">
        <v>559</v>
      </c>
      <c r="J8" s="6">
        <v>559</v>
      </c>
      <c r="K8" s="6">
        <v>471</v>
      </c>
      <c r="L8" s="6">
        <v>471</v>
      </c>
      <c r="M8" s="6">
        <v>483</v>
      </c>
      <c r="N8" s="6">
        <v>483</v>
      </c>
    </row>
    <row r="9" spans="1:14" x14ac:dyDescent="0.5">
      <c r="A9" s="10"/>
      <c r="B9" s="11"/>
      <c r="C9" s="11"/>
      <c r="D9" s="10"/>
      <c r="E9" s="10"/>
      <c r="F9" s="10"/>
      <c r="G9" s="10"/>
      <c r="I9" s="6"/>
      <c r="J9" s="6"/>
      <c r="K9" s="6"/>
      <c r="L9" s="6"/>
      <c r="M9" s="6"/>
      <c r="N9" s="6"/>
    </row>
    <row r="10" spans="1:14" x14ac:dyDescent="0.5">
      <c r="A10" s="8" t="s">
        <v>9</v>
      </c>
      <c r="B10" s="9" t="s">
        <v>7</v>
      </c>
      <c r="C10" s="9" t="s">
        <v>8</v>
      </c>
      <c r="D10" s="8" t="s">
        <v>204</v>
      </c>
      <c r="E10" s="8">
        <v>0.16048733052622099</v>
      </c>
      <c r="F10" s="8">
        <v>8.2838063478378708E-3</v>
      </c>
      <c r="G10" s="8">
        <v>7.7155844749382405E-2</v>
      </c>
      <c r="H10" s="26">
        <f t="shared" si="0"/>
        <v>1.1126311694548894</v>
      </c>
      <c r="I10" s="26">
        <v>3215</v>
      </c>
      <c r="J10" s="26">
        <v>2688</v>
      </c>
      <c r="K10" s="26">
        <v>2573</v>
      </c>
      <c r="L10" s="26">
        <v>2487</v>
      </c>
      <c r="M10" s="26">
        <v>3119</v>
      </c>
      <c r="N10" s="26">
        <v>2689</v>
      </c>
    </row>
    <row r="11" spans="1:14" x14ac:dyDescent="0.5">
      <c r="A11" s="6" t="s">
        <v>9</v>
      </c>
      <c r="B11" s="7" t="s">
        <v>19</v>
      </c>
      <c r="C11" s="7" t="s">
        <v>20</v>
      </c>
      <c r="D11" s="6" t="s">
        <v>205</v>
      </c>
      <c r="E11" s="6">
        <v>-6.8802252443585205E-2</v>
      </c>
      <c r="F11" s="6">
        <v>0.27632909426715901</v>
      </c>
      <c r="G11" s="6">
        <v>0.54580843468609996</v>
      </c>
      <c r="H11" s="25">
        <f t="shared" si="0"/>
        <v>0.26295975721627729</v>
      </c>
      <c r="I11" s="6">
        <v>1736</v>
      </c>
      <c r="J11" s="6">
        <v>1467</v>
      </c>
      <c r="K11" s="6">
        <v>1467</v>
      </c>
      <c r="L11" s="6">
        <v>1195</v>
      </c>
      <c r="M11" s="6">
        <v>1482</v>
      </c>
      <c r="N11" s="6">
        <v>1228</v>
      </c>
    </row>
    <row r="12" spans="1:14" x14ac:dyDescent="0.5">
      <c r="A12" s="8" t="s">
        <v>9</v>
      </c>
      <c r="B12" s="9" t="s">
        <v>143</v>
      </c>
      <c r="C12" s="26" t="s">
        <v>144</v>
      </c>
      <c r="D12" s="8" t="s">
        <v>206</v>
      </c>
      <c r="E12" s="8">
        <v>0.191094913889271</v>
      </c>
      <c r="F12" s="8">
        <v>9.3434315680671898E-3</v>
      </c>
      <c r="G12" s="8">
        <v>8.2948344926292203E-2</v>
      </c>
      <c r="H12" s="26">
        <f t="shared" si="0"/>
        <v>1.0811922750591434</v>
      </c>
      <c r="I12" s="26">
        <v>2443</v>
      </c>
      <c r="J12" s="26">
        <v>1878</v>
      </c>
      <c r="K12" s="26">
        <v>1846</v>
      </c>
      <c r="L12" s="26">
        <v>1755</v>
      </c>
      <c r="M12" s="26">
        <v>2399</v>
      </c>
      <c r="N12" s="26">
        <v>2011</v>
      </c>
    </row>
    <row r="13" spans="1:14" x14ac:dyDescent="0.5">
      <c r="A13" s="6" t="s">
        <v>9</v>
      </c>
      <c r="B13" s="7" t="s">
        <v>145</v>
      </c>
      <c r="C13" s="7" t="s">
        <v>146</v>
      </c>
      <c r="D13" s="6" t="s">
        <v>207</v>
      </c>
      <c r="E13" s="6">
        <v>1.97826571752861E-2</v>
      </c>
      <c r="F13" s="6">
        <v>0.67380683358345095</v>
      </c>
      <c r="G13" s="6">
        <v>0.84690371883212101</v>
      </c>
      <c r="H13" s="25">
        <f t="shared" si="0"/>
        <v>7.2165960102218166E-2</v>
      </c>
      <c r="I13" s="6">
        <v>5184</v>
      </c>
      <c r="J13" s="6">
        <v>4444</v>
      </c>
      <c r="K13" s="6">
        <v>4501</v>
      </c>
      <c r="L13" s="6">
        <v>3901</v>
      </c>
      <c r="M13" s="6">
        <v>4768</v>
      </c>
      <c r="N13" s="6">
        <v>3899</v>
      </c>
    </row>
    <row r="14" spans="1:14" x14ac:dyDescent="0.5">
      <c r="A14" s="6" t="s">
        <v>9</v>
      </c>
      <c r="B14" s="7" t="s">
        <v>147</v>
      </c>
      <c r="C14" s="7" t="s">
        <v>148</v>
      </c>
      <c r="D14" s="6" t="s">
        <v>208</v>
      </c>
      <c r="E14" s="6">
        <v>7.7910762405120307E-2</v>
      </c>
      <c r="F14" s="6">
        <v>0.17289392199470499</v>
      </c>
      <c r="G14" s="6">
        <v>0.42310445180277101</v>
      </c>
      <c r="H14" s="25">
        <f t="shared" si="0"/>
        <v>0.37355240510310245</v>
      </c>
      <c r="I14" s="6">
        <v>5762</v>
      </c>
      <c r="J14" s="6">
        <v>4459</v>
      </c>
      <c r="K14" s="6">
        <v>4606</v>
      </c>
      <c r="L14" s="6">
        <v>3989</v>
      </c>
      <c r="M14" s="6">
        <v>5405</v>
      </c>
      <c r="N14" s="6">
        <v>4332</v>
      </c>
    </row>
    <row r="15" spans="1:14" x14ac:dyDescent="0.5">
      <c r="A15" s="12" t="s">
        <v>9</v>
      </c>
      <c r="B15" s="13" t="s">
        <v>33</v>
      </c>
      <c r="C15" s="13" t="s">
        <v>327</v>
      </c>
      <c r="D15" s="12" t="s">
        <v>209</v>
      </c>
      <c r="E15" s="12">
        <v>0.13989742712467301</v>
      </c>
      <c r="F15" s="12">
        <v>2.6214297277917598E-3</v>
      </c>
      <c r="G15" s="12">
        <v>3.9710406123782099E-2</v>
      </c>
      <c r="H15" s="27">
        <f t="shared" si="0"/>
        <v>1.401095671324039</v>
      </c>
      <c r="I15" s="12">
        <v>15210</v>
      </c>
      <c r="J15" s="12">
        <v>11974</v>
      </c>
      <c r="K15" s="12">
        <v>12704</v>
      </c>
      <c r="L15" s="12">
        <v>11451</v>
      </c>
      <c r="M15" s="12">
        <v>15235</v>
      </c>
      <c r="N15" s="12">
        <v>11904</v>
      </c>
    </row>
    <row r="16" spans="1:14" x14ac:dyDescent="0.5">
      <c r="A16" s="6" t="s">
        <v>9</v>
      </c>
      <c r="B16" s="7" t="s">
        <v>54</v>
      </c>
      <c r="C16" s="7" t="s">
        <v>326</v>
      </c>
      <c r="D16" s="6" t="s">
        <v>210</v>
      </c>
      <c r="E16" s="6">
        <v>-0.127199470897326</v>
      </c>
      <c r="F16" s="6">
        <v>1.8443021425234501E-2</v>
      </c>
      <c r="G16" s="6">
        <v>0.121684377094452</v>
      </c>
      <c r="H16" s="25">
        <f t="shared" si="0"/>
        <v>0.91476517671822799</v>
      </c>
      <c r="I16" s="6">
        <v>5835</v>
      </c>
      <c r="J16" s="6">
        <v>4782</v>
      </c>
      <c r="K16" s="6">
        <v>5335</v>
      </c>
      <c r="L16" s="6">
        <v>3985</v>
      </c>
      <c r="M16" s="6">
        <v>5091</v>
      </c>
      <c r="N16" s="6">
        <v>3776</v>
      </c>
    </row>
    <row r="17" spans="1:14" x14ac:dyDescent="0.5">
      <c r="A17" s="6" t="s">
        <v>9</v>
      </c>
      <c r="B17" s="7" t="s">
        <v>55</v>
      </c>
      <c r="C17" s="7" t="s">
        <v>325</v>
      </c>
      <c r="D17" s="6" t="s">
        <v>211</v>
      </c>
      <c r="E17" s="6">
        <v>5.5160690712675202E-2</v>
      </c>
      <c r="F17" s="6">
        <v>0.29616989097601298</v>
      </c>
      <c r="G17" s="6">
        <v>0.566834817702773</v>
      </c>
      <c r="H17" s="25">
        <f t="shared" si="0"/>
        <v>0.24654348116316024</v>
      </c>
      <c r="I17" s="6">
        <v>4493</v>
      </c>
      <c r="J17" s="6">
        <v>3985</v>
      </c>
      <c r="K17" s="6">
        <v>3956</v>
      </c>
      <c r="L17" s="6">
        <v>3579</v>
      </c>
      <c r="M17" s="6">
        <v>4222</v>
      </c>
      <c r="N17" s="6">
        <v>3529</v>
      </c>
    </row>
    <row r="18" spans="1:14" x14ac:dyDescent="0.5">
      <c r="A18" s="6" t="s">
        <v>9</v>
      </c>
      <c r="B18" s="7" t="s">
        <v>56</v>
      </c>
      <c r="C18" s="7" t="s">
        <v>324</v>
      </c>
      <c r="D18" s="6" t="s">
        <v>212</v>
      </c>
      <c r="E18" s="6">
        <v>3.2160519572186901E-2</v>
      </c>
      <c r="F18" s="6">
        <v>0.68104313540393402</v>
      </c>
      <c r="G18" s="6">
        <v>0.85106512432665604</v>
      </c>
      <c r="H18" s="25">
        <f t="shared" si="0"/>
        <v>7.0037206009947575E-2</v>
      </c>
      <c r="I18" s="6">
        <v>1026</v>
      </c>
      <c r="J18" s="6">
        <v>803</v>
      </c>
      <c r="K18" s="6">
        <v>890</v>
      </c>
      <c r="L18" s="6">
        <v>732</v>
      </c>
      <c r="M18" s="6">
        <v>979</v>
      </c>
      <c r="N18" s="6">
        <v>733</v>
      </c>
    </row>
    <row r="19" spans="1:14" x14ac:dyDescent="0.5">
      <c r="A19" s="6" t="s">
        <v>9</v>
      </c>
      <c r="B19" s="7" t="s">
        <v>72</v>
      </c>
      <c r="C19" s="7" t="s">
        <v>323</v>
      </c>
      <c r="D19" s="6" t="s">
        <v>213</v>
      </c>
      <c r="E19" s="6">
        <v>-0.17708398051042001</v>
      </c>
      <c r="F19" s="6">
        <v>2.9365226039824398E-2</v>
      </c>
      <c r="G19" s="6">
        <v>0.15787634690966501</v>
      </c>
      <c r="H19" s="25">
        <f t="shared" si="0"/>
        <v>0.80168293127151469</v>
      </c>
      <c r="I19" s="6">
        <v>934</v>
      </c>
      <c r="J19" s="6">
        <v>778</v>
      </c>
      <c r="K19" s="6">
        <v>858</v>
      </c>
      <c r="L19" s="6">
        <v>625</v>
      </c>
      <c r="M19" s="6">
        <v>786</v>
      </c>
      <c r="N19" s="6">
        <v>588</v>
      </c>
    </row>
    <row r="20" spans="1:14" x14ac:dyDescent="0.5">
      <c r="A20" s="6" t="s">
        <v>9</v>
      </c>
      <c r="B20" s="7" t="s">
        <v>73</v>
      </c>
      <c r="C20" s="7" t="s">
        <v>322</v>
      </c>
      <c r="D20" s="6" t="s">
        <v>214</v>
      </c>
      <c r="E20" s="6">
        <v>-3.5091159725279701E-2</v>
      </c>
      <c r="F20" s="6">
        <v>0.41615096162401399</v>
      </c>
      <c r="G20" s="6">
        <v>0.66855641240967101</v>
      </c>
      <c r="H20" s="25">
        <f t="shared" si="0"/>
        <v>0.174861941334576</v>
      </c>
      <c r="I20" s="6">
        <v>11125</v>
      </c>
      <c r="J20" s="6">
        <v>8986</v>
      </c>
      <c r="K20" s="6">
        <v>9553</v>
      </c>
      <c r="L20" s="6">
        <v>7687</v>
      </c>
      <c r="M20" s="6">
        <v>9971</v>
      </c>
      <c r="N20" s="6">
        <v>7771</v>
      </c>
    </row>
    <row r="21" spans="1:14" x14ac:dyDescent="0.5">
      <c r="A21" s="12" t="s">
        <v>9</v>
      </c>
      <c r="B21" s="13" t="s">
        <v>74</v>
      </c>
      <c r="C21" s="13" t="s">
        <v>321</v>
      </c>
      <c r="D21" s="12" t="s">
        <v>215</v>
      </c>
      <c r="E21" s="12">
        <v>0.14971985334847401</v>
      </c>
      <c r="F21" s="12">
        <v>4.02296367592143E-3</v>
      </c>
      <c r="G21" s="12">
        <v>5.1212124087186402E-2</v>
      </c>
      <c r="H21" s="27">
        <f t="shared" si="0"/>
        <v>1.2906272108827808</v>
      </c>
      <c r="I21" s="27">
        <v>4216</v>
      </c>
      <c r="J21" s="27">
        <v>3479</v>
      </c>
      <c r="K21" s="27">
        <v>3464</v>
      </c>
      <c r="L21" s="27">
        <v>3263</v>
      </c>
      <c r="M21" s="27">
        <v>4146</v>
      </c>
      <c r="N21" s="27">
        <v>3443</v>
      </c>
    </row>
    <row r="22" spans="1:14" x14ac:dyDescent="0.5">
      <c r="A22" s="6" t="s">
        <v>9</v>
      </c>
      <c r="B22" s="7" t="s">
        <v>75</v>
      </c>
      <c r="C22" s="7" t="s">
        <v>76</v>
      </c>
      <c r="D22" s="6" t="s">
        <v>216</v>
      </c>
      <c r="E22" s="6">
        <v>-8.8946072515558999E-3</v>
      </c>
      <c r="F22" s="6">
        <v>0.92037621936646197</v>
      </c>
      <c r="G22" s="6">
        <v>0.97067089277616803</v>
      </c>
      <c r="H22" s="25">
        <f t="shared" si="0"/>
        <v>1.2927993242082242E-2</v>
      </c>
      <c r="I22" s="6">
        <v>979</v>
      </c>
      <c r="J22" s="6">
        <v>910</v>
      </c>
      <c r="K22" s="6">
        <v>826</v>
      </c>
      <c r="L22" s="6">
        <v>751</v>
      </c>
      <c r="M22" s="6">
        <v>839</v>
      </c>
      <c r="N22" s="6">
        <v>771</v>
      </c>
    </row>
    <row r="23" spans="1:14" x14ac:dyDescent="0.5">
      <c r="A23" s="6" t="s">
        <v>9</v>
      </c>
      <c r="B23" s="7" t="s">
        <v>77</v>
      </c>
      <c r="C23" s="7" t="s">
        <v>78</v>
      </c>
      <c r="D23" s="6" t="s">
        <v>217</v>
      </c>
      <c r="E23" s="6">
        <v>-1.3925642872191101E-2</v>
      </c>
      <c r="F23" s="6">
        <v>0.75153712361772596</v>
      </c>
      <c r="G23" s="6">
        <v>0.89045156535025805</v>
      </c>
      <c r="H23" s="25">
        <f t="shared" si="0"/>
        <v>5.0389698293028411E-2</v>
      </c>
      <c r="I23" s="6">
        <v>8212</v>
      </c>
      <c r="J23" s="6">
        <v>6971</v>
      </c>
      <c r="K23" s="6">
        <v>7016</v>
      </c>
      <c r="L23" s="6">
        <v>5933</v>
      </c>
      <c r="M23" s="6">
        <v>7324</v>
      </c>
      <c r="N23" s="6">
        <v>6027</v>
      </c>
    </row>
    <row r="24" spans="1:14" x14ac:dyDescent="0.5">
      <c r="A24" s="6" t="s">
        <v>9</v>
      </c>
      <c r="B24" s="7" t="s">
        <v>79</v>
      </c>
      <c r="C24" s="7" t="s">
        <v>80</v>
      </c>
      <c r="D24" s="6" t="s">
        <v>218</v>
      </c>
      <c r="E24" s="6">
        <v>6.2152313507501201E-2</v>
      </c>
      <c r="F24" s="6">
        <v>0.27003827029900102</v>
      </c>
      <c r="G24" s="6">
        <v>0.54013165044908296</v>
      </c>
      <c r="H24" s="25">
        <f t="shared" si="0"/>
        <v>0.26750037333415883</v>
      </c>
      <c r="I24" s="6">
        <v>3178</v>
      </c>
      <c r="J24" s="6">
        <v>2636</v>
      </c>
      <c r="K24" s="6">
        <v>2598</v>
      </c>
      <c r="L24" s="6">
        <v>2315</v>
      </c>
      <c r="M24" s="6">
        <v>2927</v>
      </c>
      <c r="N24" s="6">
        <v>2455</v>
      </c>
    </row>
    <row r="25" spans="1:14" x14ac:dyDescent="0.5">
      <c r="A25" s="10"/>
      <c r="B25" s="11"/>
      <c r="C25" s="11"/>
      <c r="D25" s="10"/>
      <c r="E25" s="10"/>
      <c r="F25" s="10"/>
      <c r="G25" s="10"/>
    </row>
    <row r="26" spans="1:14" x14ac:dyDescent="0.5">
      <c r="A26" s="6" t="s">
        <v>36</v>
      </c>
      <c r="B26" s="7" t="s">
        <v>34</v>
      </c>
      <c r="C26" s="7" t="s">
        <v>35</v>
      </c>
      <c r="D26" s="6" t="s">
        <v>219</v>
      </c>
      <c r="E26" s="6">
        <v>-3.1942872427522799E-2</v>
      </c>
      <c r="F26" s="6">
        <v>0.53542484179743399</v>
      </c>
      <c r="G26" s="6">
        <v>0.75734815150787704</v>
      </c>
      <c r="H26" s="25">
        <f t="shared" si="0"/>
        <v>0.12070443024871172</v>
      </c>
      <c r="I26">
        <v>11693</v>
      </c>
      <c r="J26">
        <v>10408</v>
      </c>
      <c r="K26">
        <v>10902</v>
      </c>
      <c r="L26">
        <v>9127</v>
      </c>
      <c r="M26">
        <v>10745</v>
      </c>
      <c r="N26">
        <v>8493</v>
      </c>
    </row>
    <row r="27" spans="1:14" x14ac:dyDescent="0.5">
      <c r="A27" s="6" t="s">
        <v>36</v>
      </c>
      <c r="B27" s="7" t="s">
        <v>37</v>
      </c>
      <c r="C27" s="7" t="s">
        <v>38</v>
      </c>
      <c r="D27" s="6" t="s">
        <v>223</v>
      </c>
      <c r="E27" s="6">
        <v>8.2473679097253297E-2</v>
      </c>
      <c r="F27" s="6">
        <v>7.3726203928124304E-2</v>
      </c>
      <c r="G27" s="6">
        <v>0.26732908793915899</v>
      </c>
      <c r="H27" s="25">
        <f t="shared" si="0"/>
        <v>0.572953783315437</v>
      </c>
      <c r="I27">
        <v>7871</v>
      </c>
      <c r="J27">
        <v>6603</v>
      </c>
      <c r="K27">
        <v>7105</v>
      </c>
      <c r="L27">
        <v>6256</v>
      </c>
      <c r="M27">
        <v>7817</v>
      </c>
      <c r="N27">
        <v>6012</v>
      </c>
    </row>
    <row r="28" spans="1:14" x14ac:dyDescent="0.5">
      <c r="A28" s="6" t="s">
        <v>36</v>
      </c>
      <c r="B28" s="7" t="s">
        <v>225</v>
      </c>
      <c r="C28" s="7" t="s">
        <v>39</v>
      </c>
      <c r="D28" s="6" t="s">
        <v>224</v>
      </c>
      <c r="E28" s="6">
        <v>-1.66785491526945E-2</v>
      </c>
      <c r="F28" s="6">
        <v>0.76641549796946895</v>
      </c>
      <c r="G28" s="6">
        <v>0.89665802285719698</v>
      </c>
      <c r="H28" s="25">
        <f t="shared" si="0"/>
        <v>4.7373161308536298E-2</v>
      </c>
      <c r="I28">
        <v>2821</v>
      </c>
      <c r="J28">
        <v>2482</v>
      </c>
      <c r="K28">
        <v>2522</v>
      </c>
      <c r="L28">
        <v>2148</v>
      </c>
      <c r="M28">
        <v>2556</v>
      </c>
      <c r="N28">
        <v>2085</v>
      </c>
    </row>
    <row r="29" spans="1:14" ht="15.7" thickBot="1" x14ac:dyDescent="0.55000000000000004">
      <c r="A29" s="6" t="s">
        <v>36</v>
      </c>
      <c r="B29" s="7" t="s">
        <v>40</v>
      </c>
      <c r="C29" s="7" t="s">
        <v>41</v>
      </c>
      <c r="D29" s="6" t="s">
        <v>226</v>
      </c>
      <c r="E29" s="6">
        <v>-0.123300527531103</v>
      </c>
      <c r="F29" s="6">
        <v>9.7028918643111098E-2</v>
      </c>
      <c r="G29" s="6">
        <v>0.30853084978818301</v>
      </c>
      <c r="H29" s="25">
        <f t="shared" si="0"/>
        <v>0.51070140465203484</v>
      </c>
      <c r="I29">
        <v>1366</v>
      </c>
      <c r="J29">
        <v>1162</v>
      </c>
      <c r="K29">
        <v>1107</v>
      </c>
      <c r="L29">
        <v>885</v>
      </c>
      <c r="M29">
        <v>1091</v>
      </c>
      <c r="N29">
        <v>947</v>
      </c>
    </row>
    <row r="30" spans="1:14" ht="15.7" thickBot="1" x14ac:dyDescent="0.55000000000000004">
      <c r="A30" s="18" t="s">
        <v>36</v>
      </c>
      <c r="B30" s="19" t="s">
        <v>42</v>
      </c>
      <c r="C30" s="19" t="s">
        <v>43</v>
      </c>
      <c r="D30" s="20" t="s">
        <v>227</v>
      </c>
      <c r="E30" s="20">
        <v>-0.30717575840436601</v>
      </c>
      <c r="F30" s="44">
        <v>3.6606635836483103E-5</v>
      </c>
      <c r="G30" s="20">
        <v>3.6610371207486899E-3</v>
      </c>
      <c r="H30" s="28">
        <f t="shared" si="0"/>
        <v>2.4363958676072452</v>
      </c>
      <c r="I30" s="28">
        <v>1148</v>
      </c>
      <c r="J30" s="28">
        <v>939</v>
      </c>
      <c r="K30" s="28">
        <v>985</v>
      </c>
      <c r="L30" s="28">
        <v>661</v>
      </c>
      <c r="M30" s="28">
        <v>849</v>
      </c>
      <c r="N30" s="28">
        <v>670</v>
      </c>
    </row>
    <row r="31" spans="1:14" x14ac:dyDescent="0.5">
      <c r="A31" s="6" t="s">
        <v>36</v>
      </c>
      <c r="B31" s="7" t="s">
        <v>44</v>
      </c>
      <c r="C31" s="7" t="s">
        <v>45</v>
      </c>
      <c r="D31" s="6" t="s">
        <v>228</v>
      </c>
      <c r="E31" s="6">
        <v>-0.11249604934468201</v>
      </c>
      <c r="F31" s="6">
        <v>2.1714174410788999E-2</v>
      </c>
      <c r="G31" s="6">
        <v>0.13309607467175899</v>
      </c>
      <c r="H31" s="25">
        <f t="shared" si="0"/>
        <v>0.87583475274120071</v>
      </c>
      <c r="I31">
        <v>4483</v>
      </c>
      <c r="J31">
        <v>3779</v>
      </c>
      <c r="K31">
        <v>3807</v>
      </c>
      <c r="L31">
        <v>2999</v>
      </c>
      <c r="M31">
        <v>3728</v>
      </c>
      <c r="N31">
        <v>3065</v>
      </c>
    </row>
    <row r="32" spans="1:14" x14ac:dyDescent="0.5">
      <c r="A32" s="6" t="s">
        <v>36</v>
      </c>
      <c r="B32" s="7" t="s">
        <v>46</v>
      </c>
      <c r="C32" s="7" t="s">
        <v>47</v>
      </c>
      <c r="D32" s="6" t="s">
        <v>229</v>
      </c>
      <c r="E32" s="6">
        <v>-0.260053535386569</v>
      </c>
      <c r="F32" s="6">
        <v>1.772671135297E-2</v>
      </c>
      <c r="G32" s="6">
        <v>0.119162892983854</v>
      </c>
      <c r="H32" s="25">
        <f t="shared" si="0"/>
        <v>0.92385896172023119</v>
      </c>
      <c r="I32">
        <v>441</v>
      </c>
      <c r="J32">
        <v>360</v>
      </c>
      <c r="K32">
        <v>380</v>
      </c>
      <c r="L32">
        <v>263</v>
      </c>
      <c r="M32">
        <v>338</v>
      </c>
      <c r="N32">
        <v>265</v>
      </c>
    </row>
    <row r="33" spans="1:14" x14ac:dyDescent="0.5">
      <c r="A33" s="6" t="s">
        <v>36</v>
      </c>
      <c r="B33" s="7" t="s">
        <v>48</v>
      </c>
      <c r="C33" s="7" t="s">
        <v>49</v>
      </c>
      <c r="D33" s="6" t="s">
        <v>230</v>
      </c>
      <c r="E33" s="6">
        <v>-0.208697864059881</v>
      </c>
      <c r="F33" s="6">
        <v>0.108598008249002</v>
      </c>
      <c r="G33" s="6">
        <v>0.32861039791555202</v>
      </c>
      <c r="H33" s="25">
        <f t="shared" si="0"/>
        <v>0.48331869870405259</v>
      </c>
      <c r="I33">
        <v>338</v>
      </c>
      <c r="J33">
        <v>336</v>
      </c>
      <c r="K33">
        <v>332</v>
      </c>
      <c r="L33">
        <v>262</v>
      </c>
      <c r="M33">
        <v>272</v>
      </c>
      <c r="N33">
        <v>230</v>
      </c>
    </row>
    <row r="34" spans="1:14" x14ac:dyDescent="0.5">
      <c r="A34" s="6" t="s">
        <v>36</v>
      </c>
      <c r="B34" s="7" t="s">
        <v>50</v>
      </c>
      <c r="C34" s="7" t="s">
        <v>51</v>
      </c>
      <c r="D34" s="6" t="s">
        <v>222</v>
      </c>
      <c r="E34" s="6">
        <v>-0.177519775354082</v>
      </c>
      <c r="F34" s="6">
        <v>0.32333089777614399</v>
      </c>
      <c r="G34" s="6" t="s">
        <v>221</v>
      </c>
      <c r="H34" s="25" t="e">
        <f t="shared" si="0"/>
        <v>#VALUE!</v>
      </c>
      <c r="I34">
        <v>146</v>
      </c>
      <c r="J34">
        <v>120</v>
      </c>
      <c r="K34">
        <v>134</v>
      </c>
      <c r="L34">
        <v>97</v>
      </c>
      <c r="M34">
        <v>123</v>
      </c>
      <c r="N34">
        <v>91</v>
      </c>
    </row>
    <row r="35" spans="1:14" x14ac:dyDescent="0.5">
      <c r="A35" s="26" t="s">
        <v>36</v>
      </c>
      <c r="B35" s="26" t="s">
        <v>52</v>
      </c>
      <c r="C35" s="26" t="s">
        <v>53</v>
      </c>
      <c r="D35" s="26" t="s">
        <v>220</v>
      </c>
      <c r="E35" s="26">
        <v>-0.629837765616025</v>
      </c>
      <c r="F35" s="26">
        <v>6.0105746752737504E-3</v>
      </c>
      <c r="G35" s="26" t="s">
        <v>221</v>
      </c>
      <c r="H35" s="26" t="e">
        <f t="shared" si="0"/>
        <v>#VALUE!</v>
      </c>
      <c r="I35" s="26">
        <v>102</v>
      </c>
      <c r="J35" s="26">
        <v>103</v>
      </c>
      <c r="K35" s="26">
        <v>97</v>
      </c>
      <c r="L35" s="26">
        <v>60</v>
      </c>
      <c r="M35" s="26">
        <v>58</v>
      </c>
      <c r="N35" s="26">
        <v>53</v>
      </c>
    </row>
    <row r="36" spans="1:14" x14ac:dyDescent="0.5">
      <c r="A36" s="26" t="s">
        <v>36</v>
      </c>
      <c r="B36" s="26" t="s">
        <v>163</v>
      </c>
      <c r="C36" s="26" t="s">
        <v>170</v>
      </c>
      <c r="D36" s="26" t="s">
        <v>231</v>
      </c>
      <c r="E36" s="26">
        <v>0.18519384762654401</v>
      </c>
      <c r="F36" s="26">
        <v>9.6168015579805501E-3</v>
      </c>
      <c r="G36" s="26">
        <v>8.49903264831086E-2</v>
      </c>
      <c r="H36" s="26">
        <f t="shared" si="0"/>
        <v>1.0706305024513916</v>
      </c>
      <c r="I36" s="26">
        <v>3173</v>
      </c>
      <c r="J36" s="26">
        <v>2412</v>
      </c>
      <c r="K36" s="26">
        <v>2402</v>
      </c>
      <c r="L36" s="26">
        <v>2255</v>
      </c>
      <c r="M36" s="26">
        <v>3118</v>
      </c>
      <c r="N36" s="26">
        <v>2581</v>
      </c>
    </row>
    <row r="37" spans="1:14" x14ac:dyDescent="0.5">
      <c r="A37" s="6" t="s">
        <v>36</v>
      </c>
      <c r="B37" s="7" t="s">
        <v>164</v>
      </c>
      <c r="C37" s="7" t="s">
        <v>171</v>
      </c>
      <c r="D37" s="6" t="s">
        <v>232</v>
      </c>
      <c r="E37" s="6">
        <v>-7.7087531561075701E-2</v>
      </c>
      <c r="F37" s="6">
        <v>0.39378750792537598</v>
      </c>
      <c r="G37" s="6">
        <v>0.64953069087455495</v>
      </c>
      <c r="H37" s="25">
        <f t="shared" si="0"/>
        <v>0.18740032332450424</v>
      </c>
      <c r="I37">
        <v>691</v>
      </c>
      <c r="J37">
        <v>616</v>
      </c>
      <c r="K37">
        <v>653</v>
      </c>
      <c r="L37">
        <v>528</v>
      </c>
      <c r="M37">
        <v>621</v>
      </c>
      <c r="N37">
        <v>484</v>
      </c>
    </row>
    <row r="38" spans="1:14" x14ac:dyDescent="0.5">
      <c r="A38" s="6" t="s">
        <v>36</v>
      </c>
      <c r="B38" s="7" t="s">
        <v>165</v>
      </c>
      <c r="C38" s="7" t="s">
        <v>172</v>
      </c>
      <c r="D38" s="6" t="s">
        <v>233</v>
      </c>
      <c r="E38" s="6">
        <v>0.188059559473326</v>
      </c>
      <c r="F38" s="6">
        <v>0.169372773523915</v>
      </c>
      <c r="G38" s="6">
        <v>0.41782596358114699</v>
      </c>
      <c r="H38" s="25">
        <f t="shared" si="0"/>
        <v>0.37900457658721654</v>
      </c>
      <c r="I38">
        <v>269</v>
      </c>
      <c r="J38">
        <v>208</v>
      </c>
      <c r="K38">
        <v>205</v>
      </c>
      <c r="L38">
        <v>193</v>
      </c>
      <c r="M38">
        <v>266</v>
      </c>
      <c r="N38">
        <v>222</v>
      </c>
    </row>
    <row r="39" spans="1:14" x14ac:dyDescent="0.5">
      <c r="A39" s="6" t="s">
        <v>36</v>
      </c>
      <c r="B39" s="7" t="s">
        <v>166</v>
      </c>
      <c r="C39" s="7" t="s">
        <v>173</v>
      </c>
      <c r="D39" s="6" t="s">
        <v>234</v>
      </c>
      <c r="E39" s="6">
        <v>-8.6977736742210002E-2</v>
      </c>
      <c r="F39" s="6">
        <v>0.66521947810097404</v>
      </c>
      <c r="G39" s="6" t="s">
        <v>221</v>
      </c>
      <c r="H39" s="25" t="e">
        <f t="shared" si="0"/>
        <v>#VALUE!</v>
      </c>
      <c r="I39">
        <v>204</v>
      </c>
      <c r="J39">
        <v>125</v>
      </c>
      <c r="K39">
        <v>133</v>
      </c>
      <c r="L39">
        <v>90</v>
      </c>
      <c r="M39">
        <v>162</v>
      </c>
      <c r="N39">
        <v>129</v>
      </c>
    </row>
    <row r="40" spans="1:14" x14ac:dyDescent="0.5">
      <c r="A40" s="6" t="s">
        <v>36</v>
      </c>
      <c r="B40" s="7" t="s">
        <v>167</v>
      </c>
      <c r="C40" s="7" t="s">
        <v>174</v>
      </c>
      <c r="D40" s="6" t="s">
        <v>235</v>
      </c>
      <c r="E40" s="6">
        <v>-2.05219752267158E-2</v>
      </c>
      <c r="F40" s="6">
        <v>0.90747542901650702</v>
      </c>
      <c r="G40" s="6" t="s">
        <v>221</v>
      </c>
      <c r="H40" s="25" t="e">
        <f t="shared" si="0"/>
        <v>#VALUE!</v>
      </c>
      <c r="I40">
        <v>162</v>
      </c>
      <c r="J40">
        <v>132</v>
      </c>
      <c r="K40">
        <v>122</v>
      </c>
      <c r="L40">
        <v>103</v>
      </c>
      <c r="M40">
        <v>135</v>
      </c>
      <c r="N40">
        <v>121</v>
      </c>
    </row>
    <row r="41" spans="1:14" x14ac:dyDescent="0.5">
      <c r="A41" s="6" t="s">
        <v>36</v>
      </c>
      <c r="B41" s="7" t="s">
        <v>168</v>
      </c>
      <c r="C41" s="7" t="s">
        <v>175</v>
      </c>
      <c r="D41" s="6" t="s">
        <v>236</v>
      </c>
      <c r="E41" s="6">
        <v>0.10304288360595699</v>
      </c>
      <c r="F41" s="6">
        <v>0.276207715434441</v>
      </c>
      <c r="G41" s="6">
        <v>0.54579785984935802</v>
      </c>
      <c r="H41" s="25">
        <f t="shared" si="0"/>
        <v>0.26296817159290226</v>
      </c>
      <c r="I41">
        <v>873</v>
      </c>
      <c r="J41">
        <v>629</v>
      </c>
      <c r="K41">
        <v>682</v>
      </c>
      <c r="L41">
        <v>576</v>
      </c>
      <c r="M41">
        <v>838</v>
      </c>
      <c r="N41">
        <v>645</v>
      </c>
    </row>
    <row r="42" spans="1:14" x14ac:dyDescent="0.5">
      <c r="A42" s="6" t="s">
        <v>36</v>
      </c>
      <c r="B42" s="7" t="s">
        <v>169</v>
      </c>
      <c r="C42" s="7" t="s">
        <v>176</v>
      </c>
      <c r="D42" s="6" t="s">
        <v>237</v>
      </c>
      <c r="E42" s="6">
        <v>-9.2838643988203101E-2</v>
      </c>
      <c r="F42" s="6">
        <v>0.49188607673489398</v>
      </c>
      <c r="G42" s="6">
        <v>0.72872947000874899</v>
      </c>
      <c r="H42" s="25">
        <f t="shared" si="0"/>
        <v>0.13743366713859767</v>
      </c>
      <c r="I42">
        <v>310</v>
      </c>
      <c r="J42">
        <v>233</v>
      </c>
      <c r="K42">
        <v>285</v>
      </c>
      <c r="L42">
        <v>206</v>
      </c>
      <c r="M42">
        <v>285</v>
      </c>
      <c r="N42">
        <v>193</v>
      </c>
    </row>
    <row r="43" spans="1:14" x14ac:dyDescent="0.5">
      <c r="A43" s="10"/>
      <c r="B43" s="11"/>
      <c r="C43" s="11"/>
      <c r="D43" s="10"/>
      <c r="E43" s="10"/>
      <c r="F43" s="10"/>
      <c r="G43" s="10"/>
    </row>
    <row r="44" spans="1:14" x14ac:dyDescent="0.5">
      <c r="A44" s="6" t="s">
        <v>4</v>
      </c>
      <c r="B44" s="7" t="s">
        <v>3</v>
      </c>
      <c r="C44" s="7" t="s">
        <v>177</v>
      </c>
      <c r="D44" s="6" t="s">
        <v>238</v>
      </c>
      <c r="E44" s="6">
        <v>0.157605895182721</v>
      </c>
      <c r="F44" s="6">
        <v>7.1519000675275599E-2</v>
      </c>
      <c r="G44" s="6">
        <v>0.26272778321528401</v>
      </c>
      <c r="H44" s="25">
        <f t="shared" si="0"/>
        <v>0.58049399855357309</v>
      </c>
      <c r="I44" s="25">
        <v>1318</v>
      </c>
      <c r="J44" s="25">
        <v>1024</v>
      </c>
      <c r="K44" s="25">
        <v>968</v>
      </c>
      <c r="L44" s="25">
        <v>914</v>
      </c>
      <c r="M44" s="25">
        <v>1240</v>
      </c>
      <c r="N44" s="25">
        <v>1076</v>
      </c>
    </row>
    <row r="45" spans="1:14" x14ac:dyDescent="0.5">
      <c r="A45" s="6" t="s">
        <v>4</v>
      </c>
      <c r="B45" s="7" t="s">
        <v>5</v>
      </c>
      <c r="C45" s="7" t="s">
        <v>6</v>
      </c>
      <c r="D45" s="6" t="s">
        <v>239</v>
      </c>
      <c r="E45" s="6">
        <v>6.9183605227599296E-2</v>
      </c>
      <c r="F45" s="6">
        <v>7.5250649775006201E-2</v>
      </c>
      <c r="G45" s="6">
        <v>0.27018682633171998</v>
      </c>
      <c r="H45" s="25">
        <f t="shared" si="0"/>
        <v>0.56833582996578502</v>
      </c>
      <c r="I45" s="25">
        <v>15376</v>
      </c>
      <c r="J45" s="25">
        <v>12857</v>
      </c>
      <c r="K45" s="25">
        <v>13252</v>
      </c>
      <c r="L45" s="25">
        <v>11716</v>
      </c>
      <c r="M45" s="25">
        <v>14686</v>
      </c>
      <c r="N45" s="25">
        <v>11798</v>
      </c>
    </row>
    <row r="46" spans="1:14" x14ac:dyDescent="0.5">
      <c r="A46" s="6" t="s">
        <v>4</v>
      </c>
      <c r="B46" s="7" t="s">
        <v>17</v>
      </c>
      <c r="C46" s="7" t="s">
        <v>18</v>
      </c>
      <c r="D46" s="6" t="s">
        <v>240</v>
      </c>
      <c r="E46" s="6">
        <v>-4.9315885090757697E-2</v>
      </c>
      <c r="F46" s="6">
        <v>0.38626895306488401</v>
      </c>
      <c r="G46" s="6">
        <v>0.64354284226133796</v>
      </c>
      <c r="H46" s="25">
        <f t="shared" si="0"/>
        <v>0.19142253572408824</v>
      </c>
      <c r="I46" s="25">
        <v>4351</v>
      </c>
      <c r="J46" s="25">
        <v>3433</v>
      </c>
      <c r="K46" s="25">
        <v>3854</v>
      </c>
      <c r="L46" s="25">
        <v>2994</v>
      </c>
      <c r="M46" s="25">
        <v>3968</v>
      </c>
      <c r="N46" s="25">
        <v>2932</v>
      </c>
    </row>
    <row r="47" spans="1:14" x14ac:dyDescent="0.5">
      <c r="A47" s="6" t="s">
        <v>4</v>
      </c>
      <c r="B47" s="7" t="s">
        <v>26</v>
      </c>
      <c r="C47" s="7" t="s">
        <v>27</v>
      </c>
      <c r="D47" s="6" t="s">
        <v>241</v>
      </c>
      <c r="E47" s="6">
        <v>-0.13825036015539799</v>
      </c>
      <c r="F47" s="6">
        <v>1.9605409741975E-2</v>
      </c>
      <c r="G47" s="6">
        <v>0.12581559693139099</v>
      </c>
      <c r="H47" s="25">
        <f t="shared" si="0"/>
        <v>0.90026551754443418</v>
      </c>
      <c r="I47" s="25">
        <v>3628</v>
      </c>
      <c r="J47" s="25">
        <v>2814</v>
      </c>
      <c r="K47" s="25">
        <v>2947</v>
      </c>
      <c r="L47" s="25">
        <v>2187</v>
      </c>
      <c r="M47" s="25">
        <v>2958</v>
      </c>
      <c r="N47" s="25">
        <v>2341</v>
      </c>
    </row>
    <row r="48" spans="1:14" x14ac:dyDescent="0.5">
      <c r="A48" s="6" t="s">
        <v>4</v>
      </c>
      <c r="B48" s="7" t="s">
        <v>31</v>
      </c>
      <c r="C48" s="7" t="s">
        <v>179</v>
      </c>
      <c r="D48" s="6" t="s">
        <v>242</v>
      </c>
      <c r="E48" s="6">
        <v>-5.0688336495327398E-2</v>
      </c>
      <c r="F48" s="6">
        <v>0.33531067040704499</v>
      </c>
      <c r="G48" s="6">
        <v>0.60212163441910005</v>
      </c>
      <c r="H48" s="25">
        <f t="shared" si="0"/>
        <v>0.22031576817561746</v>
      </c>
      <c r="I48" s="25">
        <v>2952</v>
      </c>
      <c r="J48" s="25">
        <v>2465</v>
      </c>
      <c r="K48" s="25">
        <v>2537</v>
      </c>
      <c r="L48" s="25">
        <v>2064</v>
      </c>
      <c r="M48" s="25">
        <v>2591</v>
      </c>
      <c r="N48" s="25">
        <v>2085</v>
      </c>
    </row>
    <row r="49" spans="1:14" x14ac:dyDescent="0.5">
      <c r="A49" s="6" t="s">
        <v>4</v>
      </c>
      <c r="B49" s="7" t="s">
        <v>32</v>
      </c>
      <c r="C49" s="7" t="s">
        <v>178</v>
      </c>
      <c r="D49" s="6" t="s">
        <v>243</v>
      </c>
      <c r="E49" s="6">
        <v>-0.110690295733818</v>
      </c>
      <c r="F49" s="6">
        <v>2.3259607967857102E-2</v>
      </c>
      <c r="G49" s="6">
        <v>0.13731274587243</v>
      </c>
      <c r="H49" s="25">
        <f t="shared" si="0"/>
        <v>0.86228914808630019</v>
      </c>
      <c r="I49" s="25">
        <v>6071</v>
      </c>
      <c r="J49" s="25">
        <v>4855</v>
      </c>
      <c r="K49" s="25">
        <v>5069</v>
      </c>
      <c r="L49" s="25">
        <v>3880</v>
      </c>
      <c r="M49" s="25">
        <v>5087</v>
      </c>
      <c r="N49" s="25">
        <v>4035</v>
      </c>
    </row>
    <row r="50" spans="1:14" x14ac:dyDescent="0.5">
      <c r="A50" s="6" t="s">
        <v>4</v>
      </c>
      <c r="B50" s="7" t="s">
        <v>186</v>
      </c>
      <c r="C50" s="7" t="s">
        <v>329</v>
      </c>
      <c r="D50" s="6" t="s">
        <v>244</v>
      </c>
      <c r="E50" s="6">
        <v>-4.5495555197156499E-2</v>
      </c>
      <c r="F50" s="6">
        <v>0.54622907057224102</v>
      </c>
      <c r="G50" s="6">
        <v>0.76534540681608698</v>
      </c>
      <c r="H50" s="25">
        <f t="shared" si="0"/>
        <v>0.11614251985403296</v>
      </c>
      <c r="I50" s="25">
        <v>1342</v>
      </c>
      <c r="J50" s="25">
        <v>1096</v>
      </c>
      <c r="K50" s="25">
        <v>1061</v>
      </c>
      <c r="L50" s="25">
        <v>877</v>
      </c>
      <c r="M50" s="25">
        <v>1130</v>
      </c>
      <c r="N50" s="25">
        <v>963</v>
      </c>
    </row>
    <row r="51" spans="1:14" x14ac:dyDescent="0.5">
      <c r="A51" s="12" t="s">
        <v>4</v>
      </c>
      <c r="B51" s="12" t="s">
        <v>185</v>
      </c>
      <c r="C51" s="12" t="s">
        <v>330</v>
      </c>
      <c r="D51" s="12" t="s">
        <v>245</v>
      </c>
      <c r="E51" s="12">
        <v>0.150748693274106</v>
      </c>
      <c r="F51" s="12">
        <v>1.39344319862874E-3</v>
      </c>
      <c r="G51" s="12">
        <v>2.9287365947939101E-2</v>
      </c>
      <c r="H51" s="12">
        <f t="shared" si="0"/>
        <v>1.533319686212431</v>
      </c>
      <c r="I51" s="12">
        <v>8191</v>
      </c>
      <c r="J51" s="12">
        <v>6497</v>
      </c>
      <c r="K51" s="12">
        <v>6893</v>
      </c>
      <c r="L51" s="12">
        <v>6275</v>
      </c>
      <c r="M51" s="12">
        <v>8288</v>
      </c>
      <c r="N51" s="12">
        <v>6475</v>
      </c>
    </row>
    <row r="52" spans="1:14" x14ac:dyDescent="0.5">
      <c r="A52" s="6" t="s">
        <v>4</v>
      </c>
      <c r="B52" s="7" t="s">
        <v>66</v>
      </c>
      <c r="C52" s="7" t="s">
        <v>189</v>
      </c>
      <c r="D52" s="6" t="s">
        <v>246</v>
      </c>
      <c r="E52" s="6">
        <v>0.15254278415429201</v>
      </c>
      <c r="F52" s="6">
        <v>4.9286655232226799E-2</v>
      </c>
      <c r="G52" s="6">
        <v>0.21196073186970399</v>
      </c>
      <c r="H52" s="25">
        <f t="shared" si="0"/>
        <v>0.67374458959918204</v>
      </c>
      <c r="I52" s="6">
        <v>2873</v>
      </c>
      <c r="J52" s="6">
        <v>2117</v>
      </c>
      <c r="K52" s="6">
        <v>2146</v>
      </c>
      <c r="L52" s="6">
        <v>1937</v>
      </c>
      <c r="M52" s="6">
        <v>2762</v>
      </c>
      <c r="N52" s="6">
        <v>2250</v>
      </c>
    </row>
    <row r="53" spans="1:14" x14ac:dyDescent="0.5">
      <c r="A53" s="6" t="s">
        <v>4</v>
      </c>
      <c r="B53" s="7" t="s">
        <v>188</v>
      </c>
      <c r="C53" s="7" t="s">
        <v>190</v>
      </c>
      <c r="D53" s="6" t="s">
        <v>247</v>
      </c>
      <c r="E53" s="6">
        <v>-0.13240504531119801</v>
      </c>
      <c r="F53" s="6">
        <v>1.2473037213975699E-2</v>
      </c>
      <c r="G53" s="6">
        <v>9.8182166452563599E-2</v>
      </c>
      <c r="H53" s="25">
        <f t="shared" si="0"/>
        <v>1.0079673891437368</v>
      </c>
      <c r="I53" s="6">
        <v>5306</v>
      </c>
      <c r="J53" s="6">
        <v>4290</v>
      </c>
      <c r="K53" s="6">
        <v>4302</v>
      </c>
      <c r="L53" s="6">
        <v>3301</v>
      </c>
      <c r="M53" s="6">
        <v>4283</v>
      </c>
      <c r="N53" s="6">
        <v>3531</v>
      </c>
    </row>
    <row r="54" spans="1:14" x14ac:dyDescent="0.5">
      <c r="A54" s="6" t="s">
        <v>4</v>
      </c>
      <c r="B54" s="7" t="s">
        <v>67</v>
      </c>
      <c r="C54" s="7" t="s">
        <v>191</v>
      </c>
      <c r="D54" s="6" t="s">
        <v>248</v>
      </c>
      <c r="E54" s="6">
        <v>8.7594466921087993E-2</v>
      </c>
      <c r="F54" s="6">
        <v>0.148193601090024</v>
      </c>
      <c r="G54" s="6">
        <v>0.38804314300917098</v>
      </c>
      <c r="H54" s="25">
        <f t="shared" si="0"/>
        <v>0.41111998644396036</v>
      </c>
      <c r="I54" s="6">
        <v>3010</v>
      </c>
      <c r="J54" s="6">
        <v>2610</v>
      </c>
      <c r="K54" s="6">
        <v>2485</v>
      </c>
      <c r="L54" s="6">
        <v>2317</v>
      </c>
      <c r="M54" s="6">
        <v>2795</v>
      </c>
      <c r="N54" s="6">
        <v>2430</v>
      </c>
    </row>
    <row r="55" spans="1:14" x14ac:dyDescent="0.5">
      <c r="A55" s="6" t="s">
        <v>4</v>
      </c>
      <c r="B55" s="7" t="s">
        <v>68</v>
      </c>
      <c r="C55" s="7" t="s">
        <v>69</v>
      </c>
      <c r="D55" s="6" t="s">
        <v>249</v>
      </c>
      <c r="E55" s="6">
        <v>4.58665173627857E-2</v>
      </c>
      <c r="F55" s="6">
        <v>0.57320699275312703</v>
      </c>
      <c r="G55" s="6">
        <v>0.78143354136399901</v>
      </c>
      <c r="H55" s="25">
        <f t="shared" si="0"/>
        <v>0.10710795154907565</v>
      </c>
      <c r="I55" s="6">
        <v>1675</v>
      </c>
      <c r="J55" s="6">
        <v>1251</v>
      </c>
      <c r="K55" s="6">
        <v>1263</v>
      </c>
      <c r="L55" s="6">
        <v>1064</v>
      </c>
      <c r="M55" s="6">
        <v>1499</v>
      </c>
      <c r="N55" s="6">
        <v>1226</v>
      </c>
    </row>
    <row r="56" spans="1:14" x14ac:dyDescent="0.5">
      <c r="A56" s="6" t="s">
        <v>4</v>
      </c>
      <c r="B56" s="7" t="s">
        <v>83</v>
      </c>
      <c r="C56" s="7" t="s">
        <v>84</v>
      </c>
      <c r="D56" s="6" t="s">
        <v>250</v>
      </c>
      <c r="E56" s="6">
        <v>7.2959337806368194E-2</v>
      </c>
      <c r="F56" s="6">
        <v>9.0904271494192307E-2</v>
      </c>
      <c r="G56" s="6">
        <v>0.298977437890798</v>
      </c>
      <c r="H56" s="25">
        <f t="shared" si="0"/>
        <v>0.52436158414794232</v>
      </c>
      <c r="I56" s="6">
        <v>12671</v>
      </c>
      <c r="J56" s="6">
        <v>10298</v>
      </c>
      <c r="K56" s="6">
        <v>10573</v>
      </c>
      <c r="L56" s="6">
        <v>9296</v>
      </c>
      <c r="M56" s="6">
        <v>11991</v>
      </c>
      <c r="N56" s="6">
        <v>9667</v>
      </c>
    </row>
    <row r="57" spans="1:14" x14ac:dyDescent="0.5">
      <c r="A57" s="6" t="s">
        <v>4</v>
      </c>
      <c r="B57" s="7" t="s">
        <v>181</v>
      </c>
      <c r="C57" s="7" t="s">
        <v>182</v>
      </c>
      <c r="D57" s="6" t="s">
        <v>251</v>
      </c>
      <c r="E57" s="6">
        <v>2.5410572329881E-2</v>
      </c>
      <c r="F57" s="6">
        <v>0.61599768813647404</v>
      </c>
      <c r="G57" s="6">
        <v>0.80778610401733797</v>
      </c>
      <c r="H57" s="25">
        <f t="shared" si="0"/>
        <v>9.2703622075288664E-2</v>
      </c>
      <c r="I57" s="6">
        <v>4223</v>
      </c>
      <c r="J57" s="6">
        <v>3384</v>
      </c>
      <c r="K57" s="6">
        <v>3569</v>
      </c>
      <c r="L57" s="6">
        <v>2994</v>
      </c>
      <c r="M57" s="6">
        <v>3916</v>
      </c>
      <c r="N57" s="6">
        <v>3077</v>
      </c>
    </row>
    <row r="58" spans="1:14" x14ac:dyDescent="0.5">
      <c r="A58" s="6" t="s">
        <v>4</v>
      </c>
      <c r="B58" s="7" t="s">
        <v>183</v>
      </c>
      <c r="C58" s="7" t="s">
        <v>184</v>
      </c>
      <c r="D58" s="6" t="s">
        <v>252</v>
      </c>
      <c r="E58" s="6">
        <v>-2.8482319187050401E-3</v>
      </c>
      <c r="F58" s="6">
        <v>0.96850251484513095</v>
      </c>
      <c r="G58" s="6">
        <v>0.98838533936405704</v>
      </c>
      <c r="H58" s="25">
        <f t="shared" si="0"/>
        <v>5.0737050754133131E-3</v>
      </c>
      <c r="I58" s="6">
        <v>1641</v>
      </c>
      <c r="J58" s="6">
        <v>1389</v>
      </c>
      <c r="K58" s="6">
        <v>1310</v>
      </c>
      <c r="L58" s="6">
        <v>1141</v>
      </c>
      <c r="M58" s="6">
        <v>1413</v>
      </c>
      <c r="N58" s="6">
        <v>1238</v>
      </c>
    </row>
    <row r="59" spans="1:14" x14ac:dyDescent="0.5">
      <c r="A59" s="6" t="s">
        <v>4</v>
      </c>
      <c r="B59" s="7" t="s">
        <v>87</v>
      </c>
      <c r="C59" s="7" t="s">
        <v>88</v>
      </c>
      <c r="D59" s="6" t="s">
        <v>253</v>
      </c>
      <c r="E59" s="6">
        <v>4.3773124608457399E-2</v>
      </c>
      <c r="F59" s="6">
        <v>0.45454299986914998</v>
      </c>
      <c r="G59" s="6">
        <v>0.70157101444370695</v>
      </c>
      <c r="H59" s="25">
        <f t="shared" si="0"/>
        <v>0.15392836224063741</v>
      </c>
      <c r="I59" s="6">
        <v>9694</v>
      </c>
      <c r="J59" s="6">
        <v>7783</v>
      </c>
      <c r="K59" s="6">
        <v>8973</v>
      </c>
      <c r="L59" s="6">
        <v>7420</v>
      </c>
      <c r="M59" s="6">
        <v>9662</v>
      </c>
      <c r="N59" s="6">
        <v>6936</v>
      </c>
    </row>
    <row r="60" spans="1:14" x14ac:dyDescent="0.5">
      <c r="A60" s="6" t="s">
        <v>4</v>
      </c>
      <c r="B60" s="7" t="s">
        <v>89</v>
      </c>
      <c r="C60" s="7" t="s">
        <v>90</v>
      </c>
      <c r="D60" s="6" t="s">
        <v>254</v>
      </c>
      <c r="E60" s="6">
        <v>-0.309443390762766</v>
      </c>
      <c r="F60" s="6">
        <v>0.17635109857777001</v>
      </c>
      <c r="G60" s="6" t="s">
        <v>221</v>
      </c>
      <c r="H60" s="25" t="e">
        <f t="shared" si="0"/>
        <v>#VALUE!</v>
      </c>
      <c r="I60" s="6">
        <v>94</v>
      </c>
      <c r="J60" s="6">
        <v>97</v>
      </c>
      <c r="K60" s="6">
        <v>106</v>
      </c>
      <c r="L60" s="6">
        <v>78</v>
      </c>
      <c r="M60" s="6">
        <v>77</v>
      </c>
      <c r="N60" s="6">
        <v>56</v>
      </c>
    </row>
    <row r="61" spans="1:14" x14ac:dyDescent="0.5">
      <c r="A61" s="6" t="s">
        <v>4</v>
      </c>
      <c r="B61" s="7" t="s">
        <v>91</v>
      </c>
      <c r="C61" s="7" t="s">
        <v>92</v>
      </c>
      <c r="D61" s="6" t="s">
        <v>255</v>
      </c>
      <c r="E61" s="6">
        <v>-3.63019977252921E-2</v>
      </c>
      <c r="F61" s="6">
        <v>0.52947389529746103</v>
      </c>
      <c r="G61" s="6">
        <v>0.75428429057354995</v>
      </c>
      <c r="H61" s="25">
        <f t="shared" si="0"/>
        <v>0.12246493721083136</v>
      </c>
      <c r="I61" s="6">
        <v>2371</v>
      </c>
      <c r="J61" s="6">
        <v>2003</v>
      </c>
      <c r="K61" s="6">
        <v>1998</v>
      </c>
      <c r="L61" s="6">
        <v>1666</v>
      </c>
      <c r="M61" s="6">
        <v>2067</v>
      </c>
      <c r="N61" s="6">
        <v>1716</v>
      </c>
    </row>
    <row r="62" spans="1:14" x14ac:dyDescent="0.5">
      <c r="A62" s="6" t="s">
        <v>4</v>
      </c>
      <c r="B62" s="7" t="s">
        <v>93</v>
      </c>
      <c r="C62" s="7" t="s">
        <v>94</v>
      </c>
      <c r="D62" s="6" t="s">
        <v>256</v>
      </c>
      <c r="E62" s="6">
        <v>-1.0730543210472799E-2</v>
      </c>
      <c r="F62" s="6">
        <v>0.84145855821945004</v>
      </c>
      <c r="G62" s="6">
        <v>0.93382447785859701</v>
      </c>
      <c r="H62" s="25">
        <f t="shared" si="0"/>
        <v>2.97347463191249E-2</v>
      </c>
      <c r="I62" s="6">
        <v>7363</v>
      </c>
      <c r="J62" s="6">
        <v>6368</v>
      </c>
      <c r="K62" s="6">
        <v>6917</v>
      </c>
      <c r="L62" s="6">
        <v>5751</v>
      </c>
      <c r="M62" s="6">
        <v>6973</v>
      </c>
      <c r="N62" s="6">
        <v>5304</v>
      </c>
    </row>
    <row r="63" spans="1:14" x14ac:dyDescent="0.5">
      <c r="A63" s="6" t="s">
        <v>4</v>
      </c>
      <c r="B63" s="7" t="s">
        <v>95</v>
      </c>
      <c r="C63" s="7" t="s">
        <v>96</v>
      </c>
      <c r="D63" s="6" t="s">
        <v>257</v>
      </c>
      <c r="E63" s="6">
        <v>0.14962882069368499</v>
      </c>
      <c r="F63" s="6">
        <v>0.168373136749491</v>
      </c>
      <c r="G63" s="6">
        <v>0.41640805280892301</v>
      </c>
      <c r="H63" s="25">
        <f t="shared" si="0"/>
        <v>0.38048088037028566</v>
      </c>
      <c r="I63" s="6">
        <v>404</v>
      </c>
      <c r="J63" s="6">
        <v>323</v>
      </c>
      <c r="K63" s="6">
        <v>336</v>
      </c>
      <c r="L63" s="6">
        <v>308</v>
      </c>
      <c r="M63" s="6">
        <v>405</v>
      </c>
      <c r="N63" s="6">
        <v>322</v>
      </c>
    </row>
    <row r="64" spans="1:14" x14ac:dyDescent="0.5">
      <c r="A64" s="6" t="s">
        <v>4</v>
      </c>
      <c r="B64" s="7" t="s">
        <v>97</v>
      </c>
      <c r="C64" s="7" t="s">
        <v>98</v>
      </c>
      <c r="D64" s="6" t="s">
        <v>258</v>
      </c>
      <c r="E64" s="6">
        <v>-3.0819930277426699E-2</v>
      </c>
      <c r="F64" s="6">
        <v>0.60737256526925798</v>
      </c>
      <c r="G64" s="6">
        <v>0.80357161341846695</v>
      </c>
      <c r="H64" s="25">
        <f t="shared" si="0"/>
        <v>9.4975413329296432E-2</v>
      </c>
      <c r="I64" s="6">
        <v>5253</v>
      </c>
      <c r="J64" s="6">
        <v>4024</v>
      </c>
      <c r="K64" s="6">
        <v>4576</v>
      </c>
      <c r="L64" s="6">
        <v>3552</v>
      </c>
      <c r="M64" s="6">
        <v>4840</v>
      </c>
      <c r="N64" s="6">
        <v>3539</v>
      </c>
    </row>
    <row r="65" spans="1:15" x14ac:dyDescent="0.5">
      <c r="A65" s="6" t="s">
        <v>4</v>
      </c>
      <c r="B65" s="7" t="s">
        <v>99</v>
      </c>
      <c r="C65" s="7" t="s">
        <v>100</v>
      </c>
      <c r="D65" s="6" t="s">
        <v>259</v>
      </c>
      <c r="E65" s="6">
        <v>3.3311673448035303E-2</v>
      </c>
      <c r="F65" s="6">
        <v>0.86035514123199697</v>
      </c>
      <c r="G65" s="6" t="s">
        <v>221</v>
      </c>
      <c r="H65" s="25" t="e">
        <f t="shared" si="0"/>
        <v>#VALUE!</v>
      </c>
      <c r="I65" s="6">
        <v>119</v>
      </c>
      <c r="J65" s="6">
        <v>113</v>
      </c>
      <c r="K65" s="6">
        <v>109</v>
      </c>
      <c r="L65" s="6">
        <v>100</v>
      </c>
      <c r="M65" s="6">
        <v>110</v>
      </c>
      <c r="N65" s="6">
        <v>96</v>
      </c>
    </row>
    <row r="66" spans="1:15" x14ac:dyDescent="0.5">
      <c r="A66" s="6" t="s">
        <v>4</v>
      </c>
      <c r="B66" s="7" t="s">
        <v>187</v>
      </c>
      <c r="C66" s="7" t="s">
        <v>180</v>
      </c>
      <c r="D66" s="6" t="s">
        <v>260</v>
      </c>
      <c r="E66" s="6">
        <v>3.9503843436848499E-2</v>
      </c>
      <c r="F66" s="6">
        <v>0.57492098554387705</v>
      </c>
      <c r="G66" s="6">
        <v>0.782502510667344</v>
      </c>
      <c r="H66" s="25">
        <f t="shared" ref="H66:H110" si="1">-LOG10(G66)</f>
        <v>0.10651426034097185</v>
      </c>
      <c r="I66" s="6">
        <v>1220</v>
      </c>
      <c r="J66" s="6">
        <v>1044</v>
      </c>
      <c r="K66" s="6">
        <v>1113</v>
      </c>
      <c r="L66" s="6">
        <v>960</v>
      </c>
      <c r="M66" s="6">
        <v>1177</v>
      </c>
      <c r="N66" s="6">
        <v>913</v>
      </c>
    </row>
    <row r="67" spans="1:15" x14ac:dyDescent="0.5">
      <c r="A67" s="6" t="s">
        <v>4</v>
      </c>
      <c r="B67" s="7" t="s">
        <v>109</v>
      </c>
      <c r="C67" s="7" t="s">
        <v>192</v>
      </c>
      <c r="D67" s="6" t="s">
        <v>261</v>
      </c>
      <c r="E67" s="6">
        <v>0.13865967439579499</v>
      </c>
      <c r="F67" s="6">
        <v>1.08486813519391E-2</v>
      </c>
      <c r="G67" s="6">
        <v>9.0881921599918605E-2</v>
      </c>
      <c r="H67" s="25">
        <f t="shared" si="1"/>
        <v>1.0415224988489642</v>
      </c>
      <c r="I67" s="6">
        <v>7936</v>
      </c>
      <c r="J67" s="6">
        <v>6345</v>
      </c>
      <c r="K67" s="6">
        <v>6302</v>
      </c>
      <c r="L67" s="6">
        <v>5834</v>
      </c>
      <c r="M67" s="6">
        <v>7656</v>
      </c>
      <c r="N67" s="6">
        <v>6364</v>
      </c>
    </row>
    <row r="68" spans="1:15" x14ac:dyDescent="0.5">
      <c r="A68" s="6" t="s">
        <v>4</v>
      </c>
      <c r="B68" s="7" t="s">
        <v>110</v>
      </c>
      <c r="C68" s="7" t="s">
        <v>111</v>
      </c>
      <c r="D68" s="6" t="s">
        <v>262</v>
      </c>
      <c r="E68" s="6">
        <v>1.0851938180787999E-2</v>
      </c>
      <c r="F68" s="6">
        <v>0.84304477858070404</v>
      </c>
      <c r="G68" s="6">
        <v>0.93500983081017097</v>
      </c>
      <c r="H68" s="25">
        <f t="shared" si="1"/>
        <v>2.9183822877038419E-2</v>
      </c>
      <c r="I68" s="6">
        <v>3685</v>
      </c>
      <c r="J68" s="6">
        <v>3133</v>
      </c>
      <c r="K68" s="6">
        <v>3397</v>
      </c>
      <c r="L68" s="6">
        <v>2852</v>
      </c>
      <c r="M68" s="6">
        <v>3516</v>
      </c>
      <c r="N68" s="6">
        <v>2682</v>
      </c>
    </row>
    <row r="69" spans="1:15" x14ac:dyDescent="0.5">
      <c r="A69" s="6" t="s">
        <v>4</v>
      </c>
      <c r="B69" s="7" t="s">
        <v>112</v>
      </c>
      <c r="C69" s="7" t="s">
        <v>113</v>
      </c>
      <c r="D69" s="6" t="s">
        <v>263</v>
      </c>
      <c r="E69" s="6">
        <v>2.62958576336784E-2</v>
      </c>
      <c r="F69" s="6">
        <v>0.84643460180810404</v>
      </c>
      <c r="G69" s="6">
        <v>0.93631449160177405</v>
      </c>
      <c r="H69" s="25">
        <f t="shared" si="1"/>
        <v>2.857825486558687E-2</v>
      </c>
      <c r="I69" s="6">
        <v>312</v>
      </c>
      <c r="J69" s="6">
        <v>228</v>
      </c>
      <c r="K69" s="6">
        <v>237</v>
      </c>
      <c r="L69" s="6">
        <v>192</v>
      </c>
      <c r="M69" s="6">
        <v>279</v>
      </c>
      <c r="N69" s="6">
        <v>223</v>
      </c>
    </row>
    <row r="70" spans="1:15" x14ac:dyDescent="0.5">
      <c r="A70" s="6" t="s">
        <v>4</v>
      </c>
      <c r="B70" s="7" t="s">
        <v>114</v>
      </c>
      <c r="C70" s="7" t="s">
        <v>115</v>
      </c>
      <c r="D70" s="6" t="s">
        <v>264</v>
      </c>
      <c r="E70" s="6">
        <v>0.125828118993277</v>
      </c>
      <c r="F70" s="6">
        <v>2.31673111976274E-2</v>
      </c>
      <c r="G70" s="6">
        <v>0.13722046302669499</v>
      </c>
      <c r="H70" s="25">
        <f t="shared" si="1"/>
        <v>0.86258111955559724</v>
      </c>
      <c r="I70" s="6">
        <v>12371</v>
      </c>
      <c r="J70" s="6">
        <v>9430</v>
      </c>
      <c r="K70" s="6">
        <v>9973</v>
      </c>
      <c r="L70" s="6">
        <v>8817</v>
      </c>
      <c r="M70" s="6">
        <v>12113</v>
      </c>
      <c r="N70" s="6">
        <v>9497</v>
      </c>
    </row>
    <row r="71" spans="1:15" x14ac:dyDescent="0.5">
      <c r="A71" s="6" t="s">
        <v>4</v>
      </c>
      <c r="B71" s="7" t="s">
        <v>116</v>
      </c>
      <c r="C71" s="7" t="s">
        <v>117</v>
      </c>
      <c r="D71" s="6" t="s">
        <v>265</v>
      </c>
      <c r="E71" s="6">
        <v>-8.6848131427695693E-2</v>
      </c>
      <c r="F71" s="6">
        <v>0.19995815544245299</v>
      </c>
      <c r="G71" s="6">
        <v>0.46046200768411599</v>
      </c>
      <c r="H71" s="25">
        <f t="shared" si="1"/>
        <v>0.33680619724524002</v>
      </c>
      <c r="I71" s="6">
        <v>1470</v>
      </c>
      <c r="J71" s="6">
        <v>1226</v>
      </c>
      <c r="K71" s="6">
        <v>1333</v>
      </c>
      <c r="L71" s="6">
        <v>1038</v>
      </c>
      <c r="M71" s="6">
        <v>1305</v>
      </c>
      <c r="N71" s="6">
        <v>992</v>
      </c>
    </row>
    <row r="72" spans="1:15" x14ac:dyDescent="0.5">
      <c r="A72" s="6" t="s">
        <v>4</v>
      </c>
      <c r="B72" s="7" t="s">
        <v>118</v>
      </c>
      <c r="C72" s="7" t="s">
        <v>119</v>
      </c>
      <c r="D72" s="6" t="s">
        <v>266</v>
      </c>
      <c r="E72" s="6">
        <v>-0.19385583104555701</v>
      </c>
      <c r="F72" s="6">
        <v>5.2671862357755603E-2</v>
      </c>
      <c r="G72" s="6">
        <v>0.220097249174661</v>
      </c>
      <c r="H72" s="25">
        <f t="shared" si="1"/>
        <v>0.65738538532366697</v>
      </c>
      <c r="I72" s="6">
        <v>614</v>
      </c>
      <c r="J72" s="6">
        <v>562</v>
      </c>
      <c r="K72" s="6">
        <v>523</v>
      </c>
      <c r="L72" s="6">
        <v>412</v>
      </c>
      <c r="M72" s="6">
        <v>469</v>
      </c>
      <c r="N72" s="6">
        <v>420</v>
      </c>
    </row>
    <row r="73" spans="1:15" x14ac:dyDescent="0.5">
      <c r="A73" s="6" t="s">
        <v>4</v>
      </c>
      <c r="B73" s="7" t="s">
        <v>120</v>
      </c>
      <c r="C73" s="7" t="s">
        <v>121</v>
      </c>
      <c r="D73" s="6" t="s">
        <v>267</v>
      </c>
      <c r="E73" s="6">
        <v>7.7170566949122301E-3</v>
      </c>
      <c r="F73" s="6">
        <v>0.87258659847156395</v>
      </c>
      <c r="G73" s="6">
        <v>0.95045801862856205</v>
      </c>
      <c r="H73" s="25">
        <f t="shared" si="1"/>
        <v>2.2067060998021189E-2</v>
      </c>
      <c r="I73" s="6">
        <v>5552</v>
      </c>
      <c r="J73" s="6">
        <v>4837</v>
      </c>
      <c r="K73" s="6">
        <v>4951</v>
      </c>
      <c r="L73" s="6">
        <v>4263</v>
      </c>
      <c r="M73" s="6">
        <v>5126</v>
      </c>
      <c r="N73" s="6">
        <v>4149</v>
      </c>
    </row>
    <row r="74" spans="1:15" x14ac:dyDescent="0.5">
      <c r="A74" s="6" t="s">
        <v>4</v>
      </c>
      <c r="B74" s="7" t="s">
        <v>122</v>
      </c>
      <c r="C74" s="7" t="s">
        <v>123</v>
      </c>
      <c r="D74" s="6" t="s">
        <v>268</v>
      </c>
      <c r="E74" s="6">
        <v>0.10378216731822</v>
      </c>
      <c r="F74" s="6">
        <v>0.25214547732324</v>
      </c>
      <c r="G74" s="6">
        <v>0.51926709535697002</v>
      </c>
      <c r="H74" s="25">
        <f t="shared" si="1"/>
        <v>0.2846091966763814</v>
      </c>
      <c r="I74" s="6">
        <v>666</v>
      </c>
      <c r="J74" s="6">
        <v>588</v>
      </c>
      <c r="K74" s="6">
        <v>559</v>
      </c>
      <c r="L74" s="6">
        <v>530</v>
      </c>
      <c r="M74" s="6">
        <v>629</v>
      </c>
      <c r="N74" s="6">
        <v>548</v>
      </c>
    </row>
    <row r="75" spans="1:15" x14ac:dyDescent="0.5">
      <c r="A75" s="6" t="s">
        <v>4</v>
      </c>
      <c r="B75" s="7" t="s">
        <v>124</v>
      </c>
      <c r="C75" s="7" t="s">
        <v>125</v>
      </c>
      <c r="D75" s="6" t="s">
        <v>269</v>
      </c>
      <c r="E75" s="6">
        <v>0.13738307976096001</v>
      </c>
      <c r="F75" s="6">
        <v>0.62842796250825805</v>
      </c>
      <c r="G75" s="6" t="s">
        <v>221</v>
      </c>
      <c r="H75" s="25" t="e">
        <f t="shared" si="1"/>
        <v>#VALUE!</v>
      </c>
      <c r="I75" s="6">
        <v>58</v>
      </c>
      <c r="J75" s="6">
        <v>64</v>
      </c>
      <c r="K75" s="6">
        <v>45</v>
      </c>
      <c r="L75" s="6">
        <v>53</v>
      </c>
      <c r="M75" s="6">
        <v>49</v>
      </c>
      <c r="N75" s="6">
        <v>58</v>
      </c>
    </row>
    <row r="76" spans="1:15" x14ac:dyDescent="0.5">
      <c r="A76" s="14" t="s">
        <v>4</v>
      </c>
      <c r="B76" s="15" t="s">
        <v>126</v>
      </c>
      <c r="C76" s="15" t="s">
        <v>127</v>
      </c>
      <c r="D76" s="14" t="s">
        <v>270</v>
      </c>
      <c r="E76" s="14">
        <v>-0.19351517323682599</v>
      </c>
      <c r="F76" s="14">
        <v>4.74329844156953E-3</v>
      </c>
      <c r="G76" s="14">
        <v>5.6328911866954497E-2</v>
      </c>
      <c r="H76" s="29">
        <f t="shared" si="1"/>
        <v>1.2492686381618026</v>
      </c>
      <c r="I76" s="15">
        <v>1443</v>
      </c>
      <c r="J76" s="15">
        <v>1261</v>
      </c>
      <c r="K76" s="15">
        <v>1309</v>
      </c>
      <c r="L76" s="15">
        <v>977</v>
      </c>
      <c r="M76" s="15">
        <v>1171</v>
      </c>
      <c r="N76" s="15">
        <v>934</v>
      </c>
      <c r="O76" s="15"/>
    </row>
    <row r="77" spans="1:15" x14ac:dyDescent="0.5">
      <c r="A77" s="6" t="s">
        <v>4</v>
      </c>
      <c r="B77" s="7" t="s">
        <v>128</v>
      </c>
      <c r="C77" s="7" t="s">
        <v>129</v>
      </c>
      <c r="D77" s="6" t="s">
        <v>271</v>
      </c>
      <c r="E77" s="6">
        <v>0.10707539031251399</v>
      </c>
      <c r="F77" s="6">
        <v>0.211614871132531</v>
      </c>
      <c r="G77" s="6">
        <v>0.47459484576278399</v>
      </c>
      <c r="H77" s="25">
        <f t="shared" si="1"/>
        <v>0.32367698265668327</v>
      </c>
      <c r="I77" s="7">
        <v>799</v>
      </c>
      <c r="J77" s="7">
        <v>618</v>
      </c>
      <c r="K77" s="7">
        <v>655</v>
      </c>
      <c r="L77" s="7">
        <v>573</v>
      </c>
      <c r="M77" s="7">
        <v>777</v>
      </c>
      <c r="N77" s="7">
        <v>609</v>
      </c>
    </row>
    <row r="78" spans="1:15" x14ac:dyDescent="0.5">
      <c r="A78" s="16"/>
      <c r="B78" s="11"/>
      <c r="C78" s="11"/>
      <c r="D78" s="10"/>
      <c r="E78" s="10"/>
      <c r="F78" s="10"/>
      <c r="G78" s="10"/>
      <c r="I78" s="7"/>
      <c r="J78" s="7"/>
      <c r="K78" s="7"/>
      <c r="L78" s="7"/>
      <c r="M78" s="7"/>
      <c r="N78" s="7"/>
    </row>
    <row r="79" spans="1:15" x14ac:dyDescent="0.5">
      <c r="A79" s="6" t="s">
        <v>142</v>
      </c>
      <c r="B79" s="7" t="s">
        <v>275</v>
      </c>
      <c r="C79" s="7" t="s">
        <v>276</v>
      </c>
      <c r="D79" s="6" t="s">
        <v>274</v>
      </c>
      <c r="E79" s="6">
        <v>-5.3394206801011902E-2</v>
      </c>
      <c r="F79" s="6">
        <v>0.30599671667615802</v>
      </c>
      <c r="G79" s="6">
        <v>0.57508606330642897</v>
      </c>
      <c r="H79" s="25">
        <f t="shared" si="1"/>
        <v>0.24026715701095744</v>
      </c>
      <c r="I79" s="7">
        <v>10622</v>
      </c>
      <c r="J79" s="7">
        <v>9304</v>
      </c>
      <c r="K79" s="7">
        <v>9972</v>
      </c>
      <c r="L79" s="7">
        <v>8119</v>
      </c>
      <c r="M79" s="7">
        <v>9719</v>
      </c>
      <c r="N79" s="7">
        <v>7497</v>
      </c>
    </row>
    <row r="80" spans="1:15" x14ac:dyDescent="0.5">
      <c r="A80" s="6" t="s">
        <v>142</v>
      </c>
      <c r="B80" s="7" t="s">
        <v>273</v>
      </c>
      <c r="C80" s="7" t="s">
        <v>277</v>
      </c>
      <c r="D80" s="6" t="s">
        <v>272</v>
      </c>
      <c r="E80" s="6">
        <v>9.1615066450692104E-2</v>
      </c>
      <c r="F80" s="6">
        <v>0.25351922769573199</v>
      </c>
      <c r="G80" s="6">
        <v>0.52058285159142603</v>
      </c>
      <c r="H80" s="25">
        <f t="shared" si="1"/>
        <v>0.2835101419929727</v>
      </c>
      <c r="I80" s="7">
        <v>874</v>
      </c>
      <c r="J80" s="7">
        <v>706</v>
      </c>
      <c r="K80" s="7">
        <v>720</v>
      </c>
      <c r="L80" s="7">
        <v>641</v>
      </c>
      <c r="M80" s="7">
        <v>833</v>
      </c>
      <c r="N80" s="7">
        <v>676</v>
      </c>
    </row>
    <row r="81" spans="1:15" x14ac:dyDescent="0.5">
      <c r="A81" s="6" t="s">
        <v>142</v>
      </c>
      <c r="B81" s="7" t="s">
        <v>281</v>
      </c>
      <c r="C81" s="7" t="s">
        <v>282</v>
      </c>
      <c r="D81" s="6" t="s">
        <v>283</v>
      </c>
      <c r="E81" s="6">
        <v>5.8630882419714897E-2</v>
      </c>
      <c r="F81" s="6">
        <v>0.23843237085177399</v>
      </c>
      <c r="G81" s="6">
        <v>0.50603630721486403</v>
      </c>
      <c r="H81" s="25">
        <f t="shared" si="1"/>
        <v>0.29581832217721427</v>
      </c>
      <c r="I81" s="7">
        <v>3577</v>
      </c>
      <c r="J81" s="7">
        <v>2994</v>
      </c>
      <c r="K81" s="7">
        <v>3146</v>
      </c>
      <c r="L81" s="7">
        <v>2744</v>
      </c>
      <c r="M81" s="7">
        <v>3436</v>
      </c>
      <c r="N81" s="7">
        <v>2708</v>
      </c>
    </row>
    <row r="82" spans="1:15" x14ac:dyDescent="0.5">
      <c r="A82" s="6" t="s">
        <v>142</v>
      </c>
      <c r="B82" s="7" t="s">
        <v>279</v>
      </c>
      <c r="C82" s="7" t="s">
        <v>280</v>
      </c>
      <c r="D82" s="6" t="s">
        <v>278</v>
      </c>
      <c r="E82" s="6">
        <v>-8.0962069702264702E-2</v>
      </c>
      <c r="F82" s="6">
        <v>0.143011210722367</v>
      </c>
      <c r="G82" s="6">
        <v>0.37940931035437497</v>
      </c>
      <c r="H82" s="25">
        <f t="shared" si="1"/>
        <v>0.42089201613075605</v>
      </c>
      <c r="I82" s="7">
        <v>2486</v>
      </c>
      <c r="J82" s="7">
        <v>2085</v>
      </c>
      <c r="K82" s="7">
        <v>2176</v>
      </c>
      <c r="L82" s="7">
        <v>1728</v>
      </c>
      <c r="M82" s="7">
        <v>2159</v>
      </c>
      <c r="N82" s="7">
        <v>1714</v>
      </c>
    </row>
    <row r="83" spans="1:15" x14ac:dyDescent="0.5">
      <c r="A83" s="12" t="s">
        <v>142</v>
      </c>
      <c r="B83" s="12" t="s">
        <v>284</v>
      </c>
      <c r="C83" s="12" t="s">
        <v>286</v>
      </c>
      <c r="D83" s="12" t="s">
        <v>288</v>
      </c>
      <c r="E83" s="12">
        <v>0.146296172233748</v>
      </c>
      <c r="F83" s="12">
        <v>1.29341878218966E-3</v>
      </c>
      <c r="G83" s="12">
        <v>2.82042947840235E-2</v>
      </c>
      <c r="H83" s="12">
        <f t="shared" si="1"/>
        <v>1.5496847548372259</v>
      </c>
      <c r="I83" s="12">
        <v>7986</v>
      </c>
      <c r="J83" s="12">
        <v>6406</v>
      </c>
      <c r="K83" s="12">
        <v>6828</v>
      </c>
      <c r="L83" s="12">
        <v>6210</v>
      </c>
      <c r="M83" s="12">
        <v>8111</v>
      </c>
      <c r="N83" s="12">
        <v>6307</v>
      </c>
    </row>
    <row r="84" spans="1:15" x14ac:dyDescent="0.5">
      <c r="A84" s="6" t="s">
        <v>142</v>
      </c>
      <c r="B84" s="7" t="s">
        <v>285</v>
      </c>
      <c r="C84" s="7" t="s">
        <v>287</v>
      </c>
      <c r="D84" s="6" t="s">
        <v>289</v>
      </c>
      <c r="E84" s="6">
        <v>4.2016268346890401E-3</v>
      </c>
      <c r="F84" s="6">
        <v>0.92161753342282504</v>
      </c>
      <c r="G84" s="6">
        <v>0.97122900309617599</v>
      </c>
      <c r="H84" s="25">
        <f t="shared" si="1"/>
        <v>1.2678357059020831E-2</v>
      </c>
      <c r="I84" s="25">
        <v>9496</v>
      </c>
      <c r="J84" s="25">
        <v>7789</v>
      </c>
      <c r="K84" s="25">
        <v>8027</v>
      </c>
      <c r="L84" s="25">
        <v>6741</v>
      </c>
      <c r="M84" s="25">
        <v>8615</v>
      </c>
      <c r="N84" s="25">
        <v>6921</v>
      </c>
    </row>
    <row r="85" spans="1:15" x14ac:dyDescent="0.5">
      <c r="A85" s="6" t="s">
        <v>142</v>
      </c>
      <c r="B85" s="7" t="s">
        <v>57</v>
      </c>
      <c r="C85" s="7" t="s">
        <v>58</v>
      </c>
      <c r="D85" s="6" t="s">
        <v>294</v>
      </c>
      <c r="E85" s="6">
        <v>-0.103200022760111</v>
      </c>
      <c r="F85" s="6">
        <v>0.120398672268393</v>
      </c>
      <c r="G85" s="6">
        <v>0.34686907177249998</v>
      </c>
      <c r="H85" s="25">
        <f t="shared" si="1"/>
        <v>0.45983442185682732</v>
      </c>
      <c r="I85" s="25">
        <v>4670</v>
      </c>
      <c r="J85" s="25">
        <v>4328</v>
      </c>
      <c r="K85" s="25">
        <v>4022</v>
      </c>
      <c r="L85" s="25">
        <v>3390</v>
      </c>
      <c r="M85" s="25">
        <v>3806</v>
      </c>
      <c r="N85" s="25">
        <v>3413</v>
      </c>
    </row>
    <row r="86" spans="1:15" x14ac:dyDescent="0.5">
      <c r="A86" s="6" t="s">
        <v>142</v>
      </c>
      <c r="B86" s="7" t="s">
        <v>290</v>
      </c>
      <c r="C86" s="7" t="s">
        <v>291</v>
      </c>
      <c r="D86" s="6" t="s">
        <v>292</v>
      </c>
      <c r="E86" s="6">
        <v>-5.4230447053063603E-3</v>
      </c>
      <c r="F86" s="6">
        <v>0.96411986549436302</v>
      </c>
      <c r="G86" s="6">
        <v>0.98718541597474396</v>
      </c>
      <c r="H86" s="25">
        <f t="shared" si="1"/>
        <v>5.6012692432462294E-3</v>
      </c>
      <c r="I86" s="25">
        <v>1943</v>
      </c>
      <c r="J86" s="25">
        <v>1160</v>
      </c>
      <c r="K86" s="25">
        <v>1457</v>
      </c>
      <c r="L86" s="25">
        <v>1028</v>
      </c>
      <c r="M86" s="25">
        <v>1758</v>
      </c>
      <c r="N86" s="25">
        <v>1210</v>
      </c>
    </row>
    <row r="87" spans="1:15" x14ac:dyDescent="0.5">
      <c r="A87" s="6" t="s">
        <v>142</v>
      </c>
      <c r="B87" s="7" t="s">
        <v>59</v>
      </c>
      <c r="C87" s="7" t="s">
        <v>60</v>
      </c>
      <c r="D87" s="6" t="s">
        <v>293</v>
      </c>
      <c r="E87" s="6">
        <v>0.10692593468103199</v>
      </c>
      <c r="F87" s="6">
        <v>7.7360600297208995E-2</v>
      </c>
      <c r="G87" s="6">
        <v>0.27473132110387</v>
      </c>
      <c r="H87" s="25">
        <f t="shared" si="1"/>
        <v>0.56109182544598968</v>
      </c>
      <c r="I87" s="25">
        <v>3777</v>
      </c>
      <c r="J87" s="25">
        <v>2874</v>
      </c>
      <c r="K87" s="25">
        <v>3096</v>
      </c>
      <c r="L87" s="25">
        <v>2682</v>
      </c>
      <c r="M87" s="25">
        <v>3691</v>
      </c>
      <c r="N87" s="25">
        <v>2845</v>
      </c>
    </row>
    <row r="88" spans="1:15" x14ac:dyDescent="0.5">
      <c r="A88" s="6" t="s">
        <v>142</v>
      </c>
      <c r="B88" s="7" t="s">
        <v>195</v>
      </c>
      <c r="C88" s="7" t="s">
        <v>196</v>
      </c>
      <c r="D88" s="6" t="s">
        <v>296</v>
      </c>
      <c r="E88" s="6">
        <v>0.100284903885314</v>
      </c>
      <c r="F88" s="6">
        <v>5.62056277943642E-2</v>
      </c>
      <c r="G88" s="6">
        <v>0.22841923317879601</v>
      </c>
      <c r="H88" s="25">
        <f t="shared" si="1"/>
        <v>0.6412673307600335</v>
      </c>
      <c r="I88" s="25">
        <v>3204</v>
      </c>
      <c r="J88" s="25">
        <v>2652</v>
      </c>
      <c r="K88" s="25">
        <v>2683</v>
      </c>
      <c r="L88" s="25">
        <v>2431</v>
      </c>
      <c r="M88" s="25">
        <v>3079</v>
      </c>
      <c r="N88" s="25">
        <v>2519</v>
      </c>
    </row>
    <row r="89" spans="1:15" x14ac:dyDescent="0.5">
      <c r="A89" s="6" t="s">
        <v>142</v>
      </c>
      <c r="B89" s="7" t="s">
        <v>61</v>
      </c>
      <c r="C89" s="7" t="s">
        <v>62</v>
      </c>
      <c r="D89" s="6" t="s">
        <v>297</v>
      </c>
      <c r="E89" s="6">
        <v>-9.5755020014977408E-3</v>
      </c>
      <c r="F89" s="6">
        <v>0.84284750603843495</v>
      </c>
      <c r="G89" s="6">
        <v>0.93489683190161899</v>
      </c>
      <c r="H89" s="25">
        <f t="shared" si="1"/>
        <v>2.9236311916714639E-2</v>
      </c>
      <c r="I89" s="25">
        <v>19503</v>
      </c>
      <c r="J89" s="25">
        <v>17467</v>
      </c>
      <c r="K89" s="25">
        <v>17555</v>
      </c>
      <c r="L89" s="25">
        <v>15169</v>
      </c>
      <c r="M89" s="25">
        <v>17722</v>
      </c>
      <c r="N89" s="25">
        <v>14633</v>
      </c>
    </row>
    <row r="90" spans="1:15" x14ac:dyDescent="0.5">
      <c r="A90" s="29" t="s">
        <v>142</v>
      </c>
      <c r="B90" s="29" t="s">
        <v>63</v>
      </c>
      <c r="C90" s="29" t="s">
        <v>197</v>
      </c>
      <c r="D90" s="29" t="s">
        <v>295</v>
      </c>
      <c r="E90" s="29">
        <v>-0.15957161190895999</v>
      </c>
      <c r="F90" s="29">
        <v>1.3168302216267701E-3</v>
      </c>
      <c r="G90" s="29">
        <v>2.8397901923997802E-2</v>
      </c>
      <c r="H90" s="29">
        <f t="shared" si="1"/>
        <v>1.5467137450406123</v>
      </c>
      <c r="I90" s="29">
        <v>12520</v>
      </c>
      <c r="J90" s="29">
        <v>10414</v>
      </c>
      <c r="K90" s="29">
        <v>10172</v>
      </c>
      <c r="L90" s="29">
        <v>7805</v>
      </c>
      <c r="M90" s="29">
        <v>9837</v>
      </c>
      <c r="N90" s="29">
        <v>8322</v>
      </c>
    </row>
    <row r="91" spans="1:15" x14ac:dyDescent="0.5">
      <c r="A91" s="6" t="s">
        <v>142</v>
      </c>
      <c r="B91" s="7" t="s">
        <v>193</v>
      </c>
      <c r="C91" s="7" t="s">
        <v>194</v>
      </c>
      <c r="D91" s="6" t="s">
        <v>298</v>
      </c>
      <c r="E91" s="6">
        <v>4.5436675575567902E-2</v>
      </c>
      <c r="F91" s="6">
        <v>0.42116483285234502</v>
      </c>
      <c r="G91" s="6">
        <v>0.67258483466638097</v>
      </c>
      <c r="H91" s="25">
        <f t="shared" si="1"/>
        <v>0.17225292931243127</v>
      </c>
      <c r="I91" s="25">
        <v>4200</v>
      </c>
      <c r="J91" s="25">
        <v>3628</v>
      </c>
      <c r="K91" s="25">
        <v>3478</v>
      </c>
      <c r="L91" s="25">
        <v>3137</v>
      </c>
      <c r="M91" s="25">
        <v>3800</v>
      </c>
      <c r="N91" s="25">
        <v>3282</v>
      </c>
      <c r="O91" s="25"/>
    </row>
    <row r="92" spans="1:15" x14ac:dyDescent="0.5">
      <c r="A92" s="29" t="s">
        <v>142</v>
      </c>
      <c r="B92" s="29" t="s">
        <v>64</v>
      </c>
      <c r="C92" s="29" t="s">
        <v>65</v>
      </c>
      <c r="D92" s="29" t="s">
        <v>299</v>
      </c>
      <c r="E92" s="29">
        <v>-0.20649182726251</v>
      </c>
      <c r="F92" s="29">
        <v>6.98046522443476E-5</v>
      </c>
      <c r="G92" s="29">
        <v>5.5735003791268596E-3</v>
      </c>
      <c r="H92" s="29">
        <f t="shared" si="1"/>
        <v>2.2538719649936074</v>
      </c>
      <c r="I92" s="29">
        <v>3355</v>
      </c>
      <c r="J92" s="29">
        <v>2759</v>
      </c>
      <c r="K92" s="29">
        <v>2893</v>
      </c>
      <c r="L92" s="29">
        <v>2088</v>
      </c>
      <c r="M92" s="29">
        <v>2663</v>
      </c>
      <c r="N92" s="29">
        <v>2103</v>
      </c>
    </row>
    <row r="93" spans="1:15" x14ac:dyDescent="0.5">
      <c r="A93" s="16"/>
      <c r="B93" s="11"/>
      <c r="C93" s="11"/>
      <c r="D93" s="10"/>
      <c r="E93" s="10"/>
      <c r="F93" s="10"/>
      <c r="G93" s="10"/>
    </row>
    <row r="94" spans="1:15" x14ac:dyDescent="0.5">
      <c r="A94" s="6" t="s">
        <v>12</v>
      </c>
      <c r="B94" s="7" t="s">
        <v>10</v>
      </c>
      <c r="C94" s="7" t="s">
        <v>11</v>
      </c>
      <c r="D94" s="6" t="s">
        <v>300</v>
      </c>
      <c r="E94" s="6">
        <v>-2.0038339219634899E-3</v>
      </c>
      <c r="F94" s="6">
        <v>0.97008608058956203</v>
      </c>
      <c r="G94" s="6">
        <v>0.98838533936405704</v>
      </c>
      <c r="H94" s="25">
        <f t="shared" si="1"/>
        <v>5.0737050754133131E-3</v>
      </c>
      <c r="I94" s="25">
        <v>5646</v>
      </c>
      <c r="J94" s="25">
        <v>4694</v>
      </c>
      <c r="K94" s="25">
        <v>5199</v>
      </c>
      <c r="L94" s="25">
        <v>4265</v>
      </c>
      <c r="M94" s="25">
        <v>5375</v>
      </c>
      <c r="N94" s="25">
        <v>4013</v>
      </c>
    </row>
    <row r="95" spans="1:15" x14ac:dyDescent="0.5">
      <c r="A95" s="6" t="s">
        <v>12</v>
      </c>
      <c r="B95" s="7" t="s">
        <v>13</v>
      </c>
      <c r="C95" s="7" t="s">
        <v>14</v>
      </c>
      <c r="D95" s="6" t="s">
        <v>301</v>
      </c>
      <c r="E95" s="6">
        <v>-8.5107819741026505E-2</v>
      </c>
      <c r="F95" s="6">
        <v>0.167328540520084</v>
      </c>
      <c r="G95" s="6">
        <v>0.41497647409851701</v>
      </c>
      <c r="H95" s="25">
        <f t="shared" si="1"/>
        <v>0.38197652367057461</v>
      </c>
      <c r="I95" s="25">
        <v>3310</v>
      </c>
      <c r="J95" s="25">
        <v>2526</v>
      </c>
      <c r="K95" s="25">
        <v>2775</v>
      </c>
      <c r="L95" s="25">
        <v>2093</v>
      </c>
      <c r="M95" s="25">
        <v>2869</v>
      </c>
      <c r="N95" s="25">
        <v>2171</v>
      </c>
    </row>
    <row r="96" spans="1:15" x14ac:dyDescent="0.5">
      <c r="A96" s="6" t="s">
        <v>12</v>
      </c>
      <c r="B96" s="7" t="s">
        <v>15</v>
      </c>
      <c r="C96" s="7" t="s">
        <v>16</v>
      </c>
      <c r="D96" s="6" t="s">
        <v>302</v>
      </c>
      <c r="E96" s="6">
        <v>0.13376306770317201</v>
      </c>
      <c r="F96" s="6">
        <v>0.11529115749806899</v>
      </c>
      <c r="G96" s="6">
        <v>0.33973801402242298</v>
      </c>
      <c r="H96" s="25">
        <f t="shared" si="1"/>
        <v>0.46885585626064841</v>
      </c>
      <c r="I96" s="25">
        <v>1180</v>
      </c>
      <c r="J96" s="25">
        <v>871</v>
      </c>
      <c r="K96" s="25">
        <v>1030</v>
      </c>
      <c r="L96" s="25">
        <v>873</v>
      </c>
      <c r="M96" s="25">
        <v>1232</v>
      </c>
      <c r="N96" s="25">
        <v>871</v>
      </c>
    </row>
    <row r="97" spans="1:14" x14ac:dyDescent="0.5">
      <c r="A97" s="6" t="s">
        <v>12</v>
      </c>
      <c r="B97" s="7" t="s">
        <v>81</v>
      </c>
      <c r="C97" s="7" t="s">
        <v>82</v>
      </c>
      <c r="D97" s="6" t="s">
        <v>303</v>
      </c>
      <c r="E97" s="6">
        <v>-1.9510093710262001E-2</v>
      </c>
      <c r="F97" s="6">
        <v>0.82677839155700505</v>
      </c>
      <c r="G97" s="6">
        <v>0.92689381778747804</v>
      </c>
      <c r="H97" s="25">
        <f t="shared" si="1"/>
        <v>3.2970014496533535E-2</v>
      </c>
      <c r="I97" s="25">
        <v>758</v>
      </c>
      <c r="J97" s="25">
        <v>583</v>
      </c>
      <c r="K97" s="25">
        <v>628</v>
      </c>
      <c r="L97" s="25">
        <v>499</v>
      </c>
      <c r="M97" s="25">
        <v>682</v>
      </c>
      <c r="N97" s="25">
        <v>525</v>
      </c>
    </row>
    <row r="98" spans="1:14" x14ac:dyDescent="0.5">
      <c r="A98" s="6" t="s">
        <v>12</v>
      </c>
      <c r="B98" s="7" t="s">
        <v>85</v>
      </c>
      <c r="C98" s="7" t="s">
        <v>86</v>
      </c>
      <c r="D98" s="6" t="s">
        <v>304</v>
      </c>
      <c r="E98" s="6">
        <v>-4.7605709163022703E-2</v>
      </c>
      <c r="F98" s="6">
        <v>0.54314702651198599</v>
      </c>
      <c r="G98" s="6">
        <v>0.76353757986861304</v>
      </c>
      <c r="H98" s="25">
        <f t="shared" si="1"/>
        <v>0.11716958293247808</v>
      </c>
      <c r="I98" s="25">
        <v>1685</v>
      </c>
      <c r="J98" s="25">
        <v>1568</v>
      </c>
      <c r="K98" s="25">
        <v>1668</v>
      </c>
      <c r="L98" s="25">
        <v>1396</v>
      </c>
      <c r="M98" s="25">
        <v>1571</v>
      </c>
      <c r="N98" s="25">
        <v>1220</v>
      </c>
    </row>
    <row r="99" spans="1:14" ht="15.7" thickBot="1" x14ac:dyDescent="0.55000000000000004">
      <c r="A99" s="6" t="s">
        <v>12</v>
      </c>
      <c r="B99" s="7" t="s">
        <v>105</v>
      </c>
      <c r="C99" s="7" t="s">
        <v>106</v>
      </c>
      <c r="D99" s="6" t="s">
        <v>305</v>
      </c>
      <c r="E99" s="6">
        <v>9.7856119144603196E-2</v>
      </c>
      <c r="F99" s="6">
        <v>6.9779627785059098E-2</v>
      </c>
      <c r="G99" s="6">
        <v>0.25871665800287003</v>
      </c>
      <c r="H99" s="25">
        <f t="shared" si="1"/>
        <v>0.58717560744187325</v>
      </c>
      <c r="I99" s="25">
        <v>2617</v>
      </c>
      <c r="J99" s="25">
        <v>2227</v>
      </c>
      <c r="K99" s="25">
        <v>2266</v>
      </c>
      <c r="L99" s="25">
        <v>2064</v>
      </c>
      <c r="M99" s="25">
        <v>2543</v>
      </c>
      <c r="N99" s="25">
        <v>2070</v>
      </c>
    </row>
    <row r="100" spans="1:14" ht="15.7" thickBot="1" x14ac:dyDescent="0.55000000000000004">
      <c r="A100" s="21" t="s">
        <v>12</v>
      </c>
      <c r="B100" s="22" t="s">
        <v>107</v>
      </c>
      <c r="C100" s="22" t="s">
        <v>108</v>
      </c>
      <c r="D100" s="23" t="s">
        <v>306</v>
      </c>
      <c r="E100" s="23">
        <v>0.34746700660759</v>
      </c>
      <c r="F100" s="23">
        <v>6.3919196278779703E-3</v>
      </c>
      <c r="G100" s="23">
        <v>6.7074094510526705E-2</v>
      </c>
      <c r="H100" s="40">
        <f t="shared" si="1"/>
        <v>1.1734451815220102</v>
      </c>
      <c r="I100" s="41">
        <v>338</v>
      </c>
      <c r="J100" s="42">
        <v>288</v>
      </c>
      <c r="K100" s="42">
        <v>250</v>
      </c>
      <c r="L100" s="42">
        <v>287</v>
      </c>
      <c r="M100" s="42">
        <v>354</v>
      </c>
      <c r="N100" s="43">
        <v>333</v>
      </c>
    </row>
    <row r="101" spans="1:14" x14ac:dyDescent="0.5">
      <c r="A101" s="10"/>
      <c r="B101" s="11"/>
      <c r="C101" s="11"/>
      <c r="D101" s="10"/>
      <c r="E101" s="10"/>
      <c r="F101" s="10"/>
      <c r="G101" s="10"/>
    </row>
    <row r="102" spans="1:14" x14ac:dyDescent="0.5">
      <c r="A102" s="6" t="s">
        <v>30</v>
      </c>
      <c r="B102" s="7" t="s">
        <v>28</v>
      </c>
      <c r="C102" s="7" t="s">
        <v>29</v>
      </c>
      <c r="D102" s="6" t="s">
        <v>307</v>
      </c>
      <c r="E102" s="6">
        <v>0.173433517252986</v>
      </c>
      <c r="F102" s="6">
        <v>0.114465142716916</v>
      </c>
      <c r="G102" s="6">
        <v>0.33852530590479502</v>
      </c>
      <c r="H102" s="25">
        <f t="shared" si="1"/>
        <v>0.4704088607926506</v>
      </c>
      <c r="I102" s="25">
        <v>1866</v>
      </c>
      <c r="J102" s="25">
        <v>1384</v>
      </c>
      <c r="K102" s="25">
        <v>1211</v>
      </c>
      <c r="L102" s="25">
        <v>1172</v>
      </c>
      <c r="M102" s="25">
        <v>1676</v>
      </c>
      <c r="N102" s="25">
        <v>1539</v>
      </c>
    </row>
    <row r="103" spans="1:14" x14ac:dyDescent="0.5">
      <c r="A103" s="6" t="s">
        <v>30</v>
      </c>
      <c r="B103" s="7" t="s">
        <v>70</v>
      </c>
      <c r="C103" s="7" t="s">
        <v>71</v>
      </c>
      <c r="D103" s="6" t="s">
        <v>308</v>
      </c>
      <c r="E103" s="6">
        <v>0.144097716961501</v>
      </c>
      <c r="F103" s="6">
        <v>8.6534160848773703E-2</v>
      </c>
      <c r="G103" s="6">
        <v>0.29085092951948999</v>
      </c>
      <c r="H103" s="25">
        <f t="shared" si="1"/>
        <v>0.53632954391807941</v>
      </c>
      <c r="I103" s="25">
        <v>1440</v>
      </c>
      <c r="J103" s="25">
        <v>1095</v>
      </c>
      <c r="K103" s="25">
        <v>1072</v>
      </c>
      <c r="L103" s="25">
        <v>983</v>
      </c>
      <c r="M103" s="25">
        <v>1362</v>
      </c>
      <c r="N103" s="25">
        <v>1145</v>
      </c>
    </row>
    <row r="104" spans="1:14" x14ac:dyDescent="0.5">
      <c r="A104" s="12" t="s">
        <v>30</v>
      </c>
      <c r="B104" s="12" t="s">
        <v>101</v>
      </c>
      <c r="C104" s="12" t="s">
        <v>102</v>
      </c>
      <c r="D104" s="12" t="s">
        <v>309</v>
      </c>
      <c r="E104" s="12">
        <v>0.19766336343844201</v>
      </c>
      <c r="F104" s="12">
        <v>6.2760809699054403E-5</v>
      </c>
      <c r="G104" s="12">
        <v>5.2598051038503704E-3</v>
      </c>
      <c r="H104" s="12">
        <f t="shared" si="1"/>
        <v>2.2790303478406471</v>
      </c>
      <c r="I104" s="12">
        <v>5045</v>
      </c>
      <c r="J104" s="12">
        <v>4258</v>
      </c>
      <c r="K104" s="12">
        <v>4214</v>
      </c>
      <c r="L104" s="12">
        <v>4143</v>
      </c>
      <c r="M104" s="12">
        <v>5145</v>
      </c>
      <c r="N104" s="12">
        <v>4301</v>
      </c>
    </row>
    <row r="105" spans="1:14" x14ac:dyDescent="0.5">
      <c r="A105" s="6" t="s">
        <v>30</v>
      </c>
      <c r="B105" s="7" t="s">
        <v>103</v>
      </c>
      <c r="C105" s="7" t="s">
        <v>104</v>
      </c>
      <c r="D105" s="6" t="s">
        <v>310</v>
      </c>
      <c r="E105" s="6">
        <v>0.13476712290804199</v>
      </c>
      <c r="F105" s="6">
        <v>2.75260506908383E-2</v>
      </c>
      <c r="G105" s="6">
        <v>0.151904742579339</v>
      </c>
      <c r="H105" s="25">
        <f t="shared" si="1"/>
        <v>0.8184286669279689</v>
      </c>
      <c r="I105" s="25">
        <v>1805</v>
      </c>
      <c r="J105" s="25">
        <v>1497</v>
      </c>
      <c r="K105" s="25">
        <v>1511</v>
      </c>
      <c r="L105" s="25">
        <v>1404</v>
      </c>
      <c r="M105" s="25">
        <v>1775</v>
      </c>
      <c r="N105" s="25">
        <v>1456</v>
      </c>
    </row>
    <row r="106" spans="1:14" x14ac:dyDescent="0.5">
      <c r="A106" s="6" t="s">
        <v>30</v>
      </c>
      <c r="B106" s="7" t="s">
        <v>130</v>
      </c>
      <c r="C106" s="17" t="s">
        <v>131</v>
      </c>
      <c r="D106" s="6" t="s">
        <v>311</v>
      </c>
      <c r="E106" s="6">
        <v>-3.4910121075551998E-2</v>
      </c>
      <c r="F106" s="6">
        <v>0.61655734104979898</v>
      </c>
      <c r="G106" s="6">
        <v>0.80813933027717499</v>
      </c>
      <c r="H106" s="25">
        <f t="shared" si="1"/>
        <v>9.2513756609100453E-2</v>
      </c>
      <c r="I106" s="25">
        <v>2125</v>
      </c>
      <c r="J106" s="25">
        <v>1930</v>
      </c>
      <c r="K106" s="25">
        <v>2052</v>
      </c>
      <c r="L106" s="25">
        <v>1718</v>
      </c>
      <c r="M106" s="25">
        <v>1982</v>
      </c>
      <c r="N106" s="25">
        <v>1541</v>
      </c>
    </row>
    <row r="107" spans="1:14" x14ac:dyDescent="0.5">
      <c r="A107" s="6" t="s">
        <v>30</v>
      </c>
      <c r="B107" s="7" t="s">
        <v>132</v>
      </c>
      <c r="C107" s="17" t="s">
        <v>133</v>
      </c>
      <c r="D107" s="6" t="s">
        <v>312</v>
      </c>
      <c r="E107" s="6">
        <v>0.17653998689609099</v>
      </c>
      <c r="F107" s="6">
        <v>2.2829866778275299E-2</v>
      </c>
      <c r="G107" s="6">
        <v>0.13599573489811501</v>
      </c>
      <c r="H107" s="25">
        <f t="shared" si="1"/>
        <v>0.86647471177139435</v>
      </c>
      <c r="I107" s="25">
        <v>1593</v>
      </c>
      <c r="J107" s="25">
        <v>1174</v>
      </c>
      <c r="K107" s="25">
        <v>1261</v>
      </c>
      <c r="L107" s="25">
        <v>1135</v>
      </c>
      <c r="M107" s="25">
        <v>1613</v>
      </c>
      <c r="N107" s="25">
        <v>1248</v>
      </c>
    </row>
    <row r="108" spans="1:14" x14ac:dyDescent="0.5">
      <c r="A108" s="6" t="s">
        <v>30</v>
      </c>
      <c r="B108" s="7" t="s">
        <v>134</v>
      </c>
      <c r="C108" s="7" t="s">
        <v>135</v>
      </c>
      <c r="D108" s="6" t="s">
        <v>313</v>
      </c>
      <c r="E108" s="6">
        <v>0.108495985991927</v>
      </c>
      <c r="F108" s="6">
        <v>0.11451846541470601</v>
      </c>
      <c r="G108" s="6">
        <v>0.33858083847044801</v>
      </c>
      <c r="H108" s="25">
        <f t="shared" si="1"/>
        <v>0.4703376238467642</v>
      </c>
      <c r="I108" s="25">
        <v>1313</v>
      </c>
      <c r="J108" s="25">
        <v>1095</v>
      </c>
      <c r="K108" s="25">
        <v>1192</v>
      </c>
      <c r="L108" s="25">
        <v>1062</v>
      </c>
      <c r="M108" s="25">
        <v>1335</v>
      </c>
      <c r="N108" s="25">
        <v>1015</v>
      </c>
    </row>
    <row r="109" spans="1:14" x14ac:dyDescent="0.5">
      <c r="A109" s="14" t="s">
        <v>30</v>
      </c>
      <c r="B109" s="14" t="s">
        <v>136</v>
      </c>
      <c r="C109" s="14" t="s">
        <v>137</v>
      </c>
      <c r="D109" s="14" t="s">
        <v>314</v>
      </c>
      <c r="E109" s="14">
        <v>-0.173835838882441</v>
      </c>
      <c r="F109" s="14">
        <v>4.9944355825773303E-3</v>
      </c>
      <c r="G109" s="14">
        <v>5.8066978819502298E-2</v>
      </c>
      <c r="H109" s="14">
        <f t="shared" si="1"/>
        <v>1.2360707693886097</v>
      </c>
      <c r="I109" s="14">
        <v>1881</v>
      </c>
      <c r="J109" s="14">
        <v>1572</v>
      </c>
      <c r="K109" s="14">
        <v>1681</v>
      </c>
      <c r="L109" s="14">
        <v>1240</v>
      </c>
      <c r="M109" s="14">
        <v>1555</v>
      </c>
      <c r="N109" s="14">
        <v>1204</v>
      </c>
    </row>
    <row r="110" spans="1:14" x14ac:dyDescent="0.5">
      <c r="A110" s="6" t="s">
        <v>30</v>
      </c>
      <c r="B110" s="7" t="s">
        <v>138</v>
      </c>
      <c r="C110" s="7" t="s">
        <v>139</v>
      </c>
      <c r="D110" s="6" t="s">
        <v>315</v>
      </c>
      <c r="E110" s="6">
        <v>-1.7448850817427801E-2</v>
      </c>
      <c r="F110" s="6">
        <v>0.70800405869472105</v>
      </c>
      <c r="G110" s="6">
        <v>0.86439245169744505</v>
      </c>
      <c r="H110" s="25">
        <f t="shared" si="1"/>
        <v>6.3289034246524961E-2</v>
      </c>
      <c r="I110" s="25">
        <v>5107</v>
      </c>
      <c r="J110" s="25">
        <v>4235</v>
      </c>
      <c r="K110" s="25">
        <v>4483</v>
      </c>
      <c r="L110" s="25">
        <v>3688</v>
      </c>
      <c r="M110" s="25">
        <v>4662</v>
      </c>
      <c r="N110" s="25">
        <v>3648</v>
      </c>
    </row>
    <row r="111" spans="1:14" x14ac:dyDescent="0.5">
      <c r="A111" s="10"/>
      <c r="B111" s="11"/>
      <c r="C111" s="11"/>
      <c r="E111" s="10"/>
    </row>
    <row r="112" spans="1:14" x14ac:dyDescent="0.5">
      <c r="E112" s="10"/>
    </row>
    <row r="113" spans="5:5" x14ac:dyDescent="0.5">
      <c r="E113" s="10"/>
    </row>
    <row r="114" spans="5:5" x14ac:dyDescent="0.5">
      <c r="E114" s="10"/>
    </row>
    <row r="115" spans="5:5" x14ac:dyDescent="0.5">
      <c r="E115" s="10"/>
    </row>
    <row r="116" spans="5:5" x14ac:dyDescent="0.5">
      <c r="E116" s="10"/>
    </row>
    <row r="117" spans="5:5" x14ac:dyDescent="0.5">
      <c r="E117" s="10"/>
    </row>
  </sheetData>
  <sortState xmlns:xlrd2="http://schemas.microsoft.com/office/spreadsheetml/2017/richdata2" ref="A3:E117">
    <sortCondition ref="A3:A117"/>
  </sortState>
  <mergeCells count="1">
    <mergeCell ref="I1:N1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A5868-826E-4852-8896-012E6E09C266}">
  <dimension ref="A1:N117"/>
  <sheetViews>
    <sheetView tabSelected="1" topLeftCell="A84" zoomScale="70" zoomScaleNormal="70" workbookViewId="0">
      <selection activeCell="D116" sqref="D116"/>
    </sheetView>
  </sheetViews>
  <sheetFormatPr defaultColWidth="10.8203125" defaultRowHeight="14.35" x14ac:dyDescent="0.5"/>
  <cols>
    <col min="1" max="1" width="34" bestFit="1" customWidth="1"/>
    <col min="2" max="2" width="11.703125" bestFit="1" customWidth="1"/>
    <col min="3" max="3" width="62.1171875" bestFit="1" customWidth="1"/>
    <col min="4" max="4" width="25" bestFit="1" customWidth="1"/>
    <col min="5" max="5" width="17.05859375" customWidth="1"/>
    <col min="9" max="11" width="20.703125" bestFit="1" customWidth="1"/>
    <col min="12" max="14" width="16.8203125" bestFit="1" customWidth="1"/>
  </cols>
  <sheetData>
    <row r="1" spans="1:14" ht="15.35" x14ac:dyDescent="0.5">
      <c r="A1" s="38" t="s">
        <v>2</v>
      </c>
      <c r="B1" s="38" t="s">
        <v>0</v>
      </c>
      <c r="C1" s="38" t="s">
        <v>1</v>
      </c>
      <c r="D1" s="38" t="s">
        <v>319</v>
      </c>
      <c r="E1" s="38" t="s">
        <v>316</v>
      </c>
      <c r="F1" s="38" t="s">
        <v>317</v>
      </c>
      <c r="G1" s="38" t="s">
        <v>318</v>
      </c>
      <c r="H1" s="37" t="s">
        <v>328</v>
      </c>
      <c r="I1" s="37" t="s">
        <v>332</v>
      </c>
      <c r="J1" s="37"/>
      <c r="K1" s="37"/>
      <c r="L1" s="37"/>
      <c r="M1" s="37"/>
      <c r="N1" s="37"/>
    </row>
    <row r="2" spans="1:14" ht="15.35" x14ac:dyDescent="0.5">
      <c r="A2" s="38"/>
      <c r="B2" s="38"/>
      <c r="C2" s="38"/>
      <c r="D2" s="38"/>
      <c r="E2" s="38"/>
      <c r="F2" s="38"/>
      <c r="G2" s="38"/>
      <c r="H2" s="37"/>
      <c r="I2" s="36" t="s">
        <v>336</v>
      </c>
      <c r="J2" s="36" t="s">
        <v>337</v>
      </c>
      <c r="K2" s="36" t="s">
        <v>338</v>
      </c>
      <c r="L2" s="36" t="s">
        <v>333</v>
      </c>
      <c r="M2" s="36" t="s">
        <v>334</v>
      </c>
      <c r="N2" s="36" t="s">
        <v>335</v>
      </c>
    </row>
    <row r="3" spans="1:14" ht="15.35" x14ac:dyDescent="0.5">
      <c r="A3" s="25" t="s">
        <v>23</v>
      </c>
      <c r="B3" s="25" t="s">
        <v>21</v>
      </c>
      <c r="C3" s="25" t="s">
        <v>22</v>
      </c>
      <c r="D3" s="25" t="s">
        <v>198</v>
      </c>
      <c r="E3" s="25">
        <v>-0.169002318574002</v>
      </c>
      <c r="F3" s="25">
        <v>0.27223363253669802</v>
      </c>
      <c r="G3" s="25">
        <v>0.76087603728029596</v>
      </c>
      <c r="H3" s="25">
        <f>-LOG10(G3)</f>
        <v>0.11868609317742486</v>
      </c>
      <c r="I3" s="25">
        <v>9526</v>
      </c>
      <c r="J3" s="25">
        <v>13017</v>
      </c>
      <c r="K3" s="25">
        <v>7119</v>
      </c>
      <c r="L3" s="25">
        <v>8604</v>
      </c>
      <c r="M3" s="25">
        <v>6465</v>
      </c>
      <c r="N3" s="25">
        <v>10285</v>
      </c>
    </row>
    <row r="4" spans="1:14" ht="15.35" x14ac:dyDescent="0.5">
      <c r="A4" s="25" t="s">
        <v>23</v>
      </c>
      <c r="B4" s="25" t="s">
        <v>24</v>
      </c>
      <c r="C4" s="25" t="s">
        <v>25</v>
      </c>
      <c r="D4" s="25" t="s">
        <v>199</v>
      </c>
      <c r="E4" s="25">
        <v>7.0841756870451106E-2</v>
      </c>
      <c r="F4" s="25">
        <v>0.43885745904448398</v>
      </c>
      <c r="G4" s="25">
        <v>0.85569406762092204</v>
      </c>
      <c r="H4" s="25">
        <f t="shared" ref="H4:H67" si="0">-LOG10(G4)</f>
        <v>6.7681478888852162E-2</v>
      </c>
      <c r="I4" s="25">
        <v>19431</v>
      </c>
      <c r="J4" s="25">
        <v>23462</v>
      </c>
      <c r="K4" s="25">
        <v>15187</v>
      </c>
      <c r="L4" s="25">
        <v>19307</v>
      </c>
      <c r="M4" s="25">
        <v>17319</v>
      </c>
      <c r="N4" s="25">
        <v>22269</v>
      </c>
    </row>
    <row r="5" spans="1:14" ht="15.35" x14ac:dyDescent="0.5">
      <c r="A5" s="25" t="s">
        <v>23</v>
      </c>
      <c r="B5" s="25" t="s">
        <v>140</v>
      </c>
      <c r="C5" s="25" t="s">
        <v>141</v>
      </c>
      <c r="D5" s="25" t="s">
        <v>200</v>
      </c>
      <c r="E5" s="25">
        <v>-2.7964580640438101E-2</v>
      </c>
      <c r="F5" s="25">
        <v>0.85998671428947304</v>
      </c>
      <c r="G5" s="25">
        <v>0.97247496752187201</v>
      </c>
      <c r="H5" s="25">
        <f t="shared" si="0"/>
        <v>1.2121569032629323E-2</v>
      </c>
      <c r="I5" s="25">
        <v>28187</v>
      </c>
      <c r="J5" s="25">
        <v>33768</v>
      </c>
      <c r="K5" s="25">
        <v>17315</v>
      </c>
      <c r="L5" s="25">
        <v>22599</v>
      </c>
      <c r="M5" s="25">
        <v>20034</v>
      </c>
      <c r="N5" s="25">
        <v>31959</v>
      </c>
    </row>
    <row r="6" spans="1:14" ht="15.7" thickBot="1" x14ac:dyDescent="0.55000000000000004">
      <c r="A6" s="25" t="s">
        <v>162</v>
      </c>
      <c r="B6" s="25" t="s">
        <v>156</v>
      </c>
      <c r="C6" s="25" t="s">
        <v>159</v>
      </c>
      <c r="D6" s="25" t="s">
        <v>201</v>
      </c>
      <c r="E6" s="25">
        <v>0.315143667029397</v>
      </c>
      <c r="F6" s="25">
        <v>1.62134047159277E-2</v>
      </c>
      <c r="G6" s="25">
        <v>0.33470377728649198</v>
      </c>
      <c r="H6" s="25">
        <f t="shared" si="0"/>
        <v>0.47533938640104162</v>
      </c>
      <c r="I6" s="25">
        <v>7435</v>
      </c>
      <c r="J6" s="25">
        <v>10126</v>
      </c>
      <c r="K6" s="25">
        <v>6254</v>
      </c>
      <c r="L6" s="25">
        <v>10025</v>
      </c>
      <c r="M6" s="25">
        <v>7754</v>
      </c>
      <c r="N6" s="25">
        <v>10786</v>
      </c>
    </row>
    <row r="7" spans="1:14" ht="15.7" thickBot="1" x14ac:dyDescent="0.55000000000000004">
      <c r="A7" s="21" t="s">
        <v>162</v>
      </c>
      <c r="B7" s="22" t="s">
        <v>157</v>
      </c>
      <c r="C7" s="22" t="s">
        <v>160</v>
      </c>
      <c r="D7" s="23" t="s">
        <v>202</v>
      </c>
      <c r="E7" s="31">
        <v>0.45688994961554402</v>
      </c>
      <c r="F7" s="45">
        <v>5.50806223376651E-5</v>
      </c>
      <c r="G7" s="23">
        <v>2.10390614131464E-2</v>
      </c>
      <c r="H7" s="30">
        <f t="shared" si="0"/>
        <v>1.6769736386715084</v>
      </c>
      <c r="I7" s="30">
        <v>1080</v>
      </c>
      <c r="J7" s="30">
        <v>1257</v>
      </c>
      <c r="K7" s="30">
        <v>765</v>
      </c>
      <c r="L7" s="30">
        <v>1286</v>
      </c>
      <c r="M7" s="30">
        <v>1199</v>
      </c>
      <c r="N7" s="30">
        <v>1621</v>
      </c>
    </row>
    <row r="8" spans="1:14" ht="15.35" x14ac:dyDescent="0.5">
      <c r="A8" s="25" t="s">
        <v>162</v>
      </c>
      <c r="B8" s="25" t="s">
        <v>158</v>
      </c>
      <c r="C8" s="25" t="s">
        <v>161</v>
      </c>
      <c r="D8" s="25" t="s">
        <v>203</v>
      </c>
      <c r="E8" s="25">
        <v>2.5248661834831401E-2</v>
      </c>
      <c r="F8" s="25">
        <v>0.87528851298189303</v>
      </c>
      <c r="G8" s="25">
        <v>0.97592125899860005</v>
      </c>
      <c r="H8" s="25">
        <f t="shared" si="0"/>
        <v>1.0585221433649383E-2</v>
      </c>
      <c r="I8" s="25">
        <v>492</v>
      </c>
      <c r="J8" s="25">
        <v>699</v>
      </c>
      <c r="K8" s="25">
        <v>420</v>
      </c>
      <c r="L8" s="25">
        <v>566</v>
      </c>
      <c r="M8" s="25">
        <v>413</v>
      </c>
      <c r="N8" s="25">
        <v>601</v>
      </c>
    </row>
    <row r="9" spans="1:14" ht="15.35" x14ac:dyDescent="0.5">
      <c r="A9" s="1"/>
      <c r="B9" s="2"/>
      <c r="C9" s="2"/>
      <c r="H9" s="25"/>
      <c r="I9" s="25"/>
      <c r="J9" s="25"/>
      <c r="K9" s="25"/>
      <c r="L9" s="25"/>
      <c r="M9" s="25"/>
      <c r="N9" s="25"/>
    </row>
    <row r="10" spans="1:14" ht="15.35" x14ac:dyDescent="0.5">
      <c r="A10" s="25" t="s">
        <v>9</v>
      </c>
      <c r="B10" s="25" t="s">
        <v>7</v>
      </c>
      <c r="C10" s="25" t="s">
        <v>8</v>
      </c>
      <c r="D10" s="25" t="s">
        <v>204</v>
      </c>
      <c r="E10" s="25">
        <v>4.9331598368659801E-2</v>
      </c>
      <c r="F10" s="25">
        <v>0.720301913545768</v>
      </c>
      <c r="G10" s="25">
        <v>0.94189515969062798</v>
      </c>
      <c r="H10" s="25">
        <f t="shared" si="0"/>
        <v>2.5997434894763145E-2</v>
      </c>
      <c r="I10" s="25">
        <v>2004</v>
      </c>
      <c r="J10" s="25">
        <v>2400</v>
      </c>
      <c r="K10" s="25">
        <v>1332</v>
      </c>
      <c r="L10" s="25">
        <v>1771</v>
      </c>
      <c r="M10" s="25">
        <v>1584</v>
      </c>
      <c r="N10" s="25">
        <v>2353</v>
      </c>
    </row>
    <row r="11" spans="1:14" ht="15.35" x14ac:dyDescent="0.5">
      <c r="A11" s="25" t="s">
        <v>9</v>
      </c>
      <c r="B11" s="25" t="s">
        <v>19</v>
      </c>
      <c r="C11" s="25" t="s">
        <v>20</v>
      </c>
      <c r="D11" s="25" t="s">
        <v>331</v>
      </c>
      <c r="E11" s="25">
        <v>0.37147555097085599</v>
      </c>
      <c r="F11" s="25">
        <v>2.9241972758568002E-2</v>
      </c>
      <c r="G11" s="25">
        <v>0.40191597227382497</v>
      </c>
      <c r="H11" s="25">
        <f t="shared" si="0"/>
        <v>0.39586473445849757</v>
      </c>
      <c r="I11" s="25">
        <v>1599</v>
      </c>
      <c r="J11" s="25">
        <v>1953</v>
      </c>
      <c r="K11" s="25">
        <v>1032</v>
      </c>
      <c r="L11" s="25">
        <v>1549</v>
      </c>
      <c r="M11" s="25">
        <v>1344</v>
      </c>
      <c r="N11" s="25">
        <v>2102</v>
      </c>
    </row>
    <row r="12" spans="1:14" ht="15.35" x14ac:dyDescent="0.5">
      <c r="A12" s="25" t="s">
        <v>9</v>
      </c>
      <c r="B12" s="25" t="s">
        <v>143</v>
      </c>
      <c r="C12" s="25" t="s">
        <v>144</v>
      </c>
      <c r="D12" s="25" t="s">
        <v>206</v>
      </c>
      <c r="E12" s="25">
        <v>0.16149713075316599</v>
      </c>
      <c r="F12" s="25">
        <v>0.21722518166171101</v>
      </c>
      <c r="G12" s="25">
        <v>0.724684842729301</v>
      </c>
      <c r="H12" s="25">
        <f t="shared" si="0"/>
        <v>0.13985082214779848</v>
      </c>
      <c r="I12" s="25">
        <v>2047</v>
      </c>
      <c r="J12" s="25">
        <v>1982</v>
      </c>
      <c r="K12" s="25">
        <v>1774</v>
      </c>
      <c r="L12" s="25">
        <v>2003</v>
      </c>
      <c r="M12" s="25">
        <v>2237</v>
      </c>
      <c r="N12" s="25">
        <v>2086</v>
      </c>
    </row>
    <row r="13" spans="1:14" ht="15.35" x14ac:dyDescent="0.5">
      <c r="A13" s="25" t="s">
        <v>9</v>
      </c>
      <c r="B13" s="25" t="s">
        <v>145</v>
      </c>
      <c r="C13" s="25" t="s">
        <v>146</v>
      </c>
      <c r="D13" s="25" t="s">
        <v>206</v>
      </c>
      <c r="E13" s="25">
        <v>-6.6482817410890405E-2</v>
      </c>
      <c r="F13" s="25">
        <v>0.58327596668741799</v>
      </c>
      <c r="G13" s="25">
        <v>0.90119752970975098</v>
      </c>
      <c r="H13" s="25">
        <f t="shared" si="0"/>
        <v>4.5180007399709482E-2</v>
      </c>
      <c r="I13" s="25">
        <v>4141</v>
      </c>
      <c r="J13" s="25">
        <v>5437</v>
      </c>
      <c r="K13" s="25">
        <v>3366</v>
      </c>
      <c r="L13" s="25">
        <v>4081</v>
      </c>
      <c r="M13" s="25">
        <v>3303</v>
      </c>
      <c r="N13" s="25">
        <v>4535</v>
      </c>
    </row>
    <row r="14" spans="1:14" ht="15.35" x14ac:dyDescent="0.5">
      <c r="A14" s="25" t="s">
        <v>9</v>
      </c>
      <c r="B14" s="25" t="s">
        <v>147</v>
      </c>
      <c r="C14" s="25" t="s">
        <v>148</v>
      </c>
      <c r="D14" s="25" t="s">
        <v>208</v>
      </c>
      <c r="E14" s="25">
        <v>0.25252572904798898</v>
      </c>
      <c r="F14" s="25">
        <v>5.1113445111749201E-2</v>
      </c>
      <c r="G14" s="25">
        <v>0.48689106013740502</v>
      </c>
      <c r="H14" s="25">
        <f t="shared" si="0"/>
        <v>0.31256819951168952</v>
      </c>
      <c r="I14" s="25">
        <v>3357</v>
      </c>
      <c r="J14" s="25">
        <v>4212</v>
      </c>
      <c r="K14" s="25">
        <v>2411</v>
      </c>
      <c r="L14" s="25">
        <v>3706</v>
      </c>
      <c r="M14" s="25">
        <v>3136</v>
      </c>
      <c r="N14" s="25">
        <v>4599</v>
      </c>
    </row>
    <row r="15" spans="1:14" ht="15.35" x14ac:dyDescent="0.5">
      <c r="A15" s="25" t="s">
        <v>9</v>
      </c>
      <c r="B15" s="25" t="s">
        <v>33</v>
      </c>
      <c r="C15" s="25" t="s">
        <v>149</v>
      </c>
      <c r="D15" s="25" t="s">
        <v>209</v>
      </c>
      <c r="E15" s="25">
        <v>-0.14264731244194401</v>
      </c>
      <c r="F15" s="25">
        <v>0.203407051223291</v>
      </c>
      <c r="G15" s="25">
        <v>0.71577942491568103</v>
      </c>
      <c r="H15" s="25">
        <f t="shared" si="0"/>
        <v>0.14522078956435872</v>
      </c>
      <c r="I15" s="25">
        <v>14545</v>
      </c>
      <c r="J15" s="25">
        <v>17761</v>
      </c>
      <c r="K15" s="25">
        <v>10637</v>
      </c>
      <c r="L15" s="25">
        <v>12076</v>
      </c>
      <c r="M15" s="25">
        <v>10618</v>
      </c>
      <c r="N15" s="25">
        <v>14781</v>
      </c>
    </row>
    <row r="16" spans="1:14" ht="15.35" x14ac:dyDescent="0.5">
      <c r="A16" s="25" t="s">
        <v>9</v>
      </c>
      <c r="B16" s="25" t="s">
        <v>54</v>
      </c>
      <c r="C16" s="25" t="s">
        <v>150</v>
      </c>
      <c r="D16" s="25" t="s">
        <v>210</v>
      </c>
      <c r="E16" s="25">
        <v>-9.5404069910632106E-2</v>
      </c>
      <c r="F16" s="25">
        <v>0.31548531127777002</v>
      </c>
      <c r="G16" s="25">
        <v>0.78926322283638595</v>
      </c>
      <c r="H16" s="25">
        <f t="shared" si="0"/>
        <v>0.10277813346897505</v>
      </c>
      <c r="I16" s="25">
        <v>3817</v>
      </c>
      <c r="J16" s="25">
        <v>4570</v>
      </c>
      <c r="K16" s="25">
        <v>3331</v>
      </c>
      <c r="L16" s="25">
        <v>3601</v>
      </c>
      <c r="M16" s="25">
        <v>3289</v>
      </c>
      <c r="N16" s="25">
        <v>3735</v>
      </c>
    </row>
    <row r="17" spans="1:14" ht="15.35" x14ac:dyDescent="0.5">
      <c r="A17" s="25" t="s">
        <v>9</v>
      </c>
      <c r="B17" s="25" t="s">
        <v>55</v>
      </c>
      <c r="C17" s="25" t="s">
        <v>151</v>
      </c>
      <c r="D17" s="25" t="s">
        <v>211</v>
      </c>
      <c r="E17" s="25">
        <v>8.1815678974778497E-2</v>
      </c>
      <c r="F17" s="25">
        <v>0.59605470800314697</v>
      </c>
      <c r="G17" s="25">
        <v>0.90677294510961604</v>
      </c>
      <c r="H17" s="25">
        <f t="shared" si="0"/>
        <v>4.2501446160084125E-2</v>
      </c>
      <c r="I17" s="25">
        <v>1761</v>
      </c>
      <c r="J17" s="25">
        <v>2239</v>
      </c>
      <c r="K17" s="25">
        <v>1188</v>
      </c>
      <c r="L17" s="25">
        <v>1685</v>
      </c>
      <c r="M17" s="25">
        <v>1388</v>
      </c>
      <c r="N17" s="25">
        <v>2201</v>
      </c>
    </row>
    <row r="18" spans="1:14" ht="15.35" x14ac:dyDescent="0.5">
      <c r="A18" s="25" t="s">
        <v>9</v>
      </c>
      <c r="B18" s="25" t="s">
        <v>56</v>
      </c>
      <c r="C18" s="25" t="s">
        <v>152</v>
      </c>
      <c r="D18" s="25" t="s">
        <v>212</v>
      </c>
      <c r="E18" s="25">
        <v>-0.21208489391174601</v>
      </c>
      <c r="F18" s="25">
        <v>7.7729357652466094E-2</v>
      </c>
      <c r="G18" s="25">
        <v>0.54740024566974199</v>
      </c>
      <c r="H18" s="25">
        <f t="shared" si="0"/>
        <v>0.26169501201725548</v>
      </c>
      <c r="I18" s="25">
        <v>991</v>
      </c>
      <c r="J18" s="25">
        <v>1220</v>
      </c>
      <c r="K18" s="25">
        <v>742</v>
      </c>
      <c r="L18" s="25">
        <v>800</v>
      </c>
      <c r="M18" s="25">
        <v>698</v>
      </c>
      <c r="N18" s="25">
        <v>960</v>
      </c>
    </row>
    <row r="19" spans="1:14" ht="15.35" x14ac:dyDescent="0.5">
      <c r="A19" s="25" t="s">
        <v>9</v>
      </c>
      <c r="B19" s="25" t="s">
        <v>72</v>
      </c>
      <c r="C19" s="25" t="s">
        <v>155</v>
      </c>
      <c r="D19" s="25" t="s">
        <v>213</v>
      </c>
      <c r="E19" s="25">
        <v>-0.20796000518527</v>
      </c>
      <c r="F19" s="25">
        <v>2.2674737660592199E-2</v>
      </c>
      <c r="G19" s="25">
        <v>0.36407054293373098</v>
      </c>
      <c r="H19" s="25">
        <f t="shared" si="0"/>
        <v>0.43881445855263768</v>
      </c>
      <c r="I19" s="25">
        <v>1190</v>
      </c>
      <c r="J19" s="25">
        <v>1319</v>
      </c>
      <c r="K19" s="25">
        <v>905</v>
      </c>
      <c r="L19" s="25">
        <v>900</v>
      </c>
      <c r="M19" s="25">
        <v>890</v>
      </c>
      <c r="N19" s="25">
        <v>1069</v>
      </c>
    </row>
    <row r="20" spans="1:14" ht="15.35" x14ac:dyDescent="0.5">
      <c r="A20" s="25" t="s">
        <v>9</v>
      </c>
      <c r="B20" s="25" t="s">
        <v>73</v>
      </c>
      <c r="C20" s="25" t="s">
        <v>154</v>
      </c>
      <c r="D20" s="25" t="s">
        <v>214</v>
      </c>
      <c r="E20" s="25">
        <v>1.7801907911159098E-2</v>
      </c>
      <c r="F20" s="25">
        <v>0.89675162992280599</v>
      </c>
      <c r="G20" s="25">
        <v>0.98052946254692197</v>
      </c>
      <c r="H20" s="25">
        <f t="shared" si="0"/>
        <v>8.5393522977644E-3</v>
      </c>
      <c r="I20" s="25">
        <v>5598</v>
      </c>
      <c r="J20" s="25">
        <v>7458</v>
      </c>
      <c r="K20" s="25">
        <v>4298</v>
      </c>
      <c r="L20" s="25">
        <v>5724</v>
      </c>
      <c r="M20" s="25">
        <v>4494</v>
      </c>
      <c r="N20" s="25">
        <v>6690</v>
      </c>
    </row>
    <row r="21" spans="1:14" ht="15.35" x14ac:dyDescent="0.5">
      <c r="A21" s="25" t="s">
        <v>9</v>
      </c>
      <c r="B21" s="25" t="s">
        <v>74</v>
      </c>
      <c r="C21" s="25" t="s">
        <v>153</v>
      </c>
      <c r="D21" s="25" t="s">
        <v>215</v>
      </c>
      <c r="E21" s="25">
        <v>0.324226398163868</v>
      </c>
      <c r="F21" s="25">
        <v>1.71033059944493E-2</v>
      </c>
      <c r="G21" s="25">
        <v>0.33690039809637401</v>
      </c>
      <c r="H21" s="25">
        <f t="shared" si="0"/>
        <v>0.47249847583705623</v>
      </c>
      <c r="I21" s="25">
        <v>1727</v>
      </c>
      <c r="J21" s="25">
        <v>2335</v>
      </c>
      <c r="K21" s="25">
        <v>1401</v>
      </c>
      <c r="L21" s="25">
        <v>2281</v>
      </c>
      <c r="M21" s="25">
        <v>1772</v>
      </c>
      <c r="N21" s="25">
        <v>2537</v>
      </c>
    </row>
    <row r="22" spans="1:14" ht="15.35" x14ac:dyDescent="0.5">
      <c r="A22" s="35" t="s">
        <v>9</v>
      </c>
      <c r="B22" s="35" t="s">
        <v>75</v>
      </c>
      <c r="C22" s="35" t="s">
        <v>76</v>
      </c>
      <c r="D22" s="35" t="s">
        <v>216</v>
      </c>
      <c r="E22" s="35">
        <v>0.30697241127215602</v>
      </c>
      <c r="F22" s="35">
        <v>9.3932303178528992E-3</v>
      </c>
      <c r="G22" s="35">
        <v>0.26457277262831302</v>
      </c>
      <c r="H22" s="35">
        <f t="shared" si="0"/>
        <v>0.57745485140212138</v>
      </c>
      <c r="I22" s="35">
        <v>378</v>
      </c>
      <c r="J22" s="35">
        <v>407</v>
      </c>
      <c r="K22" s="35">
        <v>309</v>
      </c>
      <c r="L22" s="35">
        <v>419</v>
      </c>
      <c r="M22" s="35">
        <v>428</v>
      </c>
      <c r="N22" s="35">
        <v>465</v>
      </c>
    </row>
    <row r="23" spans="1:14" ht="15.35" x14ac:dyDescent="0.5">
      <c r="A23" s="25" t="s">
        <v>9</v>
      </c>
      <c r="B23" s="25" t="s">
        <v>77</v>
      </c>
      <c r="C23" s="25" t="s">
        <v>78</v>
      </c>
      <c r="D23" s="25" t="s">
        <v>217</v>
      </c>
      <c r="E23" s="25">
        <v>0.13743266702597501</v>
      </c>
      <c r="F23" s="25">
        <v>0.20474853421515299</v>
      </c>
      <c r="G23" s="25">
        <v>0.71719500608510101</v>
      </c>
      <c r="H23" s="25">
        <f t="shared" si="0"/>
        <v>0.14436274314392422</v>
      </c>
      <c r="I23" s="25">
        <v>2687</v>
      </c>
      <c r="J23" s="25">
        <v>3313</v>
      </c>
      <c r="K23" s="25">
        <v>2049</v>
      </c>
      <c r="L23" s="25">
        <v>2798</v>
      </c>
      <c r="M23" s="25">
        <v>2441</v>
      </c>
      <c r="N23" s="25">
        <v>3299</v>
      </c>
    </row>
    <row r="24" spans="1:14" ht="15.35" x14ac:dyDescent="0.5">
      <c r="A24" s="25" t="s">
        <v>9</v>
      </c>
      <c r="B24" s="25" t="s">
        <v>79</v>
      </c>
      <c r="C24" s="25" t="s">
        <v>80</v>
      </c>
      <c r="D24" s="25" t="s">
        <v>218</v>
      </c>
      <c r="E24" s="25">
        <v>0.139682538361277</v>
      </c>
      <c r="F24" s="25">
        <v>0.126420912166505</v>
      </c>
      <c r="G24" s="25">
        <v>0.62087921668025303</v>
      </c>
      <c r="H24" s="25">
        <f t="shared" si="0"/>
        <v>0.20699287749038275</v>
      </c>
      <c r="I24" s="25">
        <v>1431</v>
      </c>
      <c r="J24" s="25">
        <v>1626</v>
      </c>
      <c r="K24" s="25">
        <v>1076</v>
      </c>
      <c r="L24" s="25">
        <v>1393</v>
      </c>
      <c r="M24" s="25">
        <v>1339</v>
      </c>
      <c r="N24" s="25">
        <v>1668</v>
      </c>
    </row>
    <row r="25" spans="1:14" ht="15.35" x14ac:dyDescent="0.5">
      <c r="A25" s="1"/>
      <c r="B25" s="2"/>
      <c r="C25" s="2"/>
      <c r="E25" s="1"/>
      <c r="H25" s="25"/>
      <c r="I25" s="25"/>
      <c r="J25" s="25"/>
      <c r="K25" s="25"/>
      <c r="L25" s="25"/>
      <c r="M25" s="25"/>
      <c r="N25" s="25"/>
    </row>
    <row r="26" spans="1:14" ht="15.35" x14ac:dyDescent="0.5">
      <c r="A26" s="25" t="s">
        <v>36</v>
      </c>
      <c r="B26" s="25" t="s">
        <v>34</v>
      </c>
      <c r="C26" s="25" t="s">
        <v>35</v>
      </c>
      <c r="D26" s="25" t="s">
        <v>219</v>
      </c>
      <c r="E26" s="25">
        <v>-4.1724974337682602E-2</v>
      </c>
      <c r="F26" s="25">
        <v>0.66841867574426095</v>
      </c>
      <c r="G26" s="25">
        <v>0.93009429338148697</v>
      </c>
      <c r="H26" s="25">
        <f t="shared" si="0"/>
        <v>3.1473020242441953E-2</v>
      </c>
      <c r="I26" s="25">
        <v>7920</v>
      </c>
      <c r="J26" s="25">
        <v>9101</v>
      </c>
      <c r="K26" s="25">
        <v>5690</v>
      </c>
      <c r="L26" s="25">
        <v>6664</v>
      </c>
      <c r="M26" s="25">
        <v>6309</v>
      </c>
      <c r="N26" s="25">
        <v>8309</v>
      </c>
    </row>
    <row r="27" spans="1:14" ht="15.35" x14ac:dyDescent="0.5">
      <c r="A27" s="25" t="s">
        <v>36</v>
      </c>
      <c r="B27" s="25" t="s">
        <v>37</v>
      </c>
      <c r="C27" s="25" t="s">
        <v>38</v>
      </c>
      <c r="D27" s="25" t="s">
        <v>223</v>
      </c>
      <c r="E27" s="25">
        <v>-2.1084535391372602E-3</v>
      </c>
      <c r="F27" s="25">
        <v>0.97806458698799503</v>
      </c>
      <c r="G27" s="25">
        <v>0.99669951070617302</v>
      </c>
      <c r="H27" s="25">
        <f t="shared" si="0"/>
        <v>1.4357549402836422E-3</v>
      </c>
      <c r="I27" s="25">
        <v>6257</v>
      </c>
      <c r="J27" s="25">
        <v>6768</v>
      </c>
      <c r="K27" s="25">
        <v>5036</v>
      </c>
      <c r="L27" s="25">
        <v>5573</v>
      </c>
      <c r="M27" s="25">
        <v>5648</v>
      </c>
      <c r="N27" s="25">
        <v>6261</v>
      </c>
    </row>
    <row r="28" spans="1:14" ht="15.35" x14ac:dyDescent="0.5">
      <c r="A28" s="25" t="s">
        <v>36</v>
      </c>
      <c r="B28" s="25" t="s">
        <v>225</v>
      </c>
      <c r="C28" s="25" t="s">
        <v>39</v>
      </c>
      <c r="D28" s="25" t="s">
        <v>224</v>
      </c>
      <c r="E28" s="25">
        <v>-0.1189925006217</v>
      </c>
      <c r="F28" s="25">
        <v>0.20970753473870901</v>
      </c>
      <c r="G28" s="25">
        <v>0.72006989522009102</v>
      </c>
      <c r="H28" s="25">
        <f t="shared" si="0"/>
        <v>0.14262534574219612</v>
      </c>
      <c r="I28" s="25">
        <v>2571</v>
      </c>
      <c r="J28" s="25">
        <v>2777</v>
      </c>
      <c r="K28" s="25">
        <v>1816</v>
      </c>
      <c r="L28" s="25">
        <v>1939</v>
      </c>
      <c r="M28" s="25">
        <v>1970</v>
      </c>
      <c r="N28" s="25">
        <v>2463</v>
      </c>
    </row>
    <row r="29" spans="1:14" ht="15.35" x14ac:dyDescent="0.5">
      <c r="A29" s="25" t="s">
        <v>36</v>
      </c>
      <c r="B29" s="25" t="s">
        <v>40</v>
      </c>
      <c r="C29" s="25" t="s">
        <v>41</v>
      </c>
      <c r="D29" s="25" t="s">
        <v>226</v>
      </c>
      <c r="E29" s="25">
        <v>0.23849146060049101</v>
      </c>
      <c r="F29" s="25">
        <v>3.3377056067968501E-2</v>
      </c>
      <c r="G29" s="25">
        <v>0.41735011675872702</v>
      </c>
      <c r="H29" s="25">
        <f t="shared" si="0"/>
        <v>0.37949946066360435</v>
      </c>
      <c r="I29" s="25">
        <v>911</v>
      </c>
      <c r="J29" s="25">
        <v>1003</v>
      </c>
      <c r="K29" s="25">
        <v>805</v>
      </c>
      <c r="L29" s="25">
        <v>1032</v>
      </c>
      <c r="M29" s="25">
        <v>1028</v>
      </c>
      <c r="N29" s="25">
        <v>1055</v>
      </c>
    </row>
    <row r="30" spans="1:14" ht="15.35" x14ac:dyDescent="0.5">
      <c r="A30" s="25" t="s">
        <v>36</v>
      </c>
      <c r="B30" s="25" t="s">
        <v>42</v>
      </c>
      <c r="C30" s="25" t="s">
        <v>43</v>
      </c>
      <c r="D30" s="25" t="s">
        <v>227</v>
      </c>
      <c r="E30" s="25">
        <v>-0.11244066101042199</v>
      </c>
      <c r="F30" s="25">
        <v>0.31073577605512798</v>
      </c>
      <c r="G30" s="25">
        <v>0.78641377124505396</v>
      </c>
      <c r="H30" s="25">
        <f t="shared" si="0"/>
        <v>0.10434888998343664</v>
      </c>
      <c r="I30" s="25">
        <v>1066</v>
      </c>
      <c r="J30" s="25">
        <v>1134</v>
      </c>
      <c r="K30" s="25">
        <v>920</v>
      </c>
      <c r="L30" s="25">
        <v>911</v>
      </c>
      <c r="M30" s="25">
        <v>938</v>
      </c>
      <c r="N30" s="25">
        <v>955</v>
      </c>
    </row>
    <row r="31" spans="1:14" ht="15.35" x14ac:dyDescent="0.5">
      <c r="A31" s="25" t="s">
        <v>36</v>
      </c>
      <c r="B31" s="25" t="s">
        <v>44</v>
      </c>
      <c r="C31" s="25" t="s">
        <v>45</v>
      </c>
      <c r="D31" s="25" t="s">
        <v>228</v>
      </c>
      <c r="E31" s="25">
        <v>-1.3125281229314599E-2</v>
      </c>
      <c r="F31" s="25">
        <v>0.86732388812102801</v>
      </c>
      <c r="G31" s="25">
        <v>0.97433956130826305</v>
      </c>
      <c r="H31" s="25">
        <f t="shared" si="0"/>
        <v>1.1289663344606172E-2</v>
      </c>
      <c r="I31" s="25">
        <v>3146</v>
      </c>
      <c r="J31" s="25">
        <v>3569</v>
      </c>
      <c r="K31" s="25">
        <v>2547</v>
      </c>
      <c r="L31" s="25">
        <v>2883</v>
      </c>
      <c r="M31" s="25">
        <v>2783</v>
      </c>
      <c r="N31" s="25">
        <v>3220</v>
      </c>
    </row>
    <row r="32" spans="1:14" ht="15.35" x14ac:dyDescent="0.5">
      <c r="A32" s="25" t="s">
        <v>36</v>
      </c>
      <c r="B32" s="25" t="s">
        <v>46</v>
      </c>
      <c r="C32" s="25" t="s">
        <v>47</v>
      </c>
      <c r="D32" s="25" t="s">
        <v>229</v>
      </c>
      <c r="E32" s="25">
        <v>0.44454729058228198</v>
      </c>
      <c r="F32" s="25">
        <v>5.1482934715494602E-2</v>
      </c>
      <c r="G32" s="25">
        <v>0.48803829681578398</v>
      </c>
      <c r="H32" s="25">
        <f t="shared" si="0"/>
        <v>0.31154609717109177</v>
      </c>
      <c r="I32" s="25">
        <v>89</v>
      </c>
      <c r="J32" s="25">
        <v>90</v>
      </c>
      <c r="K32" s="25">
        <v>90</v>
      </c>
      <c r="L32" s="25">
        <v>120</v>
      </c>
      <c r="M32" s="25">
        <v>129</v>
      </c>
      <c r="N32" s="25">
        <v>108</v>
      </c>
    </row>
    <row r="33" spans="1:14" ht="15.35" x14ac:dyDescent="0.5">
      <c r="A33" s="25" t="s">
        <v>36</v>
      </c>
      <c r="B33" s="25" t="s">
        <v>48</v>
      </c>
      <c r="C33" s="25" t="s">
        <v>49</v>
      </c>
      <c r="D33" s="25" t="s">
        <v>230</v>
      </c>
      <c r="E33" s="25">
        <v>-0.28725562486553802</v>
      </c>
      <c r="F33" s="25">
        <v>2.0195396315333802E-2</v>
      </c>
      <c r="G33" s="25">
        <v>0.34845314623576501</v>
      </c>
      <c r="H33" s="25">
        <f t="shared" si="0"/>
        <v>0.45785560981630941</v>
      </c>
      <c r="I33" s="25">
        <v>394</v>
      </c>
      <c r="J33" s="25">
        <v>417</v>
      </c>
      <c r="K33" s="25">
        <v>312</v>
      </c>
      <c r="L33" s="25">
        <v>280</v>
      </c>
      <c r="M33" s="25">
        <v>291</v>
      </c>
      <c r="N33" s="25">
        <v>321</v>
      </c>
    </row>
    <row r="34" spans="1:14" ht="15.35" x14ac:dyDescent="0.5">
      <c r="A34" s="25" t="s">
        <v>36</v>
      </c>
      <c r="B34" s="25" t="s">
        <v>50</v>
      </c>
      <c r="C34" s="25" t="s">
        <v>51</v>
      </c>
      <c r="D34" s="25" t="s">
        <v>222</v>
      </c>
      <c r="E34" s="25">
        <v>-4.61906398067502E-2</v>
      </c>
      <c r="F34" s="25">
        <v>0.80483352883471204</v>
      </c>
      <c r="G34" s="25">
        <v>0.96190753998763501</v>
      </c>
      <c r="H34" s="25">
        <f t="shared" si="0"/>
        <v>1.6866671000626398E-2</v>
      </c>
      <c r="I34" s="25">
        <v>133</v>
      </c>
      <c r="J34" s="25">
        <v>139</v>
      </c>
      <c r="K34" s="25">
        <v>118</v>
      </c>
      <c r="L34" s="25">
        <v>119</v>
      </c>
      <c r="M34" s="25">
        <v>126</v>
      </c>
      <c r="N34" s="25">
        <v>122</v>
      </c>
    </row>
    <row r="35" spans="1:14" ht="15.35" x14ac:dyDescent="0.5">
      <c r="A35" s="25" t="s">
        <v>36</v>
      </c>
      <c r="B35" s="25" t="s">
        <v>52</v>
      </c>
      <c r="C35" s="25" t="s">
        <v>53</v>
      </c>
      <c r="D35" s="25" t="s">
        <v>220</v>
      </c>
      <c r="E35" s="25">
        <v>0.167702191542731</v>
      </c>
      <c r="F35" s="25">
        <v>0.46544757201317899</v>
      </c>
      <c r="G35" s="25">
        <v>0.86774135266547603</v>
      </c>
      <c r="H35" s="25">
        <f t="shared" si="0"/>
        <v>6.1609705525613179E-2</v>
      </c>
      <c r="I35" s="25">
        <v>144</v>
      </c>
      <c r="J35" s="25">
        <v>124</v>
      </c>
      <c r="K35" s="25">
        <v>76</v>
      </c>
      <c r="L35" s="25">
        <v>94</v>
      </c>
      <c r="M35" s="25">
        <v>123</v>
      </c>
      <c r="N35" s="25">
        <v>156</v>
      </c>
    </row>
    <row r="36" spans="1:14" ht="15.35" x14ac:dyDescent="0.5">
      <c r="A36" s="25" t="s">
        <v>36</v>
      </c>
      <c r="B36" s="25" t="s">
        <v>163</v>
      </c>
      <c r="C36" s="25" t="s">
        <v>170</v>
      </c>
      <c r="D36" s="25" t="s">
        <v>231</v>
      </c>
      <c r="E36" s="25">
        <v>0.14021499263819601</v>
      </c>
      <c r="F36" s="25">
        <v>0.32317572857606103</v>
      </c>
      <c r="G36" s="25">
        <v>0.795543384418823</v>
      </c>
      <c r="H36" s="25">
        <f t="shared" si="0"/>
        <v>9.9336131416609283E-2</v>
      </c>
      <c r="I36" s="25">
        <v>1616</v>
      </c>
      <c r="J36" s="25">
        <v>2031</v>
      </c>
      <c r="K36" s="25">
        <v>1123</v>
      </c>
      <c r="L36" s="25">
        <v>1622</v>
      </c>
      <c r="M36" s="25">
        <v>1364</v>
      </c>
      <c r="N36" s="25">
        <v>2069</v>
      </c>
    </row>
    <row r="37" spans="1:14" ht="15.35" x14ac:dyDescent="0.5">
      <c r="A37" s="25" t="s">
        <v>36</v>
      </c>
      <c r="B37" s="25" t="s">
        <v>164</v>
      </c>
      <c r="C37" s="25" t="s">
        <v>171</v>
      </c>
      <c r="D37" s="25" t="s">
        <v>232</v>
      </c>
      <c r="E37" s="25">
        <v>-0.16785934040804301</v>
      </c>
      <c r="F37" s="25">
        <v>0.215223027066796</v>
      </c>
      <c r="G37" s="25">
        <v>0.723636021347141</v>
      </c>
      <c r="H37" s="25">
        <f t="shared" si="0"/>
        <v>0.14047982284742955</v>
      </c>
      <c r="I37" s="25">
        <v>610</v>
      </c>
      <c r="J37" s="25">
        <v>630</v>
      </c>
      <c r="K37" s="25">
        <v>392</v>
      </c>
      <c r="L37" s="25">
        <v>405</v>
      </c>
      <c r="M37" s="25">
        <v>434</v>
      </c>
      <c r="N37" s="25">
        <v>563</v>
      </c>
    </row>
    <row r="38" spans="1:14" ht="15.35" x14ac:dyDescent="0.5">
      <c r="A38" s="25" t="s">
        <v>36</v>
      </c>
      <c r="B38" s="25" t="s">
        <v>165</v>
      </c>
      <c r="C38" s="25" t="s">
        <v>172</v>
      </c>
      <c r="D38" s="25" t="s">
        <v>233</v>
      </c>
      <c r="E38" s="25">
        <v>-0.152154535652824</v>
      </c>
      <c r="F38" s="25">
        <v>0.373234827197585</v>
      </c>
      <c r="G38" s="25">
        <v>0.82575195559181802</v>
      </c>
      <c r="H38" s="25">
        <f t="shared" si="0"/>
        <v>8.3150389114925727E-2</v>
      </c>
      <c r="I38" s="25">
        <v>319</v>
      </c>
      <c r="J38" s="25">
        <v>270</v>
      </c>
      <c r="K38" s="25">
        <v>224</v>
      </c>
      <c r="L38" s="25">
        <v>197</v>
      </c>
      <c r="M38" s="25">
        <v>256</v>
      </c>
      <c r="N38" s="25">
        <v>258</v>
      </c>
    </row>
    <row r="39" spans="1:14" ht="15.35" x14ac:dyDescent="0.5">
      <c r="A39" s="25" t="s">
        <v>36</v>
      </c>
      <c r="B39" s="25" t="s">
        <v>166</v>
      </c>
      <c r="C39" s="25" t="s">
        <v>173</v>
      </c>
      <c r="D39" s="25" t="s">
        <v>234</v>
      </c>
      <c r="E39" s="25">
        <v>-0.11082600498796299</v>
      </c>
      <c r="F39" s="25">
        <v>0.67588929746877202</v>
      </c>
      <c r="G39" s="25">
        <v>0.93168259404875298</v>
      </c>
      <c r="H39" s="25">
        <f t="shared" si="0"/>
        <v>3.0732018044599189E-2</v>
      </c>
      <c r="I39" s="25">
        <v>160</v>
      </c>
      <c r="J39" s="25">
        <v>149</v>
      </c>
      <c r="K39" s="25">
        <v>182</v>
      </c>
      <c r="L39" s="25">
        <v>155</v>
      </c>
      <c r="M39" s="25">
        <v>175</v>
      </c>
      <c r="N39" s="25">
        <v>117</v>
      </c>
    </row>
    <row r="40" spans="1:14" ht="15.35" x14ac:dyDescent="0.5">
      <c r="A40" s="25" t="s">
        <v>36</v>
      </c>
      <c r="B40" s="25" t="s">
        <v>167</v>
      </c>
      <c r="C40" s="25" t="s">
        <v>174</v>
      </c>
      <c r="D40" s="25" t="s">
        <v>235</v>
      </c>
      <c r="E40" s="25">
        <v>9.1802622179223293E-3</v>
      </c>
      <c r="F40" s="25">
        <v>0.95146452636361101</v>
      </c>
      <c r="G40" s="25">
        <v>0.99045601488424095</v>
      </c>
      <c r="H40" s="25">
        <f t="shared" si="0"/>
        <v>4.1648062609360168E-3</v>
      </c>
      <c r="I40" s="25">
        <v>241</v>
      </c>
      <c r="J40" s="25">
        <v>312</v>
      </c>
      <c r="K40" s="25">
        <v>204</v>
      </c>
      <c r="L40" s="25">
        <v>254</v>
      </c>
      <c r="M40" s="25">
        <v>211</v>
      </c>
      <c r="N40" s="25">
        <v>271</v>
      </c>
    </row>
    <row r="41" spans="1:14" ht="15.35" x14ac:dyDescent="0.5">
      <c r="A41" s="25" t="s">
        <v>36</v>
      </c>
      <c r="B41" s="25" t="s">
        <v>168</v>
      </c>
      <c r="C41" s="25" t="s">
        <v>175</v>
      </c>
      <c r="D41" s="25" t="s">
        <v>236</v>
      </c>
      <c r="E41" s="25">
        <v>-0.26984697319281697</v>
      </c>
      <c r="F41" s="25">
        <v>8.0484250180869701E-2</v>
      </c>
      <c r="G41" s="25">
        <v>0.55310744475500495</v>
      </c>
      <c r="H41" s="25">
        <f t="shared" si="0"/>
        <v>0.25719049594367416</v>
      </c>
      <c r="I41" s="25">
        <v>699</v>
      </c>
      <c r="J41" s="25">
        <v>734</v>
      </c>
      <c r="K41" s="25">
        <v>419</v>
      </c>
      <c r="L41" s="25">
        <v>419</v>
      </c>
      <c r="M41" s="25">
        <v>442</v>
      </c>
      <c r="N41" s="25">
        <v>618</v>
      </c>
    </row>
    <row r="42" spans="1:14" ht="15.35" x14ac:dyDescent="0.5">
      <c r="A42" s="25" t="s">
        <v>36</v>
      </c>
      <c r="B42" s="25" t="s">
        <v>169</v>
      </c>
      <c r="C42" s="25" t="s">
        <v>176</v>
      </c>
      <c r="D42" s="25" t="s">
        <v>237</v>
      </c>
      <c r="E42" s="25">
        <v>-0.36116036191578599</v>
      </c>
      <c r="F42" s="25">
        <v>7.6654035502093307E-2</v>
      </c>
      <c r="G42" s="25">
        <v>0.54575559370761595</v>
      </c>
      <c r="H42" s="25">
        <f t="shared" si="0"/>
        <v>0.26300180430613179</v>
      </c>
      <c r="I42" s="25">
        <v>303</v>
      </c>
      <c r="J42" s="25">
        <v>237</v>
      </c>
      <c r="K42" s="25">
        <v>184</v>
      </c>
      <c r="L42" s="25">
        <v>137</v>
      </c>
      <c r="M42" s="25">
        <v>198</v>
      </c>
      <c r="N42" s="25">
        <v>212</v>
      </c>
    </row>
    <row r="43" spans="1:14" ht="15.35" x14ac:dyDescent="0.5">
      <c r="A43" s="1"/>
      <c r="B43" s="2"/>
      <c r="C43" s="2"/>
      <c r="E43" s="1"/>
      <c r="H43" s="25"/>
      <c r="I43" s="25"/>
      <c r="J43" s="25"/>
      <c r="K43" s="25"/>
      <c r="L43" s="25"/>
      <c r="M43" s="25"/>
      <c r="N43" s="25"/>
    </row>
    <row r="44" spans="1:14" ht="15.35" x14ac:dyDescent="0.5">
      <c r="A44" s="35" t="s">
        <v>4</v>
      </c>
      <c r="B44" s="35" t="s">
        <v>3</v>
      </c>
      <c r="C44" s="35" t="s">
        <v>177</v>
      </c>
      <c r="D44" s="35" t="s">
        <v>238</v>
      </c>
      <c r="E44" s="35">
        <v>0.33369525468505201</v>
      </c>
      <c r="F44" s="35">
        <v>2.5168617608349402E-3</v>
      </c>
      <c r="G44" s="35">
        <v>0.15551258006023799</v>
      </c>
      <c r="H44" s="35">
        <f t="shared" si="0"/>
        <v>0.80823447332681075</v>
      </c>
      <c r="I44" s="35">
        <v>813</v>
      </c>
      <c r="J44" s="35">
        <v>954</v>
      </c>
      <c r="K44" s="35">
        <v>596</v>
      </c>
      <c r="L44" s="35">
        <v>913</v>
      </c>
      <c r="M44" s="35">
        <v>845</v>
      </c>
      <c r="N44" s="35">
        <v>1116</v>
      </c>
    </row>
    <row r="45" spans="1:14" ht="15.35" x14ac:dyDescent="0.5">
      <c r="A45" s="25" t="s">
        <v>4</v>
      </c>
      <c r="B45" s="25" t="s">
        <v>5</v>
      </c>
      <c r="C45" s="25" t="s">
        <v>6</v>
      </c>
      <c r="D45" s="25" t="s">
        <v>239</v>
      </c>
      <c r="E45" s="25">
        <v>1.01577847204332E-3</v>
      </c>
      <c r="F45" s="25">
        <v>0.99061807710855998</v>
      </c>
      <c r="G45" s="25">
        <v>0.99825948895813299</v>
      </c>
      <c r="H45" s="25">
        <f t="shared" si="0"/>
        <v>7.565529266926914E-4</v>
      </c>
      <c r="I45" s="25">
        <v>10541</v>
      </c>
      <c r="J45" s="25">
        <v>12445</v>
      </c>
      <c r="K45" s="25">
        <v>8133</v>
      </c>
      <c r="L45" s="25">
        <v>9737</v>
      </c>
      <c r="M45" s="25">
        <v>8965</v>
      </c>
      <c r="N45" s="25">
        <v>11372</v>
      </c>
    </row>
    <row r="46" spans="1:14" ht="15.35" x14ac:dyDescent="0.5">
      <c r="A46" s="25" t="s">
        <v>4</v>
      </c>
      <c r="B46" s="25" t="s">
        <v>17</v>
      </c>
      <c r="C46" s="25" t="s">
        <v>18</v>
      </c>
      <c r="D46" s="25" t="s">
        <v>240</v>
      </c>
      <c r="E46" s="25">
        <v>-0.16095378137399799</v>
      </c>
      <c r="F46" s="25">
        <v>0.45612024505402898</v>
      </c>
      <c r="G46" s="25">
        <v>0.86329425476882604</v>
      </c>
      <c r="H46" s="25">
        <f t="shared" si="0"/>
        <v>6.3841149312980697E-2</v>
      </c>
      <c r="I46" s="25">
        <v>3669</v>
      </c>
      <c r="J46" s="25">
        <v>5406</v>
      </c>
      <c r="K46" s="25">
        <v>2470</v>
      </c>
      <c r="L46" s="25">
        <v>3372</v>
      </c>
      <c r="M46" s="25">
        <v>2149</v>
      </c>
      <c r="N46" s="25">
        <v>4360</v>
      </c>
    </row>
    <row r="47" spans="1:14" ht="15.35" x14ac:dyDescent="0.5">
      <c r="A47" s="25" t="s">
        <v>4</v>
      </c>
      <c r="B47" s="25" t="s">
        <v>26</v>
      </c>
      <c r="C47" s="25" t="s">
        <v>27</v>
      </c>
      <c r="D47" s="25" t="s">
        <v>241</v>
      </c>
      <c r="E47" s="25">
        <v>6.5106743362819602E-2</v>
      </c>
      <c r="F47" s="25">
        <v>0.47919765008274101</v>
      </c>
      <c r="G47" s="25">
        <v>0.87352560322058603</v>
      </c>
      <c r="H47" s="25">
        <f t="shared" si="0"/>
        <v>5.8724361231178697E-2</v>
      </c>
      <c r="I47" s="25">
        <v>2759</v>
      </c>
      <c r="J47" s="25">
        <v>3106</v>
      </c>
      <c r="K47" s="25">
        <v>2006</v>
      </c>
      <c r="L47" s="25">
        <v>2481</v>
      </c>
      <c r="M47" s="25">
        <v>2407</v>
      </c>
      <c r="N47" s="25">
        <v>3063</v>
      </c>
    </row>
    <row r="48" spans="1:14" ht="15.35" x14ac:dyDescent="0.5">
      <c r="A48" s="25" t="s">
        <v>4</v>
      </c>
      <c r="B48" s="25" t="s">
        <v>31</v>
      </c>
      <c r="C48" s="25" t="s">
        <v>179</v>
      </c>
      <c r="D48" s="25" t="s">
        <v>242</v>
      </c>
      <c r="E48" s="25">
        <v>0.100286608149688</v>
      </c>
      <c r="F48" s="25">
        <v>0.29416084513178897</v>
      </c>
      <c r="G48" s="25">
        <v>0.77517193671500695</v>
      </c>
      <c r="H48" s="25">
        <f t="shared" si="0"/>
        <v>0.11060195828756458</v>
      </c>
      <c r="I48" s="25">
        <v>3418</v>
      </c>
      <c r="J48" s="25">
        <v>3625</v>
      </c>
      <c r="K48" s="25">
        <v>2381</v>
      </c>
      <c r="L48" s="25">
        <v>2937</v>
      </c>
      <c r="M48" s="25">
        <v>3042</v>
      </c>
      <c r="N48" s="25">
        <v>3780</v>
      </c>
    </row>
    <row r="49" spans="1:14" ht="15.35" x14ac:dyDescent="0.5">
      <c r="A49" s="25" t="s">
        <v>4</v>
      </c>
      <c r="B49" s="25" t="s">
        <v>32</v>
      </c>
      <c r="C49" s="25" t="s">
        <v>178</v>
      </c>
      <c r="D49" s="25" t="s">
        <v>243</v>
      </c>
      <c r="E49" s="25">
        <v>-0.138928319431838</v>
      </c>
      <c r="F49" s="25">
        <v>7.32501001419128E-2</v>
      </c>
      <c r="G49" s="25">
        <v>0.53604055016885599</v>
      </c>
      <c r="H49" s="25">
        <f t="shared" si="0"/>
        <v>0.2708023557392194</v>
      </c>
      <c r="I49" s="25">
        <v>4907</v>
      </c>
      <c r="J49" s="25">
        <v>5555</v>
      </c>
      <c r="K49" s="25">
        <v>4019</v>
      </c>
      <c r="L49" s="25">
        <v>4147</v>
      </c>
      <c r="M49" s="25">
        <v>4012</v>
      </c>
      <c r="N49" s="25">
        <v>4579</v>
      </c>
    </row>
    <row r="50" spans="1:14" ht="15.35" x14ac:dyDescent="0.5">
      <c r="A50" s="35" t="s">
        <v>4</v>
      </c>
      <c r="B50" s="35" t="s">
        <v>186</v>
      </c>
      <c r="C50" s="35" t="s">
        <v>329</v>
      </c>
      <c r="D50" s="35" t="s">
        <v>244</v>
      </c>
      <c r="E50" s="35">
        <v>0.25244594536208598</v>
      </c>
      <c r="F50" s="35">
        <v>9.5866633865322008E-3</v>
      </c>
      <c r="G50" s="35">
        <v>0.26718146161986001</v>
      </c>
      <c r="H50" s="35">
        <f t="shared" si="0"/>
        <v>0.57319367866469939</v>
      </c>
      <c r="I50" s="35">
        <v>1132</v>
      </c>
      <c r="J50" s="35">
        <v>1275</v>
      </c>
      <c r="K50" s="35">
        <v>830</v>
      </c>
      <c r="L50" s="35">
        <v>1166</v>
      </c>
      <c r="M50" s="35">
        <v>1131</v>
      </c>
      <c r="N50" s="35">
        <v>1428</v>
      </c>
    </row>
    <row r="51" spans="1:14" ht="15.35" x14ac:dyDescent="0.5">
      <c r="A51" s="25" t="s">
        <v>4</v>
      </c>
      <c r="B51" s="25" t="s">
        <v>185</v>
      </c>
      <c r="C51" s="25" t="s">
        <v>330</v>
      </c>
      <c r="D51" s="25" t="s">
        <v>245</v>
      </c>
      <c r="E51" s="25">
        <v>0.103626419946349</v>
      </c>
      <c r="F51" s="25">
        <v>0.26020883960293201</v>
      </c>
      <c r="G51" s="25">
        <v>0.75490265344057605</v>
      </c>
      <c r="H51" s="25">
        <f t="shared" si="0"/>
        <v>0.12210904810503612</v>
      </c>
      <c r="I51" s="25">
        <v>7097</v>
      </c>
      <c r="J51" s="25">
        <v>7044</v>
      </c>
      <c r="K51" s="25">
        <v>5431</v>
      </c>
      <c r="L51" s="25">
        <v>6214</v>
      </c>
      <c r="M51" s="25">
        <v>6847</v>
      </c>
      <c r="N51" s="25">
        <v>7346</v>
      </c>
    </row>
    <row r="52" spans="1:14" ht="15.35" x14ac:dyDescent="0.5">
      <c r="A52" s="35" t="s">
        <v>4</v>
      </c>
      <c r="B52" s="35" t="s">
        <v>66</v>
      </c>
      <c r="C52" s="35" t="s">
        <v>189</v>
      </c>
      <c r="D52" s="35" t="s">
        <v>246</v>
      </c>
      <c r="E52" s="35">
        <v>0.27430437335053298</v>
      </c>
      <c r="F52" s="35">
        <v>2.6318685182282202E-3</v>
      </c>
      <c r="G52" s="35">
        <v>0.157658660730467</v>
      </c>
      <c r="H52" s="35">
        <f t="shared" si="0"/>
        <v>0.80228216697672716</v>
      </c>
      <c r="I52" s="35">
        <v>2568</v>
      </c>
      <c r="J52" s="35">
        <v>2593</v>
      </c>
      <c r="K52" s="35">
        <v>1875</v>
      </c>
      <c r="L52" s="35">
        <v>2481</v>
      </c>
      <c r="M52" s="35">
        <v>2696</v>
      </c>
      <c r="N52" s="35">
        <v>3065</v>
      </c>
    </row>
    <row r="53" spans="1:14" ht="15.7" thickBot="1" x14ac:dyDescent="0.55000000000000004">
      <c r="A53" s="25" t="s">
        <v>4</v>
      </c>
      <c r="B53" s="25" t="s">
        <v>188</v>
      </c>
      <c r="C53" s="25" t="s">
        <v>190</v>
      </c>
      <c r="D53" s="25" t="s">
        <v>247</v>
      </c>
      <c r="E53" s="25">
        <v>7.1483232524118395E-2</v>
      </c>
      <c r="F53" s="25">
        <v>0.45661860279915201</v>
      </c>
      <c r="G53" s="25">
        <v>0.86366216132072204</v>
      </c>
      <c r="H53" s="25">
        <f t="shared" si="0"/>
        <v>6.3656107251382543E-2</v>
      </c>
      <c r="I53" s="25">
        <v>3067</v>
      </c>
      <c r="J53" s="25">
        <v>3772</v>
      </c>
      <c r="K53" s="25">
        <v>2541</v>
      </c>
      <c r="L53" s="25">
        <v>3203</v>
      </c>
      <c r="M53" s="25">
        <v>2826</v>
      </c>
      <c r="N53" s="25">
        <v>3498</v>
      </c>
    </row>
    <row r="54" spans="1:14" ht="15.7" thickBot="1" x14ac:dyDescent="0.55000000000000004">
      <c r="A54" s="32" t="s">
        <v>4</v>
      </c>
      <c r="B54" s="33" t="s">
        <v>67</v>
      </c>
      <c r="C54" s="33" t="s">
        <v>191</v>
      </c>
      <c r="D54" s="33" t="s">
        <v>248</v>
      </c>
      <c r="E54" s="33">
        <v>0.35825409344308601</v>
      </c>
      <c r="F54" s="33">
        <v>2.2402842572557101E-4</v>
      </c>
      <c r="G54" s="33">
        <v>4.7765278452606197E-2</v>
      </c>
      <c r="H54" s="34">
        <f t="shared" si="0"/>
        <v>1.3208876861464722</v>
      </c>
      <c r="I54" s="33">
        <v>1502</v>
      </c>
      <c r="J54" s="33">
        <v>1606</v>
      </c>
      <c r="K54" s="33">
        <v>1261</v>
      </c>
      <c r="L54" s="33">
        <v>1752</v>
      </c>
      <c r="M54" s="33">
        <v>1796</v>
      </c>
      <c r="N54" s="33">
        <v>1888</v>
      </c>
    </row>
    <row r="55" spans="1:14" ht="15.35" x14ac:dyDescent="0.5">
      <c r="A55" s="25" t="s">
        <v>4</v>
      </c>
      <c r="B55" s="25" t="s">
        <v>68</v>
      </c>
      <c r="C55" s="25" t="s">
        <v>69</v>
      </c>
      <c r="D55" s="25" t="s">
        <v>249</v>
      </c>
      <c r="E55" s="25">
        <v>0.21027218364076999</v>
      </c>
      <c r="F55" s="25">
        <v>0.15239005873532199</v>
      </c>
      <c r="G55" s="25">
        <v>0.65859496046709198</v>
      </c>
      <c r="H55" s="25">
        <f t="shared" si="0"/>
        <v>0.1813815968092112</v>
      </c>
      <c r="I55" s="25">
        <v>1258</v>
      </c>
      <c r="J55" s="25">
        <v>1329</v>
      </c>
      <c r="K55" s="25">
        <v>1213</v>
      </c>
      <c r="L55" s="25">
        <v>1448</v>
      </c>
      <c r="M55" s="25">
        <v>1495</v>
      </c>
      <c r="N55" s="25">
        <v>1344</v>
      </c>
    </row>
    <row r="56" spans="1:14" ht="15.35" x14ac:dyDescent="0.5">
      <c r="A56" s="25" t="s">
        <v>4</v>
      </c>
      <c r="B56" s="25" t="s">
        <v>83</v>
      </c>
      <c r="C56" s="25" t="s">
        <v>84</v>
      </c>
      <c r="D56" s="25" t="s">
        <v>250</v>
      </c>
      <c r="E56" s="25">
        <v>7.2558634845010697E-2</v>
      </c>
      <c r="F56" s="25">
        <v>0.528699154896347</v>
      </c>
      <c r="G56" s="25">
        <v>0.88730038033348402</v>
      </c>
      <c r="H56" s="25">
        <f t="shared" si="0"/>
        <v>5.1929332324518823E-2</v>
      </c>
      <c r="I56" s="25">
        <v>1258</v>
      </c>
      <c r="J56" s="25">
        <v>1329</v>
      </c>
      <c r="K56" s="25">
        <v>1213</v>
      </c>
      <c r="L56" s="25">
        <v>1448</v>
      </c>
      <c r="M56" s="25">
        <v>1495</v>
      </c>
      <c r="N56" s="25">
        <v>1344</v>
      </c>
    </row>
    <row r="57" spans="1:14" ht="15.35" x14ac:dyDescent="0.5">
      <c r="A57" s="25" t="s">
        <v>4</v>
      </c>
      <c r="B57" s="25" t="s">
        <v>181</v>
      </c>
      <c r="C57" s="25" t="s">
        <v>182</v>
      </c>
      <c r="D57" s="25" t="s">
        <v>251</v>
      </c>
      <c r="E57" s="25">
        <v>0.17121722496015301</v>
      </c>
      <c r="F57" s="25">
        <v>0.182688427710716</v>
      </c>
      <c r="G57" s="25">
        <v>0.69748464262671905</v>
      </c>
      <c r="H57" s="25">
        <f t="shared" si="0"/>
        <v>0.1564653503423914</v>
      </c>
      <c r="I57" s="25">
        <v>2728</v>
      </c>
      <c r="J57" s="25">
        <v>3629</v>
      </c>
      <c r="K57" s="25">
        <v>2202</v>
      </c>
      <c r="L57" s="25">
        <v>3190</v>
      </c>
      <c r="M57" s="25">
        <v>2533</v>
      </c>
      <c r="N57" s="25">
        <v>3565</v>
      </c>
    </row>
    <row r="58" spans="1:14" ht="15.35" x14ac:dyDescent="0.5">
      <c r="A58" s="25" t="s">
        <v>4</v>
      </c>
      <c r="B58" s="25" t="s">
        <v>183</v>
      </c>
      <c r="C58" s="25" t="s">
        <v>184</v>
      </c>
      <c r="D58" s="25" t="s">
        <v>252</v>
      </c>
      <c r="E58" s="25">
        <v>0.20885843796176401</v>
      </c>
      <c r="F58" s="25">
        <v>1.9219052844289999E-2</v>
      </c>
      <c r="G58" s="25">
        <v>0.34271462581318501</v>
      </c>
      <c r="H58" s="25">
        <f t="shared" si="0"/>
        <v>0.46506736106642876</v>
      </c>
      <c r="I58" s="25">
        <v>1254</v>
      </c>
      <c r="J58" s="25">
        <v>1361</v>
      </c>
      <c r="K58" s="25">
        <v>1013</v>
      </c>
      <c r="L58" s="25">
        <v>1298</v>
      </c>
      <c r="M58" s="25">
        <v>1312</v>
      </c>
      <c r="N58" s="25">
        <v>1454</v>
      </c>
    </row>
    <row r="59" spans="1:14" ht="15.35" x14ac:dyDescent="0.5">
      <c r="A59" s="35" t="s">
        <v>4</v>
      </c>
      <c r="B59" s="35" t="s">
        <v>87</v>
      </c>
      <c r="C59" s="35" t="s">
        <v>88</v>
      </c>
      <c r="D59" s="35" t="s">
        <v>253</v>
      </c>
      <c r="E59" s="35">
        <v>-0.25693919532888398</v>
      </c>
      <c r="F59" s="35">
        <v>3.9310309218566304E-3</v>
      </c>
      <c r="G59" s="35">
        <v>0.18853358423018801</v>
      </c>
      <c r="H59" s="35">
        <f t="shared" si="0"/>
        <v>0.72461127597972141</v>
      </c>
      <c r="I59" s="35">
        <v>16760</v>
      </c>
      <c r="J59" s="35">
        <v>19984</v>
      </c>
      <c r="K59" s="35">
        <v>12955</v>
      </c>
      <c r="L59" s="35">
        <v>13056</v>
      </c>
      <c r="M59" s="35">
        <v>11881</v>
      </c>
      <c r="N59" s="35">
        <v>15219</v>
      </c>
    </row>
    <row r="60" spans="1:14" ht="15.35" x14ac:dyDescent="0.5">
      <c r="A60" s="25" t="s">
        <v>4</v>
      </c>
      <c r="B60" s="25" t="s">
        <v>89</v>
      </c>
      <c r="C60" s="25" t="s">
        <v>90</v>
      </c>
      <c r="D60" s="25" t="s">
        <v>254</v>
      </c>
      <c r="E60" s="25">
        <v>-0.31575987346170697</v>
      </c>
      <c r="F60" s="25">
        <v>1.7463185642206301E-2</v>
      </c>
      <c r="G60" s="25">
        <v>0.33833688905952503</v>
      </c>
      <c r="H60" s="25">
        <f t="shared" si="0"/>
        <v>0.4706506482611213</v>
      </c>
      <c r="I60" s="25">
        <v>415</v>
      </c>
      <c r="J60" s="25">
        <v>528</v>
      </c>
      <c r="K60" s="25">
        <v>350</v>
      </c>
      <c r="L60" s="25">
        <v>343</v>
      </c>
      <c r="M60" s="25">
        <v>291</v>
      </c>
      <c r="N60" s="25">
        <v>370</v>
      </c>
    </row>
    <row r="61" spans="1:14" ht="15.35" x14ac:dyDescent="0.5">
      <c r="A61" s="25" t="s">
        <v>4</v>
      </c>
      <c r="B61" s="25" t="s">
        <v>91</v>
      </c>
      <c r="C61" s="25" t="s">
        <v>92</v>
      </c>
      <c r="D61" s="25" t="s">
        <v>255</v>
      </c>
      <c r="E61" s="25">
        <v>-7.1036742234108996E-2</v>
      </c>
      <c r="F61" s="25">
        <v>0.44404653893245999</v>
      </c>
      <c r="G61" s="25">
        <v>0.85666434975478301</v>
      </c>
      <c r="H61" s="25">
        <f t="shared" si="0"/>
        <v>6.7189305968220231E-2</v>
      </c>
      <c r="I61" s="25">
        <v>2567</v>
      </c>
      <c r="J61" s="25">
        <v>2870</v>
      </c>
      <c r="K61" s="25">
        <v>1857</v>
      </c>
      <c r="L61" s="25">
        <v>2083</v>
      </c>
      <c r="M61" s="25">
        <v>2037</v>
      </c>
      <c r="N61" s="25">
        <v>2585</v>
      </c>
    </row>
    <row r="62" spans="1:14" ht="15.35" x14ac:dyDescent="0.5">
      <c r="A62" s="25" t="s">
        <v>4</v>
      </c>
      <c r="B62" s="25" t="s">
        <v>93</v>
      </c>
      <c r="C62" s="25" t="s">
        <v>94</v>
      </c>
      <c r="D62" s="25" t="s">
        <v>256</v>
      </c>
      <c r="E62" s="25">
        <v>-0.123647811609811</v>
      </c>
      <c r="F62" s="25">
        <v>0.17414842962897201</v>
      </c>
      <c r="G62" s="25">
        <v>0.69068432657787604</v>
      </c>
      <c r="H62" s="25">
        <f t="shared" si="0"/>
        <v>0.16072039915234923</v>
      </c>
      <c r="I62" s="25">
        <v>7069</v>
      </c>
      <c r="J62" s="25">
        <v>8209</v>
      </c>
      <c r="K62" s="25">
        <v>5250</v>
      </c>
      <c r="L62" s="25">
        <v>5779</v>
      </c>
      <c r="M62" s="25">
        <v>5414</v>
      </c>
      <c r="N62" s="25">
        <v>6993</v>
      </c>
    </row>
    <row r="63" spans="1:14" ht="15.35" x14ac:dyDescent="0.5">
      <c r="A63" s="25" t="s">
        <v>4</v>
      </c>
      <c r="B63" s="25" t="s">
        <v>95</v>
      </c>
      <c r="C63" s="25" t="s">
        <v>96</v>
      </c>
      <c r="D63" s="25" t="s">
        <v>257</v>
      </c>
      <c r="E63" s="25">
        <v>2.0407106481234699E-2</v>
      </c>
      <c r="F63" s="25">
        <v>0.89179264632468802</v>
      </c>
      <c r="G63" s="25">
        <v>0.98046188999914796</v>
      </c>
      <c r="H63" s="25">
        <f t="shared" si="0"/>
        <v>8.5692824497764514E-3</v>
      </c>
      <c r="I63" s="25">
        <v>397</v>
      </c>
      <c r="J63" s="25">
        <v>445</v>
      </c>
      <c r="K63" s="25">
        <v>256</v>
      </c>
      <c r="L63" s="25">
        <v>321</v>
      </c>
      <c r="M63" s="25">
        <v>312</v>
      </c>
      <c r="N63" s="25">
        <v>440</v>
      </c>
    </row>
    <row r="64" spans="1:14" ht="15.35" x14ac:dyDescent="0.5">
      <c r="A64" s="25" t="s">
        <v>4</v>
      </c>
      <c r="B64" s="25" t="s">
        <v>97</v>
      </c>
      <c r="C64" s="25" t="s">
        <v>98</v>
      </c>
      <c r="D64" s="25" t="s">
        <v>258</v>
      </c>
      <c r="E64" s="25">
        <v>-0.145973369606888</v>
      </c>
      <c r="F64" s="25">
        <v>0.166160623759118</v>
      </c>
      <c r="G64" s="25">
        <v>0.68146610598562496</v>
      </c>
      <c r="H64" s="25">
        <f t="shared" si="0"/>
        <v>0.16655573975516202</v>
      </c>
      <c r="I64" s="25">
        <v>4345</v>
      </c>
      <c r="J64" s="25">
        <v>5515</v>
      </c>
      <c r="K64" s="25">
        <v>3629</v>
      </c>
      <c r="L64" s="25">
        <v>4016</v>
      </c>
      <c r="M64" s="25">
        <v>3409</v>
      </c>
      <c r="N64" s="25">
        <v>4350</v>
      </c>
    </row>
    <row r="65" spans="1:14" ht="15.35" x14ac:dyDescent="0.5">
      <c r="A65" s="25" t="s">
        <v>4</v>
      </c>
      <c r="B65" s="25" t="s">
        <v>99</v>
      </c>
      <c r="C65" s="25" t="s">
        <v>100</v>
      </c>
      <c r="D65" s="25" t="s">
        <v>259</v>
      </c>
      <c r="E65" s="25">
        <v>0.170650095805775</v>
      </c>
      <c r="F65" s="25">
        <v>0.66991501846934398</v>
      </c>
      <c r="G65" s="25">
        <v>0.93036593179548399</v>
      </c>
      <c r="H65" s="25">
        <f t="shared" si="0"/>
        <v>3.1346201014044922E-2</v>
      </c>
      <c r="I65" s="25">
        <v>18</v>
      </c>
      <c r="J65" s="25">
        <v>31</v>
      </c>
      <c r="K65" s="25">
        <v>20</v>
      </c>
      <c r="L65" s="25">
        <v>30</v>
      </c>
      <c r="M65" s="25">
        <v>19</v>
      </c>
      <c r="N65" s="25">
        <v>26</v>
      </c>
    </row>
    <row r="66" spans="1:14" ht="15.35" x14ac:dyDescent="0.5">
      <c r="A66" s="25" t="s">
        <v>4</v>
      </c>
      <c r="B66" s="25" t="s">
        <v>187</v>
      </c>
      <c r="C66" s="25" t="s">
        <v>180</v>
      </c>
      <c r="D66" s="25" t="s">
        <v>260</v>
      </c>
      <c r="E66" s="25">
        <v>-6.2329504189496197E-2</v>
      </c>
      <c r="F66" s="25">
        <v>0.56303028182361503</v>
      </c>
      <c r="G66" s="25">
        <v>0.89534163507790099</v>
      </c>
      <c r="H66" s="25">
        <f t="shared" si="0"/>
        <v>4.801121952344288E-2</v>
      </c>
      <c r="I66" s="25">
        <v>1113</v>
      </c>
      <c r="J66" s="25">
        <v>1386</v>
      </c>
      <c r="K66" s="25">
        <v>919</v>
      </c>
      <c r="L66" s="25">
        <v>1067</v>
      </c>
      <c r="M66" s="25">
        <v>927</v>
      </c>
      <c r="N66" s="25">
        <v>1169</v>
      </c>
    </row>
    <row r="67" spans="1:14" ht="15.35" x14ac:dyDescent="0.5">
      <c r="A67" s="25" t="s">
        <v>4</v>
      </c>
      <c r="B67" s="25" t="s">
        <v>109</v>
      </c>
      <c r="C67" s="25" t="s">
        <v>192</v>
      </c>
      <c r="D67" s="25" t="s">
        <v>261</v>
      </c>
      <c r="E67" s="25">
        <v>0.182973585488969</v>
      </c>
      <c r="F67" s="25">
        <v>0.120197372321388</v>
      </c>
      <c r="G67" s="25">
        <v>0.61442897834828802</v>
      </c>
      <c r="H67" s="25">
        <f t="shared" si="0"/>
        <v>0.21152830983856469</v>
      </c>
      <c r="I67" s="25">
        <v>4078</v>
      </c>
      <c r="J67" s="25">
        <v>5143</v>
      </c>
      <c r="K67" s="25">
        <v>3086</v>
      </c>
      <c r="L67" s="25">
        <v>4440</v>
      </c>
      <c r="M67" s="25">
        <v>3756</v>
      </c>
      <c r="N67" s="25">
        <v>5265</v>
      </c>
    </row>
    <row r="68" spans="1:14" ht="15.35" x14ac:dyDescent="0.5">
      <c r="A68" s="25" t="s">
        <v>4</v>
      </c>
      <c r="B68" s="25" t="s">
        <v>110</v>
      </c>
      <c r="C68" s="25" t="s">
        <v>111</v>
      </c>
      <c r="D68" s="25" t="s">
        <v>262</v>
      </c>
      <c r="E68" s="25">
        <v>2.5544697174079499E-2</v>
      </c>
      <c r="F68" s="25">
        <v>0.75873905029241995</v>
      </c>
      <c r="G68" s="25">
        <v>0.94852147883694504</v>
      </c>
      <c r="H68" s="25">
        <f t="shared" ref="H68:H110" si="1">-LOG10(G68)</f>
        <v>2.2952830263198037E-2</v>
      </c>
      <c r="I68" s="25">
        <v>3399</v>
      </c>
      <c r="J68" s="25">
        <v>3588</v>
      </c>
      <c r="K68" s="25">
        <v>2495</v>
      </c>
      <c r="L68" s="25">
        <v>2858</v>
      </c>
      <c r="M68" s="25">
        <v>2972</v>
      </c>
      <c r="N68" s="25">
        <v>3508</v>
      </c>
    </row>
    <row r="69" spans="1:14" ht="15.35" x14ac:dyDescent="0.5">
      <c r="A69" s="25" t="s">
        <v>4</v>
      </c>
      <c r="B69" s="25" t="s">
        <v>112</v>
      </c>
      <c r="C69" s="25" t="s">
        <v>113</v>
      </c>
      <c r="D69" s="25" t="s">
        <v>263</v>
      </c>
      <c r="E69" s="25">
        <v>0.20204253156486399</v>
      </c>
      <c r="F69" s="25">
        <v>0.206605286442266</v>
      </c>
      <c r="G69" s="25">
        <v>0.71918631363679297</v>
      </c>
      <c r="H69" s="25">
        <f t="shared" si="1"/>
        <v>0.14315858596973188</v>
      </c>
      <c r="I69" s="25">
        <v>421</v>
      </c>
      <c r="J69" s="25">
        <v>397</v>
      </c>
      <c r="K69" s="25">
        <v>373</v>
      </c>
      <c r="L69" s="25">
        <v>423</v>
      </c>
      <c r="M69" s="25">
        <v>483</v>
      </c>
      <c r="N69" s="25">
        <v>430</v>
      </c>
    </row>
    <row r="70" spans="1:14" ht="15.35" x14ac:dyDescent="0.5">
      <c r="A70" s="25" t="s">
        <v>4</v>
      </c>
      <c r="B70" s="25" t="s">
        <v>114</v>
      </c>
      <c r="C70" s="25" t="s">
        <v>115</v>
      </c>
      <c r="D70" s="25" t="s">
        <v>264</v>
      </c>
      <c r="E70" s="25">
        <v>0.119671791884235</v>
      </c>
      <c r="F70" s="25">
        <v>0.149594361299727</v>
      </c>
      <c r="G70" s="25">
        <v>0.65600570778399903</v>
      </c>
      <c r="H70" s="25">
        <f t="shared" si="1"/>
        <v>0.18309238189215893</v>
      </c>
      <c r="I70" s="25">
        <v>7742</v>
      </c>
      <c r="J70" s="25">
        <v>9170</v>
      </c>
      <c r="K70" s="25">
        <v>6175</v>
      </c>
      <c r="L70" s="25">
        <v>7946</v>
      </c>
      <c r="M70" s="25">
        <v>7303</v>
      </c>
      <c r="N70" s="25">
        <v>8996</v>
      </c>
    </row>
    <row r="71" spans="1:14" ht="15.35" x14ac:dyDescent="0.5">
      <c r="A71" s="25" t="s">
        <v>4</v>
      </c>
      <c r="B71" s="25" t="s">
        <v>116</v>
      </c>
      <c r="C71" s="25" t="s">
        <v>117</v>
      </c>
      <c r="D71" s="25" t="s">
        <v>265</v>
      </c>
      <c r="E71" s="25">
        <v>-0.14988742860832999</v>
      </c>
      <c r="F71" s="25">
        <v>0.40520625971518998</v>
      </c>
      <c r="G71" s="25">
        <v>0.84390646379729095</v>
      </c>
      <c r="H71" s="25">
        <f t="shared" si="1"/>
        <v>7.3705686677472321E-2</v>
      </c>
      <c r="I71" s="25">
        <v>1773</v>
      </c>
      <c r="J71" s="25">
        <v>1380</v>
      </c>
      <c r="K71" s="25">
        <v>1436</v>
      </c>
      <c r="L71" s="25">
        <v>1177</v>
      </c>
      <c r="M71" s="25">
        <v>1554</v>
      </c>
      <c r="N71" s="25">
        <v>1319</v>
      </c>
    </row>
    <row r="72" spans="1:14" ht="15.35" x14ac:dyDescent="0.5">
      <c r="A72" s="25" t="s">
        <v>4</v>
      </c>
      <c r="B72" s="25" t="s">
        <v>118</v>
      </c>
      <c r="C72" s="25" t="s">
        <v>119</v>
      </c>
      <c r="D72" s="25" t="s">
        <v>266</v>
      </c>
      <c r="E72" s="25">
        <v>0.18563587039278401</v>
      </c>
      <c r="F72" s="25">
        <v>0.19235049244512301</v>
      </c>
      <c r="G72" s="25">
        <v>0.70375334305722703</v>
      </c>
      <c r="H72" s="25">
        <f t="shared" si="1"/>
        <v>0.15257952909568376</v>
      </c>
      <c r="I72" s="25">
        <v>2376</v>
      </c>
      <c r="J72" s="25">
        <v>3093</v>
      </c>
      <c r="K72" s="25">
        <v>1724</v>
      </c>
      <c r="L72" s="25">
        <v>2594</v>
      </c>
      <c r="M72" s="25">
        <v>2088</v>
      </c>
      <c r="N72" s="25">
        <v>3185</v>
      </c>
    </row>
    <row r="73" spans="1:14" ht="15.35" x14ac:dyDescent="0.5">
      <c r="A73" s="25" t="s">
        <v>4</v>
      </c>
      <c r="B73" s="25" t="s">
        <v>120</v>
      </c>
      <c r="C73" s="25" t="s">
        <v>121</v>
      </c>
      <c r="D73" s="25" t="s">
        <v>267</v>
      </c>
      <c r="E73" s="25">
        <v>3.6746649190972598E-2</v>
      </c>
      <c r="F73" s="25">
        <v>0.68860185442814004</v>
      </c>
      <c r="G73" s="25">
        <v>0.93502337331887597</v>
      </c>
      <c r="H73" s="25">
        <f t="shared" si="1"/>
        <v>2.9177532681988593E-2</v>
      </c>
      <c r="I73" s="25">
        <v>3611</v>
      </c>
      <c r="J73" s="25">
        <v>4228</v>
      </c>
      <c r="K73" s="25">
        <v>2722</v>
      </c>
      <c r="L73" s="25">
        <v>3350</v>
      </c>
      <c r="M73" s="25">
        <v>3111</v>
      </c>
      <c r="N73" s="25">
        <v>3998</v>
      </c>
    </row>
    <row r="74" spans="1:14" ht="15.35" x14ac:dyDescent="0.5">
      <c r="A74" s="25" t="s">
        <v>4</v>
      </c>
      <c r="B74" s="25" t="s">
        <v>122</v>
      </c>
      <c r="C74" s="25" t="s">
        <v>123</v>
      </c>
      <c r="D74" s="25" t="s">
        <v>268</v>
      </c>
      <c r="E74" s="25">
        <v>-0.16268059783368</v>
      </c>
      <c r="F74" s="25">
        <v>0.37332745894633801</v>
      </c>
      <c r="G74" s="25">
        <v>0.825823698494907</v>
      </c>
      <c r="H74" s="25">
        <f t="shared" si="1"/>
        <v>8.3112658421972282E-2</v>
      </c>
      <c r="I74" s="25">
        <v>319</v>
      </c>
      <c r="J74" s="25">
        <v>413</v>
      </c>
      <c r="K74" s="25">
        <v>215</v>
      </c>
      <c r="L74" s="25">
        <v>262</v>
      </c>
      <c r="M74" s="25">
        <v>209</v>
      </c>
      <c r="N74" s="25">
        <v>342</v>
      </c>
    </row>
    <row r="75" spans="1:14" ht="15.35" x14ac:dyDescent="0.5">
      <c r="A75" s="25" t="s">
        <v>4</v>
      </c>
      <c r="B75" s="25" t="s">
        <v>124</v>
      </c>
      <c r="C75" s="25" t="s">
        <v>125</v>
      </c>
      <c r="D75" s="25" t="s">
        <v>269</v>
      </c>
      <c r="E75" s="25">
        <v>4.8507033849641799E-2</v>
      </c>
      <c r="F75" s="25">
        <v>0.86954009202205096</v>
      </c>
      <c r="G75" s="25">
        <v>0.97484902828611897</v>
      </c>
      <c r="H75" s="25">
        <f t="shared" si="1"/>
        <v>1.1062636874807966E-2</v>
      </c>
      <c r="I75" s="25">
        <v>42</v>
      </c>
      <c r="J75" s="25">
        <v>52</v>
      </c>
      <c r="K75" s="25">
        <v>48</v>
      </c>
      <c r="L75" s="25">
        <v>52</v>
      </c>
      <c r="M75" s="25">
        <v>48</v>
      </c>
      <c r="N75" s="25">
        <v>43</v>
      </c>
    </row>
    <row r="76" spans="1:14" ht="15.35" x14ac:dyDescent="0.5">
      <c r="A76" s="25" t="s">
        <v>4</v>
      </c>
      <c r="B76" s="25" t="s">
        <v>126</v>
      </c>
      <c r="C76" s="25" t="s">
        <v>127</v>
      </c>
      <c r="D76" s="25" t="s">
        <v>270</v>
      </c>
      <c r="E76" s="25">
        <v>2.8006299122719201E-2</v>
      </c>
      <c r="F76" s="25">
        <v>0.83876357517217803</v>
      </c>
      <c r="G76" s="25">
        <v>0.96780955254346901</v>
      </c>
      <c r="H76" s="25">
        <f t="shared" si="1"/>
        <v>1.421009560160163E-2</v>
      </c>
      <c r="I76" s="25">
        <v>544</v>
      </c>
      <c r="J76" s="25">
        <v>666</v>
      </c>
      <c r="K76" s="25">
        <v>526</v>
      </c>
      <c r="L76" s="25">
        <v>606</v>
      </c>
      <c r="M76" s="25">
        <v>545</v>
      </c>
      <c r="N76" s="25">
        <v>567</v>
      </c>
    </row>
    <row r="77" spans="1:14" ht="15.35" x14ac:dyDescent="0.5">
      <c r="A77" s="25" t="s">
        <v>4</v>
      </c>
      <c r="B77" s="25" t="s">
        <v>128</v>
      </c>
      <c r="C77" s="25" t="s">
        <v>129</v>
      </c>
      <c r="D77" s="25" t="s">
        <v>271</v>
      </c>
      <c r="E77" s="25">
        <v>-6.1884901067238797E-2</v>
      </c>
      <c r="F77" s="25">
        <v>0.469617110544578</v>
      </c>
      <c r="G77" s="25">
        <v>0.86968244975563402</v>
      </c>
      <c r="H77" s="25">
        <f t="shared" si="1"/>
        <v>6.0639293925788124E-2</v>
      </c>
      <c r="I77" s="25">
        <v>1555</v>
      </c>
      <c r="J77" s="25">
        <v>1685</v>
      </c>
      <c r="K77" s="25">
        <v>1183</v>
      </c>
      <c r="L77" s="25">
        <v>1281</v>
      </c>
      <c r="M77" s="25">
        <v>1298</v>
      </c>
      <c r="N77" s="25">
        <v>1522</v>
      </c>
    </row>
    <row r="78" spans="1:14" ht="15.35" x14ac:dyDescent="0.5">
      <c r="A78" s="3"/>
      <c r="B78" s="2"/>
      <c r="C78" s="2"/>
      <c r="E78" s="1"/>
      <c r="H78" s="25"/>
      <c r="I78" s="25"/>
      <c r="J78" s="25"/>
      <c r="K78" s="25"/>
      <c r="L78" s="25"/>
      <c r="M78" s="25"/>
      <c r="N78" s="25"/>
    </row>
    <row r="79" spans="1:14" ht="15.35" x14ac:dyDescent="0.5">
      <c r="A79" s="25" t="s">
        <v>142</v>
      </c>
      <c r="B79" s="25" t="s">
        <v>275</v>
      </c>
      <c r="C79" s="25" t="s">
        <v>276</v>
      </c>
      <c r="D79" s="25" t="s">
        <v>274</v>
      </c>
      <c r="E79" s="25">
        <v>-2.76782123921827E-2</v>
      </c>
      <c r="F79" s="25">
        <v>0.82778316815191</v>
      </c>
      <c r="G79" s="25">
        <v>0.96532939021719999</v>
      </c>
      <c r="H79" s="25">
        <f t="shared" si="1"/>
        <v>1.5324471169424394E-2</v>
      </c>
      <c r="I79" s="25">
        <v>7062</v>
      </c>
      <c r="J79" s="25">
        <v>9288</v>
      </c>
      <c r="K79" s="25">
        <v>5531</v>
      </c>
      <c r="L79" s="25">
        <v>7005</v>
      </c>
      <c r="M79" s="25">
        <v>5622</v>
      </c>
      <c r="N79" s="25">
        <v>8048</v>
      </c>
    </row>
    <row r="80" spans="1:14" ht="15.35" x14ac:dyDescent="0.5">
      <c r="A80" s="25" t="s">
        <v>142</v>
      </c>
      <c r="B80" s="25" t="s">
        <v>273</v>
      </c>
      <c r="C80" s="25" t="s">
        <v>277</v>
      </c>
      <c r="D80" s="25" t="s">
        <v>272</v>
      </c>
      <c r="E80" s="25">
        <v>9.1817941119333904E-2</v>
      </c>
      <c r="F80" s="25">
        <v>0.53137227174703405</v>
      </c>
      <c r="G80" s="25">
        <v>0.88801693534760495</v>
      </c>
      <c r="H80" s="25">
        <f t="shared" si="1"/>
        <v>5.15787517237856E-2</v>
      </c>
      <c r="I80" s="25">
        <v>540</v>
      </c>
      <c r="J80" s="25">
        <v>607</v>
      </c>
      <c r="K80" s="25">
        <v>344</v>
      </c>
      <c r="L80" s="25">
        <v>457</v>
      </c>
      <c r="M80" s="25">
        <v>442</v>
      </c>
      <c r="N80" s="25">
        <v>631</v>
      </c>
    </row>
    <row r="81" spans="1:14" ht="15.35" x14ac:dyDescent="0.5">
      <c r="A81" s="25" t="s">
        <v>142</v>
      </c>
      <c r="B81" s="25" t="s">
        <v>281</v>
      </c>
      <c r="C81" s="25" t="s">
        <v>282</v>
      </c>
      <c r="D81" s="25" t="s">
        <v>283</v>
      </c>
      <c r="E81" s="25">
        <v>0.123956169832249</v>
      </c>
      <c r="F81" s="25">
        <v>0.23686284276553399</v>
      </c>
      <c r="G81" s="25">
        <v>0.73743616857324901</v>
      </c>
      <c r="H81" s="25">
        <f t="shared" si="1"/>
        <v>0.13227556563610188</v>
      </c>
      <c r="I81" s="25">
        <v>3514</v>
      </c>
      <c r="J81" s="25">
        <v>3860</v>
      </c>
      <c r="K81" s="25">
        <v>3115</v>
      </c>
      <c r="L81" s="25">
        <v>3682</v>
      </c>
      <c r="M81" s="25">
        <v>3674</v>
      </c>
      <c r="N81" s="25">
        <v>3750</v>
      </c>
    </row>
    <row r="82" spans="1:14" ht="15.35" x14ac:dyDescent="0.5">
      <c r="A82" s="25" t="s">
        <v>142</v>
      </c>
      <c r="B82" s="25" t="s">
        <v>279</v>
      </c>
      <c r="C82" s="25" t="s">
        <v>280</v>
      </c>
      <c r="D82" s="25" t="s">
        <v>278</v>
      </c>
      <c r="E82" s="25">
        <v>0.214075727016486</v>
      </c>
      <c r="F82" s="25">
        <v>0.11392957751010301</v>
      </c>
      <c r="G82" s="25">
        <v>0.60756150534666398</v>
      </c>
      <c r="H82" s="25">
        <f t="shared" si="1"/>
        <v>0.21640975051882344</v>
      </c>
      <c r="I82" s="25">
        <v>2269</v>
      </c>
      <c r="J82" s="25">
        <v>2725</v>
      </c>
      <c r="K82" s="25">
        <v>1520</v>
      </c>
      <c r="L82" s="25">
        <v>2264</v>
      </c>
      <c r="M82" s="25">
        <v>2018</v>
      </c>
      <c r="N82" s="25">
        <v>2985</v>
      </c>
    </row>
    <row r="83" spans="1:14" ht="15.35" x14ac:dyDescent="0.5">
      <c r="A83" s="25" t="s">
        <v>142</v>
      </c>
      <c r="B83" s="25" t="s">
        <v>284</v>
      </c>
      <c r="C83" s="25" t="s">
        <v>286</v>
      </c>
      <c r="D83" s="25" t="s">
        <v>288</v>
      </c>
      <c r="E83" s="25">
        <v>0.20800662005908299</v>
      </c>
      <c r="F83" s="25">
        <v>7.2999378129338793E-2</v>
      </c>
      <c r="G83" s="25">
        <v>0.53604055016885599</v>
      </c>
      <c r="H83" s="25">
        <f t="shared" si="1"/>
        <v>0.2708023557392194</v>
      </c>
      <c r="I83" s="25">
        <v>3377</v>
      </c>
      <c r="J83" s="25">
        <v>3459</v>
      </c>
      <c r="K83" s="25">
        <v>2186</v>
      </c>
      <c r="L83" s="25">
        <v>2914</v>
      </c>
      <c r="M83" s="25">
        <v>3135</v>
      </c>
      <c r="N83" s="25">
        <v>4007</v>
      </c>
    </row>
    <row r="84" spans="1:14" ht="15.35" x14ac:dyDescent="0.5">
      <c r="A84" s="25" t="s">
        <v>142</v>
      </c>
      <c r="B84" s="25" t="s">
        <v>285</v>
      </c>
      <c r="C84" s="25" t="s">
        <v>287</v>
      </c>
      <c r="D84" s="25" t="s">
        <v>289</v>
      </c>
      <c r="E84" s="25">
        <v>0.12709678587389101</v>
      </c>
      <c r="F84" s="25">
        <v>0.19495804346441301</v>
      </c>
      <c r="G84" s="25">
        <v>0.70628338624432097</v>
      </c>
      <c r="H84" s="25">
        <f t="shared" si="1"/>
        <v>0.15102100944651917</v>
      </c>
      <c r="I84" s="25">
        <v>2514</v>
      </c>
      <c r="J84" s="25">
        <v>2922</v>
      </c>
      <c r="K84" s="25">
        <v>1844</v>
      </c>
      <c r="L84" s="25">
        <v>2429</v>
      </c>
      <c r="M84" s="25">
        <v>2272</v>
      </c>
      <c r="N84" s="25">
        <v>2971</v>
      </c>
    </row>
    <row r="85" spans="1:14" ht="15.35" x14ac:dyDescent="0.5">
      <c r="A85" s="25" t="s">
        <v>142</v>
      </c>
      <c r="B85" s="25" t="s">
        <v>57</v>
      </c>
      <c r="C85" s="25" t="s">
        <v>58</v>
      </c>
      <c r="D85" s="25" t="s">
        <v>294</v>
      </c>
      <c r="E85" s="25">
        <v>-2.35846612210232E-2</v>
      </c>
      <c r="F85" s="25">
        <v>0.86810037849353605</v>
      </c>
      <c r="G85" s="25">
        <v>0.97460573676508699</v>
      </c>
      <c r="H85" s="25">
        <f t="shared" si="1"/>
        <v>1.1171036584840541E-2</v>
      </c>
      <c r="I85" s="25">
        <v>3174</v>
      </c>
      <c r="J85" s="25">
        <v>4190</v>
      </c>
      <c r="K85" s="25">
        <v>2356</v>
      </c>
      <c r="L85" s="25">
        <v>3071</v>
      </c>
      <c r="M85" s="25">
        <v>2430</v>
      </c>
      <c r="N85" s="25">
        <v>3696</v>
      </c>
    </row>
    <row r="86" spans="1:14" ht="15.35" x14ac:dyDescent="0.5">
      <c r="A86" s="25" t="s">
        <v>142</v>
      </c>
      <c r="B86" s="25" t="s">
        <v>290</v>
      </c>
      <c r="C86" s="25" t="s">
        <v>291</v>
      </c>
      <c r="D86" s="25" t="s">
        <v>292</v>
      </c>
      <c r="E86" s="25">
        <v>-7.6697870819459002E-2</v>
      </c>
      <c r="F86" s="25">
        <v>0.44067361498193702</v>
      </c>
      <c r="G86" s="25">
        <v>0.85584850314232397</v>
      </c>
      <c r="H86" s="25">
        <f t="shared" si="1"/>
        <v>6.76031045660834E-2</v>
      </c>
      <c r="I86" s="25">
        <v>1271</v>
      </c>
      <c r="J86" s="25">
        <v>1541</v>
      </c>
      <c r="K86" s="25">
        <v>1040</v>
      </c>
      <c r="L86" s="25">
        <v>1177</v>
      </c>
      <c r="M86" s="25">
        <v>1054</v>
      </c>
      <c r="N86" s="25">
        <v>1300</v>
      </c>
    </row>
    <row r="87" spans="1:14" ht="15.35" x14ac:dyDescent="0.5">
      <c r="A87" s="25" t="s">
        <v>142</v>
      </c>
      <c r="B87" s="25" t="s">
        <v>59</v>
      </c>
      <c r="C87" s="25" t="s">
        <v>60</v>
      </c>
      <c r="D87" s="25" t="s">
        <v>293</v>
      </c>
      <c r="E87" s="25">
        <v>4.6873639551366697E-2</v>
      </c>
      <c r="F87" s="25">
        <v>0.74180158983301203</v>
      </c>
      <c r="G87" s="25">
        <v>0.94562286306645704</v>
      </c>
      <c r="H87" s="25">
        <f t="shared" si="1"/>
        <v>2.4282036057186998E-2</v>
      </c>
      <c r="I87" s="25">
        <v>4856</v>
      </c>
      <c r="J87" s="25">
        <v>6283</v>
      </c>
      <c r="K87" s="25">
        <v>3473</v>
      </c>
      <c r="L87" s="25">
        <v>4753</v>
      </c>
      <c r="M87" s="25">
        <v>3848</v>
      </c>
      <c r="N87" s="25">
        <v>5910</v>
      </c>
    </row>
    <row r="88" spans="1:14" ht="15.35" x14ac:dyDescent="0.5">
      <c r="A88" s="25" t="s">
        <v>142</v>
      </c>
      <c r="B88" s="25" t="s">
        <v>195</v>
      </c>
      <c r="C88" s="25" t="s">
        <v>196</v>
      </c>
      <c r="D88" s="25" t="s">
        <v>296</v>
      </c>
      <c r="E88" s="25">
        <v>0.373642721998936</v>
      </c>
      <c r="F88" s="25">
        <v>1.12432090953354E-2</v>
      </c>
      <c r="G88" s="25">
        <v>0.28747439863283197</v>
      </c>
      <c r="H88" s="25">
        <f t="shared" si="1"/>
        <v>0.54140082585282889</v>
      </c>
      <c r="I88" s="25">
        <v>2553</v>
      </c>
      <c r="J88" s="25">
        <v>2209</v>
      </c>
      <c r="K88" s="25">
        <v>2073</v>
      </c>
      <c r="L88" s="25">
        <v>2588</v>
      </c>
      <c r="M88" s="25">
        <v>3170</v>
      </c>
      <c r="N88" s="25">
        <v>2886</v>
      </c>
    </row>
    <row r="89" spans="1:14" ht="15.35" x14ac:dyDescent="0.5">
      <c r="A89" s="25" t="s">
        <v>142</v>
      </c>
      <c r="B89" s="25" t="s">
        <v>61</v>
      </c>
      <c r="C89" s="25" t="s">
        <v>62</v>
      </c>
      <c r="D89" s="25" t="s">
        <v>297</v>
      </c>
      <c r="E89" s="25">
        <v>1.19033942535026E-2</v>
      </c>
      <c r="F89" s="25">
        <v>0.922531501011704</v>
      </c>
      <c r="G89" s="25">
        <v>0.98539323300946002</v>
      </c>
      <c r="H89" s="25">
        <f t="shared" si="1"/>
        <v>6.3904244811844035E-3</v>
      </c>
      <c r="I89" s="25">
        <v>10830</v>
      </c>
      <c r="J89" s="25">
        <v>14180</v>
      </c>
      <c r="K89" s="25">
        <v>8595</v>
      </c>
      <c r="L89" s="25">
        <v>11089</v>
      </c>
      <c r="M89" s="25">
        <v>8973</v>
      </c>
      <c r="N89" s="25">
        <v>12589</v>
      </c>
    </row>
    <row r="90" spans="1:14" ht="15.35" x14ac:dyDescent="0.5">
      <c r="A90" s="25" t="s">
        <v>142</v>
      </c>
      <c r="B90" s="25" t="s">
        <v>63</v>
      </c>
      <c r="C90" s="25" t="s">
        <v>197</v>
      </c>
      <c r="D90" s="25" t="s">
        <v>295</v>
      </c>
      <c r="E90" s="25">
        <v>-0.113621754614637</v>
      </c>
      <c r="F90" s="25">
        <v>0.401303048038963</v>
      </c>
      <c r="G90" s="25">
        <v>0.841821977358992</v>
      </c>
      <c r="H90" s="25">
        <f t="shared" si="1"/>
        <v>7.4779740359028277E-2</v>
      </c>
      <c r="I90" s="25">
        <v>6366</v>
      </c>
      <c r="J90" s="25">
        <v>8714</v>
      </c>
      <c r="K90" s="25">
        <v>5275</v>
      </c>
      <c r="L90" s="25">
        <v>6346</v>
      </c>
      <c r="M90" s="25">
        <v>4858</v>
      </c>
      <c r="N90" s="25">
        <v>6924</v>
      </c>
    </row>
    <row r="91" spans="1:14" ht="15.35" x14ac:dyDescent="0.5">
      <c r="A91" s="25" t="s">
        <v>142</v>
      </c>
      <c r="B91" s="25" t="s">
        <v>193</v>
      </c>
      <c r="C91" s="25" t="s">
        <v>194</v>
      </c>
      <c r="D91" s="25" t="s">
        <v>298</v>
      </c>
      <c r="E91" s="25">
        <v>0.25342685417418598</v>
      </c>
      <c r="F91" s="25">
        <v>0.186025749621678</v>
      </c>
      <c r="G91" s="25">
        <v>0.700626347008099</v>
      </c>
      <c r="H91" s="25">
        <f t="shared" si="1"/>
        <v>0.1545135350955677</v>
      </c>
      <c r="I91" s="25">
        <v>2251</v>
      </c>
      <c r="J91" s="25">
        <v>2739</v>
      </c>
      <c r="K91" s="25">
        <v>1269</v>
      </c>
      <c r="L91" s="25">
        <v>2124</v>
      </c>
      <c r="M91" s="25">
        <v>1823</v>
      </c>
      <c r="N91" s="25">
        <v>3195</v>
      </c>
    </row>
    <row r="92" spans="1:14" ht="15.35" x14ac:dyDescent="0.5">
      <c r="A92" s="25" t="s">
        <v>142</v>
      </c>
      <c r="B92" s="25" t="s">
        <v>64</v>
      </c>
      <c r="C92" s="25" t="s">
        <v>65</v>
      </c>
      <c r="D92" s="25" t="s">
        <v>299</v>
      </c>
      <c r="E92" s="25">
        <v>4.7192868244727897E-2</v>
      </c>
      <c r="F92" s="25">
        <v>0.60323446226009303</v>
      </c>
      <c r="G92" s="25">
        <v>0.90855978698124296</v>
      </c>
      <c r="H92" s="25">
        <f t="shared" si="1"/>
        <v>4.1646489047507097E-2</v>
      </c>
      <c r="I92" s="25">
        <v>2754</v>
      </c>
      <c r="J92" s="25">
        <v>3269</v>
      </c>
      <c r="K92" s="25">
        <v>2347</v>
      </c>
      <c r="L92" s="25">
        <v>2808</v>
      </c>
      <c r="M92" s="25">
        <v>2585</v>
      </c>
      <c r="N92" s="25">
        <v>2981</v>
      </c>
    </row>
    <row r="93" spans="1:14" ht="15.35" x14ac:dyDescent="0.5">
      <c r="A93" s="3"/>
      <c r="B93" s="2"/>
      <c r="C93" s="2"/>
      <c r="E93" s="1"/>
      <c r="H93" s="25"/>
      <c r="I93" s="25"/>
      <c r="J93" s="25"/>
      <c r="K93" s="25"/>
      <c r="L93" s="25"/>
      <c r="M93" s="25"/>
      <c r="N93" s="25"/>
    </row>
    <row r="94" spans="1:14" ht="15.35" x14ac:dyDescent="0.5">
      <c r="A94" s="25" t="s">
        <v>12</v>
      </c>
      <c r="B94" s="25" t="s">
        <v>10</v>
      </c>
      <c r="C94" s="25" t="s">
        <v>11</v>
      </c>
      <c r="D94" s="25" t="s">
        <v>300</v>
      </c>
      <c r="E94" s="25">
        <v>-0.14817838200096001</v>
      </c>
      <c r="F94" s="25">
        <v>0.165759794316369</v>
      </c>
      <c r="G94" s="25">
        <v>0.68115256359625498</v>
      </c>
      <c r="H94" s="25">
        <f t="shared" si="1"/>
        <v>0.16675560452289076</v>
      </c>
      <c r="I94" s="25">
        <v>5092</v>
      </c>
      <c r="J94" s="25">
        <v>6445</v>
      </c>
      <c r="K94" s="25">
        <v>4112</v>
      </c>
      <c r="L94" s="25">
        <v>4594</v>
      </c>
      <c r="M94" s="25">
        <v>3898</v>
      </c>
      <c r="N94" s="25">
        <v>5136</v>
      </c>
    </row>
    <row r="95" spans="1:14" ht="15.35" x14ac:dyDescent="0.5">
      <c r="A95" s="25" t="s">
        <v>12</v>
      </c>
      <c r="B95" s="25" t="s">
        <v>13</v>
      </c>
      <c r="C95" s="25" t="s">
        <v>14</v>
      </c>
      <c r="D95" s="25" t="s">
        <v>301</v>
      </c>
      <c r="E95" s="25">
        <v>-1.22355093582561E-3</v>
      </c>
      <c r="F95" s="25">
        <v>0.98925946705523904</v>
      </c>
      <c r="G95" s="25">
        <v>0.99798417956390895</v>
      </c>
      <c r="H95" s="25">
        <f t="shared" si="1"/>
        <v>8.7634326428630174E-4</v>
      </c>
      <c r="I95" s="25">
        <v>2817</v>
      </c>
      <c r="J95" s="25">
        <v>2931</v>
      </c>
      <c r="K95" s="25">
        <v>2281</v>
      </c>
      <c r="L95" s="25">
        <v>2456</v>
      </c>
      <c r="M95" s="25">
        <v>2586</v>
      </c>
      <c r="N95" s="25">
        <v>2744</v>
      </c>
    </row>
    <row r="96" spans="1:14" ht="15.35" x14ac:dyDescent="0.5">
      <c r="A96" s="25" t="s">
        <v>12</v>
      </c>
      <c r="B96" s="25" t="s">
        <v>15</v>
      </c>
      <c r="C96" s="25" t="s">
        <v>16</v>
      </c>
      <c r="D96" s="25" t="s">
        <v>302</v>
      </c>
      <c r="E96" s="25">
        <v>-0.26272205968033602</v>
      </c>
      <c r="F96" s="25">
        <v>0.104549615691737</v>
      </c>
      <c r="G96" s="25">
        <v>0.59009429921568002</v>
      </c>
      <c r="H96" s="25">
        <f t="shared" si="1"/>
        <v>0.2290785809738323</v>
      </c>
      <c r="I96" s="25">
        <v>269</v>
      </c>
      <c r="J96" s="25">
        <v>280</v>
      </c>
      <c r="K96" s="25">
        <v>173</v>
      </c>
      <c r="L96" s="25">
        <v>167</v>
      </c>
      <c r="M96" s="25">
        <v>179</v>
      </c>
      <c r="N96" s="25">
        <v>235</v>
      </c>
    </row>
    <row r="97" spans="1:14" ht="15.35" x14ac:dyDescent="0.5">
      <c r="A97" s="25" t="s">
        <v>12</v>
      </c>
      <c r="B97" s="25" t="s">
        <v>81</v>
      </c>
      <c r="C97" s="25" t="s">
        <v>82</v>
      </c>
      <c r="D97" s="25" t="s">
        <v>303</v>
      </c>
      <c r="E97" s="25">
        <v>7.7585800131577301E-2</v>
      </c>
      <c r="F97" s="25">
        <v>0.52788450169668899</v>
      </c>
      <c r="G97" s="25">
        <v>0.88730038033348402</v>
      </c>
      <c r="H97" s="25">
        <f t="shared" si="1"/>
        <v>5.1929332324518823E-2</v>
      </c>
      <c r="I97" s="25">
        <v>820</v>
      </c>
      <c r="J97" s="25">
        <v>831</v>
      </c>
      <c r="K97" s="25">
        <v>703</v>
      </c>
      <c r="L97" s="25">
        <v>771</v>
      </c>
      <c r="M97" s="25">
        <v>831</v>
      </c>
      <c r="N97" s="25">
        <v>814</v>
      </c>
    </row>
    <row r="98" spans="1:14" ht="15.35" x14ac:dyDescent="0.5">
      <c r="A98" s="25" t="s">
        <v>12</v>
      </c>
      <c r="B98" s="25" t="s">
        <v>85</v>
      </c>
      <c r="C98" s="25" t="s">
        <v>86</v>
      </c>
      <c r="D98" s="25" t="s">
        <v>304</v>
      </c>
      <c r="E98" s="25">
        <v>-0.11371216608057901</v>
      </c>
      <c r="F98" s="25">
        <v>0.16900629055053901</v>
      </c>
      <c r="G98" s="25">
        <v>0.682974888267187</v>
      </c>
      <c r="H98" s="25">
        <f t="shared" si="1"/>
        <v>0.16559526423572071</v>
      </c>
      <c r="I98" s="25">
        <v>2331</v>
      </c>
      <c r="J98" s="25">
        <v>2653</v>
      </c>
      <c r="K98" s="25">
        <v>1805</v>
      </c>
      <c r="L98" s="25">
        <v>1941</v>
      </c>
      <c r="M98" s="25">
        <v>1865</v>
      </c>
      <c r="N98" s="25">
        <v>2261</v>
      </c>
    </row>
    <row r="99" spans="1:14" ht="15.35" x14ac:dyDescent="0.5">
      <c r="A99" s="25" t="s">
        <v>12</v>
      </c>
      <c r="B99" s="25" t="s">
        <v>105</v>
      </c>
      <c r="C99" s="25" t="s">
        <v>106</v>
      </c>
      <c r="D99" s="25" t="s">
        <v>305</v>
      </c>
      <c r="E99" s="25">
        <v>0.164919874497577</v>
      </c>
      <c r="F99" s="25">
        <v>0.17513100603952</v>
      </c>
      <c r="G99" s="25">
        <v>0.69122933618427196</v>
      </c>
      <c r="H99" s="25">
        <f t="shared" si="1"/>
        <v>0.1603778384218317</v>
      </c>
      <c r="I99" s="25">
        <v>1704</v>
      </c>
      <c r="J99" s="25">
        <v>2085</v>
      </c>
      <c r="K99" s="25">
        <v>1229</v>
      </c>
      <c r="L99" s="25">
        <v>1740</v>
      </c>
      <c r="M99" s="25">
        <v>1524</v>
      </c>
      <c r="N99" s="25">
        <v>2155</v>
      </c>
    </row>
    <row r="100" spans="1:14" ht="15.35" x14ac:dyDescent="0.5">
      <c r="A100" s="25" t="s">
        <v>12</v>
      </c>
      <c r="B100" s="25" t="s">
        <v>107</v>
      </c>
      <c r="C100" s="25" t="s">
        <v>108</v>
      </c>
      <c r="D100" s="25" t="s">
        <v>306</v>
      </c>
      <c r="E100" s="25">
        <v>0.188674730922156</v>
      </c>
      <c r="F100" s="25">
        <v>0.12581683505726499</v>
      </c>
      <c r="G100" s="25">
        <v>0.62087921668025303</v>
      </c>
      <c r="H100" s="25">
        <f t="shared" si="1"/>
        <v>0.20699287749038275</v>
      </c>
      <c r="I100" s="25">
        <v>489</v>
      </c>
      <c r="J100" s="25">
        <v>474</v>
      </c>
      <c r="K100" s="25">
        <v>365</v>
      </c>
      <c r="L100" s="25">
        <v>439</v>
      </c>
      <c r="M100" s="25">
        <v>497</v>
      </c>
      <c r="N100" s="25">
        <v>532</v>
      </c>
    </row>
    <row r="101" spans="1:14" ht="15.7" thickBot="1" x14ac:dyDescent="0.55000000000000004">
      <c r="A101" s="1"/>
      <c r="B101" s="2"/>
      <c r="C101" s="2"/>
      <c r="E101" s="1"/>
      <c r="H101" s="25"/>
      <c r="I101" s="25"/>
      <c r="J101" s="25"/>
      <c r="K101" s="25"/>
      <c r="L101" s="25"/>
      <c r="M101" s="25"/>
      <c r="N101" s="25"/>
    </row>
    <row r="102" spans="1:14" ht="15.7" thickBot="1" x14ac:dyDescent="0.55000000000000004">
      <c r="A102" s="33" t="s">
        <v>30</v>
      </c>
      <c r="B102" s="33" t="s">
        <v>28</v>
      </c>
      <c r="C102" s="33" t="s">
        <v>29</v>
      </c>
      <c r="D102" s="33" t="s">
        <v>307</v>
      </c>
      <c r="E102" s="33">
        <v>0.46054953885100502</v>
      </c>
      <c r="F102" s="33">
        <v>3.2564784013404098E-4</v>
      </c>
      <c r="G102" s="33">
        <v>5.2551899095513402E-2</v>
      </c>
      <c r="H102" s="33">
        <f t="shared" si="1"/>
        <v>1.2794115850249039</v>
      </c>
      <c r="I102" s="33">
        <v>1090</v>
      </c>
      <c r="J102" s="33">
        <v>1193</v>
      </c>
      <c r="K102" s="33">
        <v>703</v>
      </c>
      <c r="L102" s="33">
        <v>1176</v>
      </c>
      <c r="M102" s="33">
        <v>1174</v>
      </c>
      <c r="N102" s="33">
        <v>1609</v>
      </c>
    </row>
    <row r="103" spans="1:14" ht="15.7" thickBot="1" x14ac:dyDescent="0.55000000000000004">
      <c r="A103" s="33" t="s">
        <v>30</v>
      </c>
      <c r="B103" s="33" t="s">
        <v>70</v>
      </c>
      <c r="C103" s="33" t="s">
        <v>71</v>
      </c>
      <c r="D103" s="33" t="s">
        <v>308</v>
      </c>
      <c r="E103" s="33">
        <v>0.36009766946664401</v>
      </c>
      <c r="F103" s="33">
        <v>1.89272829172737E-4</v>
      </c>
      <c r="G103" s="33">
        <v>4.4004328775634399E-2</v>
      </c>
      <c r="H103" s="33">
        <f t="shared" si="1"/>
        <v>1.3565045991751559</v>
      </c>
      <c r="I103" s="33">
        <v>905</v>
      </c>
      <c r="J103" s="33">
        <v>1068</v>
      </c>
      <c r="K103" s="33">
        <v>735</v>
      </c>
      <c r="L103" s="33">
        <v>1107</v>
      </c>
      <c r="M103" s="33">
        <v>1023</v>
      </c>
      <c r="N103" s="33">
        <v>1232</v>
      </c>
    </row>
    <row r="104" spans="1:14" ht="15.35" x14ac:dyDescent="0.5">
      <c r="A104" s="25" t="s">
        <v>30</v>
      </c>
      <c r="B104" s="25" t="s">
        <v>101</v>
      </c>
      <c r="C104" s="25" t="s">
        <v>102</v>
      </c>
      <c r="D104" s="25" t="s">
        <v>309</v>
      </c>
      <c r="E104" s="25">
        <v>8.2695474161681395E-2</v>
      </c>
      <c r="F104" s="25">
        <v>0.57513864184519503</v>
      </c>
      <c r="G104" s="25">
        <v>0.90038538577842298</v>
      </c>
      <c r="H104" s="25">
        <f t="shared" si="1"/>
        <v>4.5571562680065202E-2</v>
      </c>
      <c r="I104" s="25">
        <v>2523</v>
      </c>
      <c r="J104" s="25">
        <v>3174</v>
      </c>
      <c r="K104" s="25">
        <v>1712</v>
      </c>
      <c r="L104" s="25">
        <v>2403</v>
      </c>
      <c r="M104" s="25">
        <v>2010</v>
      </c>
      <c r="N104" s="25">
        <v>3126</v>
      </c>
    </row>
    <row r="105" spans="1:14" ht="15.35" x14ac:dyDescent="0.5">
      <c r="A105" s="25" t="s">
        <v>30</v>
      </c>
      <c r="B105" s="25" t="s">
        <v>103</v>
      </c>
      <c r="C105" s="25" t="s">
        <v>104</v>
      </c>
      <c r="D105" s="25" t="s">
        <v>310</v>
      </c>
      <c r="E105" s="25">
        <v>0.115308013937838</v>
      </c>
      <c r="F105" s="25">
        <v>0.37538659163592403</v>
      </c>
      <c r="G105" s="25">
        <v>0.82671736747234903</v>
      </c>
      <c r="H105" s="25">
        <f t="shared" si="1"/>
        <v>8.2642938726191439E-2</v>
      </c>
      <c r="I105" s="25">
        <v>1526</v>
      </c>
      <c r="J105" s="25">
        <v>1384</v>
      </c>
      <c r="K105" s="25">
        <v>1000</v>
      </c>
      <c r="L105" s="25">
        <v>1144</v>
      </c>
      <c r="M105" s="25">
        <v>1386</v>
      </c>
      <c r="N105" s="25">
        <v>1572</v>
      </c>
    </row>
    <row r="106" spans="1:14" ht="15.35" x14ac:dyDescent="0.5">
      <c r="A106" s="25" t="s">
        <v>30</v>
      </c>
      <c r="B106" s="25" t="s">
        <v>130</v>
      </c>
      <c r="C106" s="25" t="s">
        <v>131</v>
      </c>
      <c r="D106" s="25" t="s">
        <v>311</v>
      </c>
      <c r="E106" s="25">
        <v>-0.119345501568346</v>
      </c>
      <c r="F106" s="25">
        <v>0.211139406547804</v>
      </c>
      <c r="G106" s="25">
        <v>0.72006989522009102</v>
      </c>
      <c r="H106" s="25">
        <f t="shared" si="1"/>
        <v>0.14262534574219612</v>
      </c>
      <c r="I106" s="25">
        <v>1810</v>
      </c>
      <c r="J106" s="25">
        <v>1825</v>
      </c>
      <c r="K106" s="25">
        <v>1393</v>
      </c>
      <c r="L106" s="25">
        <v>1375</v>
      </c>
      <c r="M106" s="25">
        <v>1496</v>
      </c>
      <c r="N106" s="25">
        <v>1619</v>
      </c>
    </row>
    <row r="107" spans="1:14" ht="15.35" x14ac:dyDescent="0.5">
      <c r="A107" s="25" t="s">
        <v>30</v>
      </c>
      <c r="B107" s="25" t="s">
        <v>132</v>
      </c>
      <c r="C107" s="25" t="s">
        <v>133</v>
      </c>
      <c r="D107" s="25" t="s">
        <v>312</v>
      </c>
      <c r="E107" s="25">
        <v>0.17742313598010501</v>
      </c>
      <c r="F107" s="25">
        <v>0.26226340545413601</v>
      </c>
      <c r="G107" s="25">
        <v>0.75551250015250004</v>
      </c>
      <c r="H107" s="25">
        <f t="shared" si="1"/>
        <v>0.12175834574938542</v>
      </c>
      <c r="I107" s="25">
        <v>2623</v>
      </c>
      <c r="J107" s="25">
        <v>2188</v>
      </c>
      <c r="K107" s="25">
        <v>2127</v>
      </c>
      <c r="L107" s="25">
        <v>2271</v>
      </c>
      <c r="M107" s="25">
        <v>2858</v>
      </c>
      <c r="N107" s="25">
        <v>2538</v>
      </c>
    </row>
    <row r="108" spans="1:14" ht="15.35" x14ac:dyDescent="0.5">
      <c r="A108" s="25" t="s">
        <v>30</v>
      </c>
      <c r="B108" s="25" t="s">
        <v>134</v>
      </c>
      <c r="C108" s="25" t="s">
        <v>135</v>
      </c>
      <c r="D108" s="25" t="s">
        <v>313</v>
      </c>
      <c r="E108" s="25">
        <v>0.20488259870831799</v>
      </c>
      <c r="F108" s="25">
        <v>6.1258247854726902E-2</v>
      </c>
      <c r="G108" s="25">
        <v>0.515698976027822</v>
      </c>
      <c r="H108" s="25">
        <f t="shared" si="1"/>
        <v>0.28760373092779751</v>
      </c>
      <c r="I108" s="25">
        <v>1149</v>
      </c>
      <c r="J108" s="25">
        <v>1128</v>
      </c>
      <c r="K108" s="25">
        <v>798</v>
      </c>
      <c r="L108" s="25">
        <v>1004</v>
      </c>
      <c r="M108" s="25">
        <v>1125</v>
      </c>
      <c r="N108" s="25">
        <v>1302</v>
      </c>
    </row>
    <row r="109" spans="1:14" ht="15.35" x14ac:dyDescent="0.5">
      <c r="A109" s="25" t="s">
        <v>30</v>
      </c>
      <c r="B109" s="25" t="s">
        <v>136</v>
      </c>
      <c r="C109" s="25" t="s">
        <v>137</v>
      </c>
      <c r="D109" s="25" t="s">
        <v>314</v>
      </c>
      <c r="E109" s="25">
        <v>-0.14152776794873201</v>
      </c>
      <c r="F109" s="25">
        <v>0.18630873366165299</v>
      </c>
      <c r="G109" s="25">
        <v>0.70101306013198095</v>
      </c>
      <c r="H109" s="25">
        <f t="shared" si="1"/>
        <v>0.15427389089152005</v>
      </c>
      <c r="I109" s="25">
        <v>1548</v>
      </c>
      <c r="J109" s="25">
        <v>1529</v>
      </c>
      <c r="K109" s="25">
        <v>1233</v>
      </c>
      <c r="L109" s="25">
        <v>1170</v>
      </c>
      <c r="M109" s="25">
        <v>1294</v>
      </c>
      <c r="N109" s="25">
        <v>1332</v>
      </c>
    </row>
    <row r="110" spans="1:14" ht="15.35" x14ac:dyDescent="0.5">
      <c r="A110" s="25" t="s">
        <v>30</v>
      </c>
      <c r="B110" s="25" t="s">
        <v>138</v>
      </c>
      <c r="C110" s="25" t="s">
        <v>139</v>
      </c>
      <c r="D110" s="25" t="s">
        <v>315</v>
      </c>
      <c r="E110" s="25">
        <v>3.76735036349281E-2</v>
      </c>
      <c r="F110" s="25">
        <v>0.80364264355042903</v>
      </c>
      <c r="G110" s="25">
        <v>0.96166502151105604</v>
      </c>
      <c r="H110" s="25">
        <f t="shared" si="1"/>
        <v>1.6976180190769789E-2</v>
      </c>
      <c r="I110" s="25">
        <v>4295</v>
      </c>
      <c r="J110" s="25">
        <v>5816</v>
      </c>
      <c r="K110" s="25">
        <v>3200</v>
      </c>
      <c r="L110" s="25">
        <v>4437</v>
      </c>
      <c r="M110" s="25">
        <v>3379</v>
      </c>
      <c r="N110" s="25">
        <v>5317</v>
      </c>
    </row>
    <row r="111" spans="1:14" ht="15.35" x14ac:dyDescent="0.5">
      <c r="A111" s="1"/>
      <c r="B111" s="2"/>
      <c r="C111" s="2"/>
      <c r="E111" s="1"/>
    </row>
    <row r="112" spans="1:14" ht="15.35" x14ac:dyDescent="0.5">
      <c r="E112" s="1"/>
    </row>
    <row r="113" spans="5:5" ht="15.35" x14ac:dyDescent="0.5">
      <c r="E113" s="1"/>
    </row>
    <row r="114" spans="5:5" ht="15.35" x14ac:dyDescent="0.5">
      <c r="E114" s="1"/>
    </row>
    <row r="115" spans="5:5" ht="15.35" x14ac:dyDescent="0.5">
      <c r="E115" s="1"/>
    </row>
    <row r="116" spans="5:5" ht="15.35" x14ac:dyDescent="0.5">
      <c r="E116" s="1"/>
    </row>
    <row r="117" spans="5:5" ht="15.35" x14ac:dyDescent="0.5">
      <c r="E117" s="1"/>
    </row>
  </sheetData>
  <mergeCells count="9">
    <mergeCell ref="D1:D2"/>
    <mergeCell ref="C1:C2"/>
    <mergeCell ref="A1:A2"/>
    <mergeCell ref="B1:B2"/>
    <mergeCell ref="I1:N1"/>
    <mergeCell ref="H1:H2"/>
    <mergeCell ref="G1:G2"/>
    <mergeCell ref="F1:F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ESCs</vt:lpstr>
      <vt:lpstr>EpiLCs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Roxane</dc:creator>
  <cp:lastModifiedBy>Roxane</cp:lastModifiedBy>
  <dcterms:created xsi:type="dcterms:W3CDTF">2022-11-02T21:21:00Z</dcterms:created>
  <dcterms:modified xsi:type="dcterms:W3CDTF">2023-08-28T19:54:54Z</dcterms:modified>
</cp:coreProperties>
</file>