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1\evo-lab\Users\Lydia Gruber\_E-LIFE 2025 revision\Figures eLife revision 2025\source data\"/>
    </mc:Choice>
  </mc:AlternateContent>
  <xr:revisionPtr revIDLastSave="0" documentId="13_ncr:1_{48E886EB-73E3-42FA-AF92-DC926C3FB33D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OSN" sheetId="1" r:id="rId1"/>
    <sheet name="PNs" sheetId="4" r:id="rId2"/>
    <sheet name="MGNs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8" i="2" l="1"/>
  <c r="D159" i="2" s="1"/>
  <c r="C158" i="2"/>
  <c r="C159" i="2" s="1"/>
  <c r="D157" i="2"/>
  <c r="C157" i="2"/>
  <c r="D347" i="2"/>
  <c r="D348" i="2" s="1"/>
  <c r="C347" i="2"/>
  <c r="C348" i="2" s="1"/>
  <c r="D346" i="2"/>
  <c r="C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347" i="2" s="1"/>
  <c r="E348" i="2" s="1"/>
  <c r="E162" i="2"/>
  <c r="E161" i="2"/>
  <c r="E346" i="2" s="1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158" i="2" s="1"/>
  <c r="E159" i="2" s="1"/>
  <c r="E2" i="2"/>
  <c r="E156" i="2"/>
  <c r="E157" i="2" l="1"/>
  <c r="E18" i="4"/>
  <c r="E17" i="4"/>
  <c r="E16" i="4"/>
  <c r="E15" i="4"/>
  <c r="E14" i="4"/>
  <c r="E13" i="4"/>
  <c r="E8" i="4"/>
  <c r="E7" i="4"/>
  <c r="E6" i="4"/>
  <c r="E5" i="4"/>
  <c r="E4" i="4"/>
  <c r="E3" i="4"/>
  <c r="E2" i="4"/>
  <c r="D10" i="4"/>
  <c r="D11" i="4" s="1"/>
  <c r="D9" i="4"/>
  <c r="E20" i="4" l="1"/>
  <c r="E21" i="4" s="1"/>
  <c r="C20" i="4"/>
  <c r="C21" i="4" s="1"/>
  <c r="E19" i="4"/>
  <c r="C19" i="4"/>
  <c r="E10" i="4"/>
  <c r="E11" i="4" s="1"/>
  <c r="C10" i="4"/>
  <c r="C11" i="4" s="1"/>
  <c r="E9" i="4"/>
  <c r="C9" i="4"/>
  <c r="D94" i="1"/>
  <c r="D95" i="1"/>
  <c r="D96" i="1" s="1"/>
  <c r="D46" i="1"/>
  <c r="D45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49" i="1"/>
  <c r="E95" i="1" l="1"/>
  <c r="E96" i="1" s="1"/>
  <c r="E94" i="1"/>
  <c r="E44" i="1" l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6" i="1" l="1"/>
  <c r="E47" i="1" s="1"/>
  <c r="E45" i="1"/>
  <c r="F46" i="1"/>
  <c r="D47" i="1" l="1"/>
  <c r="C95" i="1"/>
  <c r="C96" i="1" s="1"/>
  <c r="C94" i="1"/>
  <c r="C46" i="1"/>
  <c r="C47" i="1" s="1"/>
  <c r="C45" i="1"/>
</calcChain>
</file>

<file path=xl/sharedStrings.xml><?xml version="1.0" encoding="utf-8"?>
<sst xmlns="http://schemas.openxmlformats.org/spreadsheetml/2006/main" count="471" uniqueCount="9">
  <si>
    <t>DA2</t>
  </si>
  <si>
    <t>DL5</t>
  </si>
  <si>
    <t>length (µm)</t>
  </si>
  <si>
    <t xml:space="preserve">branchpoints </t>
  </si>
  <si>
    <t>branchpoint density (#/µm)</t>
  </si>
  <si>
    <t>mean</t>
  </si>
  <si>
    <t>STDV</t>
  </si>
  <si>
    <t>SEM</t>
  </si>
  <si>
    <t>Skeleton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</si>
</sst>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Fill="1" applyBorder="1"/>
    <xf numFmtId="0" fontId="0" fillId="0" borderId="0" xfId="0" applyFont="1" applyFill="1" applyBorder="1"/>
    <xf numFmtId="0" fontId="1" fillId="0" borderId="0" xfId="0" applyFont="1"/>
    <xf numFmtId="0" fontId="0" fillId="0" borderId="1" xfId="0" applyBorder="1"/>
    <xf numFmtId="2" fontId="0" fillId="0" borderId="0" xfId="0" applyNumberFormat="1" applyFont="1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2" fillId="0" borderId="6" xfId="0" applyFont="1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Font="1" applyFill="1" applyBorder="1"/>
    <xf numFmtId="0" fontId="0" fillId="0" borderId="10" xfId="0" applyBorder="1"/>
    <xf numFmtId="0" fontId="0" fillId="0" borderId="11" xfId="0" applyFont="1" applyFill="1" applyBorder="1"/>
    <xf numFmtId="0" fontId="0" fillId="0" borderId="11" xfId="0" applyBorder="1"/>
    <xf numFmtId="0" fontId="1" fillId="0" borderId="12" xfId="0" applyFont="1" applyBorder="1"/>
    <xf numFmtId="0" fontId="3" fillId="0" borderId="0" xfId="0" applyFont="1" applyFill="1" applyBorder="1"/>
    <xf numFmtId="0" fontId="1" fillId="0" borderId="5" xfId="0" applyFont="1" applyBorder="1"/>
    <xf numFmtId="0" fontId="1" fillId="0" borderId="6" xfId="0" applyFont="1" applyBorder="1"/>
    <xf numFmtId="2" fontId="0" fillId="0" borderId="0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0" fontId="1" fillId="0" borderId="0" xfId="0" applyFont="1" applyBorder="1"/>
    <xf numFmtId="0" fontId="0" fillId="0" borderId="13" xfId="0" applyBorder="1"/>
    <xf numFmtId="0" fontId="0" fillId="0" borderId="13" xfId="0" applyFont="1" applyBorder="1"/>
    <xf numFmtId="0" fontId="1" fillId="0" borderId="14" xfId="0" applyFont="1" applyBorder="1"/>
    <xf numFmtId="0" fontId="0" fillId="0" borderId="15" xfId="0" applyBorder="1"/>
    <xf numFmtId="2" fontId="0" fillId="0" borderId="2" xfId="0" applyNumberFormat="1" applyBorder="1"/>
    <xf numFmtId="2" fontId="0" fillId="0" borderId="3" xfId="0" applyNumberFormat="1" applyBorder="1"/>
    <xf numFmtId="2" fontId="1" fillId="0" borderId="4" xfId="0" applyNumberFormat="1" applyFont="1" applyBorder="1"/>
    <xf numFmtId="2" fontId="0" fillId="0" borderId="5" xfId="0" applyNumberFormat="1" applyBorder="1"/>
    <xf numFmtId="2" fontId="1" fillId="0" borderId="6" xfId="0" applyNumberFormat="1" applyFont="1" applyBorder="1"/>
    <xf numFmtId="2" fontId="1" fillId="0" borderId="12" xfId="0" applyNumberFormat="1" applyFont="1" applyBorder="1"/>
    <xf numFmtId="2" fontId="2" fillId="0" borderId="6" xfId="0" applyNumberFormat="1" applyFon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3" fillId="0" borderId="16" xfId="0" applyNumberFormat="1" applyFont="1" applyFill="1" applyBorder="1"/>
    <xf numFmtId="2" fontId="0" fillId="0" borderId="15" xfId="0" applyNumberFormat="1" applyBorder="1"/>
    <xf numFmtId="2" fontId="0" fillId="0" borderId="13" xfId="0" applyNumberFormat="1" applyBorder="1"/>
    <xf numFmtId="2" fontId="0" fillId="0" borderId="13" xfId="0" applyNumberFormat="1" applyFont="1" applyBorder="1"/>
    <xf numFmtId="2" fontId="1" fillId="0" borderId="14" xfId="0" applyNumberFormat="1" applyFont="1" applyBorder="1"/>
    <xf numFmtId="2" fontId="0" fillId="0" borderId="11" xfId="0" applyNumberFormat="1" applyFont="1" applyFill="1" applyBorder="1"/>
    <xf numFmtId="2" fontId="2" fillId="0" borderId="17" xfId="0" applyNumberFormat="1" applyFont="1" applyFill="1" applyBorder="1"/>
    <xf numFmtId="0" fontId="1" fillId="0" borderId="6" xfId="0" applyFont="1" applyFill="1" applyBorder="1"/>
    <xf numFmtId="0" fontId="1" fillId="0" borderId="12" xfId="0" applyFont="1" applyFill="1" applyBorder="1"/>
    <xf numFmtId="0" fontId="1" fillId="0" borderId="4" xfId="0" applyFont="1" applyFill="1" applyBorder="1"/>
    <xf numFmtId="0" fontId="0" fillId="2" borderId="0" xfId="0" applyFont="1" applyFill="1" applyBorder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6" xfId="0" applyFont="1" applyBorder="1"/>
    <xf numFmtId="0" fontId="0" fillId="0" borderId="9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1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18" xfId="0" applyBorder="1"/>
    <xf numFmtId="0" fontId="1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6"/>
  <sheetViews>
    <sheetView topLeftCell="A13" zoomScale="85" zoomScaleNormal="85" workbookViewId="0">
      <selection activeCell="E1" sqref="E1"/>
    </sheetView>
  </sheetViews>
  <sheetFormatPr defaultRowHeight="15" x14ac:dyDescent="0.25"/>
  <cols>
    <col min="1" max="1" width="16.42578125" bestFit="1" customWidth="1"/>
    <col min="2" max="2" width="16.42578125" customWidth="1"/>
    <col min="3" max="3" width="19.7109375" bestFit="1" customWidth="1"/>
    <col min="4" max="4" width="16.42578125" customWidth="1"/>
    <col min="5" max="5" width="32.28515625" bestFit="1" customWidth="1"/>
    <col min="6" max="6" width="16.42578125" bestFit="1" customWidth="1"/>
    <col min="7" max="7" width="19.85546875" bestFit="1" customWidth="1"/>
    <col min="8" max="8" width="17.85546875" bestFit="1" customWidth="1"/>
    <col min="9" max="9" width="17.28515625" bestFit="1" customWidth="1"/>
    <col min="10" max="10" width="18.7109375" bestFit="1" customWidth="1"/>
    <col min="11" max="11" width="17.28515625" bestFit="1" customWidth="1"/>
  </cols>
  <sheetData>
    <row r="1" spans="1:5" x14ac:dyDescent="0.25">
      <c r="A1" s="29"/>
      <c r="B1" s="26" t="s">
        <v>8</v>
      </c>
      <c r="C1" s="26" t="s">
        <v>3</v>
      </c>
      <c r="D1" s="26" t="s">
        <v>2</v>
      </c>
      <c r="E1" s="28" t="s">
        <v>4</v>
      </c>
    </row>
    <row r="2" spans="1:5" x14ac:dyDescent="0.25">
      <c r="A2" s="7" t="s">
        <v>0</v>
      </c>
      <c r="B2" s="2">
        <v>21783</v>
      </c>
      <c r="C2" s="2">
        <v>17</v>
      </c>
      <c r="D2" s="2">
        <v>68.244</v>
      </c>
      <c r="E2" s="48">
        <f>C2/D2</f>
        <v>0.24910614852587773</v>
      </c>
    </row>
    <row r="3" spans="1:5" x14ac:dyDescent="0.25">
      <c r="A3" s="7" t="s">
        <v>0</v>
      </c>
      <c r="B3" s="2">
        <v>25146</v>
      </c>
      <c r="C3" s="2">
        <v>15</v>
      </c>
      <c r="D3" s="2">
        <v>49.728999999999999</v>
      </c>
      <c r="E3" s="48">
        <f t="shared" ref="E3:E44" si="0">C3/D3</f>
        <v>0.30163486094632913</v>
      </c>
    </row>
    <row r="4" spans="1:5" x14ac:dyDescent="0.25">
      <c r="A4" s="7" t="s">
        <v>0</v>
      </c>
      <c r="B4" s="2">
        <v>48162</v>
      </c>
      <c r="C4" s="2">
        <v>8</v>
      </c>
      <c r="D4" s="2">
        <v>34.095999999999997</v>
      </c>
      <c r="E4" s="48">
        <f t="shared" si="0"/>
        <v>0.23463162834350074</v>
      </c>
    </row>
    <row r="5" spans="1:5" x14ac:dyDescent="0.25">
      <c r="A5" s="7" t="s">
        <v>0</v>
      </c>
      <c r="B5" s="2">
        <v>82695</v>
      </c>
      <c r="C5" s="2">
        <v>10</v>
      </c>
      <c r="D5" s="2">
        <v>38.305</v>
      </c>
      <c r="E5" s="48">
        <f t="shared" si="0"/>
        <v>0.26106252447461165</v>
      </c>
    </row>
    <row r="6" spans="1:5" x14ac:dyDescent="0.25">
      <c r="A6" s="7" t="s">
        <v>0</v>
      </c>
      <c r="B6" s="2">
        <v>73054</v>
      </c>
      <c r="C6" s="2">
        <v>9</v>
      </c>
      <c r="D6" s="2">
        <v>42.814</v>
      </c>
      <c r="E6" s="48">
        <f t="shared" si="0"/>
        <v>0.21021161302377728</v>
      </c>
    </row>
    <row r="7" spans="1:5" x14ac:dyDescent="0.25">
      <c r="A7" s="7" t="s">
        <v>0</v>
      </c>
      <c r="B7" s="2">
        <v>17280</v>
      </c>
      <c r="C7" s="2">
        <v>14</v>
      </c>
      <c r="D7" s="2">
        <v>52.81</v>
      </c>
      <c r="E7" s="48">
        <f t="shared" si="0"/>
        <v>0.26510130657072523</v>
      </c>
    </row>
    <row r="8" spans="1:5" x14ac:dyDescent="0.25">
      <c r="A8" s="7" t="s">
        <v>0</v>
      </c>
      <c r="B8" s="2">
        <v>21005</v>
      </c>
      <c r="C8" s="2">
        <v>15</v>
      </c>
      <c r="D8" s="2">
        <v>48.918999999999997</v>
      </c>
      <c r="E8" s="48">
        <f t="shared" si="0"/>
        <v>0.30662932602874143</v>
      </c>
    </row>
    <row r="9" spans="1:5" x14ac:dyDescent="0.25">
      <c r="A9" s="7" t="s">
        <v>0</v>
      </c>
      <c r="B9" s="2">
        <v>1681</v>
      </c>
      <c r="C9" s="2">
        <v>9</v>
      </c>
      <c r="D9" s="2">
        <v>46.603000000000002</v>
      </c>
      <c r="E9" s="48">
        <f t="shared" si="0"/>
        <v>0.19312061455271121</v>
      </c>
    </row>
    <row r="10" spans="1:5" x14ac:dyDescent="0.25">
      <c r="A10" s="7" t="s">
        <v>0</v>
      </c>
      <c r="B10" s="2">
        <v>81059</v>
      </c>
      <c r="C10" s="2">
        <v>7</v>
      </c>
      <c r="D10" s="2">
        <v>37.378</v>
      </c>
      <c r="E10" s="48">
        <f t="shared" si="0"/>
        <v>0.18727593771737386</v>
      </c>
    </row>
    <row r="11" spans="1:5" x14ac:dyDescent="0.25">
      <c r="A11" s="7" t="s">
        <v>0</v>
      </c>
      <c r="B11" s="2">
        <v>58623</v>
      </c>
      <c r="C11" s="2">
        <v>8</v>
      </c>
      <c r="D11" s="2">
        <v>50.795000000000002</v>
      </c>
      <c r="E11" s="48">
        <f t="shared" si="0"/>
        <v>0.15749581651737377</v>
      </c>
    </row>
    <row r="12" spans="1:5" x14ac:dyDescent="0.25">
      <c r="A12" s="7" t="s">
        <v>0</v>
      </c>
      <c r="B12" s="2">
        <v>26537</v>
      </c>
      <c r="C12" s="2">
        <v>5</v>
      </c>
      <c r="D12" s="2">
        <v>20.14</v>
      </c>
      <c r="E12" s="48">
        <f t="shared" si="0"/>
        <v>0.24826216484607744</v>
      </c>
    </row>
    <row r="13" spans="1:5" x14ac:dyDescent="0.25">
      <c r="A13" s="7" t="s">
        <v>0</v>
      </c>
      <c r="B13" s="2">
        <v>71286</v>
      </c>
      <c r="C13" s="2">
        <v>18</v>
      </c>
      <c r="D13" s="2">
        <v>56.607999999999997</v>
      </c>
      <c r="E13" s="48">
        <f t="shared" si="0"/>
        <v>0.31797625777275296</v>
      </c>
    </row>
    <row r="14" spans="1:5" x14ac:dyDescent="0.25">
      <c r="A14" s="7" t="s">
        <v>0</v>
      </c>
      <c r="B14" s="2">
        <v>90071</v>
      </c>
      <c r="C14" s="2">
        <v>17</v>
      </c>
      <c r="D14" s="2">
        <v>60.423000000000002</v>
      </c>
      <c r="E14" s="48">
        <f t="shared" si="0"/>
        <v>0.28134981712261886</v>
      </c>
    </row>
    <row r="15" spans="1:5" x14ac:dyDescent="0.25">
      <c r="A15" s="7" t="s">
        <v>0</v>
      </c>
      <c r="B15" s="2">
        <v>87466</v>
      </c>
      <c r="C15" s="2">
        <v>18</v>
      </c>
      <c r="D15" s="2">
        <v>62.594000000000001</v>
      </c>
      <c r="E15" s="48">
        <f t="shared" si="0"/>
        <v>0.28756749848228264</v>
      </c>
    </row>
    <row r="16" spans="1:5" x14ac:dyDescent="0.25">
      <c r="A16" s="7" t="s">
        <v>0</v>
      </c>
      <c r="B16" s="2">
        <v>87395</v>
      </c>
      <c r="C16" s="2">
        <v>16</v>
      </c>
      <c r="D16" s="2">
        <v>58.994999999999997</v>
      </c>
      <c r="E16" s="48">
        <f t="shared" si="0"/>
        <v>0.27120942452750235</v>
      </c>
    </row>
    <row r="17" spans="1:5" x14ac:dyDescent="0.25">
      <c r="A17" s="7" t="s">
        <v>0</v>
      </c>
      <c r="B17" s="2">
        <v>87475</v>
      </c>
      <c r="C17" s="2">
        <v>15</v>
      </c>
      <c r="D17" s="2">
        <v>64.662000000000006</v>
      </c>
      <c r="E17" s="48">
        <f t="shared" si="0"/>
        <v>0.23197550338684234</v>
      </c>
    </row>
    <row r="18" spans="1:5" x14ac:dyDescent="0.25">
      <c r="A18" s="7" t="s">
        <v>0</v>
      </c>
      <c r="B18" s="2">
        <v>100279</v>
      </c>
      <c r="C18" s="2">
        <v>14</v>
      </c>
      <c r="D18" s="2">
        <v>49.960999999999999</v>
      </c>
      <c r="E18" s="48">
        <f t="shared" si="0"/>
        <v>0.28021857048497828</v>
      </c>
    </row>
    <row r="19" spans="1:5" x14ac:dyDescent="0.25">
      <c r="A19" s="7" t="s">
        <v>0</v>
      </c>
      <c r="B19" s="2">
        <v>101529</v>
      </c>
      <c r="C19" s="2">
        <v>7</v>
      </c>
      <c r="D19" s="2">
        <v>17.846</v>
      </c>
      <c r="E19" s="48">
        <f t="shared" si="0"/>
        <v>0.39224476073069597</v>
      </c>
    </row>
    <row r="20" spans="1:5" x14ac:dyDescent="0.25">
      <c r="A20" s="7" t="s">
        <v>0</v>
      </c>
      <c r="B20" s="2">
        <v>101554</v>
      </c>
      <c r="C20" s="2">
        <v>8</v>
      </c>
      <c r="D20" s="2">
        <v>22.727</v>
      </c>
      <c r="E20" s="48">
        <f t="shared" si="0"/>
        <v>0.3520042240506886</v>
      </c>
    </row>
    <row r="21" spans="1:5" x14ac:dyDescent="0.25">
      <c r="A21" s="7" t="s">
        <v>0</v>
      </c>
      <c r="B21" s="2">
        <v>21319</v>
      </c>
      <c r="C21" s="2">
        <v>19</v>
      </c>
      <c r="D21" s="2">
        <v>55.695</v>
      </c>
      <c r="E21" s="48">
        <f t="shared" si="0"/>
        <v>0.34114372923960856</v>
      </c>
    </row>
    <row r="22" spans="1:5" x14ac:dyDescent="0.25">
      <c r="A22" s="7" t="s">
        <v>0</v>
      </c>
      <c r="B22" s="2">
        <v>10388</v>
      </c>
      <c r="C22" s="2">
        <v>26</v>
      </c>
      <c r="D22" s="2">
        <v>68.813999999999993</v>
      </c>
      <c r="E22" s="48">
        <f t="shared" si="0"/>
        <v>0.377830092713692</v>
      </c>
    </row>
    <row r="23" spans="1:5" x14ac:dyDescent="0.25">
      <c r="A23" s="7" t="s">
        <v>0</v>
      </c>
      <c r="B23" s="2">
        <v>52419</v>
      </c>
      <c r="C23" s="2">
        <v>17</v>
      </c>
      <c r="D23" s="2">
        <v>63.488999999999997</v>
      </c>
      <c r="E23" s="48">
        <f t="shared" si="0"/>
        <v>0.26776291956086884</v>
      </c>
    </row>
    <row r="24" spans="1:5" x14ac:dyDescent="0.25">
      <c r="A24" s="7" t="s">
        <v>0</v>
      </c>
      <c r="B24" s="2">
        <v>51635</v>
      </c>
      <c r="C24" s="2">
        <v>14</v>
      </c>
      <c r="D24" s="2">
        <v>62.402999999999999</v>
      </c>
      <c r="E24" s="48">
        <f t="shared" si="0"/>
        <v>0.22434818838837878</v>
      </c>
    </row>
    <row r="25" spans="1:5" x14ac:dyDescent="0.25">
      <c r="A25" s="7" t="s">
        <v>0</v>
      </c>
      <c r="B25" s="2">
        <v>32870</v>
      </c>
      <c r="C25" s="2">
        <v>15</v>
      </c>
      <c r="D25" s="2">
        <v>51.542000000000002</v>
      </c>
      <c r="E25" s="48">
        <f t="shared" si="0"/>
        <v>0.29102479531256065</v>
      </c>
    </row>
    <row r="26" spans="1:5" x14ac:dyDescent="0.25">
      <c r="A26" s="7" t="s">
        <v>0</v>
      </c>
      <c r="B26" s="2">
        <v>82671</v>
      </c>
      <c r="C26" s="2">
        <v>5</v>
      </c>
      <c r="D26" s="2">
        <v>12.401</v>
      </c>
      <c r="E26" s="48">
        <f t="shared" si="0"/>
        <v>0.40319329086364003</v>
      </c>
    </row>
    <row r="27" spans="1:5" x14ac:dyDescent="0.25">
      <c r="A27" s="7" t="s">
        <v>0</v>
      </c>
      <c r="B27" s="2">
        <v>83809</v>
      </c>
      <c r="C27" s="2">
        <v>9</v>
      </c>
      <c r="D27" s="2">
        <v>35.658999999999999</v>
      </c>
      <c r="E27" s="48">
        <f t="shared" si="0"/>
        <v>0.25239070080484594</v>
      </c>
    </row>
    <row r="28" spans="1:5" x14ac:dyDescent="0.25">
      <c r="A28" s="7" t="s">
        <v>0</v>
      </c>
      <c r="B28" s="2">
        <v>82413</v>
      </c>
      <c r="C28" s="2">
        <v>11</v>
      </c>
      <c r="D28" s="2">
        <v>41.802</v>
      </c>
      <c r="E28" s="48">
        <f t="shared" si="0"/>
        <v>0.26314530405243769</v>
      </c>
    </row>
    <row r="29" spans="1:5" x14ac:dyDescent="0.25">
      <c r="A29" s="7" t="s">
        <v>0</v>
      </c>
      <c r="B29" s="2">
        <v>81915</v>
      </c>
      <c r="C29" s="2">
        <v>27</v>
      </c>
      <c r="D29" s="2">
        <v>72.808000000000007</v>
      </c>
      <c r="E29" s="48">
        <f t="shared" si="0"/>
        <v>0.3708383694099549</v>
      </c>
    </row>
    <row r="30" spans="1:5" x14ac:dyDescent="0.25">
      <c r="A30" s="7" t="s">
        <v>0</v>
      </c>
      <c r="B30" s="2">
        <v>92342</v>
      </c>
      <c r="C30" s="2">
        <v>3</v>
      </c>
      <c r="D30" s="2">
        <v>14.023999999999999</v>
      </c>
      <c r="E30" s="48">
        <f t="shared" si="0"/>
        <v>0.21391899600684541</v>
      </c>
    </row>
    <row r="31" spans="1:5" x14ac:dyDescent="0.25">
      <c r="A31" s="7" t="s">
        <v>0</v>
      </c>
      <c r="B31" s="2">
        <v>9149</v>
      </c>
      <c r="C31" s="2">
        <v>4</v>
      </c>
      <c r="D31" s="2">
        <v>9.82</v>
      </c>
      <c r="E31" s="48">
        <f t="shared" si="0"/>
        <v>0.40733197556008144</v>
      </c>
    </row>
    <row r="32" spans="1:5" x14ac:dyDescent="0.25">
      <c r="A32" s="7" t="s">
        <v>0</v>
      </c>
      <c r="B32" s="2">
        <v>71797</v>
      </c>
      <c r="C32" s="2">
        <v>9</v>
      </c>
      <c r="D32" s="2">
        <v>45.887</v>
      </c>
      <c r="E32" s="48">
        <f t="shared" si="0"/>
        <v>0.19613398130189377</v>
      </c>
    </row>
    <row r="33" spans="1:6" x14ac:dyDescent="0.25">
      <c r="A33" s="7" t="s">
        <v>0</v>
      </c>
      <c r="B33" s="2">
        <v>81927</v>
      </c>
      <c r="C33" s="2">
        <v>12</v>
      </c>
      <c r="D33" s="2">
        <v>51.62</v>
      </c>
      <c r="E33" s="48">
        <f t="shared" si="0"/>
        <v>0.2324680356450988</v>
      </c>
    </row>
    <row r="34" spans="1:6" x14ac:dyDescent="0.25">
      <c r="A34" s="7" t="s">
        <v>0</v>
      </c>
      <c r="B34" s="2">
        <v>78159</v>
      </c>
      <c r="C34" s="2">
        <v>20</v>
      </c>
      <c r="D34" s="2">
        <v>68.289000000000001</v>
      </c>
      <c r="E34" s="48">
        <f t="shared" si="0"/>
        <v>0.29287293707624945</v>
      </c>
    </row>
    <row r="35" spans="1:6" x14ac:dyDescent="0.25">
      <c r="A35" s="7" t="s">
        <v>0</v>
      </c>
      <c r="B35" s="2">
        <v>87538</v>
      </c>
      <c r="C35" s="2">
        <v>16</v>
      </c>
      <c r="D35" s="2">
        <v>51.35</v>
      </c>
      <c r="E35" s="48">
        <f t="shared" si="0"/>
        <v>0.31158714703018497</v>
      </c>
    </row>
    <row r="36" spans="1:6" x14ac:dyDescent="0.25">
      <c r="A36" s="7" t="s">
        <v>0</v>
      </c>
      <c r="B36" s="2">
        <v>89169</v>
      </c>
      <c r="C36" s="2">
        <v>15</v>
      </c>
      <c r="D36" s="2">
        <v>48.848999999999997</v>
      </c>
      <c r="E36" s="48">
        <f t="shared" si="0"/>
        <v>0.30706872197997914</v>
      </c>
    </row>
    <row r="37" spans="1:6" x14ac:dyDescent="0.25">
      <c r="A37" s="7" t="s">
        <v>0</v>
      </c>
      <c r="B37" s="2">
        <v>94347</v>
      </c>
      <c r="C37" s="2">
        <v>31</v>
      </c>
      <c r="D37" s="2">
        <v>85.292000000000002</v>
      </c>
      <c r="E37" s="48">
        <f t="shared" si="0"/>
        <v>0.36345729962950801</v>
      </c>
    </row>
    <row r="38" spans="1:6" x14ac:dyDescent="0.25">
      <c r="A38" s="7" t="s">
        <v>0</v>
      </c>
      <c r="B38" s="2">
        <v>94292</v>
      </c>
      <c r="C38" s="2">
        <v>17</v>
      </c>
      <c r="D38" s="2">
        <v>55.104999999999997</v>
      </c>
      <c r="E38" s="48">
        <f t="shared" si="0"/>
        <v>0.30850195082115961</v>
      </c>
    </row>
    <row r="39" spans="1:6" x14ac:dyDescent="0.25">
      <c r="A39" s="7" t="s">
        <v>0</v>
      </c>
      <c r="B39" s="2">
        <v>11624</v>
      </c>
      <c r="C39" s="2">
        <v>20</v>
      </c>
      <c r="D39" s="2">
        <v>61.082999999999998</v>
      </c>
      <c r="E39" s="48">
        <f t="shared" si="0"/>
        <v>0.32742334201005191</v>
      </c>
    </row>
    <row r="40" spans="1:6" x14ac:dyDescent="0.25">
      <c r="A40" s="7" t="s">
        <v>0</v>
      </c>
      <c r="B40" s="2">
        <v>101606</v>
      </c>
      <c r="C40" s="2">
        <v>16</v>
      </c>
      <c r="D40" s="2">
        <v>61.677</v>
      </c>
      <c r="E40" s="48">
        <f t="shared" si="0"/>
        <v>0.2594159897530684</v>
      </c>
    </row>
    <row r="41" spans="1:6" x14ac:dyDescent="0.25">
      <c r="A41" s="7" t="s">
        <v>0</v>
      </c>
      <c r="B41" s="2">
        <v>271424</v>
      </c>
      <c r="C41" s="2">
        <v>2</v>
      </c>
      <c r="D41" s="2">
        <v>7.4080000000000004</v>
      </c>
      <c r="E41" s="48">
        <f t="shared" si="0"/>
        <v>0.26997840172786175</v>
      </c>
    </row>
    <row r="42" spans="1:6" x14ac:dyDescent="0.25">
      <c r="A42" s="7" t="s">
        <v>0</v>
      </c>
      <c r="B42" s="2">
        <v>22870</v>
      </c>
      <c r="C42" s="2">
        <v>13</v>
      </c>
      <c r="D42" s="2">
        <v>55.923000000000002</v>
      </c>
      <c r="E42" s="48">
        <f t="shared" si="0"/>
        <v>0.23246249307082953</v>
      </c>
    </row>
    <row r="43" spans="1:6" x14ac:dyDescent="0.25">
      <c r="A43" s="7" t="s">
        <v>0</v>
      </c>
      <c r="B43" s="2">
        <v>47700</v>
      </c>
      <c r="C43" s="2">
        <v>14</v>
      </c>
      <c r="D43" s="2">
        <v>53.43</v>
      </c>
      <c r="E43" s="48">
        <f t="shared" si="0"/>
        <v>0.26202507954332771</v>
      </c>
    </row>
    <row r="44" spans="1:6" ht="15.75" thickBot="1" x14ac:dyDescent="0.3">
      <c r="A44" s="15" t="s">
        <v>0</v>
      </c>
      <c r="B44" s="16">
        <v>48086</v>
      </c>
      <c r="C44" s="16">
        <v>8</v>
      </c>
      <c r="D44" s="16">
        <v>35.917999999999999</v>
      </c>
      <c r="E44" s="49">
        <f t="shared" si="0"/>
        <v>0.22272955064313157</v>
      </c>
    </row>
    <row r="45" spans="1:6" ht="15.75" thickTop="1" x14ac:dyDescent="0.25">
      <c r="A45" s="7" t="s">
        <v>5</v>
      </c>
      <c r="B45" s="10"/>
      <c r="C45" s="19">
        <f t="shared" ref="C45:E45" si="1">AVERAGE(C2:C44)</f>
        <v>13.325581395348838</v>
      </c>
      <c r="D45" s="19">
        <f t="shared" ref="D45" si="2">AVERAGE(D2:D44)</f>
        <v>47.765976744186034</v>
      </c>
      <c r="E45" s="9">
        <f t="shared" si="1"/>
        <v>0.2797239834942028</v>
      </c>
    </row>
    <row r="46" spans="1:6" x14ac:dyDescent="0.25">
      <c r="A46" s="7" t="s">
        <v>6</v>
      </c>
      <c r="B46" s="10"/>
      <c r="C46" s="10">
        <f>STDEV(C2:C44)</f>
        <v>6.2933106218033421</v>
      </c>
      <c r="D46" s="10">
        <f>STDEV(D2:D44)</f>
        <v>18.128858628333827</v>
      </c>
      <c r="E46" s="8">
        <f>STDEV(E2:E44)</f>
        <v>6.0316863202408769E-2</v>
      </c>
      <c r="F46">
        <f>COUNT(#REF!)</f>
        <v>0</v>
      </c>
    </row>
    <row r="47" spans="1:6" ht="15.75" thickBot="1" x14ac:dyDescent="0.3">
      <c r="A47" s="11" t="s">
        <v>7</v>
      </c>
      <c r="B47" s="12"/>
      <c r="C47" s="12">
        <f>C46/(COUNT(C2:C44))^(1/2)</f>
        <v>0.95972087248400506</v>
      </c>
      <c r="D47" s="12">
        <f>D46/(E46^(1/2))</f>
        <v>73.816098711941692</v>
      </c>
      <c r="E47" s="13">
        <f>E46/(COUNT(E2:E44))^(1/2)</f>
        <v>9.1982354053146281E-3</v>
      </c>
    </row>
    <row r="48" spans="1:6" ht="15.75" thickBot="1" x14ac:dyDescent="0.3">
      <c r="B48" s="12"/>
    </row>
    <row r="49" spans="1:5" x14ac:dyDescent="0.25">
      <c r="A49" s="6" t="s">
        <v>1</v>
      </c>
      <c r="B49" s="2">
        <v>134998</v>
      </c>
      <c r="C49" s="14">
        <v>16</v>
      </c>
      <c r="D49" s="14">
        <v>72.492000000000004</v>
      </c>
      <c r="E49" s="50">
        <f t="shared" ref="E49:E93" si="3">C49/D49</f>
        <v>0.22071400982177342</v>
      </c>
    </row>
    <row r="50" spans="1:5" x14ac:dyDescent="0.25">
      <c r="A50" s="7" t="s">
        <v>1</v>
      </c>
      <c r="B50" s="2">
        <v>150564</v>
      </c>
      <c r="C50" s="2">
        <v>21</v>
      </c>
      <c r="D50" s="2">
        <v>62.109000000000002</v>
      </c>
      <c r="E50" s="48">
        <f t="shared" si="3"/>
        <v>0.33811524899772977</v>
      </c>
    </row>
    <row r="51" spans="1:5" x14ac:dyDescent="0.25">
      <c r="A51" s="7" t="s">
        <v>1</v>
      </c>
      <c r="B51" s="2">
        <v>111993</v>
      </c>
      <c r="C51" s="2">
        <v>12</v>
      </c>
      <c r="D51" s="2">
        <v>46.463000000000001</v>
      </c>
      <c r="E51" s="48">
        <f t="shared" si="3"/>
        <v>0.25827002130727678</v>
      </c>
    </row>
    <row r="52" spans="1:5" x14ac:dyDescent="0.25">
      <c r="A52" s="7" t="s">
        <v>1</v>
      </c>
      <c r="B52" s="2">
        <v>112078</v>
      </c>
      <c r="C52" s="2">
        <v>23</v>
      </c>
      <c r="D52" s="2">
        <v>77.268000000000001</v>
      </c>
      <c r="E52" s="48">
        <f t="shared" si="3"/>
        <v>0.2976652689340995</v>
      </c>
    </row>
    <row r="53" spans="1:5" x14ac:dyDescent="0.25">
      <c r="A53" s="7" t="s">
        <v>1</v>
      </c>
      <c r="B53" s="2">
        <v>112135</v>
      </c>
      <c r="C53" s="2">
        <v>7</v>
      </c>
      <c r="D53" s="2">
        <v>32.189</v>
      </c>
      <c r="E53" s="48">
        <f t="shared" si="3"/>
        <v>0.21746559383640374</v>
      </c>
    </row>
    <row r="54" spans="1:5" x14ac:dyDescent="0.25">
      <c r="A54" s="7" t="s">
        <v>1</v>
      </c>
      <c r="B54" s="2">
        <v>112162</v>
      </c>
      <c r="C54" s="2">
        <v>12</v>
      </c>
      <c r="D54" s="2">
        <v>50.283999999999999</v>
      </c>
      <c r="E54" s="48">
        <f t="shared" si="3"/>
        <v>0.23864449924429243</v>
      </c>
    </row>
    <row r="55" spans="1:5" x14ac:dyDescent="0.25">
      <c r="A55" s="7" t="s">
        <v>1</v>
      </c>
      <c r="B55" s="2">
        <v>113539</v>
      </c>
      <c r="C55" s="2">
        <v>8</v>
      </c>
      <c r="D55" s="2">
        <v>26.997</v>
      </c>
      <c r="E55" s="48">
        <f t="shared" si="3"/>
        <v>0.29632922176538135</v>
      </c>
    </row>
    <row r="56" spans="1:5" x14ac:dyDescent="0.25">
      <c r="A56" s="7" t="s">
        <v>1</v>
      </c>
      <c r="B56" s="2">
        <v>113676</v>
      </c>
      <c r="C56" s="2">
        <v>19</v>
      </c>
      <c r="D56" s="2">
        <v>64.656000000000006</v>
      </c>
      <c r="E56" s="48">
        <f t="shared" si="3"/>
        <v>0.29386290522147979</v>
      </c>
    </row>
    <row r="57" spans="1:5" x14ac:dyDescent="0.25">
      <c r="A57" s="7" t="s">
        <v>1</v>
      </c>
      <c r="B57" s="2">
        <v>113686</v>
      </c>
      <c r="C57" s="2">
        <v>20</v>
      </c>
      <c r="D57" s="2">
        <v>73.870999999999995</v>
      </c>
      <c r="E57" s="48">
        <f t="shared" si="3"/>
        <v>0.27074223985055029</v>
      </c>
    </row>
    <row r="58" spans="1:5" x14ac:dyDescent="0.25">
      <c r="A58" s="7" t="s">
        <v>1</v>
      </c>
      <c r="B58" s="2">
        <v>113720</v>
      </c>
      <c r="C58" s="2">
        <v>7</v>
      </c>
      <c r="D58" s="2">
        <v>37.744</v>
      </c>
      <c r="E58" s="48">
        <f t="shared" si="3"/>
        <v>0.18545994065281898</v>
      </c>
    </row>
    <row r="59" spans="1:5" x14ac:dyDescent="0.25">
      <c r="A59" s="7" t="s">
        <v>1</v>
      </c>
      <c r="B59" s="2">
        <v>131099</v>
      </c>
      <c r="C59" s="2">
        <v>22</v>
      </c>
      <c r="D59" s="2">
        <v>81.823999999999998</v>
      </c>
      <c r="E59" s="48">
        <f t="shared" si="3"/>
        <v>0.26886976926085254</v>
      </c>
    </row>
    <row r="60" spans="1:5" x14ac:dyDescent="0.25">
      <c r="A60" s="7" t="s">
        <v>1</v>
      </c>
      <c r="B60" s="2">
        <v>137790</v>
      </c>
      <c r="C60" s="2">
        <v>17</v>
      </c>
      <c r="D60" s="2">
        <v>43.122999999999998</v>
      </c>
      <c r="E60" s="48">
        <f t="shared" si="3"/>
        <v>0.39422118127217498</v>
      </c>
    </row>
    <row r="61" spans="1:5" x14ac:dyDescent="0.25">
      <c r="A61" s="7" t="s">
        <v>1</v>
      </c>
      <c r="B61" s="2">
        <v>160137</v>
      </c>
      <c r="C61" s="2">
        <v>11</v>
      </c>
      <c r="D61" s="2">
        <v>41.186999999999998</v>
      </c>
      <c r="E61" s="48">
        <f t="shared" si="3"/>
        <v>0.26707456236191035</v>
      </c>
    </row>
    <row r="62" spans="1:5" x14ac:dyDescent="0.25">
      <c r="A62" s="7" t="s">
        <v>1</v>
      </c>
      <c r="B62" s="2">
        <v>113710</v>
      </c>
      <c r="C62" s="2">
        <v>12</v>
      </c>
      <c r="D62" s="2">
        <v>58.015999999999998</v>
      </c>
      <c r="E62" s="48">
        <f t="shared" si="3"/>
        <v>0.20683949255377829</v>
      </c>
    </row>
    <row r="63" spans="1:5" x14ac:dyDescent="0.25">
      <c r="A63" s="7" t="s">
        <v>1</v>
      </c>
      <c r="B63" s="2">
        <v>120053</v>
      </c>
      <c r="C63" s="2">
        <v>14</v>
      </c>
      <c r="D63" s="2">
        <v>54.616999999999997</v>
      </c>
      <c r="E63" s="48">
        <f t="shared" si="3"/>
        <v>0.25633044656425658</v>
      </c>
    </row>
    <row r="64" spans="1:5" x14ac:dyDescent="0.25">
      <c r="A64" s="7" t="s">
        <v>1</v>
      </c>
      <c r="B64" s="2">
        <v>125241</v>
      </c>
      <c r="C64" s="2">
        <v>12</v>
      </c>
      <c r="D64" s="2">
        <v>49.237000000000002</v>
      </c>
      <c r="E64" s="48">
        <f t="shared" si="3"/>
        <v>0.24371915429453458</v>
      </c>
    </row>
    <row r="65" spans="1:5" x14ac:dyDescent="0.25">
      <c r="A65" s="7" t="s">
        <v>1</v>
      </c>
      <c r="B65" s="2">
        <v>126961</v>
      </c>
      <c r="C65" s="2">
        <v>26</v>
      </c>
      <c r="D65" s="2">
        <v>78.569000000000003</v>
      </c>
      <c r="E65" s="48">
        <f t="shared" si="3"/>
        <v>0.33091931932441548</v>
      </c>
    </row>
    <row r="66" spans="1:5" x14ac:dyDescent="0.25">
      <c r="A66" s="7" t="s">
        <v>1</v>
      </c>
      <c r="B66" s="2">
        <v>145859</v>
      </c>
      <c r="C66" s="2">
        <v>10</v>
      </c>
      <c r="D66" s="2">
        <v>45.896000000000001</v>
      </c>
      <c r="E66" s="48">
        <f t="shared" si="3"/>
        <v>0.21788391145197838</v>
      </c>
    </row>
    <row r="67" spans="1:5" x14ac:dyDescent="0.25">
      <c r="A67" s="7" t="s">
        <v>1</v>
      </c>
      <c r="B67" s="2">
        <v>210330</v>
      </c>
      <c r="C67" s="2">
        <v>10</v>
      </c>
      <c r="D67" s="2">
        <v>56.835000000000001</v>
      </c>
      <c r="E67" s="48">
        <f t="shared" si="3"/>
        <v>0.17594791941585292</v>
      </c>
    </row>
    <row r="68" spans="1:5" x14ac:dyDescent="0.25">
      <c r="A68" s="7" t="s">
        <v>1</v>
      </c>
      <c r="B68" s="2">
        <v>145512</v>
      </c>
      <c r="C68" s="2">
        <v>22</v>
      </c>
      <c r="D68" s="2">
        <v>82.239000000000004</v>
      </c>
      <c r="E68" s="48">
        <f t="shared" si="3"/>
        <v>0.26751298045939276</v>
      </c>
    </row>
    <row r="69" spans="1:5" x14ac:dyDescent="0.25">
      <c r="A69" s="7" t="s">
        <v>1</v>
      </c>
      <c r="B69" s="2">
        <v>124777</v>
      </c>
      <c r="C69" s="2">
        <v>27</v>
      </c>
      <c r="D69" s="2">
        <v>74.236000000000004</v>
      </c>
      <c r="E69" s="48">
        <f t="shared" si="3"/>
        <v>0.36370494099897621</v>
      </c>
    </row>
    <row r="70" spans="1:5" x14ac:dyDescent="0.25">
      <c r="A70" s="7" t="s">
        <v>1</v>
      </c>
      <c r="B70" s="2">
        <v>126856</v>
      </c>
      <c r="C70" s="2">
        <v>31</v>
      </c>
      <c r="D70" s="2">
        <v>87.671000000000006</v>
      </c>
      <c r="E70" s="48">
        <f t="shared" si="3"/>
        <v>0.35359468923589327</v>
      </c>
    </row>
    <row r="71" spans="1:5" x14ac:dyDescent="0.25">
      <c r="A71" s="7" t="s">
        <v>1</v>
      </c>
      <c r="B71" s="2">
        <v>129577</v>
      </c>
      <c r="C71" s="2">
        <v>22</v>
      </c>
      <c r="D71" s="2">
        <v>63.061</v>
      </c>
      <c r="E71" s="48">
        <f t="shared" si="3"/>
        <v>0.34886855584275545</v>
      </c>
    </row>
    <row r="72" spans="1:5" x14ac:dyDescent="0.25">
      <c r="A72" s="7" t="s">
        <v>1</v>
      </c>
      <c r="B72" s="2">
        <v>132035</v>
      </c>
      <c r="C72" s="2">
        <v>28</v>
      </c>
      <c r="D72" s="2">
        <v>75.100999999999999</v>
      </c>
      <c r="E72" s="48">
        <f t="shared" si="3"/>
        <v>0.37283125391139932</v>
      </c>
    </row>
    <row r="73" spans="1:5" x14ac:dyDescent="0.25">
      <c r="A73" s="7" t="s">
        <v>1</v>
      </c>
      <c r="B73" s="2">
        <v>134760</v>
      </c>
      <c r="C73" s="2">
        <v>13</v>
      </c>
      <c r="D73" s="2">
        <v>57.701000000000001</v>
      </c>
      <c r="E73" s="48">
        <f t="shared" si="3"/>
        <v>0.22529938822550735</v>
      </c>
    </row>
    <row r="74" spans="1:5" x14ac:dyDescent="0.25">
      <c r="A74" s="7" t="s">
        <v>1</v>
      </c>
      <c r="B74" s="2">
        <v>154160</v>
      </c>
      <c r="C74" s="2">
        <v>23</v>
      </c>
      <c r="D74" s="2">
        <v>63.814999999999998</v>
      </c>
      <c r="E74" s="48">
        <f t="shared" si="3"/>
        <v>0.36041682989892659</v>
      </c>
    </row>
    <row r="75" spans="1:5" x14ac:dyDescent="0.25">
      <c r="A75" s="7" t="s">
        <v>1</v>
      </c>
      <c r="B75" s="2">
        <v>220510</v>
      </c>
      <c r="C75" s="2">
        <v>12</v>
      </c>
      <c r="D75" s="2">
        <v>47.167999999999999</v>
      </c>
      <c r="E75" s="48">
        <f t="shared" si="3"/>
        <v>0.25440976933514248</v>
      </c>
    </row>
    <row r="76" spans="1:5" x14ac:dyDescent="0.25">
      <c r="A76" s="7" t="s">
        <v>1</v>
      </c>
      <c r="B76" s="2">
        <v>112025</v>
      </c>
      <c r="C76" s="2">
        <v>16</v>
      </c>
      <c r="D76" s="2">
        <v>70.295000000000002</v>
      </c>
      <c r="E76" s="48">
        <f t="shared" si="3"/>
        <v>0.22761220570453089</v>
      </c>
    </row>
    <row r="77" spans="1:5" x14ac:dyDescent="0.25">
      <c r="A77" s="7" t="s">
        <v>1</v>
      </c>
      <c r="B77" s="2">
        <v>126846</v>
      </c>
      <c r="C77" s="2">
        <v>35</v>
      </c>
      <c r="D77" s="2">
        <v>91.567999999999998</v>
      </c>
      <c r="E77" s="48">
        <f t="shared" si="3"/>
        <v>0.38222959986021321</v>
      </c>
    </row>
    <row r="78" spans="1:5" x14ac:dyDescent="0.25">
      <c r="A78" s="7" t="s">
        <v>1</v>
      </c>
      <c r="B78" s="2">
        <v>134815</v>
      </c>
      <c r="C78" s="2">
        <v>28</v>
      </c>
      <c r="D78" s="2">
        <v>88.228999999999999</v>
      </c>
      <c r="E78" s="48">
        <f t="shared" si="3"/>
        <v>0.317355971392626</v>
      </c>
    </row>
    <row r="79" spans="1:5" x14ac:dyDescent="0.25">
      <c r="A79" s="7" t="s">
        <v>1</v>
      </c>
      <c r="B79" s="2">
        <v>113830</v>
      </c>
      <c r="C79" s="2">
        <v>5</v>
      </c>
      <c r="D79" s="2">
        <v>30.228999999999999</v>
      </c>
      <c r="E79" s="48">
        <f t="shared" si="3"/>
        <v>0.16540408217274802</v>
      </c>
    </row>
    <row r="80" spans="1:5" x14ac:dyDescent="0.25">
      <c r="A80" s="7" t="s">
        <v>1</v>
      </c>
      <c r="B80" s="2">
        <v>120048</v>
      </c>
      <c r="C80" s="2">
        <v>16</v>
      </c>
      <c r="D80" s="2">
        <v>52.542999999999999</v>
      </c>
      <c r="E80" s="48">
        <f t="shared" si="3"/>
        <v>0.3045124945282911</v>
      </c>
    </row>
    <row r="81" spans="1:8" x14ac:dyDescent="0.25">
      <c r="A81" s="7" t="s">
        <v>1</v>
      </c>
      <c r="B81" s="2">
        <v>148992</v>
      </c>
      <c r="C81" s="2">
        <v>3</v>
      </c>
      <c r="D81" s="2">
        <v>18.896999999999998</v>
      </c>
      <c r="E81" s="48">
        <f t="shared" si="3"/>
        <v>0.15875535799333229</v>
      </c>
    </row>
    <row r="82" spans="1:8" x14ac:dyDescent="0.25">
      <c r="A82" s="7" t="s">
        <v>1</v>
      </c>
      <c r="B82" s="2">
        <v>150217</v>
      </c>
      <c r="C82" s="2">
        <v>7</v>
      </c>
      <c r="D82" s="2">
        <v>22.44</v>
      </c>
      <c r="E82" s="48">
        <f t="shared" si="3"/>
        <v>0.31194295900178254</v>
      </c>
    </row>
    <row r="83" spans="1:8" x14ac:dyDescent="0.25">
      <c r="A83" s="7" t="s">
        <v>1</v>
      </c>
      <c r="B83" s="2">
        <v>160746</v>
      </c>
      <c r="C83" s="2">
        <v>12</v>
      </c>
      <c r="D83" s="2">
        <v>35.758000000000003</v>
      </c>
      <c r="E83" s="48">
        <f t="shared" si="3"/>
        <v>0.33558923877174335</v>
      </c>
    </row>
    <row r="84" spans="1:8" x14ac:dyDescent="0.25">
      <c r="A84" s="7" t="s">
        <v>1</v>
      </c>
      <c r="B84" s="2">
        <v>166347</v>
      </c>
      <c r="C84" s="2">
        <v>13</v>
      </c>
      <c r="D84" s="2">
        <v>48.814999999999998</v>
      </c>
      <c r="E84" s="48">
        <f t="shared" si="3"/>
        <v>0.26631158455392812</v>
      </c>
    </row>
    <row r="85" spans="1:8" x14ac:dyDescent="0.25">
      <c r="A85" s="7" t="s">
        <v>1</v>
      </c>
      <c r="B85" s="2">
        <v>202929</v>
      </c>
      <c r="C85" s="2">
        <v>8</v>
      </c>
      <c r="D85" s="2">
        <v>44.872</v>
      </c>
      <c r="E85" s="48">
        <f t="shared" si="3"/>
        <v>0.1782848992690319</v>
      </c>
    </row>
    <row r="86" spans="1:8" x14ac:dyDescent="0.25">
      <c r="A86" s="7" t="s">
        <v>1</v>
      </c>
      <c r="B86" s="2">
        <v>232945</v>
      </c>
      <c r="C86" s="2">
        <v>18</v>
      </c>
      <c r="D86" s="2">
        <v>68.724999999999994</v>
      </c>
      <c r="E86" s="48">
        <f t="shared" si="3"/>
        <v>0.26191342306293197</v>
      </c>
    </row>
    <row r="87" spans="1:8" x14ac:dyDescent="0.25">
      <c r="A87" s="7" t="s">
        <v>1</v>
      </c>
      <c r="B87" s="2">
        <v>238212</v>
      </c>
      <c r="C87" s="2">
        <v>2</v>
      </c>
      <c r="D87" s="2">
        <v>19.100000000000001</v>
      </c>
      <c r="E87" s="48">
        <f t="shared" si="3"/>
        <v>0.10471204188481674</v>
      </c>
    </row>
    <row r="88" spans="1:8" x14ac:dyDescent="0.25">
      <c r="A88" s="7" t="s">
        <v>1</v>
      </c>
      <c r="B88" s="2">
        <v>155752</v>
      </c>
      <c r="C88" s="2">
        <v>5</v>
      </c>
      <c r="D88" s="2">
        <v>23.716999999999999</v>
      </c>
      <c r="E88" s="48">
        <f t="shared" si="3"/>
        <v>0.21081924358055404</v>
      </c>
    </row>
    <row r="89" spans="1:8" x14ac:dyDescent="0.25">
      <c r="A89" s="7" t="s">
        <v>1</v>
      </c>
      <c r="B89" s="2">
        <v>178116</v>
      </c>
      <c r="C89" s="2">
        <v>20</v>
      </c>
      <c r="D89" s="2">
        <v>48.953000000000003</v>
      </c>
      <c r="E89" s="48">
        <f t="shared" si="3"/>
        <v>0.40855514473066001</v>
      </c>
    </row>
    <row r="90" spans="1:8" x14ac:dyDescent="0.25">
      <c r="A90" s="7" t="s">
        <v>1</v>
      </c>
      <c r="B90" s="51">
        <v>195335</v>
      </c>
      <c r="C90" s="2">
        <v>14</v>
      </c>
      <c r="D90" s="2">
        <v>25.492999999999999</v>
      </c>
      <c r="E90" s="48">
        <f t="shared" si="3"/>
        <v>0.54917036049111523</v>
      </c>
    </row>
    <row r="91" spans="1:8" x14ac:dyDescent="0.25">
      <c r="A91" s="7" t="s">
        <v>1</v>
      </c>
      <c r="B91" s="2">
        <v>244762</v>
      </c>
      <c r="C91" s="2">
        <v>2</v>
      </c>
      <c r="D91" s="2">
        <v>9.3770000000000007</v>
      </c>
      <c r="E91" s="48">
        <f t="shared" si="3"/>
        <v>0.21328783192918843</v>
      </c>
    </row>
    <row r="92" spans="1:8" x14ac:dyDescent="0.25">
      <c r="A92" s="7" t="s">
        <v>1</v>
      </c>
      <c r="B92" s="2">
        <v>249283</v>
      </c>
      <c r="C92" s="2">
        <v>20</v>
      </c>
      <c r="D92" s="2">
        <v>69.978999999999999</v>
      </c>
      <c r="E92" s="48">
        <f t="shared" si="3"/>
        <v>0.2858000257220023</v>
      </c>
    </row>
    <row r="93" spans="1:8" ht="15.75" thickBot="1" x14ac:dyDescent="0.3">
      <c r="A93" s="15" t="s">
        <v>1</v>
      </c>
      <c r="B93" s="16">
        <v>177719</v>
      </c>
      <c r="C93" s="16">
        <v>13</v>
      </c>
      <c r="D93" s="16">
        <v>35.540999999999997</v>
      </c>
      <c r="E93" s="49">
        <f t="shared" si="3"/>
        <v>0.36577473903379198</v>
      </c>
    </row>
    <row r="94" spans="1:8" ht="15.75" thickTop="1" x14ac:dyDescent="0.25">
      <c r="A94" s="20" t="s">
        <v>5</v>
      </c>
      <c r="B94" s="25"/>
      <c r="C94" s="19">
        <f>AVERAGE(C49:C93)</f>
        <v>15.422222222222222</v>
      </c>
      <c r="D94" s="19">
        <f>AVERAGE(D49:D93)</f>
        <v>53.531111111111102</v>
      </c>
      <c r="E94" s="9">
        <f>AVERAGE(E49:E93)</f>
        <v>0.2794165403938409</v>
      </c>
      <c r="G94" s="1"/>
      <c r="H94" s="1"/>
    </row>
    <row r="95" spans="1:8" x14ac:dyDescent="0.25">
      <c r="A95" s="7" t="s">
        <v>6</v>
      </c>
      <c r="B95" s="10"/>
      <c r="C95" s="10">
        <f>STDEV(C49:C93)</f>
        <v>7.9415160245180374</v>
      </c>
      <c r="D95" s="10">
        <f>STDEV(D49:D93)</f>
        <v>21.13244128566124</v>
      </c>
      <c r="E95" s="8">
        <f>STDEV(E49:E93)</f>
        <v>8.132278356689697E-2</v>
      </c>
    </row>
    <row r="96" spans="1:8" ht="15.75" thickBot="1" x14ac:dyDescent="0.3">
      <c r="A96" s="11" t="s">
        <v>7</v>
      </c>
      <c r="B96" s="12"/>
      <c r="C96" s="12">
        <f>C95/(COUNT(C49:C93))^(1/2)</f>
        <v>1.1838513116817477</v>
      </c>
      <c r="D96" s="12">
        <f>D95/(COUNT(D49:D93))^(1/2)</f>
        <v>3.1502383496841055</v>
      </c>
      <c r="E96" s="13">
        <f>E95/(COUNT(E49:E93))^(1/2)</f>
        <v>1.2122884811672296E-2</v>
      </c>
    </row>
    <row r="157" spans="10:11" x14ac:dyDescent="0.25">
      <c r="J157" s="1"/>
      <c r="K157" s="1"/>
    </row>
    <row r="345" spans="10:11" x14ac:dyDescent="0.25">
      <c r="J345" s="4"/>
      <c r="K345" s="4"/>
    </row>
    <row r="346" spans="10:11" x14ac:dyDescent="0.25">
      <c r="J346" s="1"/>
      <c r="K346" s="1"/>
    </row>
  </sheetData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zoomScale="160" zoomScaleNormal="160" workbookViewId="0">
      <selection activeCell="F17" sqref="F17"/>
    </sheetView>
  </sheetViews>
  <sheetFormatPr defaultRowHeight="15" x14ac:dyDescent="0.25"/>
  <cols>
    <col min="2" max="2" width="15.42578125" bestFit="1" customWidth="1"/>
    <col min="3" max="3" width="23.7109375" bestFit="1" customWidth="1"/>
    <col min="4" max="4" width="16.28515625" customWidth="1"/>
    <col min="5" max="5" width="32.28515625" style="3" bestFit="1" customWidth="1"/>
  </cols>
  <sheetData>
    <row r="1" spans="1:5" x14ac:dyDescent="0.25">
      <c r="A1" s="29"/>
      <c r="B1" s="26" t="s">
        <v>8</v>
      </c>
      <c r="C1" s="27" t="s">
        <v>3</v>
      </c>
      <c r="D1" s="27" t="s">
        <v>2</v>
      </c>
      <c r="E1" s="28" t="s">
        <v>4</v>
      </c>
    </row>
    <row r="2" spans="1:5" x14ac:dyDescent="0.25">
      <c r="A2" s="7" t="s">
        <v>0</v>
      </c>
      <c r="B2" s="10">
        <v>30303</v>
      </c>
      <c r="C2" s="2">
        <v>105</v>
      </c>
      <c r="D2" s="2">
        <v>164.86500000000001</v>
      </c>
      <c r="E2" s="21">
        <f>C2/D2</f>
        <v>0.63688472386498041</v>
      </c>
    </row>
    <row r="3" spans="1:5" x14ac:dyDescent="0.25">
      <c r="A3" s="7" t="s">
        <v>0</v>
      </c>
      <c r="B3" s="10">
        <v>33590</v>
      </c>
      <c r="C3" s="2">
        <v>225</v>
      </c>
      <c r="D3" s="2">
        <v>318.916</v>
      </c>
      <c r="E3" s="21">
        <f t="shared" ref="E3:E8" si="0">C3/D3</f>
        <v>0.70551493183157943</v>
      </c>
    </row>
    <row r="4" spans="1:5" x14ac:dyDescent="0.25">
      <c r="A4" s="7" t="s">
        <v>0</v>
      </c>
      <c r="B4" s="10">
        <v>70021</v>
      </c>
      <c r="C4" s="2">
        <v>133</v>
      </c>
      <c r="D4" s="2">
        <v>189.61099999999999</v>
      </c>
      <c r="E4" s="21">
        <f t="shared" si="0"/>
        <v>0.70143609811667051</v>
      </c>
    </row>
    <row r="5" spans="1:5" x14ac:dyDescent="0.25">
      <c r="A5" s="7" t="s">
        <v>0</v>
      </c>
      <c r="B5" s="10">
        <v>77074</v>
      </c>
      <c r="C5" s="2">
        <v>356</v>
      </c>
      <c r="D5" s="2">
        <v>486.89600000000002</v>
      </c>
      <c r="E5" s="21">
        <f t="shared" si="0"/>
        <v>0.73116230160034168</v>
      </c>
    </row>
    <row r="6" spans="1:5" x14ac:dyDescent="0.25">
      <c r="A6" s="7" t="s">
        <v>0</v>
      </c>
      <c r="B6" s="10">
        <v>107276</v>
      </c>
      <c r="C6" s="2">
        <v>796</v>
      </c>
      <c r="D6" s="2">
        <v>1116.9190000000001</v>
      </c>
      <c r="E6" s="21">
        <f t="shared" si="0"/>
        <v>0.71267477766964293</v>
      </c>
    </row>
    <row r="7" spans="1:5" x14ac:dyDescent="0.25">
      <c r="A7" s="7" t="s">
        <v>0</v>
      </c>
      <c r="B7" s="10">
        <v>299483</v>
      </c>
      <c r="C7" s="2">
        <v>1047</v>
      </c>
      <c r="D7" s="2">
        <v>1508.741</v>
      </c>
      <c r="E7" s="21">
        <f t="shared" si="0"/>
        <v>0.69395608656489083</v>
      </c>
    </row>
    <row r="8" spans="1:5" ht="15.75" thickBot="1" x14ac:dyDescent="0.3">
      <c r="A8" s="15" t="s">
        <v>0</v>
      </c>
      <c r="B8" s="17">
        <v>299511</v>
      </c>
      <c r="C8" s="16">
        <v>265</v>
      </c>
      <c r="D8" s="16">
        <v>402.6</v>
      </c>
      <c r="E8" s="18">
        <f t="shared" si="0"/>
        <v>0.65822155986090414</v>
      </c>
    </row>
    <row r="9" spans="1:5" ht="15.75" thickTop="1" x14ac:dyDescent="0.25">
      <c r="A9" s="7" t="s">
        <v>5</v>
      </c>
      <c r="B9" s="10"/>
      <c r="C9" s="19">
        <f>AVERAGE(C2:C8)</f>
        <v>418.14285714285717</v>
      </c>
      <c r="D9" s="19">
        <f>AVERAGE(D2:D8)</f>
        <v>598.36400000000015</v>
      </c>
      <c r="E9" s="9">
        <f>AVERAGE(E2:E8)</f>
        <v>0.69140721135842997</v>
      </c>
    </row>
    <row r="10" spans="1:5" x14ac:dyDescent="0.25">
      <c r="A10" s="7" t="s">
        <v>6</v>
      </c>
      <c r="B10" s="10"/>
      <c r="C10" s="10">
        <f>STDEV(C2:C8)</f>
        <v>361.06805848363661</v>
      </c>
      <c r="D10" s="10">
        <f>STDEV(D2:D8)</f>
        <v>513.40786443593413</v>
      </c>
      <c r="E10" s="59">
        <f>STDEV(E2:E8)</f>
        <v>3.269268214781719E-2</v>
      </c>
    </row>
    <row r="11" spans="1:5" ht="15.75" thickBot="1" x14ac:dyDescent="0.3">
      <c r="A11" s="11" t="s">
        <v>7</v>
      </c>
      <c r="B11" s="12"/>
      <c r="C11" s="12">
        <f>C10/(COUNT(C2:C8))^(1/2)</f>
        <v>136.47089844523254</v>
      </c>
      <c r="D11" s="12">
        <f>D10/(COUNT(D2:D8))^(1/2)</f>
        <v>194.0499329203206</v>
      </c>
      <c r="E11" s="60">
        <f>E10/(COUNT(E2:E8))^(1/2)</f>
        <v>1.2356672379257895E-2</v>
      </c>
    </row>
    <row r="12" spans="1:5" ht="15.75" thickBot="1" x14ac:dyDescent="0.3">
      <c r="A12" s="67"/>
      <c r="B12" s="67"/>
      <c r="C12" s="67"/>
      <c r="D12" s="67"/>
      <c r="E12" s="68"/>
    </row>
    <row r="13" spans="1:5" x14ac:dyDescent="0.25">
      <c r="A13" s="53" t="s">
        <v>1</v>
      </c>
      <c r="B13" s="54">
        <v>277751</v>
      </c>
      <c r="C13" s="54">
        <v>32</v>
      </c>
      <c r="D13" s="54">
        <v>50.978000000000002</v>
      </c>
      <c r="E13" s="61">
        <f t="shared" ref="E13:E18" si="1">C13/D13</f>
        <v>0.62772176232884769</v>
      </c>
    </row>
    <row r="14" spans="1:5" x14ac:dyDescent="0.25">
      <c r="A14" s="55" t="s">
        <v>1</v>
      </c>
      <c r="B14" s="52">
        <v>87877</v>
      </c>
      <c r="C14" s="52">
        <v>2470</v>
      </c>
      <c r="D14" s="52">
        <v>3869.7280000000001</v>
      </c>
      <c r="E14" s="62">
        <f t="shared" si="1"/>
        <v>0.63828775562520157</v>
      </c>
    </row>
    <row r="15" spans="1:5" x14ac:dyDescent="0.25">
      <c r="A15" s="55" t="s">
        <v>1</v>
      </c>
      <c r="B15" s="52">
        <v>251229</v>
      </c>
      <c r="C15" s="52">
        <v>95</v>
      </c>
      <c r="D15" s="52">
        <v>138.35599999999999</v>
      </c>
      <c r="E15" s="62">
        <f t="shared" si="1"/>
        <v>0.68663447916967824</v>
      </c>
    </row>
    <row r="16" spans="1:5" x14ac:dyDescent="0.25">
      <c r="A16" s="55" t="s">
        <v>1</v>
      </c>
      <c r="B16" s="52">
        <v>267592</v>
      </c>
      <c r="C16" s="52">
        <v>96</v>
      </c>
      <c r="D16" s="52">
        <v>137.12799999999999</v>
      </c>
      <c r="E16" s="62">
        <f t="shared" si="1"/>
        <v>0.70007584154950131</v>
      </c>
    </row>
    <row r="17" spans="1:5" x14ac:dyDescent="0.25">
      <c r="A17" s="55" t="s">
        <v>1</v>
      </c>
      <c r="B17" s="52">
        <v>250859</v>
      </c>
      <c r="C17" s="52">
        <v>37</v>
      </c>
      <c r="D17" s="52">
        <v>52.715000000000003</v>
      </c>
      <c r="E17" s="62">
        <f t="shared" si="1"/>
        <v>0.70188750829934554</v>
      </c>
    </row>
    <row r="18" spans="1:5" ht="15.75" thickBot="1" x14ac:dyDescent="0.3">
      <c r="A18" s="57" t="s">
        <v>1</v>
      </c>
      <c r="B18" s="58">
        <v>349357</v>
      </c>
      <c r="C18" s="58">
        <v>61</v>
      </c>
      <c r="D18" s="58">
        <v>85.513000000000005</v>
      </c>
      <c r="E18" s="63">
        <f t="shared" si="1"/>
        <v>0.71334183106662141</v>
      </c>
    </row>
    <row r="19" spans="1:5" ht="15.75" thickTop="1" x14ac:dyDescent="0.25">
      <c r="A19" s="55" t="s">
        <v>5</v>
      </c>
      <c r="B19" s="52"/>
      <c r="C19" s="19">
        <f>AVERAGE(C12:C18)</f>
        <v>465.16666666666669</v>
      </c>
      <c r="D19" s="1"/>
      <c r="E19" s="9">
        <f>AVERAGE(E13:E18)</f>
        <v>0.6779915296731992</v>
      </c>
    </row>
    <row r="20" spans="1:5" x14ac:dyDescent="0.25">
      <c r="A20" s="55" t="s">
        <v>6</v>
      </c>
      <c r="B20" s="52"/>
      <c r="C20" s="52">
        <f>STDEV(C12:C18)</f>
        <v>982.54514739357728</v>
      </c>
      <c r="D20" s="52"/>
      <c r="E20" s="56">
        <f>STDEV(E13:E18)</f>
        <v>3.6018101539823488E-2</v>
      </c>
    </row>
    <row r="21" spans="1:5" ht="15.75" thickBot="1" x14ac:dyDescent="0.3">
      <c r="A21" s="64" t="s">
        <v>7</v>
      </c>
      <c r="B21" s="65"/>
      <c r="C21" s="65">
        <f>C20/(COUNT(C12:C18))^(1/2)</f>
        <v>401.12237672699229</v>
      </c>
      <c r="D21" s="65"/>
      <c r="E21" s="66">
        <f>E20/(COUNT(E13:E18))^(1/2)</f>
        <v>1.4704328379386773E-2</v>
      </c>
    </row>
    <row r="22" spans="1:5" x14ac:dyDescent="0.25">
      <c r="E22"/>
    </row>
    <row r="25" spans="1:5" x14ac:dyDescent="0.25">
      <c r="A25" s="10"/>
      <c r="B25" s="10"/>
    </row>
  </sheetData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8"/>
  <sheetViews>
    <sheetView tabSelected="1" topLeftCell="A142" zoomScale="55" zoomScaleNormal="55" workbookViewId="0">
      <selection activeCell="H57" sqref="H57"/>
    </sheetView>
  </sheetViews>
  <sheetFormatPr defaultRowHeight="15" x14ac:dyDescent="0.25"/>
  <cols>
    <col min="2" max="2" width="12.5703125" bestFit="1" customWidth="1"/>
    <col min="3" max="3" width="17.28515625" bestFit="1" customWidth="1"/>
    <col min="4" max="4" width="10.28515625" bestFit="1" customWidth="1"/>
    <col min="5" max="5" width="32.28515625" bestFit="1" customWidth="1"/>
  </cols>
  <sheetData>
    <row r="1" spans="1:5" x14ac:dyDescent="0.25">
      <c r="A1" s="42"/>
      <c r="B1" s="43" t="s">
        <v>8</v>
      </c>
      <c r="C1" s="44" t="s">
        <v>3</v>
      </c>
      <c r="D1" s="44" t="s">
        <v>2</v>
      </c>
      <c r="E1" s="45" t="s">
        <v>4</v>
      </c>
    </row>
    <row r="2" spans="1:5" x14ac:dyDescent="0.25">
      <c r="A2" s="33" t="s">
        <v>0</v>
      </c>
      <c r="B2" s="5">
        <v>34626</v>
      </c>
      <c r="C2" s="22">
        <v>14</v>
      </c>
      <c r="D2" s="22">
        <v>31.957999999999998</v>
      </c>
      <c r="E2" s="34">
        <f t="shared" ref="E2:E33" si="0">C2/D2</f>
        <v>0.43807497340259094</v>
      </c>
    </row>
    <row r="3" spans="1:5" x14ac:dyDescent="0.25">
      <c r="A3" s="33" t="s">
        <v>0</v>
      </c>
      <c r="B3" s="5">
        <v>135022</v>
      </c>
      <c r="C3" s="22">
        <v>17</v>
      </c>
      <c r="D3" s="22">
        <v>37.914000000000001</v>
      </c>
      <c r="E3" s="34">
        <f t="shared" si="0"/>
        <v>0.4483831829930896</v>
      </c>
    </row>
    <row r="4" spans="1:5" x14ac:dyDescent="0.25">
      <c r="A4" s="33" t="s">
        <v>0</v>
      </c>
      <c r="B4" s="5">
        <v>27876</v>
      </c>
      <c r="C4" s="22">
        <v>8</v>
      </c>
      <c r="D4" s="22">
        <v>22.891999999999999</v>
      </c>
      <c r="E4" s="34">
        <f t="shared" si="0"/>
        <v>0.34946706272933775</v>
      </c>
    </row>
    <row r="5" spans="1:5" x14ac:dyDescent="0.25">
      <c r="A5" s="33" t="s">
        <v>0</v>
      </c>
      <c r="B5" s="5">
        <v>28881</v>
      </c>
      <c r="C5" s="22">
        <v>6</v>
      </c>
      <c r="D5" s="22">
        <v>11.744</v>
      </c>
      <c r="E5" s="34">
        <f t="shared" si="0"/>
        <v>0.51089918256130795</v>
      </c>
    </row>
    <row r="6" spans="1:5" x14ac:dyDescent="0.25">
      <c r="A6" s="33" t="s">
        <v>0</v>
      </c>
      <c r="B6" s="5">
        <v>87486</v>
      </c>
      <c r="C6" s="22">
        <v>74</v>
      </c>
      <c r="D6" s="22">
        <v>117.21299999999999</v>
      </c>
      <c r="E6" s="34">
        <f t="shared" si="0"/>
        <v>0.63132928941329036</v>
      </c>
    </row>
    <row r="7" spans="1:5" x14ac:dyDescent="0.25">
      <c r="A7" s="33" t="s">
        <v>0</v>
      </c>
      <c r="B7" s="5">
        <v>102932</v>
      </c>
      <c r="C7" s="22">
        <v>212</v>
      </c>
      <c r="D7" s="22">
        <v>255.49799999999999</v>
      </c>
      <c r="E7" s="34">
        <f t="shared" si="0"/>
        <v>0.82975209199289235</v>
      </c>
    </row>
    <row r="8" spans="1:5" x14ac:dyDescent="0.25">
      <c r="A8" s="33" t="s">
        <v>0</v>
      </c>
      <c r="B8" s="5">
        <v>33293</v>
      </c>
      <c r="C8" s="22">
        <v>126</v>
      </c>
      <c r="D8" s="22">
        <v>242.221</v>
      </c>
      <c r="E8" s="34">
        <f t="shared" si="0"/>
        <v>0.52018611103083545</v>
      </c>
    </row>
    <row r="9" spans="1:5" x14ac:dyDescent="0.25">
      <c r="A9" s="33" t="s">
        <v>0</v>
      </c>
      <c r="B9" s="5">
        <v>26065</v>
      </c>
      <c r="C9" s="22">
        <v>4</v>
      </c>
      <c r="D9" s="22">
        <v>6.8840000000000003</v>
      </c>
      <c r="E9" s="34">
        <f t="shared" si="0"/>
        <v>0.58105752469494476</v>
      </c>
    </row>
    <row r="10" spans="1:5" x14ac:dyDescent="0.25">
      <c r="A10" s="33" t="s">
        <v>0</v>
      </c>
      <c r="B10" s="5">
        <v>18069</v>
      </c>
      <c r="C10" s="22">
        <v>28</v>
      </c>
      <c r="D10" s="22">
        <v>59.470999999999997</v>
      </c>
      <c r="E10" s="34">
        <f t="shared" si="0"/>
        <v>0.47081770947184343</v>
      </c>
    </row>
    <row r="11" spans="1:5" x14ac:dyDescent="0.25">
      <c r="A11" s="33" t="s">
        <v>0</v>
      </c>
      <c r="B11" s="5">
        <v>112287</v>
      </c>
      <c r="C11" s="22">
        <v>50</v>
      </c>
      <c r="D11" s="22">
        <v>103.092</v>
      </c>
      <c r="E11" s="34">
        <f t="shared" si="0"/>
        <v>0.4850036860280138</v>
      </c>
    </row>
    <row r="12" spans="1:5" x14ac:dyDescent="0.25">
      <c r="A12" s="33" t="s">
        <v>0</v>
      </c>
      <c r="B12" s="5">
        <v>262099</v>
      </c>
      <c r="C12" s="22">
        <v>7</v>
      </c>
      <c r="D12" s="22">
        <v>14.093999999999999</v>
      </c>
      <c r="E12" s="34">
        <f t="shared" si="0"/>
        <v>0.49666524762310205</v>
      </c>
    </row>
    <row r="13" spans="1:5" x14ac:dyDescent="0.25">
      <c r="A13" s="33" t="s">
        <v>0</v>
      </c>
      <c r="B13" s="5">
        <v>111221</v>
      </c>
      <c r="C13" s="22">
        <v>2</v>
      </c>
      <c r="D13" s="22">
        <v>5.52</v>
      </c>
      <c r="E13" s="34">
        <f t="shared" si="0"/>
        <v>0.3623188405797102</v>
      </c>
    </row>
    <row r="14" spans="1:5" x14ac:dyDescent="0.25">
      <c r="A14" s="33" t="s">
        <v>0</v>
      </c>
      <c r="B14" s="5">
        <v>351863</v>
      </c>
      <c r="C14" s="22">
        <v>25</v>
      </c>
      <c r="D14" s="22">
        <v>39.56</v>
      </c>
      <c r="E14" s="34">
        <f t="shared" si="0"/>
        <v>0.63195146612740138</v>
      </c>
    </row>
    <row r="15" spans="1:5" x14ac:dyDescent="0.25">
      <c r="A15" s="33" t="s">
        <v>0</v>
      </c>
      <c r="B15" s="5">
        <v>5860</v>
      </c>
      <c r="C15" s="22">
        <v>59</v>
      </c>
      <c r="D15" s="22">
        <v>106.346</v>
      </c>
      <c r="E15" s="34">
        <f t="shared" si="0"/>
        <v>0.55479284599326728</v>
      </c>
    </row>
    <row r="16" spans="1:5" x14ac:dyDescent="0.25">
      <c r="A16" s="33" t="s">
        <v>0</v>
      </c>
      <c r="B16" s="5">
        <v>155588</v>
      </c>
      <c r="C16" s="22">
        <v>33</v>
      </c>
      <c r="D16" s="22">
        <v>56.383000000000003</v>
      </c>
      <c r="E16" s="34">
        <f t="shared" si="0"/>
        <v>0.5852827980064913</v>
      </c>
    </row>
    <row r="17" spans="1:5" x14ac:dyDescent="0.25">
      <c r="A17" s="33" t="s">
        <v>0</v>
      </c>
      <c r="B17" s="5">
        <v>274508</v>
      </c>
      <c r="C17" s="22">
        <v>7</v>
      </c>
      <c r="D17" s="22">
        <v>23.023</v>
      </c>
      <c r="E17" s="34">
        <f t="shared" si="0"/>
        <v>0.3040437823046519</v>
      </c>
    </row>
    <row r="18" spans="1:5" x14ac:dyDescent="0.25">
      <c r="A18" s="33" t="s">
        <v>0</v>
      </c>
      <c r="B18" s="5">
        <v>44235</v>
      </c>
      <c r="C18" s="22">
        <v>153</v>
      </c>
      <c r="D18" s="22">
        <v>233.47300000000001</v>
      </c>
      <c r="E18" s="34">
        <f t="shared" si="0"/>
        <v>0.65532202867140954</v>
      </c>
    </row>
    <row r="19" spans="1:5" x14ac:dyDescent="0.25">
      <c r="A19" s="33" t="s">
        <v>0</v>
      </c>
      <c r="B19" s="5">
        <v>74856</v>
      </c>
      <c r="C19" s="22">
        <v>115</v>
      </c>
      <c r="D19" s="22">
        <v>180.494</v>
      </c>
      <c r="E19" s="34">
        <f t="shared" si="0"/>
        <v>0.63714029275211359</v>
      </c>
    </row>
    <row r="20" spans="1:5" x14ac:dyDescent="0.25">
      <c r="A20" s="33" t="s">
        <v>0</v>
      </c>
      <c r="B20" s="5">
        <v>93367</v>
      </c>
      <c r="C20" s="22">
        <v>2</v>
      </c>
      <c r="D20" s="22">
        <v>17.722999999999999</v>
      </c>
      <c r="E20" s="34">
        <f t="shared" si="0"/>
        <v>0.11284771201263895</v>
      </c>
    </row>
    <row r="21" spans="1:5" x14ac:dyDescent="0.25">
      <c r="A21" s="33" t="s">
        <v>0</v>
      </c>
      <c r="B21" s="5">
        <v>188763</v>
      </c>
      <c r="C21" s="22">
        <v>22</v>
      </c>
      <c r="D21" s="22">
        <v>33.72</v>
      </c>
      <c r="E21" s="34">
        <f t="shared" si="0"/>
        <v>0.65243179122182682</v>
      </c>
    </row>
    <row r="22" spans="1:5" x14ac:dyDescent="0.25">
      <c r="A22" s="33" t="s">
        <v>0</v>
      </c>
      <c r="B22" s="5">
        <v>2245</v>
      </c>
      <c r="C22" s="22">
        <v>85</v>
      </c>
      <c r="D22" s="22">
        <v>139.48599999999999</v>
      </c>
      <c r="E22" s="34">
        <f t="shared" si="0"/>
        <v>0.60938015284688074</v>
      </c>
    </row>
    <row r="23" spans="1:5" x14ac:dyDescent="0.25">
      <c r="A23" s="33" t="s">
        <v>0</v>
      </c>
      <c r="B23" s="5">
        <v>5190</v>
      </c>
      <c r="C23" s="22">
        <v>9</v>
      </c>
      <c r="D23" s="22">
        <v>17.806999999999999</v>
      </c>
      <c r="E23" s="34">
        <f t="shared" si="0"/>
        <v>0.50541921716179039</v>
      </c>
    </row>
    <row r="24" spans="1:5" x14ac:dyDescent="0.25">
      <c r="A24" s="33" t="s">
        <v>0</v>
      </c>
      <c r="B24" s="5">
        <v>5613</v>
      </c>
      <c r="C24" s="22">
        <v>16</v>
      </c>
      <c r="D24" s="22">
        <v>32.578000000000003</v>
      </c>
      <c r="E24" s="34">
        <f t="shared" si="0"/>
        <v>0.49112898274909444</v>
      </c>
    </row>
    <row r="25" spans="1:5" x14ac:dyDescent="0.25">
      <c r="A25" s="33" t="s">
        <v>0</v>
      </c>
      <c r="B25" s="5">
        <v>6553</v>
      </c>
      <c r="C25" s="22">
        <v>19</v>
      </c>
      <c r="D25" s="22">
        <v>39.893999999999998</v>
      </c>
      <c r="E25" s="34">
        <f t="shared" si="0"/>
        <v>0.47626209455055901</v>
      </c>
    </row>
    <row r="26" spans="1:5" x14ac:dyDescent="0.25">
      <c r="A26" s="33" t="s">
        <v>0</v>
      </c>
      <c r="B26" s="5">
        <v>7637</v>
      </c>
      <c r="C26" s="22">
        <v>14</v>
      </c>
      <c r="D26" s="22">
        <v>22.934000000000001</v>
      </c>
      <c r="E26" s="34">
        <f t="shared" si="0"/>
        <v>0.61044737071596755</v>
      </c>
    </row>
    <row r="27" spans="1:5" x14ac:dyDescent="0.25">
      <c r="A27" s="33" t="s">
        <v>0</v>
      </c>
      <c r="B27" s="5">
        <v>11470</v>
      </c>
      <c r="C27" s="22">
        <v>44</v>
      </c>
      <c r="D27" s="22">
        <v>70.286000000000001</v>
      </c>
      <c r="E27" s="34">
        <f t="shared" si="0"/>
        <v>0.62601371539140083</v>
      </c>
    </row>
    <row r="28" spans="1:5" x14ac:dyDescent="0.25">
      <c r="A28" s="33" t="s">
        <v>0</v>
      </c>
      <c r="B28" s="5">
        <v>12025</v>
      </c>
      <c r="C28" s="22">
        <v>12</v>
      </c>
      <c r="D28" s="22">
        <v>19.303999999999998</v>
      </c>
      <c r="E28" s="34">
        <f t="shared" si="0"/>
        <v>0.62163282221301286</v>
      </c>
    </row>
    <row r="29" spans="1:5" x14ac:dyDescent="0.25">
      <c r="A29" s="33" t="s">
        <v>0</v>
      </c>
      <c r="B29" s="5">
        <v>14075</v>
      </c>
      <c r="C29" s="22">
        <v>4</v>
      </c>
      <c r="D29" s="22">
        <v>14.997</v>
      </c>
      <c r="E29" s="34">
        <f t="shared" si="0"/>
        <v>0.26672001066880041</v>
      </c>
    </row>
    <row r="30" spans="1:5" x14ac:dyDescent="0.25">
      <c r="A30" s="33" t="s">
        <v>0</v>
      </c>
      <c r="B30" s="5">
        <v>14129</v>
      </c>
      <c r="C30" s="22">
        <v>23</v>
      </c>
      <c r="D30" s="22">
        <v>44.893999999999998</v>
      </c>
      <c r="E30" s="34">
        <f t="shared" si="0"/>
        <v>0.51231790439702407</v>
      </c>
    </row>
    <row r="31" spans="1:5" x14ac:dyDescent="0.25">
      <c r="A31" s="33" t="s">
        <v>0</v>
      </c>
      <c r="B31" s="5">
        <v>14284</v>
      </c>
      <c r="C31" s="22">
        <v>70</v>
      </c>
      <c r="D31" s="22">
        <v>140.84</v>
      </c>
      <c r="E31" s="34">
        <f t="shared" si="0"/>
        <v>0.49701789264413515</v>
      </c>
    </row>
    <row r="32" spans="1:5" x14ac:dyDescent="0.25">
      <c r="A32" s="33" t="s">
        <v>0</v>
      </c>
      <c r="B32" s="5">
        <v>16373</v>
      </c>
      <c r="C32" s="22">
        <v>14</v>
      </c>
      <c r="D32" s="22">
        <v>13.662000000000001</v>
      </c>
      <c r="E32" s="34">
        <f t="shared" si="0"/>
        <v>1.0247401551749378</v>
      </c>
    </row>
    <row r="33" spans="1:5" x14ac:dyDescent="0.25">
      <c r="A33" s="33" t="s">
        <v>0</v>
      </c>
      <c r="B33" s="5">
        <v>16964</v>
      </c>
      <c r="C33" s="22">
        <v>36</v>
      </c>
      <c r="D33" s="22">
        <v>65.849999999999994</v>
      </c>
      <c r="E33" s="34">
        <f t="shared" si="0"/>
        <v>0.54669703872437359</v>
      </c>
    </row>
    <row r="34" spans="1:5" x14ac:dyDescent="0.25">
      <c r="A34" s="33" t="s">
        <v>0</v>
      </c>
      <c r="B34" s="5">
        <v>19403</v>
      </c>
      <c r="C34" s="22">
        <v>14</v>
      </c>
      <c r="D34" s="22">
        <v>24.286999999999999</v>
      </c>
      <c r="E34" s="34">
        <f t="shared" ref="E34:E65" si="1">C34/D34</f>
        <v>0.5764400708197801</v>
      </c>
    </row>
    <row r="35" spans="1:5" x14ac:dyDescent="0.25">
      <c r="A35" s="33" t="s">
        <v>0</v>
      </c>
      <c r="B35" s="5">
        <v>26898</v>
      </c>
      <c r="C35" s="22">
        <v>20</v>
      </c>
      <c r="D35" s="22">
        <v>33.85</v>
      </c>
      <c r="E35" s="34">
        <f t="shared" si="1"/>
        <v>0.59084194977843429</v>
      </c>
    </row>
    <row r="36" spans="1:5" x14ac:dyDescent="0.25">
      <c r="A36" s="33" t="s">
        <v>0</v>
      </c>
      <c r="B36" s="5">
        <v>28048</v>
      </c>
      <c r="C36" s="22">
        <v>17</v>
      </c>
      <c r="D36" s="22">
        <v>42.481000000000002</v>
      </c>
      <c r="E36" s="34">
        <f t="shared" si="1"/>
        <v>0.40017890350980434</v>
      </c>
    </row>
    <row r="37" spans="1:5" x14ac:dyDescent="0.25">
      <c r="A37" s="33" t="s">
        <v>0</v>
      </c>
      <c r="B37" s="5">
        <v>29513</v>
      </c>
      <c r="C37" s="22">
        <v>21</v>
      </c>
      <c r="D37" s="22">
        <v>27.44</v>
      </c>
      <c r="E37" s="34">
        <f t="shared" si="1"/>
        <v>0.76530612244897955</v>
      </c>
    </row>
    <row r="38" spans="1:5" x14ac:dyDescent="0.25">
      <c r="A38" s="33" t="s">
        <v>0</v>
      </c>
      <c r="B38" s="5">
        <v>30667</v>
      </c>
      <c r="C38" s="22">
        <v>38</v>
      </c>
      <c r="D38" s="22">
        <v>74.972999999999999</v>
      </c>
      <c r="E38" s="34">
        <f t="shared" si="1"/>
        <v>0.50684913235431428</v>
      </c>
    </row>
    <row r="39" spans="1:5" x14ac:dyDescent="0.25">
      <c r="A39" s="33" t="s">
        <v>0</v>
      </c>
      <c r="B39" s="5">
        <v>31416</v>
      </c>
      <c r="C39" s="22">
        <v>21</v>
      </c>
      <c r="D39" s="22">
        <v>43.134999999999998</v>
      </c>
      <c r="E39" s="34">
        <f t="shared" si="1"/>
        <v>0.48684363046250145</v>
      </c>
    </row>
    <row r="40" spans="1:5" x14ac:dyDescent="0.25">
      <c r="A40" s="33" t="s">
        <v>0</v>
      </c>
      <c r="B40" s="5">
        <v>33773</v>
      </c>
      <c r="C40" s="22">
        <v>96</v>
      </c>
      <c r="D40" s="22">
        <v>162.22800000000001</v>
      </c>
      <c r="E40" s="34">
        <f t="shared" si="1"/>
        <v>0.59175974554330935</v>
      </c>
    </row>
    <row r="41" spans="1:5" x14ac:dyDescent="0.25">
      <c r="A41" s="33" t="s">
        <v>0</v>
      </c>
      <c r="B41" s="5">
        <v>34418</v>
      </c>
      <c r="C41" s="22">
        <v>16</v>
      </c>
      <c r="D41" s="22">
        <v>57.628</v>
      </c>
      <c r="E41" s="34">
        <f t="shared" si="1"/>
        <v>0.27764281252169082</v>
      </c>
    </row>
    <row r="42" spans="1:5" x14ac:dyDescent="0.25">
      <c r="A42" s="33" t="s">
        <v>0</v>
      </c>
      <c r="B42" s="5">
        <v>35172</v>
      </c>
      <c r="C42" s="22">
        <v>4</v>
      </c>
      <c r="D42" s="22">
        <v>11.53</v>
      </c>
      <c r="E42" s="34">
        <f t="shared" si="1"/>
        <v>0.3469210754553339</v>
      </c>
    </row>
    <row r="43" spans="1:5" x14ac:dyDescent="0.25">
      <c r="A43" s="33" t="s">
        <v>0</v>
      </c>
      <c r="B43" s="5">
        <v>40946</v>
      </c>
      <c r="C43" s="22">
        <v>7</v>
      </c>
      <c r="D43" s="22">
        <v>20.747</v>
      </c>
      <c r="E43" s="34">
        <f t="shared" si="1"/>
        <v>0.33739817804983852</v>
      </c>
    </row>
    <row r="44" spans="1:5" x14ac:dyDescent="0.25">
      <c r="A44" s="33" t="s">
        <v>0</v>
      </c>
      <c r="B44" s="5">
        <v>41435</v>
      </c>
      <c r="C44" s="22">
        <v>37</v>
      </c>
      <c r="D44" s="22">
        <v>64.225999999999999</v>
      </c>
      <c r="E44" s="34">
        <f t="shared" si="1"/>
        <v>0.57609067978700212</v>
      </c>
    </row>
    <row r="45" spans="1:5" x14ac:dyDescent="0.25">
      <c r="A45" s="33" t="s">
        <v>0</v>
      </c>
      <c r="B45" s="5">
        <v>41879</v>
      </c>
      <c r="C45" s="22">
        <v>13</v>
      </c>
      <c r="D45" s="22">
        <v>35.273000000000003</v>
      </c>
      <c r="E45" s="34">
        <f t="shared" si="1"/>
        <v>0.36855385138774699</v>
      </c>
    </row>
    <row r="46" spans="1:5" x14ac:dyDescent="0.25">
      <c r="A46" s="33" t="s">
        <v>0</v>
      </c>
      <c r="B46" s="5">
        <v>42753</v>
      </c>
      <c r="C46" s="22">
        <v>21</v>
      </c>
      <c r="D46" s="22">
        <v>49.661000000000001</v>
      </c>
      <c r="E46" s="34">
        <f t="shared" si="1"/>
        <v>0.42286703852117352</v>
      </c>
    </row>
    <row r="47" spans="1:5" x14ac:dyDescent="0.25">
      <c r="A47" s="33" t="s">
        <v>0</v>
      </c>
      <c r="B47" s="5">
        <v>42945</v>
      </c>
      <c r="C47" s="22">
        <v>8</v>
      </c>
      <c r="D47" s="22">
        <v>24.312999999999999</v>
      </c>
      <c r="E47" s="34">
        <f t="shared" si="1"/>
        <v>0.32904207625550119</v>
      </c>
    </row>
    <row r="48" spans="1:5" x14ac:dyDescent="0.25">
      <c r="A48" s="33" t="s">
        <v>0</v>
      </c>
      <c r="B48" s="5">
        <v>44325</v>
      </c>
      <c r="C48" s="22">
        <v>45</v>
      </c>
      <c r="D48" s="22">
        <v>81.784999999999997</v>
      </c>
      <c r="E48" s="34">
        <f t="shared" si="1"/>
        <v>0.55022314605367739</v>
      </c>
    </row>
    <row r="49" spans="1:5" x14ac:dyDescent="0.25">
      <c r="A49" s="33" t="s">
        <v>0</v>
      </c>
      <c r="B49" s="5">
        <v>45396</v>
      </c>
      <c r="C49" s="22">
        <v>12</v>
      </c>
      <c r="D49" s="22">
        <v>17.673999999999999</v>
      </c>
      <c r="E49" s="34">
        <f t="shared" si="1"/>
        <v>0.67896344913432161</v>
      </c>
    </row>
    <row r="50" spans="1:5" x14ac:dyDescent="0.25">
      <c r="A50" s="33" t="s">
        <v>0</v>
      </c>
      <c r="B50" s="5">
        <v>49383</v>
      </c>
      <c r="C50" s="22">
        <v>26</v>
      </c>
      <c r="D50" s="22">
        <v>45.618000000000002</v>
      </c>
      <c r="E50" s="34">
        <f t="shared" si="1"/>
        <v>0.56995045815248369</v>
      </c>
    </row>
    <row r="51" spans="1:5" x14ac:dyDescent="0.25">
      <c r="A51" s="33" t="s">
        <v>0</v>
      </c>
      <c r="B51" s="5">
        <v>49815</v>
      </c>
      <c r="C51" s="22">
        <v>8</v>
      </c>
      <c r="D51" s="22">
        <v>25.933</v>
      </c>
      <c r="E51" s="34">
        <f t="shared" si="1"/>
        <v>0.3084872556202522</v>
      </c>
    </row>
    <row r="52" spans="1:5" x14ac:dyDescent="0.25">
      <c r="A52" s="33" t="s">
        <v>0</v>
      </c>
      <c r="B52" s="5">
        <v>50017</v>
      </c>
      <c r="C52" s="22">
        <v>62</v>
      </c>
      <c r="D52" s="22">
        <v>98.37</v>
      </c>
      <c r="E52" s="34">
        <f t="shared" si="1"/>
        <v>0.6302734573548846</v>
      </c>
    </row>
    <row r="53" spans="1:5" x14ac:dyDescent="0.25">
      <c r="A53" s="33" t="s">
        <v>0</v>
      </c>
      <c r="B53" s="5">
        <v>50742</v>
      </c>
      <c r="C53" s="22">
        <v>8</v>
      </c>
      <c r="D53" s="22">
        <v>17.260000000000002</v>
      </c>
      <c r="E53" s="34">
        <f t="shared" si="1"/>
        <v>0.46349942062572419</v>
      </c>
    </row>
    <row r="54" spans="1:5" x14ac:dyDescent="0.25">
      <c r="A54" s="33" t="s">
        <v>0</v>
      </c>
      <c r="B54" s="5">
        <v>55643</v>
      </c>
      <c r="C54" s="22">
        <v>64</v>
      </c>
      <c r="D54" s="22">
        <v>147.74100000000001</v>
      </c>
      <c r="E54" s="34">
        <f t="shared" si="1"/>
        <v>0.4331905158351439</v>
      </c>
    </row>
    <row r="55" spans="1:5" x14ac:dyDescent="0.25">
      <c r="A55" s="33" t="s">
        <v>0</v>
      </c>
      <c r="B55" s="5">
        <v>56316</v>
      </c>
      <c r="C55" s="22">
        <v>16</v>
      </c>
      <c r="D55" s="22">
        <v>58.042999999999999</v>
      </c>
      <c r="E55" s="34">
        <f t="shared" si="1"/>
        <v>0.27565770204848128</v>
      </c>
    </row>
    <row r="56" spans="1:5" x14ac:dyDescent="0.25">
      <c r="A56" s="33" t="s">
        <v>0</v>
      </c>
      <c r="B56" s="5">
        <v>56823</v>
      </c>
      <c r="C56" s="22">
        <v>32</v>
      </c>
      <c r="D56" s="22">
        <v>73.161000000000001</v>
      </c>
      <c r="E56" s="34">
        <f t="shared" si="1"/>
        <v>0.43739150640368502</v>
      </c>
    </row>
    <row r="57" spans="1:5" x14ac:dyDescent="0.25">
      <c r="A57" s="33" t="s">
        <v>0</v>
      </c>
      <c r="B57" s="5">
        <v>57265</v>
      </c>
      <c r="C57" s="22">
        <v>42</v>
      </c>
      <c r="D57" s="22">
        <v>92.304000000000002</v>
      </c>
      <c r="E57" s="34">
        <f t="shared" si="1"/>
        <v>0.45501820072802912</v>
      </c>
    </row>
    <row r="58" spans="1:5" x14ac:dyDescent="0.25">
      <c r="A58" s="33" t="s">
        <v>0</v>
      </c>
      <c r="B58" s="5">
        <v>57939</v>
      </c>
      <c r="C58" s="22">
        <v>22</v>
      </c>
      <c r="D58" s="22">
        <v>34.735999999999997</v>
      </c>
      <c r="E58" s="34">
        <f t="shared" si="1"/>
        <v>0.63334868724090287</v>
      </c>
    </row>
    <row r="59" spans="1:5" x14ac:dyDescent="0.25">
      <c r="A59" s="33" t="s">
        <v>0</v>
      </c>
      <c r="B59" s="5">
        <v>65713</v>
      </c>
      <c r="C59" s="22">
        <v>16</v>
      </c>
      <c r="D59" s="22">
        <v>29.463000000000001</v>
      </c>
      <c r="E59" s="34">
        <f t="shared" si="1"/>
        <v>0.54305399993211823</v>
      </c>
    </row>
    <row r="60" spans="1:5" x14ac:dyDescent="0.25">
      <c r="A60" s="33" t="s">
        <v>0</v>
      </c>
      <c r="B60" s="5">
        <v>68714</v>
      </c>
      <c r="C60" s="22">
        <v>49</v>
      </c>
      <c r="D60" s="22">
        <v>79.742000000000004</v>
      </c>
      <c r="E60" s="34">
        <f t="shared" si="1"/>
        <v>0.61448170349376741</v>
      </c>
    </row>
    <row r="61" spans="1:5" x14ac:dyDescent="0.25">
      <c r="A61" s="33" t="s">
        <v>0</v>
      </c>
      <c r="B61" s="5">
        <v>73596</v>
      </c>
      <c r="C61" s="22">
        <v>12</v>
      </c>
      <c r="D61" s="22">
        <v>33.454999999999998</v>
      </c>
      <c r="E61" s="34">
        <f t="shared" si="1"/>
        <v>0.35869077865789867</v>
      </c>
    </row>
    <row r="62" spans="1:5" x14ac:dyDescent="0.25">
      <c r="A62" s="33" t="s">
        <v>0</v>
      </c>
      <c r="B62" s="5">
        <v>76717</v>
      </c>
      <c r="C62" s="22">
        <v>18</v>
      </c>
      <c r="D62" s="22">
        <v>37.972000000000001</v>
      </c>
      <c r="E62" s="34">
        <f t="shared" si="1"/>
        <v>0.47403349836721792</v>
      </c>
    </row>
    <row r="63" spans="1:5" x14ac:dyDescent="0.25">
      <c r="A63" s="33" t="s">
        <v>0</v>
      </c>
      <c r="B63" s="5">
        <v>76977</v>
      </c>
      <c r="C63" s="22">
        <v>22</v>
      </c>
      <c r="D63" s="22">
        <v>57.991999999999997</v>
      </c>
      <c r="E63" s="34">
        <f t="shared" si="1"/>
        <v>0.37936267071320184</v>
      </c>
    </row>
    <row r="64" spans="1:5" x14ac:dyDescent="0.25">
      <c r="A64" s="33" t="s">
        <v>0</v>
      </c>
      <c r="B64" s="5">
        <v>77286</v>
      </c>
      <c r="C64" s="22">
        <v>30</v>
      </c>
      <c r="D64" s="22">
        <v>66.674999999999997</v>
      </c>
      <c r="E64" s="34">
        <f t="shared" si="1"/>
        <v>0.44994375703037121</v>
      </c>
    </row>
    <row r="65" spans="1:5" x14ac:dyDescent="0.25">
      <c r="A65" s="33" t="s">
        <v>0</v>
      </c>
      <c r="B65" s="5">
        <v>85417</v>
      </c>
      <c r="C65" s="22">
        <v>3</v>
      </c>
      <c r="D65" s="22">
        <v>10.433</v>
      </c>
      <c r="E65" s="34">
        <f t="shared" si="1"/>
        <v>0.28754912297517493</v>
      </c>
    </row>
    <row r="66" spans="1:5" x14ac:dyDescent="0.25">
      <c r="A66" s="33" t="s">
        <v>0</v>
      </c>
      <c r="B66" s="5">
        <v>87425</v>
      </c>
      <c r="C66" s="22">
        <v>54</v>
      </c>
      <c r="D66" s="22">
        <v>115.544</v>
      </c>
      <c r="E66" s="34">
        <f t="shared" ref="E66:E97" si="2">C66/D66</f>
        <v>0.46735442775046737</v>
      </c>
    </row>
    <row r="67" spans="1:5" x14ac:dyDescent="0.25">
      <c r="A67" s="33" t="s">
        <v>0</v>
      </c>
      <c r="B67" s="5">
        <v>92508</v>
      </c>
      <c r="C67" s="22">
        <v>53</v>
      </c>
      <c r="D67" s="22">
        <v>123.51300000000001</v>
      </c>
      <c r="E67" s="34">
        <f t="shared" si="2"/>
        <v>0.42910462866256993</v>
      </c>
    </row>
    <row r="68" spans="1:5" x14ac:dyDescent="0.25">
      <c r="A68" s="33" t="s">
        <v>0</v>
      </c>
      <c r="B68" s="5">
        <v>93043</v>
      </c>
      <c r="C68" s="22">
        <v>4</v>
      </c>
      <c r="D68" s="22">
        <v>16.206</v>
      </c>
      <c r="E68" s="34">
        <f t="shared" si="2"/>
        <v>0.24682216463038381</v>
      </c>
    </row>
    <row r="69" spans="1:5" x14ac:dyDescent="0.25">
      <c r="A69" s="33" t="s">
        <v>0</v>
      </c>
      <c r="B69" s="5">
        <v>101753</v>
      </c>
      <c r="C69" s="22">
        <v>19</v>
      </c>
      <c r="D69" s="22">
        <v>36.161000000000001</v>
      </c>
      <c r="E69" s="34">
        <f t="shared" si="2"/>
        <v>0.52542794723597241</v>
      </c>
    </row>
    <row r="70" spans="1:5" x14ac:dyDescent="0.25">
      <c r="A70" s="33" t="s">
        <v>0</v>
      </c>
      <c r="B70" s="5">
        <v>101947</v>
      </c>
      <c r="C70" s="22">
        <v>2</v>
      </c>
      <c r="D70" s="22">
        <v>3.2869999999999999</v>
      </c>
      <c r="E70" s="34">
        <f t="shared" si="2"/>
        <v>0.60845756008518403</v>
      </c>
    </row>
    <row r="71" spans="1:5" x14ac:dyDescent="0.25">
      <c r="A71" s="33" t="s">
        <v>0</v>
      </c>
      <c r="B71" s="5">
        <v>103724</v>
      </c>
      <c r="C71" s="22">
        <v>43</v>
      </c>
      <c r="D71" s="22">
        <v>73.611000000000004</v>
      </c>
      <c r="E71" s="34">
        <f t="shared" si="2"/>
        <v>0.58415182513483033</v>
      </c>
    </row>
    <row r="72" spans="1:5" x14ac:dyDescent="0.25">
      <c r="A72" s="33" t="s">
        <v>0</v>
      </c>
      <c r="B72" s="5">
        <v>105447</v>
      </c>
      <c r="C72" s="22">
        <v>56</v>
      </c>
      <c r="D72" s="22">
        <v>128.036</v>
      </c>
      <c r="E72" s="34">
        <f t="shared" si="2"/>
        <v>0.43737698772220313</v>
      </c>
    </row>
    <row r="73" spans="1:5" x14ac:dyDescent="0.25">
      <c r="A73" s="33" t="s">
        <v>0</v>
      </c>
      <c r="B73" s="5">
        <v>105691</v>
      </c>
      <c r="C73" s="22">
        <v>9</v>
      </c>
      <c r="D73" s="22">
        <v>38.569000000000003</v>
      </c>
      <c r="E73" s="34">
        <f t="shared" si="2"/>
        <v>0.23334802561642767</v>
      </c>
    </row>
    <row r="74" spans="1:5" x14ac:dyDescent="0.25">
      <c r="A74" s="33" t="s">
        <v>0</v>
      </c>
      <c r="B74" s="5">
        <v>108308</v>
      </c>
      <c r="C74" s="22">
        <v>4</v>
      </c>
      <c r="D74" s="22">
        <v>10.785</v>
      </c>
      <c r="E74" s="34">
        <f t="shared" si="2"/>
        <v>0.37088548910523877</v>
      </c>
    </row>
    <row r="75" spans="1:5" x14ac:dyDescent="0.25">
      <c r="A75" s="33" t="s">
        <v>0</v>
      </c>
      <c r="B75" s="5">
        <v>111263</v>
      </c>
      <c r="C75" s="22">
        <v>31</v>
      </c>
      <c r="D75" s="22">
        <v>64.88</v>
      </c>
      <c r="E75" s="34">
        <f t="shared" si="2"/>
        <v>0.47780517879161533</v>
      </c>
    </row>
    <row r="76" spans="1:5" x14ac:dyDescent="0.25">
      <c r="A76" s="33" t="s">
        <v>0</v>
      </c>
      <c r="B76" s="5">
        <v>135584</v>
      </c>
      <c r="C76" s="22">
        <v>34</v>
      </c>
      <c r="D76" s="22">
        <v>62.938000000000002</v>
      </c>
      <c r="E76" s="34">
        <f t="shared" si="2"/>
        <v>0.54021417903333435</v>
      </c>
    </row>
    <row r="77" spans="1:5" x14ac:dyDescent="0.25">
      <c r="A77" s="33" t="s">
        <v>0</v>
      </c>
      <c r="B77" s="5">
        <v>135697</v>
      </c>
      <c r="C77" s="22">
        <v>20</v>
      </c>
      <c r="D77" s="22">
        <v>24.786999999999999</v>
      </c>
      <c r="E77" s="34">
        <f t="shared" si="2"/>
        <v>0.80687457134788398</v>
      </c>
    </row>
    <row r="78" spans="1:5" x14ac:dyDescent="0.25">
      <c r="A78" s="33" t="s">
        <v>0</v>
      </c>
      <c r="B78" s="5">
        <v>136226</v>
      </c>
      <c r="C78" s="22">
        <v>31</v>
      </c>
      <c r="D78" s="22">
        <v>56.040999999999997</v>
      </c>
      <c r="E78" s="34">
        <f t="shared" si="2"/>
        <v>0.55316643171963387</v>
      </c>
    </row>
    <row r="79" spans="1:5" x14ac:dyDescent="0.25">
      <c r="A79" s="33" t="s">
        <v>0</v>
      </c>
      <c r="B79" s="5">
        <v>136467</v>
      </c>
      <c r="C79" s="22">
        <v>25</v>
      </c>
      <c r="D79" s="22">
        <v>48.594000000000001</v>
      </c>
      <c r="E79" s="34">
        <f t="shared" si="2"/>
        <v>0.51446680660163802</v>
      </c>
    </row>
    <row r="80" spans="1:5" x14ac:dyDescent="0.25">
      <c r="A80" s="33" t="s">
        <v>0</v>
      </c>
      <c r="B80" s="5">
        <v>228664</v>
      </c>
      <c r="C80" s="22">
        <v>40</v>
      </c>
      <c r="D80" s="22">
        <v>93.855000000000004</v>
      </c>
      <c r="E80" s="34">
        <f t="shared" si="2"/>
        <v>0.42618933461190134</v>
      </c>
    </row>
    <row r="81" spans="1:5" x14ac:dyDescent="0.25">
      <c r="A81" s="33" t="s">
        <v>0</v>
      </c>
      <c r="B81" s="5">
        <v>229693</v>
      </c>
      <c r="C81" s="22">
        <v>44</v>
      </c>
      <c r="D81" s="22">
        <v>85.247</v>
      </c>
      <c r="E81" s="34">
        <f t="shared" si="2"/>
        <v>0.51614719579574653</v>
      </c>
    </row>
    <row r="82" spans="1:5" x14ac:dyDescent="0.25">
      <c r="A82" s="33" t="s">
        <v>0</v>
      </c>
      <c r="B82" s="5">
        <v>230532</v>
      </c>
      <c r="C82" s="22">
        <v>34</v>
      </c>
      <c r="D82" s="22">
        <v>73.930000000000007</v>
      </c>
      <c r="E82" s="34">
        <f t="shared" si="2"/>
        <v>0.4598944947923711</v>
      </c>
    </row>
    <row r="83" spans="1:5" x14ac:dyDescent="0.25">
      <c r="A83" s="33" t="s">
        <v>0</v>
      </c>
      <c r="B83" s="5">
        <v>246053</v>
      </c>
      <c r="C83" s="22">
        <v>11</v>
      </c>
      <c r="D83" s="22">
        <v>23.882000000000001</v>
      </c>
      <c r="E83" s="34">
        <f t="shared" si="2"/>
        <v>0.46059793987103254</v>
      </c>
    </row>
    <row r="84" spans="1:5" x14ac:dyDescent="0.25">
      <c r="A84" s="33" t="s">
        <v>0</v>
      </c>
      <c r="B84" s="5">
        <v>249525</v>
      </c>
      <c r="C84" s="22">
        <v>15</v>
      </c>
      <c r="D84" s="22">
        <v>40.335999999999999</v>
      </c>
      <c r="E84" s="34">
        <f t="shared" si="2"/>
        <v>0.3718762395874653</v>
      </c>
    </row>
    <row r="85" spans="1:5" x14ac:dyDescent="0.25">
      <c r="A85" s="33" t="s">
        <v>0</v>
      </c>
      <c r="B85" s="5">
        <v>253795</v>
      </c>
      <c r="C85" s="22">
        <v>9</v>
      </c>
      <c r="D85" s="22">
        <v>30.739000000000001</v>
      </c>
      <c r="E85" s="34">
        <f t="shared" si="2"/>
        <v>0.29278766387976185</v>
      </c>
    </row>
    <row r="86" spans="1:5" x14ac:dyDescent="0.25">
      <c r="A86" s="33" t="s">
        <v>0</v>
      </c>
      <c r="B86" s="5">
        <v>254104</v>
      </c>
      <c r="C86" s="22">
        <v>5</v>
      </c>
      <c r="D86" s="22">
        <v>9.9420000000000002</v>
      </c>
      <c r="E86" s="34">
        <f t="shared" si="2"/>
        <v>0.50291691812512573</v>
      </c>
    </row>
    <row r="87" spans="1:5" x14ac:dyDescent="0.25">
      <c r="A87" s="33" t="s">
        <v>0</v>
      </c>
      <c r="B87" s="5">
        <v>254146</v>
      </c>
      <c r="C87" s="22">
        <v>10</v>
      </c>
      <c r="D87" s="22">
        <v>22.454000000000001</v>
      </c>
      <c r="E87" s="34">
        <f t="shared" si="2"/>
        <v>0.44535494789347108</v>
      </c>
    </row>
    <row r="88" spans="1:5" x14ac:dyDescent="0.25">
      <c r="A88" s="33" t="s">
        <v>0</v>
      </c>
      <c r="B88" s="5">
        <v>261981</v>
      </c>
      <c r="C88" s="22">
        <v>20</v>
      </c>
      <c r="D88" s="22">
        <v>51.511000000000003</v>
      </c>
      <c r="E88" s="34">
        <f t="shared" si="2"/>
        <v>0.38826658383646212</v>
      </c>
    </row>
    <row r="89" spans="1:5" x14ac:dyDescent="0.25">
      <c r="A89" s="33" t="s">
        <v>0</v>
      </c>
      <c r="B89" s="5">
        <v>274760</v>
      </c>
      <c r="C89" s="22">
        <v>4</v>
      </c>
      <c r="D89" s="22">
        <v>9.3840000000000003</v>
      </c>
      <c r="E89" s="34">
        <f t="shared" si="2"/>
        <v>0.42625745950554134</v>
      </c>
    </row>
    <row r="90" spans="1:5" x14ac:dyDescent="0.25">
      <c r="A90" s="33" t="s">
        <v>0</v>
      </c>
      <c r="B90" s="5">
        <v>279378</v>
      </c>
      <c r="C90" s="22">
        <v>42</v>
      </c>
      <c r="D90" s="22">
        <v>80.201999999999998</v>
      </c>
      <c r="E90" s="34">
        <f t="shared" si="2"/>
        <v>0.52367771377272387</v>
      </c>
    </row>
    <row r="91" spans="1:5" x14ac:dyDescent="0.25">
      <c r="A91" s="33" t="s">
        <v>0</v>
      </c>
      <c r="B91" s="5">
        <v>294656</v>
      </c>
      <c r="C91" s="22">
        <v>36</v>
      </c>
      <c r="D91" s="22">
        <v>42.286999999999999</v>
      </c>
      <c r="E91" s="34">
        <f t="shared" si="2"/>
        <v>0.85132546645541185</v>
      </c>
    </row>
    <row r="92" spans="1:5" x14ac:dyDescent="0.25">
      <c r="A92" s="33" t="s">
        <v>0</v>
      </c>
      <c r="B92" s="5">
        <v>296491</v>
      </c>
      <c r="C92" s="22">
        <v>16</v>
      </c>
      <c r="D92" s="22">
        <v>31.942</v>
      </c>
      <c r="E92" s="34">
        <f t="shared" si="2"/>
        <v>0.50090789556070381</v>
      </c>
    </row>
    <row r="93" spans="1:5" x14ac:dyDescent="0.25">
      <c r="A93" s="33" t="s">
        <v>0</v>
      </c>
      <c r="B93" s="5">
        <v>307795</v>
      </c>
      <c r="C93" s="22">
        <v>110</v>
      </c>
      <c r="D93" s="22">
        <v>238.84700000000001</v>
      </c>
      <c r="E93" s="34">
        <f t="shared" si="2"/>
        <v>0.46054587246228756</v>
      </c>
    </row>
    <row r="94" spans="1:5" x14ac:dyDescent="0.25">
      <c r="A94" s="33" t="s">
        <v>0</v>
      </c>
      <c r="B94" s="5">
        <v>68084</v>
      </c>
      <c r="C94" s="22">
        <v>43</v>
      </c>
      <c r="D94" s="22">
        <v>73.856999999999999</v>
      </c>
      <c r="E94" s="34">
        <f t="shared" si="2"/>
        <v>0.58220615513763085</v>
      </c>
    </row>
    <row r="95" spans="1:5" x14ac:dyDescent="0.25">
      <c r="A95" s="33" t="s">
        <v>0</v>
      </c>
      <c r="B95" s="5">
        <v>103987</v>
      </c>
      <c r="C95" s="22">
        <v>103</v>
      </c>
      <c r="D95" s="22">
        <v>173.953</v>
      </c>
      <c r="E95" s="34">
        <f t="shared" si="2"/>
        <v>0.59211396181727249</v>
      </c>
    </row>
    <row r="96" spans="1:5" x14ac:dyDescent="0.25">
      <c r="A96" s="33" t="s">
        <v>0</v>
      </c>
      <c r="B96" s="5">
        <v>53093</v>
      </c>
      <c r="C96" s="22">
        <v>90</v>
      </c>
      <c r="D96" s="22">
        <v>186.375</v>
      </c>
      <c r="E96" s="34">
        <f t="shared" si="2"/>
        <v>0.48289738430583501</v>
      </c>
    </row>
    <row r="97" spans="1:5" x14ac:dyDescent="0.25">
      <c r="A97" s="33" t="s">
        <v>0</v>
      </c>
      <c r="B97" s="5">
        <v>74744</v>
      </c>
      <c r="C97" s="22">
        <v>33</v>
      </c>
      <c r="D97" s="22">
        <v>75.83</v>
      </c>
      <c r="E97" s="34">
        <f t="shared" si="2"/>
        <v>0.43518396413029148</v>
      </c>
    </row>
    <row r="98" spans="1:5" x14ac:dyDescent="0.25">
      <c r="A98" s="33" t="s">
        <v>0</v>
      </c>
      <c r="B98" s="5">
        <v>55283</v>
      </c>
      <c r="C98" s="22">
        <v>17</v>
      </c>
      <c r="D98" s="22">
        <v>34.933999999999997</v>
      </c>
      <c r="E98" s="34">
        <f t="shared" ref="E98:E129" si="3">C98/D98</f>
        <v>0.48663193450506675</v>
      </c>
    </row>
    <row r="99" spans="1:5" x14ac:dyDescent="0.25">
      <c r="A99" s="33" t="s">
        <v>0</v>
      </c>
      <c r="B99" s="5">
        <v>76076</v>
      </c>
      <c r="C99" s="22">
        <v>27</v>
      </c>
      <c r="D99" s="22">
        <v>54.953000000000003</v>
      </c>
      <c r="E99" s="34">
        <f t="shared" si="3"/>
        <v>0.49132895383327568</v>
      </c>
    </row>
    <row r="100" spans="1:5" x14ac:dyDescent="0.25">
      <c r="A100" s="33" t="s">
        <v>0</v>
      </c>
      <c r="B100" s="5">
        <v>86003</v>
      </c>
      <c r="C100" s="22">
        <v>7</v>
      </c>
      <c r="D100" s="22">
        <v>19.827999999999999</v>
      </c>
      <c r="E100" s="34">
        <f t="shared" si="3"/>
        <v>0.35303611055073636</v>
      </c>
    </row>
    <row r="101" spans="1:5" x14ac:dyDescent="0.25">
      <c r="A101" s="33" t="s">
        <v>0</v>
      </c>
      <c r="B101" s="5">
        <v>103759</v>
      </c>
      <c r="C101" s="22">
        <v>9</v>
      </c>
      <c r="D101" s="22">
        <v>27.030999999999999</v>
      </c>
      <c r="E101" s="34">
        <f t="shared" si="3"/>
        <v>0.33295105619473941</v>
      </c>
    </row>
    <row r="102" spans="1:5" x14ac:dyDescent="0.25">
      <c r="A102" s="33" t="s">
        <v>0</v>
      </c>
      <c r="B102" s="5">
        <v>294598</v>
      </c>
      <c r="C102" s="22">
        <v>15</v>
      </c>
      <c r="D102" s="22">
        <v>48.868000000000002</v>
      </c>
      <c r="E102" s="34">
        <f t="shared" si="3"/>
        <v>0.30694933289678317</v>
      </c>
    </row>
    <row r="103" spans="1:5" x14ac:dyDescent="0.25">
      <c r="A103" s="33" t="s">
        <v>0</v>
      </c>
      <c r="B103" s="5">
        <v>300227</v>
      </c>
      <c r="C103" s="22">
        <v>12</v>
      </c>
      <c r="D103" s="22">
        <v>31.824999999999999</v>
      </c>
      <c r="E103" s="34">
        <f t="shared" si="3"/>
        <v>0.37706205813040061</v>
      </c>
    </row>
    <row r="104" spans="1:5" x14ac:dyDescent="0.25">
      <c r="A104" s="33" t="s">
        <v>0</v>
      </c>
      <c r="B104" s="5">
        <v>107298</v>
      </c>
      <c r="C104" s="22">
        <v>120</v>
      </c>
      <c r="D104" s="22">
        <v>262.39999999999998</v>
      </c>
      <c r="E104" s="34">
        <f t="shared" si="3"/>
        <v>0.45731707317073172</v>
      </c>
    </row>
    <row r="105" spans="1:5" x14ac:dyDescent="0.25">
      <c r="A105" s="33" t="s">
        <v>0</v>
      </c>
      <c r="B105" s="5">
        <v>154045</v>
      </c>
      <c r="C105" s="22">
        <v>46</v>
      </c>
      <c r="D105" s="22">
        <v>106.01</v>
      </c>
      <c r="E105" s="34">
        <f t="shared" si="3"/>
        <v>0.43392132817658707</v>
      </c>
    </row>
    <row r="106" spans="1:5" x14ac:dyDescent="0.25">
      <c r="A106" s="33" t="s">
        <v>0</v>
      </c>
      <c r="B106" s="5">
        <v>108740</v>
      </c>
      <c r="C106" s="22">
        <v>98</v>
      </c>
      <c r="D106" s="22">
        <v>129.76</v>
      </c>
      <c r="E106" s="34">
        <f t="shared" si="3"/>
        <v>0.7552404438964242</v>
      </c>
    </row>
    <row r="107" spans="1:5" x14ac:dyDescent="0.25">
      <c r="A107" s="33" t="s">
        <v>0</v>
      </c>
      <c r="B107" s="5">
        <v>303350</v>
      </c>
      <c r="C107" s="22">
        <v>3</v>
      </c>
      <c r="D107" s="22">
        <v>8.2949999999999999</v>
      </c>
      <c r="E107" s="34">
        <f t="shared" si="3"/>
        <v>0.36166365280289331</v>
      </c>
    </row>
    <row r="108" spans="1:5" x14ac:dyDescent="0.25">
      <c r="A108" s="33" t="s">
        <v>0</v>
      </c>
      <c r="B108" s="5">
        <v>38198</v>
      </c>
      <c r="C108" s="22">
        <v>5</v>
      </c>
      <c r="D108" s="22">
        <v>14.795</v>
      </c>
      <c r="E108" s="34">
        <f t="shared" si="3"/>
        <v>0.33795201081446435</v>
      </c>
    </row>
    <row r="109" spans="1:5" x14ac:dyDescent="0.25">
      <c r="A109" s="33" t="s">
        <v>0</v>
      </c>
      <c r="B109" s="5">
        <v>50080</v>
      </c>
      <c r="C109" s="22">
        <v>93</v>
      </c>
      <c r="D109" s="22">
        <v>166.69399999999999</v>
      </c>
      <c r="E109" s="34">
        <f t="shared" si="3"/>
        <v>0.55790850300550709</v>
      </c>
    </row>
    <row r="110" spans="1:5" x14ac:dyDescent="0.25">
      <c r="A110" s="33" t="s">
        <v>0</v>
      </c>
      <c r="B110" s="5">
        <v>68812</v>
      </c>
      <c r="C110" s="22">
        <v>11</v>
      </c>
      <c r="D110" s="22">
        <v>26.503</v>
      </c>
      <c r="E110" s="34">
        <f t="shared" si="3"/>
        <v>0.41504735312983437</v>
      </c>
    </row>
    <row r="111" spans="1:5" x14ac:dyDescent="0.25">
      <c r="A111" s="33" t="s">
        <v>0</v>
      </c>
      <c r="B111" s="5">
        <v>76783</v>
      </c>
      <c r="C111" s="22">
        <v>23</v>
      </c>
      <c r="D111" s="22">
        <v>38.762999999999998</v>
      </c>
      <c r="E111" s="34">
        <f t="shared" si="3"/>
        <v>0.59334932796739159</v>
      </c>
    </row>
    <row r="112" spans="1:5" x14ac:dyDescent="0.25">
      <c r="A112" s="33" t="s">
        <v>0</v>
      </c>
      <c r="B112" s="5">
        <v>81524</v>
      </c>
      <c r="C112" s="22">
        <v>28</v>
      </c>
      <c r="D112" s="22">
        <v>64.924000000000007</v>
      </c>
      <c r="E112" s="34">
        <f t="shared" si="3"/>
        <v>0.43127348900252599</v>
      </c>
    </row>
    <row r="113" spans="1:5" x14ac:dyDescent="0.25">
      <c r="A113" s="33" t="s">
        <v>0</v>
      </c>
      <c r="B113" s="5">
        <v>229885</v>
      </c>
      <c r="C113" s="22">
        <v>21</v>
      </c>
      <c r="D113" s="22">
        <v>65.072000000000003</v>
      </c>
      <c r="E113" s="34">
        <f t="shared" si="3"/>
        <v>0.3227194492254733</v>
      </c>
    </row>
    <row r="114" spans="1:5" x14ac:dyDescent="0.25">
      <c r="A114" s="33" t="s">
        <v>0</v>
      </c>
      <c r="B114" s="5">
        <v>83909</v>
      </c>
      <c r="C114" s="22">
        <v>3</v>
      </c>
      <c r="D114" s="22">
        <v>13.532999999999999</v>
      </c>
      <c r="E114" s="34">
        <f t="shared" si="3"/>
        <v>0.22168033695411218</v>
      </c>
    </row>
    <row r="115" spans="1:5" x14ac:dyDescent="0.25">
      <c r="A115" s="33" t="s">
        <v>0</v>
      </c>
      <c r="B115" s="5">
        <v>242753</v>
      </c>
      <c r="C115" s="22">
        <v>20</v>
      </c>
      <c r="D115" s="22">
        <v>42.753999999999998</v>
      </c>
      <c r="E115" s="34">
        <f t="shared" si="3"/>
        <v>0.46779248725265477</v>
      </c>
    </row>
    <row r="116" spans="1:5" x14ac:dyDescent="0.25">
      <c r="A116" s="33" t="s">
        <v>0</v>
      </c>
      <c r="B116" s="5">
        <v>15955</v>
      </c>
      <c r="C116" s="22"/>
      <c r="D116" s="22">
        <v>13.669</v>
      </c>
      <c r="E116" s="34">
        <f t="shared" si="3"/>
        <v>0</v>
      </c>
    </row>
    <row r="117" spans="1:5" x14ac:dyDescent="0.25">
      <c r="A117" s="33" t="s">
        <v>0</v>
      </c>
      <c r="B117" s="5">
        <v>19268</v>
      </c>
      <c r="C117" s="22">
        <v>8</v>
      </c>
      <c r="D117" s="22">
        <v>20.350999999999999</v>
      </c>
      <c r="E117" s="34">
        <f t="shared" si="3"/>
        <v>0.39310107611419587</v>
      </c>
    </row>
    <row r="118" spans="1:5" x14ac:dyDescent="0.25">
      <c r="A118" s="33" t="s">
        <v>0</v>
      </c>
      <c r="B118" s="5">
        <v>303509</v>
      </c>
      <c r="C118" s="22"/>
      <c r="D118" s="22">
        <v>14.4</v>
      </c>
      <c r="E118" s="34">
        <f t="shared" si="3"/>
        <v>0</v>
      </c>
    </row>
    <row r="119" spans="1:5" x14ac:dyDescent="0.25">
      <c r="A119" s="33" t="s">
        <v>0</v>
      </c>
      <c r="B119" s="5">
        <v>86509</v>
      </c>
      <c r="C119" s="22">
        <v>1</v>
      </c>
      <c r="D119" s="22">
        <v>8.1259999999999994</v>
      </c>
      <c r="E119" s="34">
        <f t="shared" si="3"/>
        <v>0.12306177701206006</v>
      </c>
    </row>
    <row r="120" spans="1:5" x14ac:dyDescent="0.25">
      <c r="A120" s="33" t="s">
        <v>0</v>
      </c>
      <c r="B120" s="5">
        <v>232676</v>
      </c>
      <c r="C120" s="22">
        <v>10</v>
      </c>
      <c r="D120" s="22">
        <v>19.814</v>
      </c>
      <c r="E120" s="34">
        <f t="shared" si="3"/>
        <v>0.50469365095387098</v>
      </c>
    </row>
    <row r="121" spans="1:5" x14ac:dyDescent="0.25">
      <c r="A121" s="33" t="s">
        <v>0</v>
      </c>
      <c r="B121" s="5">
        <v>270821</v>
      </c>
      <c r="C121" s="22">
        <v>3</v>
      </c>
      <c r="D121" s="22">
        <v>12.742000000000001</v>
      </c>
      <c r="E121" s="34">
        <f t="shared" si="3"/>
        <v>0.23544184586407155</v>
      </c>
    </row>
    <row r="122" spans="1:5" x14ac:dyDescent="0.25">
      <c r="A122" s="33" t="s">
        <v>0</v>
      </c>
      <c r="B122" s="5">
        <v>296394</v>
      </c>
      <c r="C122" s="22">
        <v>7</v>
      </c>
      <c r="D122" s="22">
        <v>12.738</v>
      </c>
      <c r="E122" s="34">
        <f t="shared" si="3"/>
        <v>0.54953681896687079</v>
      </c>
    </row>
    <row r="123" spans="1:5" x14ac:dyDescent="0.25">
      <c r="A123" s="33" t="s">
        <v>0</v>
      </c>
      <c r="B123" s="5">
        <v>28640</v>
      </c>
      <c r="C123" s="22">
        <v>57</v>
      </c>
      <c r="D123" s="22">
        <v>131.70099999999999</v>
      </c>
      <c r="E123" s="34">
        <f t="shared" si="3"/>
        <v>0.43279853607793412</v>
      </c>
    </row>
    <row r="124" spans="1:5" x14ac:dyDescent="0.25">
      <c r="A124" s="33" t="s">
        <v>0</v>
      </c>
      <c r="B124" s="5">
        <v>30223</v>
      </c>
      <c r="C124" s="22">
        <v>95</v>
      </c>
      <c r="D124" s="22">
        <v>171.32300000000001</v>
      </c>
      <c r="E124" s="34">
        <f t="shared" si="3"/>
        <v>0.55450815126982367</v>
      </c>
    </row>
    <row r="125" spans="1:5" x14ac:dyDescent="0.25">
      <c r="A125" s="33" t="s">
        <v>0</v>
      </c>
      <c r="B125" s="5">
        <v>44270</v>
      </c>
      <c r="C125" s="22">
        <v>3</v>
      </c>
      <c r="D125" s="22">
        <v>5.9909999999999997</v>
      </c>
      <c r="E125" s="34">
        <f t="shared" si="3"/>
        <v>0.50075112669003508</v>
      </c>
    </row>
    <row r="126" spans="1:5" x14ac:dyDescent="0.25">
      <c r="A126" s="33" t="s">
        <v>0</v>
      </c>
      <c r="B126" s="5">
        <v>54416</v>
      </c>
      <c r="C126" s="22">
        <v>18</v>
      </c>
      <c r="D126" s="22">
        <v>30.815999999999999</v>
      </c>
      <c r="E126" s="34">
        <f t="shared" si="3"/>
        <v>0.58411214953271029</v>
      </c>
    </row>
    <row r="127" spans="1:5" x14ac:dyDescent="0.25">
      <c r="A127" s="33" t="s">
        <v>0</v>
      </c>
      <c r="B127" s="5">
        <v>59624</v>
      </c>
      <c r="C127" s="22">
        <v>9</v>
      </c>
      <c r="D127" s="22">
        <v>29.806000000000001</v>
      </c>
      <c r="E127" s="34">
        <f t="shared" si="3"/>
        <v>0.3019526269878548</v>
      </c>
    </row>
    <row r="128" spans="1:5" x14ac:dyDescent="0.25">
      <c r="A128" s="33" t="s">
        <v>0</v>
      </c>
      <c r="B128" s="5">
        <v>61153</v>
      </c>
      <c r="C128" s="22">
        <v>9</v>
      </c>
      <c r="D128" s="22">
        <v>18.596</v>
      </c>
      <c r="E128" s="34">
        <f t="shared" si="3"/>
        <v>0.48397504839750483</v>
      </c>
    </row>
    <row r="129" spans="1:5" x14ac:dyDescent="0.25">
      <c r="A129" s="33" t="s">
        <v>0</v>
      </c>
      <c r="B129" s="5">
        <v>61924</v>
      </c>
      <c r="C129" s="22">
        <v>35</v>
      </c>
      <c r="D129" s="22">
        <v>61.037999999999997</v>
      </c>
      <c r="E129" s="34">
        <f t="shared" si="3"/>
        <v>0.5734132835282939</v>
      </c>
    </row>
    <row r="130" spans="1:5" x14ac:dyDescent="0.25">
      <c r="A130" s="33" t="s">
        <v>0</v>
      </c>
      <c r="B130" s="5">
        <v>77572</v>
      </c>
      <c r="C130" s="22">
        <v>39</v>
      </c>
      <c r="D130" s="22">
        <v>62.722999999999999</v>
      </c>
      <c r="E130" s="34">
        <f t="shared" ref="E130:E161" si="4">C130/D130</f>
        <v>0.62178148366627872</v>
      </c>
    </row>
    <row r="131" spans="1:5" x14ac:dyDescent="0.25">
      <c r="A131" s="33" t="s">
        <v>0</v>
      </c>
      <c r="B131" s="5">
        <v>82365</v>
      </c>
      <c r="C131" s="22">
        <v>4</v>
      </c>
      <c r="D131" s="22">
        <v>24.358000000000001</v>
      </c>
      <c r="E131" s="34">
        <f t="shared" si="4"/>
        <v>0.16421709499958945</v>
      </c>
    </row>
    <row r="132" spans="1:5" x14ac:dyDescent="0.25">
      <c r="A132" s="33" t="s">
        <v>0</v>
      </c>
      <c r="B132" s="5">
        <v>97142</v>
      </c>
      <c r="C132" s="22">
        <v>16</v>
      </c>
      <c r="D132" s="22">
        <v>38.712000000000003</v>
      </c>
      <c r="E132" s="34">
        <f t="shared" si="4"/>
        <v>0.41330853482124402</v>
      </c>
    </row>
    <row r="133" spans="1:5" x14ac:dyDescent="0.25">
      <c r="A133" s="33" t="s">
        <v>0</v>
      </c>
      <c r="B133" s="5">
        <v>99126</v>
      </c>
      <c r="C133" s="22">
        <v>27</v>
      </c>
      <c r="D133" s="22">
        <v>63.408999999999999</v>
      </c>
      <c r="E133" s="34">
        <f t="shared" si="4"/>
        <v>0.42580706208897789</v>
      </c>
    </row>
    <row r="134" spans="1:5" x14ac:dyDescent="0.25">
      <c r="A134" s="33" t="s">
        <v>0</v>
      </c>
      <c r="B134" s="5">
        <v>101487</v>
      </c>
      <c r="C134" s="22">
        <v>9</v>
      </c>
      <c r="D134" s="22">
        <v>18.641999999999999</v>
      </c>
      <c r="E134" s="34">
        <f t="shared" si="4"/>
        <v>0.48278081750885099</v>
      </c>
    </row>
    <row r="135" spans="1:5" x14ac:dyDescent="0.25">
      <c r="A135" s="33" t="s">
        <v>0</v>
      </c>
      <c r="B135" s="5">
        <v>103653</v>
      </c>
      <c r="C135" s="22">
        <v>10</v>
      </c>
      <c r="D135" s="22">
        <v>30.125</v>
      </c>
      <c r="E135" s="34">
        <f t="shared" si="4"/>
        <v>0.33195020746887965</v>
      </c>
    </row>
    <row r="136" spans="1:5" x14ac:dyDescent="0.25">
      <c r="A136" s="33" t="s">
        <v>0</v>
      </c>
      <c r="B136" s="5">
        <v>111066</v>
      </c>
      <c r="C136" s="22">
        <v>18</v>
      </c>
      <c r="D136" s="22">
        <v>29.094000000000001</v>
      </c>
      <c r="E136" s="34">
        <f t="shared" si="4"/>
        <v>0.61868426479686534</v>
      </c>
    </row>
    <row r="137" spans="1:5" x14ac:dyDescent="0.25">
      <c r="A137" s="33" t="s">
        <v>0</v>
      </c>
      <c r="B137" s="5">
        <v>228627</v>
      </c>
      <c r="C137" s="22">
        <v>20</v>
      </c>
      <c r="D137" s="22">
        <v>50.179000000000002</v>
      </c>
      <c r="E137" s="34">
        <f t="shared" si="4"/>
        <v>0.39857310827238485</v>
      </c>
    </row>
    <row r="138" spans="1:5" x14ac:dyDescent="0.25">
      <c r="A138" s="33" t="s">
        <v>0</v>
      </c>
      <c r="B138" s="5">
        <v>228644</v>
      </c>
      <c r="C138" s="22">
        <v>10</v>
      </c>
      <c r="D138" s="22">
        <v>19.545999999999999</v>
      </c>
      <c r="E138" s="34">
        <f t="shared" si="4"/>
        <v>0.51161362938708688</v>
      </c>
    </row>
    <row r="139" spans="1:5" x14ac:dyDescent="0.25">
      <c r="A139" s="33" t="s">
        <v>0</v>
      </c>
      <c r="B139" s="5">
        <v>239504</v>
      </c>
      <c r="C139" s="22">
        <v>30</v>
      </c>
      <c r="D139" s="22">
        <v>54.014000000000003</v>
      </c>
      <c r="E139" s="34">
        <f t="shared" si="4"/>
        <v>0.55541155996593472</v>
      </c>
    </row>
    <row r="140" spans="1:5" x14ac:dyDescent="0.25">
      <c r="A140" s="33" t="s">
        <v>0</v>
      </c>
      <c r="B140" s="5">
        <v>243699</v>
      </c>
      <c r="C140" s="22">
        <v>5</v>
      </c>
      <c r="D140" s="22">
        <v>17.507000000000001</v>
      </c>
      <c r="E140" s="34">
        <f t="shared" si="4"/>
        <v>0.28560004569600728</v>
      </c>
    </row>
    <row r="141" spans="1:5" x14ac:dyDescent="0.25">
      <c r="A141" s="33" t="s">
        <v>0</v>
      </c>
      <c r="B141" s="5">
        <v>295881</v>
      </c>
      <c r="C141" s="22">
        <v>19</v>
      </c>
      <c r="D141" s="22">
        <v>28.32</v>
      </c>
      <c r="E141" s="34">
        <f t="shared" si="4"/>
        <v>0.67090395480225984</v>
      </c>
    </row>
    <row r="142" spans="1:5" x14ac:dyDescent="0.25">
      <c r="A142" s="33" t="s">
        <v>0</v>
      </c>
      <c r="B142" s="5">
        <v>340241</v>
      </c>
      <c r="C142" s="22">
        <v>57</v>
      </c>
      <c r="D142" s="22">
        <v>96.477999999999994</v>
      </c>
      <c r="E142" s="34">
        <f t="shared" si="4"/>
        <v>0.59080826716971746</v>
      </c>
    </row>
    <row r="143" spans="1:5" x14ac:dyDescent="0.25">
      <c r="A143" s="33" t="s">
        <v>0</v>
      </c>
      <c r="B143" s="5">
        <v>38262</v>
      </c>
      <c r="C143" s="22">
        <v>7</v>
      </c>
      <c r="D143" s="22">
        <v>21.347999999999999</v>
      </c>
      <c r="E143" s="34">
        <f t="shared" si="4"/>
        <v>0.3278995690462807</v>
      </c>
    </row>
    <row r="144" spans="1:5" x14ac:dyDescent="0.25">
      <c r="A144" s="33" t="s">
        <v>0</v>
      </c>
      <c r="B144" s="5">
        <v>102411</v>
      </c>
      <c r="C144" s="22">
        <v>29</v>
      </c>
      <c r="D144" s="22">
        <v>69.055999999999997</v>
      </c>
      <c r="E144" s="34">
        <f t="shared" si="4"/>
        <v>0.41994902687673774</v>
      </c>
    </row>
    <row r="145" spans="1:5" x14ac:dyDescent="0.25">
      <c r="A145" s="33" t="s">
        <v>0</v>
      </c>
      <c r="B145" s="5">
        <v>23752</v>
      </c>
      <c r="C145" s="22">
        <v>93</v>
      </c>
      <c r="D145" s="22">
        <v>181.56299999999999</v>
      </c>
      <c r="E145" s="34">
        <f t="shared" si="4"/>
        <v>0.51221889922506236</v>
      </c>
    </row>
    <row r="146" spans="1:5" x14ac:dyDescent="0.25">
      <c r="A146" s="33" t="s">
        <v>0</v>
      </c>
      <c r="B146" s="5">
        <v>70931</v>
      </c>
      <c r="C146" s="22">
        <v>77</v>
      </c>
      <c r="D146" s="22">
        <v>160.709</v>
      </c>
      <c r="E146" s="34">
        <f t="shared" si="4"/>
        <v>0.47912686906147134</v>
      </c>
    </row>
    <row r="147" spans="1:5" x14ac:dyDescent="0.25">
      <c r="A147" s="33" t="s">
        <v>0</v>
      </c>
      <c r="B147" s="5">
        <v>38640</v>
      </c>
      <c r="C147" s="22">
        <v>245</v>
      </c>
      <c r="D147" s="22">
        <v>355.62</v>
      </c>
      <c r="E147" s="34">
        <f t="shared" si="4"/>
        <v>0.68893763005455255</v>
      </c>
    </row>
    <row r="148" spans="1:5" x14ac:dyDescent="0.25">
      <c r="A148" s="33" t="s">
        <v>0</v>
      </c>
      <c r="B148" s="5">
        <v>49943</v>
      </c>
      <c r="C148" s="22">
        <v>30</v>
      </c>
      <c r="D148" s="22">
        <v>62.162999999999997</v>
      </c>
      <c r="E148" s="34">
        <f t="shared" si="4"/>
        <v>0.48260219101394725</v>
      </c>
    </row>
    <row r="149" spans="1:5" x14ac:dyDescent="0.25">
      <c r="A149" s="33" t="s">
        <v>0</v>
      </c>
      <c r="B149" s="5">
        <v>109134</v>
      </c>
      <c r="C149" s="22">
        <v>56</v>
      </c>
      <c r="D149" s="22">
        <v>97.153999999999996</v>
      </c>
      <c r="E149" s="34">
        <f t="shared" si="4"/>
        <v>0.57640447125182703</v>
      </c>
    </row>
    <row r="150" spans="1:5" x14ac:dyDescent="0.25">
      <c r="A150" s="33" t="s">
        <v>0</v>
      </c>
      <c r="B150" s="5">
        <v>81152</v>
      </c>
      <c r="C150" s="22">
        <v>6</v>
      </c>
      <c r="D150" s="22">
        <v>30.86</v>
      </c>
      <c r="E150" s="34">
        <f t="shared" si="4"/>
        <v>0.19442644199611148</v>
      </c>
    </row>
    <row r="151" spans="1:5" x14ac:dyDescent="0.25">
      <c r="A151" s="33" t="s">
        <v>0</v>
      </c>
      <c r="B151" s="5">
        <v>101065</v>
      </c>
      <c r="C151" s="22">
        <v>18</v>
      </c>
      <c r="D151" s="22">
        <v>49.597999999999999</v>
      </c>
      <c r="E151" s="34">
        <f t="shared" si="4"/>
        <v>0.36291785959111256</v>
      </c>
    </row>
    <row r="152" spans="1:5" x14ac:dyDescent="0.25">
      <c r="A152" s="33" t="s">
        <v>0</v>
      </c>
      <c r="B152" s="5">
        <v>229729</v>
      </c>
      <c r="C152" s="22">
        <v>38</v>
      </c>
      <c r="D152" s="22">
        <v>69.370999999999995</v>
      </c>
      <c r="E152" s="34">
        <f t="shared" si="4"/>
        <v>0.54777933142091084</v>
      </c>
    </row>
    <row r="153" spans="1:5" x14ac:dyDescent="0.25">
      <c r="A153" s="33" t="s">
        <v>0</v>
      </c>
      <c r="B153" s="5">
        <v>229709</v>
      </c>
      <c r="C153" s="22">
        <v>28</v>
      </c>
      <c r="D153" s="22">
        <v>52.761000000000003</v>
      </c>
      <c r="E153" s="34">
        <f t="shared" si="4"/>
        <v>0.53069502094349985</v>
      </c>
    </row>
    <row r="154" spans="1:5" x14ac:dyDescent="0.25">
      <c r="A154" s="33" t="s">
        <v>0</v>
      </c>
      <c r="B154" s="5">
        <v>57363</v>
      </c>
      <c r="C154" s="22">
        <v>9</v>
      </c>
      <c r="D154" s="22">
        <v>19.012</v>
      </c>
      <c r="E154" s="34">
        <f t="shared" si="4"/>
        <v>0.47338523038081209</v>
      </c>
    </row>
    <row r="155" spans="1:5" x14ac:dyDescent="0.25">
      <c r="A155" s="33" t="s">
        <v>0</v>
      </c>
      <c r="B155" s="5">
        <v>94071</v>
      </c>
      <c r="C155" s="22">
        <v>9</v>
      </c>
      <c r="D155" s="22">
        <v>31.931000000000001</v>
      </c>
      <c r="E155" s="34">
        <f t="shared" si="4"/>
        <v>0.28185775578591338</v>
      </c>
    </row>
    <row r="156" spans="1:5" ht="15.75" thickBot="1" x14ac:dyDescent="0.3">
      <c r="A156" s="40" t="s">
        <v>0</v>
      </c>
      <c r="B156" s="46">
        <v>296026</v>
      </c>
      <c r="C156" s="24">
        <v>10</v>
      </c>
      <c r="D156" s="24">
        <v>24.715</v>
      </c>
      <c r="E156" s="35">
        <f t="shared" si="4"/>
        <v>0.40461258345134532</v>
      </c>
    </row>
    <row r="157" spans="1:5" ht="15.75" thickTop="1" x14ac:dyDescent="0.25">
      <c r="A157" s="33" t="s">
        <v>5</v>
      </c>
      <c r="B157" s="22"/>
      <c r="C157" s="41">
        <f t="shared" ref="C157:D157" si="5">AVERAGE(C2:C156)</f>
        <v>32.104575163398692</v>
      </c>
      <c r="D157" s="41">
        <f t="shared" si="5"/>
        <v>61.396322580645212</v>
      </c>
      <c r="E157" s="47">
        <f>AVERAGE(E2:E156)</f>
        <v>0.47080920575960267</v>
      </c>
    </row>
    <row r="158" spans="1:5" x14ac:dyDescent="0.25">
      <c r="A158" s="33" t="s">
        <v>6</v>
      </c>
      <c r="B158" s="22"/>
      <c r="C158" s="22">
        <f t="shared" ref="C158:D158" si="6">STDEV(C2:C156)</f>
        <v>36.908878442422726</v>
      </c>
      <c r="D158" s="22">
        <f t="shared" si="6"/>
        <v>59.397470686883267</v>
      </c>
      <c r="E158" s="37">
        <f>STDEV(E2:E156)</f>
        <v>0.14937230117669706</v>
      </c>
    </row>
    <row r="159" spans="1:5" ht="15.75" thickBot="1" x14ac:dyDescent="0.3">
      <c r="A159" s="38" t="s">
        <v>7</v>
      </c>
      <c r="B159" s="23"/>
      <c r="C159" s="23">
        <f t="shared" ref="C159:D159" si="7">C158/(COUNT(C2:C156))^(1/2)</f>
        <v>2.9839059674743442</v>
      </c>
      <c r="D159" s="23">
        <f t="shared" si="7"/>
        <v>4.7709196543624222</v>
      </c>
      <c r="E159" s="39">
        <f>E158/(COUNT(E2:E156))^(1/2)</f>
        <v>1.1997871950776855E-2</v>
      </c>
    </row>
    <row r="160" spans="1:5" ht="15.75" thickBot="1" x14ac:dyDescent="0.3"/>
    <row r="161" spans="1:5" x14ac:dyDescent="0.25">
      <c r="A161" s="30" t="s">
        <v>1</v>
      </c>
      <c r="B161" s="14">
        <v>268982</v>
      </c>
      <c r="C161" s="31">
        <v>34</v>
      </c>
      <c r="D161" s="31">
        <v>58.241</v>
      </c>
      <c r="E161" s="32">
        <f t="shared" ref="E161:E192" si="8">C161/D161</f>
        <v>0.58378118507580568</v>
      </c>
    </row>
    <row r="162" spans="1:5" x14ac:dyDescent="0.25">
      <c r="A162" s="33" t="s">
        <v>1</v>
      </c>
      <c r="B162" s="2">
        <v>290382</v>
      </c>
      <c r="C162" s="22">
        <v>11</v>
      </c>
      <c r="D162" s="22">
        <v>15.427</v>
      </c>
      <c r="E162" s="34">
        <f t="shared" si="8"/>
        <v>0.7130355869579309</v>
      </c>
    </row>
    <row r="163" spans="1:5" x14ac:dyDescent="0.25">
      <c r="A163" s="33" t="s">
        <v>1</v>
      </c>
      <c r="B163" s="2">
        <v>140064</v>
      </c>
      <c r="C163" s="22">
        <v>309</v>
      </c>
      <c r="D163" s="22">
        <v>504.84300000000002</v>
      </c>
      <c r="E163" s="34">
        <f t="shared" si="8"/>
        <v>0.61207147568650055</v>
      </c>
    </row>
    <row r="164" spans="1:5" x14ac:dyDescent="0.25">
      <c r="A164" s="33" t="s">
        <v>1</v>
      </c>
      <c r="B164" s="2">
        <v>185354</v>
      </c>
      <c r="C164" s="22">
        <v>241</v>
      </c>
      <c r="D164" s="22">
        <v>431.7</v>
      </c>
      <c r="E164" s="34">
        <f t="shared" si="8"/>
        <v>0.55825804957146163</v>
      </c>
    </row>
    <row r="165" spans="1:5" x14ac:dyDescent="0.25">
      <c r="A165" s="33" t="s">
        <v>1</v>
      </c>
      <c r="B165" s="2">
        <v>135742</v>
      </c>
      <c r="C165" s="22">
        <v>243</v>
      </c>
      <c r="D165" s="22">
        <v>419.94900000000001</v>
      </c>
      <c r="E165" s="34">
        <f t="shared" si="8"/>
        <v>0.57864169220548212</v>
      </c>
    </row>
    <row r="166" spans="1:5" x14ac:dyDescent="0.25">
      <c r="A166" s="33" t="s">
        <v>1</v>
      </c>
      <c r="B166" s="2">
        <v>146277</v>
      </c>
      <c r="C166" s="22">
        <v>355</v>
      </c>
      <c r="D166" s="22">
        <v>611.05799999999999</v>
      </c>
      <c r="E166" s="34">
        <f t="shared" si="8"/>
        <v>0.58095958157818084</v>
      </c>
    </row>
    <row r="167" spans="1:5" x14ac:dyDescent="0.25">
      <c r="A167" s="33" t="s">
        <v>1</v>
      </c>
      <c r="B167" s="2">
        <v>69772</v>
      </c>
      <c r="C167" s="22">
        <v>30</v>
      </c>
      <c r="D167" s="22">
        <v>77.929000000000002</v>
      </c>
      <c r="E167" s="34">
        <f t="shared" si="8"/>
        <v>0.38496580220457083</v>
      </c>
    </row>
    <row r="168" spans="1:5" x14ac:dyDescent="0.25">
      <c r="A168" s="33" t="s">
        <v>1</v>
      </c>
      <c r="B168" s="2">
        <v>233415</v>
      </c>
      <c r="C168" s="22">
        <v>86</v>
      </c>
      <c r="D168" s="22">
        <v>188.05500000000001</v>
      </c>
      <c r="E168" s="34">
        <f t="shared" si="8"/>
        <v>0.45731302012709046</v>
      </c>
    </row>
    <row r="169" spans="1:5" x14ac:dyDescent="0.25">
      <c r="A169" s="33" t="s">
        <v>1</v>
      </c>
      <c r="B169" s="2">
        <v>278189</v>
      </c>
      <c r="C169" s="22">
        <v>31</v>
      </c>
      <c r="D169" s="22">
        <v>73.578999999999994</v>
      </c>
      <c r="E169" s="34">
        <f t="shared" si="8"/>
        <v>0.42131586458092668</v>
      </c>
    </row>
    <row r="170" spans="1:5" x14ac:dyDescent="0.25">
      <c r="A170" s="33" t="s">
        <v>1</v>
      </c>
      <c r="B170" s="2">
        <v>140401</v>
      </c>
      <c r="C170" s="22">
        <v>28</v>
      </c>
      <c r="D170" s="22">
        <v>58.862000000000002</v>
      </c>
      <c r="E170" s="34">
        <f t="shared" si="8"/>
        <v>0.47568889945975329</v>
      </c>
    </row>
    <row r="171" spans="1:5" x14ac:dyDescent="0.25">
      <c r="A171" s="33" t="s">
        <v>1</v>
      </c>
      <c r="B171" s="2">
        <v>183406</v>
      </c>
      <c r="C171" s="22">
        <v>9</v>
      </c>
      <c r="D171" s="22">
        <v>19.954000000000001</v>
      </c>
      <c r="E171" s="34">
        <f t="shared" si="8"/>
        <v>0.45103738598777188</v>
      </c>
    </row>
    <row r="172" spans="1:5" x14ac:dyDescent="0.25">
      <c r="A172" s="33" t="s">
        <v>1</v>
      </c>
      <c r="B172" s="2">
        <v>253565</v>
      </c>
      <c r="C172" s="22">
        <v>18</v>
      </c>
      <c r="D172" s="22">
        <v>53.500999999999998</v>
      </c>
      <c r="E172" s="34">
        <f t="shared" si="8"/>
        <v>0.33644230948954229</v>
      </c>
    </row>
    <row r="173" spans="1:5" x14ac:dyDescent="0.25">
      <c r="A173" s="33" t="s">
        <v>1</v>
      </c>
      <c r="B173" s="2">
        <v>293646</v>
      </c>
      <c r="C173" s="22">
        <v>9</v>
      </c>
      <c r="D173" s="22">
        <v>15.087999999999999</v>
      </c>
      <c r="E173" s="34">
        <f t="shared" si="8"/>
        <v>0.59650053022269356</v>
      </c>
    </row>
    <row r="174" spans="1:5" x14ac:dyDescent="0.25">
      <c r="A174" s="33" t="s">
        <v>1</v>
      </c>
      <c r="B174" s="2">
        <v>266320</v>
      </c>
      <c r="C174" s="22">
        <v>8</v>
      </c>
      <c r="D174" s="22">
        <v>16.332000000000001</v>
      </c>
      <c r="E174" s="34">
        <f t="shared" si="8"/>
        <v>0.48983590497183443</v>
      </c>
    </row>
    <row r="175" spans="1:5" x14ac:dyDescent="0.25">
      <c r="A175" s="33" t="s">
        <v>1</v>
      </c>
      <c r="B175" s="2">
        <v>147103</v>
      </c>
      <c r="C175" s="22">
        <v>7</v>
      </c>
      <c r="D175" s="22">
        <v>29.995000000000001</v>
      </c>
      <c r="E175" s="34">
        <f t="shared" si="8"/>
        <v>0.23337222870478413</v>
      </c>
    </row>
    <row r="176" spans="1:5" x14ac:dyDescent="0.25">
      <c r="A176" s="33" t="s">
        <v>1</v>
      </c>
      <c r="B176" s="2">
        <v>200808</v>
      </c>
      <c r="C176" s="22">
        <v>26</v>
      </c>
      <c r="D176" s="22">
        <v>65.646000000000001</v>
      </c>
      <c r="E176" s="34">
        <f t="shared" si="8"/>
        <v>0.3960637357950218</v>
      </c>
    </row>
    <row r="177" spans="1:5" x14ac:dyDescent="0.25">
      <c r="A177" s="33" t="s">
        <v>1</v>
      </c>
      <c r="B177" s="2">
        <v>143605</v>
      </c>
      <c r="C177" s="22">
        <v>34</v>
      </c>
      <c r="D177" s="22">
        <v>75.233999999999995</v>
      </c>
      <c r="E177" s="34">
        <f t="shared" si="8"/>
        <v>0.45192333253582162</v>
      </c>
    </row>
    <row r="178" spans="1:5" x14ac:dyDescent="0.25">
      <c r="A178" s="33" t="s">
        <v>1</v>
      </c>
      <c r="B178" s="2">
        <v>115385</v>
      </c>
      <c r="C178" s="22">
        <v>11</v>
      </c>
      <c r="D178" s="22">
        <v>16.395</v>
      </c>
      <c r="E178" s="34">
        <f t="shared" si="8"/>
        <v>0.67093626105519977</v>
      </c>
    </row>
    <row r="179" spans="1:5" x14ac:dyDescent="0.25">
      <c r="A179" s="33" t="s">
        <v>1</v>
      </c>
      <c r="B179" s="2">
        <v>117904</v>
      </c>
      <c r="C179" s="22">
        <v>9</v>
      </c>
      <c r="D179" s="22">
        <v>18.440000000000001</v>
      </c>
      <c r="E179" s="34">
        <f t="shared" si="8"/>
        <v>0.48806941431670281</v>
      </c>
    </row>
    <row r="180" spans="1:5" x14ac:dyDescent="0.25">
      <c r="A180" s="33" t="s">
        <v>1</v>
      </c>
      <c r="B180" s="2">
        <v>118310</v>
      </c>
      <c r="C180" s="22">
        <v>3</v>
      </c>
      <c r="D180" s="22">
        <v>11.936999999999999</v>
      </c>
      <c r="E180" s="34">
        <f t="shared" si="8"/>
        <v>0.25131942699170645</v>
      </c>
    </row>
    <row r="181" spans="1:5" x14ac:dyDescent="0.25">
      <c r="A181" s="33" t="s">
        <v>1</v>
      </c>
      <c r="B181" s="2">
        <v>121097</v>
      </c>
      <c r="C181" s="22">
        <v>104</v>
      </c>
      <c r="D181" s="22">
        <v>242.221</v>
      </c>
      <c r="E181" s="34">
        <f t="shared" si="8"/>
        <v>0.42935996466037213</v>
      </c>
    </row>
    <row r="182" spans="1:5" x14ac:dyDescent="0.25">
      <c r="A182" s="33" t="s">
        <v>1</v>
      </c>
      <c r="B182" s="2">
        <v>122549</v>
      </c>
      <c r="C182" s="22">
        <v>65</v>
      </c>
      <c r="D182" s="22">
        <v>117.12</v>
      </c>
      <c r="E182" s="34">
        <f t="shared" si="8"/>
        <v>0.55498633879781423</v>
      </c>
    </row>
    <row r="183" spans="1:5" x14ac:dyDescent="0.25">
      <c r="A183" s="33" t="s">
        <v>1</v>
      </c>
      <c r="B183" s="2">
        <v>129882</v>
      </c>
      <c r="C183" s="22">
        <v>16</v>
      </c>
      <c r="D183" s="22">
        <v>30.571999999999999</v>
      </c>
      <c r="E183" s="34">
        <f t="shared" si="8"/>
        <v>0.52335470365039904</v>
      </c>
    </row>
    <row r="184" spans="1:5" x14ac:dyDescent="0.25">
      <c r="A184" s="33" t="s">
        <v>1</v>
      </c>
      <c r="B184" s="2">
        <v>132722</v>
      </c>
      <c r="C184" s="22">
        <v>13</v>
      </c>
      <c r="D184" s="22">
        <v>30.591999999999999</v>
      </c>
      <c r="E184" s="34">
        <f t="shared" si="8"/>
        <v>0.4249476987447699</v>
      </c>
    </row>
    <row r="185" spans="1:5" x14ac:dyDescent="0.25">
      <c r="A185" s="33" t="s">
        <v>1</v>
      </c>
      <c r="B185" s="2">
        <v>139767</v>
      </c>
      <c r="C185" s="22">
        <v>15</v>
      </c>
      <c r="D185" s="22">
        <v>28.047000000000001</v>
      </c>
      <c r="E185" s="34">
        <f t="shared" si="8"/>
        <v>0.53481655792063321</v>
      </c>
    </row>
    <row r="186" spans="1:5" x14ac:dyDescent="0.25">
      <c r="A186" s="33" t="s">
        <v>1</v>
      </c>
      <c r="B186" s="2">
        <v>141939</v>
      </c>
      <c r="C186" s="22">
        <v>3</v>
      </c>
      <c r="D186" s="22">
        <v>10.696</v>
      </c>
      <c r="E186" s="34">
        <f t="shared" si="8"/>
        <v>0.28047868362004491</v>
      </c>
    </row>
    <row r="187" spans="1:5" x14ac:dyDescent="0.25">
      <c r="A187" s="33" t="s">
        <v>1</v>
      </c>
      <c r="B187" s="2">
        <v>150421</v>
      </c>
      <c r="C187" s="22">
        <v>36</v>
      </c>
      <c r="D187" s="22">
        <v>84.724000000000004</v>
      </c>
      <c r="E187" s="34">
        <f t="shared" si="8"/>
        <v>0.42490911666115855</v>
      </c>
    </row>
    <row r="188" spans="1:5" x14ac:dyDescent="0.25">
      <c r="A188" s="33" t="s">
        <v>1</v>
      </c>
      <c r="B188" s="2">
        <v>152572</v>
      </c>
      <c r="C188" s="22">
        <v>15</v>
      </c>
      <c r="D188" s="22">
        <v>19.111999999999998</v>
      </c>
      <c r="E188" s="34">
        <f t="shared" si="8"/>
        <v>0.78484721640853916</v>
      </c>
    </row>
    <row r="189" spans="1:5" x14ac:dyDescent="0.25">
      <c r="A189" s="33" t="s">
        <v>1</v>
      </c>
      <c r="B189" s="2">
        <v>154941</v>
      </c>
      <c r="C189" s="22">
        <v>9</v>
      </c>
      <c r="D189" s="22">
        <v>20.277999999999999</v>
      </c>
      <c r="E189" s="34">
        <f t="shared" si="8"/>
        <v>0.44383075253969823</v>
      </c>
    </row>
    <row r="190" spans="1:5" x14ac:dyDescent="0.25">
      <c r="A190" s="33" t="s">
        <v>1</v>
      </c>
      <c r="B190" s="2">
        <v>156016</v>
      </c>
      <c r="C190" s="22">
        <v>7</v>
      </c>
      <c r="D190" s="22">
        <v>14.279</v>
      </c>
      <c r="E190" s="34">
        <f t="shared" si="8"/>
        <v>0.49023040829189718</v>
      </c>
    </row>
    <row r="191" spans="1:5" x14ac:dyDescent="0.25">
      <c r="A191" s="33" t="s">
        <v>1</v>
      </c>
      <c r="B191" s="2">
        <v>160172</v>
      </c>
      <c r="C191" s="22">
        <v>44</v>
      </c>
      <c r="D191" s="22">
        <v>101.066</v>
      </c>
      <c r="E191" s="34">
        <f t="shared" si="8"/>
        <v>0.43535907228939502</v>
      </c>
    </row>
    <row r="192" spans="1:5" x14ac:dyDescent="0.25">
      <c r="A192" s="33" t="s">
        <v>1</v>
      </c>
      <c r="B192" s="2">
        <v>160604</v>
      </c>
      <c r="C192" s="22">
        <v>4</v>
      </c>
      <c r="D192" s="22">
        <v>9.5619999999999994</v>
      </c>
      <c r="E192" s="34">
        <f t="shared" si="8"/>
        <v>0.41832252666806108</v>
      </c>
    </row>
    <row r="193" spans="1:5" x14ac:dyDescent="0.25">
      <c r="A193" s="33" t="s">
        <v>1</v>
      </c>
      <c r="B193" s="2">
        <v>162231</v>
      </c>
      <c r="C193" s="22">
        <v>11</v>
      </c>
      <c r="D193" s="22">
        <v>20.347000000000001</v>
      </c>
      <c r="E193" s="34">
        <f t="shared" ref="E193:E224" si="9">C193/D193</f>
        <v>0.54062023885585098</v>
      </c>
    </row>
    <row r="194" spans="1:5" x14ac:dyDescent="0.25">
      <c r="A194" s="33" t="s">
        <v>1</v>
      </c>
      <c r="B194" s="2">
        <v>165842</v>
      </c>
      <c r="C194" s="22">
        <v>6</v>
      </c>
      <c r="D194" s="22">
        <v>11.558999999999999</v>
      </c>
      <c r="E194" s="34">
        <f t="shared" si="9"/>
        <v>0.51907604464053991</v>
      </c>
    </row>
    <row r="195" spans="1:5" x14ac:dyDescent="0.25">
      <c r="A195" s="33" t="s">
        <v>1</v>
      </c>
      <c r="B195" s="2">
        <v>166706</v>
      </c>
      <c r="C195" s="22">
        <v>46</v>
      </c>
      <c r="D195" s="22">
        <v>107.13500000000001</v>
      </c>
      <c r="E195" s="34">
        <f t="shared" si="9"/>
        <v>0.42936482008680632</v>
      </c>
    </row>
    <row r="196" spans="1:5" x14ac:dyDescent="0.25">
      <c r="A196" s="33" t="s">
        <v>1</v>
      </c>
      <c r="B196" s="2">
        <v>167153</v>
      </c>
      <c r="C196" s="22">
        <v>34</v>
      </c>
      <c r="D196" s="22">
        <v>44.790999999999997</v>
      </c>
      <c r="E196" s="34">
        <f t="shared" si="9"/>
        <v>0.75908106539260123</v>
      </c>
    </row>
    <row r="197" spans="1:5" x14ac:dyDescent="0.25">
      <c r="A197" s="33" t="s">
        <v>1</v>
      </c>
      <c r="B197" s="2">
        <v>176771</v>
      </c>
      <c r="C197" s="22">
        <v>27</v>
      </c>
      <c r="D197" s="22">
        <v>66.128</v>
      </c>
      <c r="E197" s="34">
        <f t="shared" si="9"/>
        <v>0.40829905637551417</v>
      </c>
    </row>
    <row r="198" spans="1:5" x14ac:dyDescent="0.25">
      <c r="A198" s="33" t="s">
        <v>1</v>
      </c>
      <c r="B198" s="2">
        <v>179462</v>
      </c>
      <c r="C198" s="22">
        <v>70</v>
      </c>
      <c r="D198" s="22">
        <v>132.648</v>
      </c>
      <c r="E198" s="34">
        <f t="shared" si="9"/>
        <v>0.52771244195163136</v>
      </c>
    </row>
    <row r="199" spans="1:5" x14ac:dyDescent="0.25">
      <c r="A199" s="33" t="s">
        <v>1</v>
      </c>
      <c r="B199" s="2">
        <v>183482</v>
      </c>
      <c r="C199" s="22">
        <v>16</v>
      </c>
      <c r="D199" s="22">
        <v>31.169</v>
      </c>
      <c r="E199" s="34">
        <f t="shared" si="9"/>
        <v>0.51333055279283901</v>
      </c>
    </row>
    <row r="200" spans="1:5" x14ac:dyDescent="0.25">
      <c r="A200" s="33" t="s">
        <v>1</v>
      </c>
      <c r="B200" s="2">
        <v>186414</v>
      </c>
      <c r="C200" s="22">
        <v>5</v>
      </c>
      <c r="D200" s="22">
        <v>12.757999999999999</v>
      </c>
      <c r="E200" s="34">
        <f t="shared" si="9"/>
        <v>0.39191095783038099</v>
      </c>
    </row>
    <row r="201" spans="1:5" x14ac:dyDescent="0.25">
      <c r="A201" s="33" t="s">
        <v>1</v>
      </c>
      <c r="B201" s="2">
        <v>186717</v>
      </c>
      <c r="C201" s="22">
        <v>45</v>
      </c>
      <c r="D201" s="22">
        <v>82.745000000000005</v>
      </c>
      <c r="E201" s="34">
        <f t="shared" si="9"/>
        <v>0.54383950691884708</v>
      </c>
    </row>
    <row r="202" spans="1:5" x14ac:dyDescent="0.25">
      <c r="A202" s="33" t="s">
        <v>1</v>
      </c>
      <c r="B202" s="2">
        <v>186729</v>
      </c>
      <c r="C202" s="22">
        <v>33</v>
      </c>
      <c r="D202" s="22">
        <v>51.234000000000002</v>
      </c>
      <c r="E202" s="34">
        <f t="shared" si="9"/>
        <v>0.64410352500292767</v>
      </c>
    </row>
    <row r="203" spans="1:5" x14ac:dyDescent="0.25">
      <c r="A203" s="33" t="s">
        <v>1</v>
      </c>
      <c r="B203" s="2">
        <v>189540</v>
      </c>
      <c r="C203" s="22">
        <v>10</v>
      </c>
      <c r="D203" s="22">
        <v>18.443000000000001</v>
      </c>
      <c r="E203" s="34">
        <f t="shared" si="9"/>
        <v>0.54221113701675427</v>
      </c>
    </row>
    <row r="204" spans="1:5" x14ac:dyDescent="0.25">
      <c r="A204" s="33" t="s">
        <v>1</v>
      </c>
      <c r="B204" s="2">
        <v>191107</v>
      </c>
      <c r="C204" s="22">
        <v>61</v>
      </c>
      <c r="D204" s="22">
        <v>115.535</v>
      </c>
      <c r="E204" s="34">
        <f t="shared" si="9"/>
        <v>0.52797853464318178</v>
      </c>
    </row>
    <row r="205" spans="1:5" x14ac:dyDescent="0.25">
      <c r="A205" s="33" t="s">
        <v>1</v>
      </c>
      <c r="B205" s="2">
        <v>191844</v>
      </c>
      <c r="C205" s="22">
        <v>18</v>
      </c>
      <c r="D205" s="22">
        <v>43.932000000000002</v>
      </c>
      <c r="E205" s="34">
        <f t="shared" si="9"/>
        <v>0.40972411909314393</v>
      </c>
    </row>
    <row r="206" spans="1:5" x14ac:dyDescent="0.25">
      <c r="A206" s="33" t="s">
        <v>1</v>
      </c>
      <c r="B206" s="2">
        <v>195585</v>
      </c>
      <c r="C206" s="22">
        <v>26</v>
      </c>
      <c r="D206" s="22">
        <v>33.383000000000003</v>
      </c>
      <c r="E206" s="34">
        <f t="shared" si="9"/>
        <v>0.77883952910163845</v>
      </c>
    </row>
    <row r="207" spans="1:5" x14ac:dyDescent="0.25">
      <c r="A207" s="33" t="s">
        <v>1</v>
      </c>
      <c r="B207" s="2">
        <v>202658</v>
      </c>
      <c r="C207" s="22">
        <v>17</v>
      </c>
      <c r="D207" s="22">
        <v>30.689</v>
      </c>
      <c r="E207" s="34">
        <f t="shared" si="9"/>
        <v>0.55394441004920325</v>
      </c>
    </row>
    <row r="208" spans="1:5" x14ac:dyDescent="0.25">
      <c r="A208" s="33" t="s">
        <v>1</v>
      </c>
      <c r="B208" s="2">
        <v>204386</v>
      </c>
      <c r="C208" s="22">
        <v>57</v>
      </c>
      <c r="D208" s="22">
        <v>145.554</v>
      </c>
      <c r="E208" s="34">
        <f t="shared" si="9"/>
        <v>0.391607238550641</v>
      </c>
    </row>
    <row r="209" spans="1:5" x14ac:dyDescent="0.25">
      <c r="A209" s="33" t="s">
        <v>1</v>
      </c>
      <c r="B209" s="2">
        <v>204446</v>
      </c>
      <c r="C209" s="22">
        <v>29</v>
      </c>
      <c r="D209" s="22">
        <v>52.198</v>
      </c>
      <c r="E209" s="34">
        <f t="shared" si="9"/>
        <v>0.55557684202459867</v>
      </c>
    </row>
    <row r="210" spans="1:5" x14ac:dyDescent="0.25">
      <c r="A210" s="33" t="s">
        <v>1</v>
      </c>
      <c r="B210" s="2">
        <v>206781</v>
      </c>
      <c r="C210" s="22">
        <v>13</v>
      </c>
      <c r="D210" s="22">
        <v>24.356000000000002</v>
      </c>
      <c r="E210" s="34">
        <f t="shared" si="9"/>
        <v>0.53374938413532591</v>
      </c>
    </row>
    <row r="211" spans="1:5" x14ac:dyDescent="0.25">
      <c r="A211" s="33" t="s">
        <v>1</v>
      </c>
      <c r="B211" s="2">
        <v>206826</v>
      </c>
      <c r="C211" s="22">
        <v>11</v>
      </c>
      <c r="D211" s="22">
        <v>56.024999999999999</v>
      </c>
      <c r="E211" s="34">
        <f t="shared" si="9"/>
        <v>0.19634091923248551</v>
      </c>
    </row>
    <row r="212" spans="1:5" x14ac:dyDescent="0.25">
      <c r="A212" s="33" t="s">
        <v>1</v>
      </c>
      <c r="B212" s="2">
        <v>208693</v>
      </c>
      <c r="C212" s="22">
        <v>25</v>
      </c>
      <c r="D212" s="22">
        <v>46.640999999999998</v>
      </c>
      <c r="E212" s="34">
        <f t="shared" si="9"/>
        <v>0.53600909071417857</v>
      </c>
    </row>
    <row r="213" spans="1:5" x14ac:dyDescent="0.25">
      <c r="A213" s="33" t="s">
        <v>1</v>
      </c>
      <c r="B213" s="2">
        <v>213643</v>
      </c>
      <c r="C213" s="22">
        <v>14</v>
      </c>
      <c r="D213" s="22">
        <v>38.823999999999998</v>
      </c>
      <c r="E213" s="34">
        <f t="shared" si="9"/>
        <v>0.36060168967648881</v>
      </c>
    </row>
    <row r="214" spans="1:5" x14ac:dyDescent="0.25">
      <c r="A214" s="33" t="s">
        <v>1</v>
      </c>
      <c r="B214" s="2">
        <v>214242</v>
      </c>
      <c r="C214" s="22">
        <v>2</v>
      </c>
      <c r="D214" s="22">
        <v>8.8179999999999996</v>
      </c>
      <c r="E214" s="34">
        <f t="shared" si="9"/>
        <v>0.22680880018144706</v>
      </c>
    </row>
    <row r="215" spans="1:5" x14ac:dyDescent="0.25">
      <c r="A215" s="33" t="s">
        <v>1</v>
      </c>
      <c r="B215" s="2">
        <v>214342</v>
      </c>
      <c r="C215" s="22">
        <v>43</v>
      </c>
      <c r="D215" s="22">
        <v>99.936000000000007</v>
      </c>
      <c r="E215" s="34">
        <f t="shared" si="9"/>
        <v>0.43027537624079409</v>
      </c>
    </row>
    <row r="216" spans="1:5" x14ac:dyDescent="0.25">
      <c r="A216" s="33" t="s">
        <v>1</v>
      </c>
      <c r="B216" s="2">
        <v>214560</v>
      </c>
      <c r="C216" s="22">
        <v>17</v>
      </c>
      <c r="D216" s="22">
        <v>35.799999999999997</v>
      </c>
      <c r="E216" s="34">
        <f t="shared" si="9"/>
        <v>0.47486033519553078</v>
      </c>
    </row>
    <row r="217" spans="1:5" x14ac:dyDescent="0.25">
      <c r="A217" s="33" t="s">
        <v>1</v>
      </c>
      <c r="B217" s="2">
        <v>214758</v>
      </c>
      <c r="C217" s="22">
        <v>16</v>
      </c>
      <c r="D217" s="22">
        <v>32.432000000000002</v>
      </c>
      <c r="E217" s="34">
        <f t="shared" si="9"/>
        <v>0.49333991119881593</v>
      </c>
    </row>
    <row r="218" spans="1:5" x14ac:dyDescent="0.25">
      <c r="A218" s="33" t="s">
        <v>1</v>
      </c>
      <c r="B218" s="2">
        <v>215028</v>
      </c>
      <c r="C218" s="22">
        <v>17</v>
      </c>
      <c r="D218" s="22">
        <v>55.646000000000001</v>
      </c>
      <c r="E218" s="34">
        <f t="shared" si="9"/>
        <v>0.30550264169931352</v>
      </c>
    </row>
    <row r="219" spans="1:5" x14ac:dyDescent="0.25">
      <c r="A219" s="33" t="s">
        <v>1</v>
      </c>
      <c r="B219" s="2">
        <v>215375</v>
      </c>
      <c r="C219" s="22">
        <v>16</v>
      </c>
      <c r="D219" s="22">
        <v>32.600999999999999</v>
      </c>
      <c r="E219" s="34">
        <f t="shared" si="9"/>
        <v>0.49078249133462165</v>
      </c>
    </row>
    <row r="220" spans="1:5" x14ac:dyDescent="0.25">
      <c r="A220" s="33" t="s">
        <v>1</v>
      </c>
      <c r="B220" s="2">
        <v>215714</v>
      </c>
      <c r="C220" s="22">
        <v>17</v>
      </c>
      <c r="D220" s="22">
        <v>29.643000000000001</v>
      </c>
      <c r="E220" s="34">
        <f t="shared" si="9"/>
        <v>0.5734912120905441</v>
      </c>
    </row>
    <row r="221" spans="1:5" x14ac:dyDescent="0.25">
      <c r="A221" s="33" t="s">
        <v>1</v>
      </c>
      <c r="B221" s="2">
        <v>216156</v>
      </c>
      <c r="C221" s="22">
        <v>11</v>
      </c>
      <c r="D221" s="22">
        <v>21.513999999999999</v>
      </c>
      <c r="E221" s="34">
        <f t="shared" si="9"/>
        <v>0.51129497071674257</v>
      </c>
    </row>
    <row r="222" spans="1:5" x14ac:dyDescent="0.25">
      <c r="A222" s="33" t="s">
        <v>1</v>
      </c>
      <c r="B222" s="2">
        <v>216250</v>
      </c>
      <c r="C222" s="22">
        <v>12</v>
      </c>
      <c r="D222" s="22">
        <v>21.548999999999999</v>
      </c>
      <c r="E222" s="34">
        <f t="shared" si="9"/>
        <v>0.55687038841709591</v>
      </c>
    </row>
    <row r="223" spans="1:5" x14ac:dyDescent="0.25">
      <c r="A223" s="33" t="s">
        <v>1</v>
      </c>
      <c r="B223" s="2">
        <v>221273</v>
      </c>
      <c r="C223" s="22">
        <v>13</v>
      </c>
      <c r="D223" s="22">
        <v>24.661999999999999</v>
      </c>
      <c r="E223" s="34">
        <f t="shared" si="9"/>
        <v>0.52712675371016138</v>
      </c>
    </row>
    <row r="224" spans="1:5" x14ac:dyDescent="0.25">
      <c r="A224" s="33" t="s">
        <v>1</v>
      </c>
      <c r="B224" s="2">
        <v>225454</v>
      </c>
      <c r="C224" s="22">
        <v>11</v>
      </c>
      <c r="D224" s="22">
        <v>21.844000000000001</v>
      </c>
      <c r="E224" s="34">
        <f t="shared" si="9"/>
        <v>0.5035707745834096</v>
      </c>
    </row>
    <row r="225" spans="1:5" x14ac:dyDescent="0.25">
      <c r="A225" s="33" t="s">
        <v>1</v>
      </c>
      <c r="B225" s="2">
        <v>227796</v>
      </c>
      <c r="C225" s="22">
        <v>10</v>
      </c>
      <c r="D225" s="22">
        <v>19.774000000000001</v>
      </c>
      <c r="E225" s="34">
        <f t="shared" ref="E225:E256" si="10">C225/D225</f>
        <v>0.50571457469404268</v>
      </c>
    </row>
    <row r="226" spans="1:5" x14ac:dyDescent="0.25">
      <c r="A226" s="33" t="s">
        <v>1</v>
      </c>
      <c r="B226" s="2">
        <v>228158</v>
      </c>
      <c r="C226" s="22">
        <v>2</v>
      </c>
      <c r="D226" s="22">
        <v>12.044</v>
      </c>
      <c r="E226" s="34">
        <f t="shared" si="10"/>
        <v>0.16605778811026237</v>
      </c>
    </row>
    <row r="227" spans="1:5" x14ac:dyDescent="0.25">
      <c r="A227" s="33" t="s">
        <v>1</v>
      </c>
      <c r="B227" s="2">
        <v>245177</v>
      </c>
      <c r="C227" s="22">
        <v>13</v>
      </c>
      <c r="D227" s="22">
        <v>28.986999999999998</v>
      </c>
      <c r="E227" s="34">
        <f t="shared" si="10"/>
        <v>0.44847690343947288</v>
      </c>
    </row>
    <row r="228" spans="1:5" x14ac:dyDescent="0.25">
      <c r="A228" s="33" t="s">
        <v>1</v>
      </c>
      <c r="B228" s="2">
        <v>250353</v>
      </c>
      <c r="C228" s="22">
        <v>42</v>
      </c>
      <c r="D228" s="22">
        <v>96.896000000000001</v>
      </c>
      <c r="E228" s="34">
        <f t="shared" si="10"/>
        <v>0.43345442536327611</v>
      </c>
    </row>
    <row r="229" spans="1:5" x14ac:dyDescent="0.25">
      <c r="A229" s="33" t="s">
        <v>1</v>
      </c>
      <c r="B229" s="2">
        <v>252367</v>
      </c>
      <c r="C229" s="22">
        <v>45</v>
      </c>
      <c r="D229" s="22">
        <v>74.989999999999995</v>
      </c>
      <c r="E229" s="34">
        <f t="shared" si="10"/>
        <v>0.60008001066808914</v>
      </c>
    </row>
    <row r="230" spans="1:5" x14ac:dyDescent="0.25">
      <c r="A230" s="33" t="s">
        <v>1</v>
      </c>
      <c r="B230" s="2">
        <v>254711</v>
      </c>
      <c r="C230" s="22">
        <v>9</v>
      </c>
      <c r="D230" s="22">
        <v>16.515999999999998</v>
      </c>
      <c r="E230" s="34">
        <f t="shared" si="10"/>
        <v>0.5449261322354082</v>
      </c>
    </row>
    <row r="231" spans="1:5" x14ac:dyDescent="0.25">
      <c r="A231" s="33" t="s">
        <v>1</v>
      </c>
      <c r="B231" s="2">
        <v>254967</v>
      </c>
      <c r="C231" s="22">
        <v>10</v>
      </c>
      <c r="D231" s="22">
        <v>20.832999999999998</v>
      </c>
      <c r="E231" s="34">
        <f t="shared" si="10"/>
        <v>0.48000768012288203</v>
      </c>
    </row>
    <row r="232" spans="1:5" x14ac:dyDescent="0.25">
      <c r="A232" s="33" t="s">
        <v>1</v>
      </c>
      <c r="B232" s="2">
        <v>255047</v>
      </c>
      <c r="C232" s="22">
        <v>10</v>
      </c>
      <c r="D232" s="22">
        <v>19.427</v>
      </c>
      <c r="E232" s="34">
        <f t="shared" si="10"/>
        <v>0.51474751634323368</v>
      </c>
    </row>
    <row r="233" spans="1:5" x14ac:dyDescent="0.25">
      <c r="A233" s="33" t="s">
        <v>1</v>
      </c>
      <c r="B233" s="2">
        <v>255362</v>
      </c>
      <c r="C233" s="22">
        <v>55</v>
      </c>
      <c r="D233" s="22">
        <v>96.483999999999995</v>
      </c>
      <c r="E233" s="34">
        <f t="shared" si="10"/>
        <v>0.57004270138053981</v>
      </c>
    </row>
    <row r="234" spans="1:5" x14ac:dyDescent="0.25">
      <c r="A234" s="33" t="s">
        <v>1</v>
      </c>
      <c r="B234" s="2">
        <v>258637</v>
      </c>
      <c r="C234" s="22">
        <v>5</v>
      </c>
      <c r="D234" s="22">
        <v>11.689</v>
      </c>
      <c r="E234" s="34">
        <f t="shared" si="10"/>
        <v>0.42775258790315679</v>
      </c>
    </row>
    <row r="235" spans="1:5" x14ac:dyDescent="0.25">
      <c r="A235" s="33" t="s">
        <v>1</v>
      </c>
      <c r="B235" s="2">
        <v>260442</v>
      </c>
      <c r="C235" s="22">
        <v>17</v>
      </c>
      <c r="D235" s="22">
        <v>33.387999999999998</v>
      </c>
      <c r="E235" s="34">
        <f t="shared" si="10"/>
        <v>0.50916496945010181</v>
      </c>
    </row>
    <row r="236" spans="1:5" x14ac:dyDescent="0.25">
      <c r="A236" s="33" t="s">
        <v>1</v>
      </c>
      <c r="B236" s="2">
        <v>261612</v>
      </c>
      <c r="C236" s="22">
        <v>26</v>
      </c>
      <c r="D236" s="22">
        <v>38.207000000000001</v>
      </c>
      <c r="E236" s="34">
        <f t="shared" si="10"/>
        <v>0.68050357264375638</v>
      </c>
    </row>
    <row r="237" spans="1:5" x14ac:dyDescent="0.25">
      <c r="A237" s="33" t="s">
        <v>1</v>
      </c>
      <c r="B237" s="2">
        <v>263637</v>
      </c>
      <c r="C237" s="22">
        <v>2</v>
      </c>
      <c r="D237" s="22">
        <v>10.851000000000001</v>
      </c>
      <c r="E237" s="34">
        <f t="shared" si="10"/>
        <v>0.18431480969495898</v>
      </c>
    </row>
    <row r="238" spans="1:5" x14ac:dyDescent="0.25">
      <c r="A238" s="33" t="s">
        <v>1</v>
      </c>
      <c r="B238" s="2">
        <v>266804</v>
      </c>
      <c r="C238" s="22">
        <v>5</v>
      </c>
      <c r="D238" s="22">
        <v>13.180999999999999</v>
      </c>
      <c r="E238" s="34">
        <f t="shared" si="10"/>
        <v>0.37933388968970488</v>
      </c>
    </row>
    <row r="239" spans="1:5" x14ac:dyDescent="0.25">
      <c r="A239" s="33" t="s">
        <v>1</v>
      </c>
      <c r="B239" s="2">
        <v>266869</v>
      </c>
      <c r="C239" s="22">
        <v>34</v>
      </c>
      <c r="D239" s="22">
        <v>48.475999999999999</v>
      </c>
      <c r="E239" s="34">
        <f t="shared" si="10"/>
        <v>0.70137800148527107</v>
      </c>
    </row>
    <row r="240" spans="1:5" x14ac:dyDescent="0.25">
      <c r="A240" s="33" t="s">
        <v>1</v>
      </c>
      <c r="B240" s="2">
        <v>266995</v>
      </c>
      <c r="C240" s="22">
        <v>7</v>
      </c>
      <c r="D240" s="22">
        <v>16.238</v>
      </c>
      <c r="E240" s="34">
        <f t="shared" si="10"/>
        <v>0.43108757236112821</v>
      </c>
    </row>
    <row r="241" spans="1:5" x14ac:dyDescent="0.25">
      <c r="A241" s="33" t="s">
        <v>1</v>
      </c>
      <c r="B241" s="2">
        <v>269002</v>
      </c>
      <c r="C241" s="22">
        <v>7</v>
      </c>
      <c r="D241" s="22">
        <v>16.762</v>
      </c>
      <c r="E241" s="34">
        <f t="shared" si="10"/>
        <v>0.41761126357236605</v>
      </c>
    </row>
    <row r="242" spans="1:5" x14ac:dyDescent="0.25">
      <c r="A242" s="33" t="s">
        <v>1</v>
      </c>
      <c r="B242" s="2">
        <v>269065</v>
      </c>
      <c r="C242" s="22">
        <v>18</v>
      </c>
      <c r="D242" s="22">
        <v>23.864999999999998</v>
      </c>
      <c r="E242" s="34">
        <f t="shared" si="10"/>
        <v>0.75424261470773102</v>
      </c>
    </row>
    <row r="243" spans="1:5" x14ac:dyDescent="0.25">
      <c r="A243" s="33" t="s">
        <v>1</v>
      </c>
      <c r="B243" s="2">
        <v>269084</v>
      </c>
      <c r="C243" s="22">
        <v>6</v>
      </c>
      <c r="D243" s="22">
        <v>10.206</v>
      </c>
      <c r="E243" s="34">
        <f t="shared" si="10"/>
        <v>0.58788947677836567</v>
      </c>
    </row>
    <row r="244" spans="1:5" x14ac:dyDescent="0.25">
      <c r="A244" s="33" t="s">
        <v>1</v>
      </c>
      <c r="B244" s="2">
        <v>270297</v>
      </c>
      <c r="C244" s="22">
        <v>4</v>
      </c>
      <c r="D244" s="22">
        <v>13.022</v>
      </c>
      <c r="E244" s="34">
        <f t="shared" si="10"/>
        <v>0.30717247734602982</v>
      </c>
    </row>
    <row r="245" spans="1:5" x14ac:dyDescent="0.25">
      <c r="A245" s="33" t="s">
        <v>1</v>
      </c>
      <c r="B245" s="2">
        <v>271938</v>
      </c>
      <c r="C245" s="22">
        <v>8</v>
      </c>
      <c r="D245" s="22">
        <v>17.416</v>
      </c>
      <c r="E245" s="34">
        <f t="shared" si="10"/>
        <v>0.45934772622875514</v>
      </c>
    </row>
    <row r="246" spans="1:5" x14ac:dyDescent="0.25">
      <c r="A246" s="33" t="s">
        <v>1</v>
      </c>
      <c r="B246" s="2">
        <v>272387</v>
      </c>
      <c r="C246" s="22">
        <v>10</v>
      </c>
      <c r="D246" s="22">
        <v>16.059999999999999</v>
      </c>
      <c r="E246" s="34">
        <f t="shared" si="10"/>
        <v>0.62266500622665011</v>
      </c>
    </row>
    <row r="247" spans="1:5" x14ac:dyDescent="0.25">
      <c r="A247" s="33" t="s">
        <v>1</v>
      </c>
      <c r="B247" s="2">
        <v>273065</v>
      </c>
      <c r="C247" s="22">
        <v>14</v>
      </c>
      <c r="D247" s="22">
        <v>18.477</v>
      </c>
      <c r="E247" s="34">
        <f t="shared" si="10"/>
        <v>0.75769876062131292</v>
      </c>
    </row>
    <row r="248" spans="1:5" x14ac:dyDescent="0.25">
      <c r="A248" s="33" t="s">
        <v>1</v>
      </c>
      <c r="B248" s="2">
        <v>273388</v>
      </c>
      <c r="C248" s="22">
        <v>4</v>
      </c>
      <c r="D248" s="22">
        <v>8.2010000000000005</v>
      </c>
      <c r="E248" s="34">
        <f t="shared" si="10"/>
        <v>0.48774539690281671</v>
      </c>
    </row>
    <row r="249" spans="1:5" x14ac:dyDescent="0.25">
      <c r="A249" s="33" t="s">
        <v>1</v>
      </c>
      <c r="B249" s="2">
        <v>274113</v>
      </c>
      <c r="C249" s="22">
        <v>5</v>
      </c>
      <c r="D249" s="22">
        <v>6.7060000000000004</v>
      </c>
      <c r="E249" s="34">
        <f t="shared" si="10"/>
        <v>0.74560095436922158</v>
      </c>
    </row>
    <row r="250" spans="1:5" x14ac:dyDescent="0.25">
      <c r="A250" s="33" t="s">
        <v>1</v>
      </c>
      <c r="B250" s="2">
        <v>275340</v>
      </c>
      <c r="C250" s="22">
        <v>8</v>
      </c>
      <c r="D250" s="22">
        <v>8.5190000000000001</v>
      </c>
      <c r="E250" s="34">
        <f t="shared" si="10"/>
        <v>0.93907735649724144</v>
      </c>
    </row>
    <row r="251" spans="1:5" x14ac:dyDescent="0.25">
      <c r="A251" s="33" t="s">
        <v>1</v>
      </c>
      <c r="B251" s="2">
        <v>275366</v>
      </c>
      <c r="C251" s="22">
        <v>7</v>
      </c>
      <c r="D251" s="22">
        <v>13.391999999999999</v>
      </c>
      <c r="E251" s="34">
        <f t="shared" si="10"/>
        <v>0.52270011947431305</v>
      </c>
    </row>
    <row r="252" spans="1:5" x14ac:dyDescent="0.25">
      <c r="A252" s="33" t="s">
        <v>1</v>
      </c>
      <c r="B252" s="2">
        <v>276344</v>
      </c>
      <c r="C252" s="22">
        <v>32</v>
      </c>
      <c r="D252" s="22">
        <v>47.494999999999997</v>
      </c>
      <c r="E252" s="34">
        <f t="shared" si="10"/>
        <v>0.67375513211917049</v>
      </c>
    </row>
    <row r="253" spans="1:5" x14ac:dyDescent="0.25">
      <c r="A253" s="33" t="s">
        <v>1</v>
      </c>
      <c r="B253" s="2">
        <v>277139</v>
      </c>
      <c r="C253" s="22">
        <v>10</v>
      </c>
      <c r="D253" s="22">
        <v>17.619</v>
      </c>
      <c r="E253" s="34">
        <f t="shared" si="10"/>
        <v>0.56756910153811224</v>
      </c>
    </row>
    <row r="254" spans="1:5" x14ac:dyDescent="0.25">
      <c r="A254" s="33" t="s">
        <v>1</v>
      </c>
      <c r="B254" s="2">
        <v>277149</v>
      </c>
      <c r="C254" s="22">
        <v>11</v>
      </c>
      <c r="D254" s="22">
        <v>16.456</v>
      </c>
      <c r="E254" s="34">
        <f t="shared" si="10"/>
        <v>0.66844919786096257</v>
      </c>
    </row>
    <row r="255" spans="1:5" x14ac:dyDescent="0.25">
      <c r="A255" s="33" t="s">
        <v>1</v>
      </c>
      <c r="B255" s="2">
        <v>219558</v>
      </c>
      <c r="C255" s="22">
        <v>35</v>
      </c>
      <c r="D255" s="22">
        <v>59.746000000000002</v>
      </c>
      <c r="E255" s="34">
        <f t="shared" si="10"/>
        <v>0.58581327620259094</v>
      </c>
    </row>
    <row r="256" spans="1:5" x14ac:dyDescent="0.25">
      <c r="A256" s="33" t="s">
        <v>1</v>
      </c>
      <c r="B256" s="2">
        <v>137519</v>
      </c>
      <c r="C256" s="22">
        <v>13</v>
      </c>
      <c r="D256" s="22">
        <v>63.411000000000001</v>
      </c>
      <c r="E256" s="34">
        <f t="shared" si="10"/>
        <v>0.20501174875021683</v>
      </c>
    </row>
    <row r="257" spans="1:5" x14ac:dyDescent="0.25">
      <c r="A257" s="33" t="s">
        <v>1</v>
      </c>
      <c r="B257" s="2">
        <v>168292</v>
      </c>
      <c r="C257" s="22">
        <v>21</v>
      </c>
      <c r="D257" s="22">
        <v>32.667999999999999</v>
      </c>
      <c r="E257" s="34">
        <f t="shared" ref="E257:E288" si="11">C257/D257</f>
        <v>0.64283090486102612</v>
      </c>
    </row>
    <row r="258" spans="1:5" x14ac:dyDescent="0.25">
      <c r="A258" s="33" t="s">
        <v>1</v>
      </c>
      <c r="B258" s="2">
        <v>209947</v>
      </c>
      <c r="C258" s="22">
        <v>32</v>
      </c>
      <c r="D258" s="22">
        <v>65.466999999999999</v>
      </c>
      <c r="E258" s="34">
        <f t="shared" si="11"/>
        <v>0.48879588189469503</v>
      </c>
    </row>
    <row r="259" spans="1:5" x14ac:dyDescent="0.25">
      <c r="A259" s="33" t="s">
        <v>1</v>
      </c>
      <c r="B259" s="2">
        <v>219338</v>
      </c>
      <c r="C259" s="22">
        <v>11</v>
      </c>
      <c r="D259" s="22">
        <v>34.298999999999999</v>
      </c>
      <c r="E259" s="34">
        <f t="shared" si="11"/>
        <v>0.32070905857313625</v>
      </c>
    </row>
    <row r="260" spans="1:5" x14ac:dyDescent="0.25">
      <c r="A260" s="33" t="s">
        <v>1</v>
      </c>
      <c r="B260" s="2">
        <v>259759</v>
      </c>
      <c r="C260" s="22">
        <v>113</v>
      </c>
      <c r="D260" s="22">
        <v>241.84299999999999</v>
      </c>
      <c r="E260" s="34">
        <f t="shared" si="11"/>
        <v>0.46724527896197121</v>
      </c>
    </row>
    <row r="261" spans="1:5" x14ac:dyDescent="0.25">
      <c r="A261" s="33" t="s">
        <v>1</v>
      </c>
      <c r="B261" s="2">
        <v>260683</v>
      </c>
      <c r="C261" s="22">
        <v>34</v>
      </c>
      <c r="D261" s="22">
        <v>43.517000000000003</v>
      </c>
      <c r="E261" s="34">
        <f t="shared" si="11"/>
        <v>0.78130385826228821</v>
      </c>
    </row>
    <row r="262" spans="1:5" x14ac:dyDescent="0.25">
      <c r="A262" s="33" t="s">
        <v>1</v>
      </c>
      <c r="B262" s="2">
        <v>128092</v>
      </c>
      <c r="C262" s="22">
        <v>25</v>
      </c>
      <c r="D262" s="22">
        <v>63.73</v>
      </c>
      <c r="E262" s="34">
        <f t="shared" si="11"/>
        <v>0.39227993095873215</v>
      </c>
    </row>
    <row r="263" spans="1:5" x14ac:dyDescent="0.25">
      <c r="A263" s="33" t="s">
        <v>1</v>
      </c>
      <c r="B263" s="2">
        <v>237362</v>
      </c>
      <c r="C263" s="22">
        <v>10</v>
      </c>
      <c r="D263" s="22">
        <v>26.652000000000001</v>
      </c>
      <c r="E263" s="34">
        <f t="shared" si="11"/>
        <v>0.37520636349992492</v>
      </c>
    </row>
    <row r="264" spans="1:5" x14ac:dyDescent="0.25">
      <c r="A264" s="33" t="s">
        <v>1</v>
      </c>
      <c r="B264" s="2">
        <v>291191</v>
      </c>
      <c r="C264" s="22">
        <v>13</v>
      </c>
      <c r="D264" s="22">
        <v>27.797999999999998</v>
      </c>
      <c r="E264" s="34">
        <f t="shared" si="11"/>
        <v>0.4676595438520757</v>
      </c>
    </row>
    <row r="265" spans="1:5" x14ac:dyDescent="0.25">
      <c r="A265" s="33" t="s">
        <v>1</v>
      </c>
      <c r="B265" s="2">
        <v>203594</v>
      </c>
      <c r="C265" s="22">
        <v>46</v>
      </c>
      <c r="D265" s="22">
        <v>108.381</v>
      </c>
      <c r="E265" s="34">
        <f t="shared" si="11"/>
        <v>0.42442863601553776</v>
      </c>
    </row>
    <row r="266" spans="1:5" x14ac:dyDescent="0.25">
      <c r="A266" s="33" t="s">
        <v>1</v>
      </c>
      <c r="B266" s="2">
        <v>215645</v>
      </c>
      <c r="C266" s="22">
        <v>29</v>
      </c>
      <c r="D266" s="22">
        <v>64.263999999999996</v>
      </c>
      <c r="E266" s="34">
        <f t="shared" si="11"/>
        <v>0.45126353790613721</v>
      </c>
    </row>
    <row r="267" spans="1:5" x14ac:dyDescent="0.25">
      <c r="A267" s="33" t="s">
        <v>1</v>
      </c>
      <c r="B267" s="2">
        <v>262965</v>
      </c>
      <c r="C267" s="22">
        <v>23</v>
      </c>
      <c r="D267" s="22">
        <v>51.892000000000003</v>
      </c>
      <c r="E267" s="34">
        <f t="shared" si="11"/>
        <v>0.44322824327449317</v>
      </c>
    </row>
    <row r="268" spans="1:5" x14ac:dyDescent="0.25">
      <c r="A268" s="33" t="s">
        <v>1</v>
      </c>
      <c r="B268" s="2">
        <v>145837</v>
      </c>
      <c r="C268" s="22">
        <v>101</v>
      </c>
      <c r="D268" s="22">
        <v>263.09699999999998</v>
      </c>
      <c r="E268" s="34">
        <f t="shared" si="11"/>
        <v>0.38388883187569606</v>
      </c>
    </row>
    <row r="269" spans="1:5" x14ac:dyDescent="0.25">
      <c r="A269" s="33" t="s">
        <v>1</v>
      </c>
      <c r="B269" s="2">
        <v>198761</v>
      </c>
      <c r="C269" s="22">
        <v>62</v>
      </c>
      <c r="D269" s="22">
        <v>160.018</v>
      </c>
      <c r="E269" s="34">
        <f t="shared" si="11"/>
        <v>0.38745641115374518</v>
      </c>
    </row>
    <row r="270" spans="1:5" x14ac:dyDescent="0.25">
      <c r="A270" s="33" t="s">
        <v>1</v>
      </c>
      <c r="B270" s="2">
        <v>250426</v>
      </c>
      <c r="C270" s="22">
        <v>90</v>
      </c>
      <c r="D270" s="22">
        <v>186.28700000000001</v>
      </c>
      <c r="E270" s="34">
        <f t="shared" si="11"/>
        <v>0.48312549990069087</v>
      </c>
    </row>
    <row r="271" spans="1:5" x14ac:dyDescent="0.25">
      <c r="A271" s="33" t="s">
        <v>1</v>
      </c>
      <c r="B271" s="2">
        <v>290368</v>
      </c>
      <c r="C271" s="22">
        <v>18</v>
      </c>
      <c r="D271" s="22">
        <v>36.664999999999999</v>
      </c>
      <c r="E271" s="34">
        <f t="shared" si="11"/>
        <v>0.49093140597299878</v>
      </c>
    </row>
    <row r="272" spans="1:5" x14ac:dyDescent="0.25">
      <c r="A272" s="33" t="s">
        <v>1</v>
      </c>
      <c r="B272" s="2">
        <v>170885</v>
      </c>
      <c r="C272" s="22">
        <v>24</v>
      </c>
      <c r="D272" s="22">
        <v>84.22</v>
      </c>
      <c r="E272" s="34">
        <f t="shared" si="11"/>
        <v>0.28496794110662549</v>
      </c>
    </row>
    <row r="273" spans="1:5" x14ac:dyDescent="0.25">
      <c r="A273" s="33" t="s">
        <v>1</v>
      </c>
      <c r="B273" s="2">
        <v>227598</v>
      </c>
      <c r="C273" s="22">
        <v>5</v>
      </c>
      <c r="D273" s="22">
        <v>19.87</v>
      </c>
      <c r="E273" s="34">
        <f t="shared" si="11"/>
        <v>0.25163563160543534</v>
      </c>
    </row>
    <row r="274" spans="1:5" x14ac:dyDescent="0.25">
      <c r="A274" s="33" t="s">
        <v>1</v>
      </c>
      <c r="B274" s="2">
        <v>153851</v>
      </c>
      <c r="C274" s="22">
        <v>8</v>
      </c>
      <c r="D274" s="22">
        <v>35.624000000000002</v>
      </c>
      <c r="E274" s="34">
        <f t="shared" si="11"/>
        <v>0.22456770716370986</v>
      </c>
    </row>
    <row r="275" spans="1:5" x14ac:dyDescent="0.25">
      <c r="A275" s="33" t="s">
        <v>1</v>
      </c>
      <c r="B275" s="2">
        <v>123078</v>
      </c>
      <c r="C275" s="22">
        <v>19</v>
      </c>
      <c r="D275" s="22">
        <v>45.4</v>
      </c>
      <c r="E275" s="34">
        <f t="shared" si="11"/>
        <v>0.41850220264317184</v>
      </c>
    </row>
    <row r="276" spans="1:5" x14ac:dyDescent="0.25">
      <c r="A276" s="33" t="s">
        <v>1</v>
      </c>
      <c r="B276" s="2">
        <v>178413</v>
      </c>
      <c r="C276" s="22">
        <v>8</v>
      </c>
      <c r="D276" s="22">
        <v>24.893000000000001</v>
      </c>
      <c r="E276" s="34">
        <f t="shared" si="11"/>
        <v>0.32137548708472258</v>
      </c>
    </row>
    <row r="277" spans="1:5" x14ac:dyDescent="0.25">
      <c r="A277" s="33" t="s">
        <v>1</v>
      </c>
      <c r="B277" s="2">
        <v>193363</v>
      </c>
      <c r="C277" s="22">
        <v>62</v>
      </c>
      <c r="D277" s="22">
        <v>129.779</v>
      </c>
      <c r="E277" s="34">
        <f t="shared" si="11"/>
        <v>0.47773522680865166</v>
      </c>
    </row>
    <row r="278" spans="1:5" x14ac:dyDescent="0.25">
      <c r="A278" s="33" t="s">
        <v>1</v>
      </c>
      <c r="B278" s="2">
        <v>266380</v>
      </c>
      <c r="C278" s="22">
        <v>49</v>
      </c>
      <c r="D278" s="22">
        <v>84.825000000000003</v>
      </c>
      <c r="E278" s="34">
        <f t="shared" si="11"/>
        <v>0.57765988800471557</v>
      </c>
    </row>
    <row r="279" spans="1:5" x14ac:dyDescent="0.25">
      <c r="A279" s="33" t="s">
        <v>1</v>
      </c>
      <c r="B279" s="2">
        <v>319423</v>
      </c>
      <c r="C279" s="22">
        <v>216</v>
      </c>
      <c r="D279" s="22">
        <v>442.69400000000002</v>
      </c>
      <c r="E279" s="34">
        <f t="shared" si="11"/>
        <v>0.487921679534848</v>
      </c>
    </row>
    <row r="280" spans="1:5" x14ac:dyDescent="0.25">
      <c r="A280" s="33" t="s">
        <v>1</v>
      </c>
      <c r="B280" s="2">
        <v>69801</v>
      </c>
      <c r="C280" s="22">
        <v>37</v>
      </c>
      <c r="D280" s="22">
        <v>47.372999999999998</v>
      </c>
      <c r="E280" s="34">
        <f t="shared" si="11"/>
        <v>0.78103561100204766</v>
      </c>
    </row>
    <row r="281" spans="1:5" x14ac:dyDescent="0.25">
      <c r="A281" s="33" t="s">
        <v>1</v>
      </c>
      <c r="B281" s="2">
        <v>155761</v>
      </c>
      <c r="C281" s="22">
        <v>27</v>
      </c>
      <c r="D281" s="22">
        <v>54.158999999999999</v>
      </c>
      <c r="E281" s="34">
        <f t="shared" si="11"/>
        <v>0.4985320999279898</v>
      </c>
    </row>
    <row r="282" spans="1:5" x14ac:dyDescent="0.25">
      <c r="A282" s="33" t="s">
        <v>1</v>
      </c>
      <c r="B282" s="2">
        <v>159556</v>
      </c>
      <c r="C282" s="22">
        <v>13</v>
      </c>
      <c r="D282" s="22">
        <v>23.7</v>
      </c>
      <c r="E282" s="34">
        <f t="shared" si="11"/>
        <v>0.54852320675105481</v>
      </c>
    </row>
    <row r="283" spans="1:5" x14ac:dyDescent="0.25">
      <c r="A283" s="33" t="s">
        <v>1</v>
      </c>
      <c r="B283" s="2">
        <v>180563</v>
      </c>
      <c r="C283" s="22">
        <v>38</v>
      </c>
      <c r="D283" s="22">
        <v>80.33</v>
      </c>
      <c r="E283" s="34">
        <f t="shared" si="11"/>
        <v>0.47304867421884728</v>
      </c>
    </row>
    <row r="284" spans="1:5" x14ac:dyDescent="0.25">
      <c r="A284" s="33" t="s">
        <v>1</v>
      </c>
      <c r="B284" s="2">
        <v>183560</v>
      </c>
      <c r="C284" s="22">
        <v>28</v>
      </c>
      <c r="D284" s="22">
        <v>69.850999999999999</v>
      </c>
      <c r="E284" s="34">
        <f t="shared" si="11"/>
        <v>0.40085324476385448</v>
      </c>
    </row>
    <row r="285" spans="1:5" x14ac:dyDescent="0.25">
      <c r="A285" s="33" t="s">
        <v>1</v>
      </c>
      <c r="B285" s="2">
        <v>188300</v>
      </c>
      <c r="C285" s="22">
        <v>73</v>
      </c>
      <c r="D285" s="22">
        <v>113.35599999999999</v>
      </c>
      <c r="E285" s="34">
        <f t="shared" si="11"/>
        <v>0.64398884928896571</v>
      </c>
    </row>
    <row r="286" spans="1:5" x14ac:dyDescent="0.25">
      <c r="A286" s="33" t="s">
        <v>1</v>
      </c>
      <c r="B286" s="2">
        <v>190253</v>
      </c>
      <c r="C286" s="22">
        <v>24</v>
      </c>
      <c r="D286" s="22">
        <v>47.557000000000002</v>
      </c>
      <c r="E286" s="34">
        <f t="shared" si="11"/>
        <v>0.50465756881216217</v>
      </c>
    </row>
    <row r="287" spans="1:5" x14ac:dyDescent="0.25">
      <c r="A287" s="33" t="s">
        <v>1</v>
      </c>
      <c r="B287" s="2">
        <v>192197</v>
      </c>
      <c r="C287" s="22">
        <v>110</v>
      </c>
      <c r="D287" s="22">
        <v>192.346</v>
      </c>
      <c r="E287" s="34">
        <f t="shared" si="11"/>
        <v>0.57188608029280563</v>
      </c>
    </row>
    <row r="288" spans="1:5" x14ac:dyDescent="0.25">
      <c r="A288" s="33" t="s">
        <v>1</v>
      </c>
      <c r="B288" s="2">
        <v>193575</v>
      </c>
      <c r="C288" s="22">
        <v>60</v>
      </c>
      <c r="D288" s="22">
        <v>94.158000000000001</v>
      </c>
      <c r="E288" s="34">
        <f t="shared" si="11"/>
        <v>0.63722678901421015</v>
      </c>
    </row>
    <row r="289" spans="1:5" x14ac:dyDescent="0.25">
      <c r="A289" s="33" t="s">
        <v>1</v>
      </c>
      <c r="B289" s="2">
        <v>200977</v>
      </c>
      <c r="C289" s="22">
        <v>19</v>
      </c>
      <c r="D289" s="22">
        <v>40.069000000000003</v>
      </c>
      <c r="E289" s="34">
        <f t="shared" ref="E289:E320" si="12">C289/D289</f>
        <v>0.4741820359879208</v>
      </c>
    </row>
    <row r="290" spans="1:5" x14ac:dyDescent="0.25">
      <c r="A290" s="33" t="s">
        <v>1</v>
      </c>
      <c r="B290" s="2">
        <v>201373</v>
      </c>
      <c r="C290" s="22">
        <v>13</v>
      </c>
      <c r="D290" s="22">
        <v>36.206000000000003</v>
      </c>
      <c r="E290" s="34">
        <f t="shared" si="12"/>
        <v>0.35905650997072308</v>
      </c>
    </row>
    <row r="291" spans="1:5" x14ac:dyDescent="0.25">
      <c r="A291" s="33" t="s">
        <v>1</v>
      </c>
      <c r="B291" s="2">
        <v>209089</v>
      </c>
      <c r="C291" s="22">
        <v>14</v>
      </c>
      <c r="D291" s="22">
        <v>34.475000000000001</v>
      </c>
      <c r="E291" s="34">
        <f t="shared" si="12"/>
        <v>0.40609137055837563</v>
      </c>
    </row>
    <row r="292" spans="1:5" x14ac:dyDescent="0.25">
      <c r="A292" s="33" t="s">
        <v>1</v>
      </c>
      <c r="B292" s="2">
        <v>209339</v>
      </c>
      <c r="C292" s="22">
        <v>28</v>
      </c>
      <c r="D292" s="22">
        <v>59.692</v>
      </c>
      <c r="E292" s="34">
        <f t="shared" si="12"/>
        <v>0.46907458285867454</v>
      </c>
    </row>
    <row r="293" spans="1:5" x14ac:dyDescent="0.25">
      <c r="A293" s="33" t="s">
        <v>1</v>
      </c>
      <c r="B293" s="2">
        <v>213309</v>
      </c>
      <c r="C293" s="22">
        <v>29</v>
      </c>
      <c r="D293" s="22">
        <v>73.844999999999999</v>
      </c>
      <c r="E293" s="34">
        <f t="shared" si="12"/>
        <v>0.39271446949691924</v>
      </c>
    </row>
    <row r="294" spans="1:5" x14ac:dyDescent="0.25">
      <c r="A294" s="33" t="s">
        <v>1</v>
      </c>
      <c r="B294" s="2">
        <v>214462</v>
      </c>
      <c r="C294" s="22">
        <v>15</v>
      </c>
      <c r="D294" s="22">
        <v>32.363999999999997</v>
      </c>
      <c r="E294" s="34">
        <f t="shared" si="12"/>
        <v>0.4634779384501298</v>
      </c>
    </row>
    <row r="295" spans="1:5" x14ac:dyDescent="0.25">
      <c r="A295" s="33" t="s">
        <v>1</v>
      </c>
      <c r="B295" s="2">
        <v>218020</v>
      </c>
      <c r="C295" s="22">
        <v>20</v>
      </c>
      <c r="D295" s="22">
        <v>40.627000000000002</v>
      </c>
      <c r="E295" s="34">
        <f t="shared" si="12"/>
        <v>0.4922834568144337</v>
      </c>
    </row>
    <row r="296" spans="1:5" x14ac:dyDescent="0.25">
      <c r="A296" s="33" t="s">
        <v>1</v>
      </c>
      <c r="B296" s="2">
        <v>218138</v>
      </c>
      <c r="C296" s="22">
        <v>12</v>
      </c>
      <c r="D296" s="22">
        <v>35.463999999999999</v>
      </c>
      <c r="E296" s="34">
        <f t="shared" si="12"/>
        <v>0.33837130611324162</v>
      </c>
    </row>
    <row r="297" spans="1:5" x14ac:dyDescent="0.25">
      <c r="A297" s="33" t="s">
        <v>1</v>
      </c>
      <c r="B297" s="2">
        <v>220294</v>
      </c>
      <c r="C297" s="22">
        <v>41</v>
      </c>
      <c r="D297" s="22">
        <v>101.06399999999999</v>
      </c>
      <c r="E297" s="34">
        <f t="shared" si="12"/>
        <v>0.40568352726984885</v>
      </c>
    </row>
    <row r="298" spans="1:5" x14ac:dyDescent="0.25">
      <c r="A298" s="33" t="s">
        <v>1</v>
      </c>
      <c r="B298" s="2">
        <v>222011</v>
      </c>
      <c r="C298" s="22">
        <v>27</v>
      </c>
      <c r="D298" s="22">
        <v>43.045000000000002</v>
      </c>
      <c r="E298" s="34">
        <f t="shared" si="12"/>
        <v>0.62725055174817046</v>
      </c>
    </row>
    <row r="299" spans="1:5" x14ac:dyDescent="0.25">
      <c r="A299" s="33" t="s">
        <v>1</v>
      </c>
      <c r="B299" s="2">
        <v>222057</v>
      </c>
      <c r="C299" s="22">
        <v>27</v>
      </c>
      <c r="D299" s="22">
        <v>71.625</v>
      </c>
      <c r="E299" s="34">
        <f t="shared" si="12"/>
        <v>0.37696335078534032</v>
      </c>
    </row>
    <row r="300" spans="1:5" x14ac:dyDescent="0.25">
      <c r="A300" s="33" t="s">
        <v>1</v>
      </c>
      <c r="B300" s="2">
        <v>224040</v>
      </c>
      <c r="C300" s="22">
        <v>18</v>
      </c>
      <c r="D300" s="22">
        <v>49.1</v>
      </c>
      <c r="E300" s="34">
        <f t="shared" si="12"/>
        <v>0.36659877800407331</v>
      </c>
    </row>
    <row r="301" spans="1:5" x14ac:dyDescent="0.25">
      <c r="A301" s="33" t="s">
        <v>1</v>
      </c>
      <c r="B301" s="2">
        <v>225234</v>
      </c>
      <c r="C301" s="22">
        <v>8</v>
      </c>
      <c r="D301" s="22">
        <v>23.225999999999999</v>
      </c>
      <c r="E301" s="34">
        <f t="shared" si="12"/>
        <v>0.34444157409799364</v>
      </c>
    </row>
    <row r="302" spans="1:5" x14ac:dyDescent="0.25">
      <c r="A302" s="33" t="s">
        <v>1</v>
      </c>
      <c r="B302" s="2">
        <v>225492</v>
      </c>
      <c r="C302" s="22">
        <v>42</v>
      </c>
      <c r="D302" s="22">
        <v>69.213999999999999</v>
      </c>
      <c r="E302" s="34">
        <f t="shared" si="12"/>
        <v>0.60681365041754565</v>
      </c>
    </row>
    <row r="303" spans="1:5" x14ac:dyDescent="0.25">
      <c r="A303" s="33" t="s">
        <v>1</v>
      </c>
      <c r="B303" s="2">
        <v>226160</v>
      </c>
      <c r="C303" s="22">
        <v>11</v>
      </c>
      <c r="D303" s="22">
        <v>26.574999999999999</v>
      </c>
      <c r="E303" s="34">
        <f t="shared" si="12"/>
        <v>0.41392285983066796</v>
      </c>
    </row>
    <row r="304" spans="1:5" x14ac:dyDescent="0.25">
      <c r="A304" s="33" t="s">
        <v>1</v>
      </c>
      <c r="B304" s="2">
        <v>227977</v>
      </c>
      <c r="C304" s="22">
        <v>8</v>
      </c>
      <c r="D304" s="22">
        <v>19.082999999999998</v>
      </c>
      <c r="E304" s="34">
        <f t="shared" si="12"/>
        <v>0.41922129644185929</v>
      </c>
    </row>
    <row r="305" spans="1:5" x14ac:dyDescent="0.25">
      <c r="A305" s="33" t="s">
        <v>1</v>
      </c>
      <c r="B305" s="2">
        <v>263196</v>
      </c>
      <c r="C305" s="22">
        <v>17</v>
      </c>
      <c r="D305" s="22">
        <v>17.513999999999999</v>
      </c>
      <c r="E305" s="34">
        <f t="shared" si="12"/>
        <v>0.97065204978874042</v>
      </c>
    </row>
    <row r="306" spans="1:5" x14ac:dyDescent="0.25">
      <c r="A306" s="33" t="s">
        <v>1</v>
      </c>
      <c r="B306" s="2">
        <v>266395</v>
      </c>
      <c r="C306" s="22">
        <v>10</v>
      </c>
      <c r="D306" s="22">
        <v>18.756</v>
      </c>
      <c r="E306" s="34">
        <f t="shared" si="12"/>
        <v>0.53316272126252928</v>
      </c>
    </row>
    <row r="307" spans="1:5" x14ac:dyDescent="0.25">
      <c r="A307" s="33" t="s">
        <v>1</v>
      </c>
      <c r="B307" s="2">
        <v>348783</v>
      </c>
      <c r="C307" s="22">
        <v>29</v>
      </c>
      <c r="D307" s="22">
        <v>45.71</v>
      </c>
      <c r="E307" s="34">
        <f t="shared" si="12"/>
        <v>0.63443447823233423</v>
      </c>
    </row>
    <row r="308" spans="1:5" x14ac:dyDescent="0.25">
      <c r="A308" s="33" t="s">
        <v>1</v>
      </c>
      <c r="B308" s="2">
        <v>215889</v>
      </c>
      <c r="C308" s="22">
        <v>18</v>
      </c>
      <c r="D308" s="22">
        <v>34.89</v>
      </c>
      <c r="E308" s="34">
        <f t="shared" si="12"/>
        <v>0.51590713671539123</v>
      </c>
    </row>
    <row r="309" spans="1:5" x14ac:dyDescent="0.25">
      <c r="A309" s="33" t="s">
        <v>1</v>
      </c>
      <c r="B309" s="2">
        <v>151172</v>
      </c>
      <c r="C309" s="22">
        <v>76</v>
      </c>
      <c r="D309" s="22">
        <v>123.863</v>
      </c>
      <c r="E309" s="34">
        <f t="shared" si="12"/>
        <v>0.61358113399481684</v>
      </c>
    </row>
    <row r="310" spans="1:5" x14ac:dyDescent="0.25">
      <c r="A310" s="33" t="s">
        <v>1</v>
      </c>
      <c r="B310" s="2">
        <v>173341</v>
      </c>
      <c r="C310" s="22">
        <v>100</v>
      </c>
      <c r="D310" s="22">
        <v>199.86799999999999</v>
      </c>
      <c r="E310" s="34">
        <f t="shared" si="12"/>
        <v>0.50033021794384291</v>
      </c>
    </row>
    <row r="311" spans="1:5" x14ac:dyDescent="0.25">
      <c r="A311" s="33" t="s">
        <v>1</v>
      </c>
      <c r="B311" s="2">
        <v>129691</v>
      </c>
      <c r="C311" s="22">
        <v>81</v>
      </c>
      <c r="D311" s="22">
        <v>169.09</v>
      </c>
      <c r="E311" s="34">
        <f t="shared" si="12"/>
        <v>0.47903483352061033</v>
      </c>
    </row>
    <row r="312" spans="1:5" x14ac:dyDescent="0.25">
      <c r="A312" s="33" t="s">
        <v>1</v>
      </c>
      <c r="B312" s="2">
        <v>138427</v>
      </c>
      <c r="C312" s="22">
        <v>44</v>
      </c>
      <c r="D312" s="22">
        <v>123.30500000000001</v>
      </c>
      <c r="E312" s="34">
        <f t="shared" si="12"/>
        <v>0.35683873322249704</v>
      </c>
    </row>
    <row r="313" spans="1:5" x14ac:dyDescent="0.25">
      <c r="A313" s="33" t="s">
        <v>1</v>
      </c>
      <c r="B313" s="2">
        <v>143671</v>
      </c>
      <c r="C313" s="22">
        <v>45</v>
      </c>
      <c r="D313" s="22">
        <v>132.1</v>
      </c>
      <c r="E313" s="34">
        <f t="shared" si="12"/>
        <v>0.34065102195306585</v>
      </c>
    </row>
    <row r="314" spans="1:5" x14ac:dyDescent="0.25">
      <c r="A314" s="33" t="s">
        <v>1</v>
      </c>
      <c r="B314" s="2">
        <v>152746</v>
      </c>
      <c r="C314" s="22">
        <v>25</v>
      </c>
      <c r="D314" s="22">
        <v>60.918999999999997</v>
      </c>
      <c r="E314" s="34">
        <f t="shared" si="12"/>
        <v>0.41038099771828168</v>
      </c>
    </row>
    <row r="315" spans="1:5" x14ac:dyDescent="0.25">
      <c r="A315" s="33" t="s">
        <v>1</v>
      </c>
      <c r="B315" s="2">
        <v>175859</v>
      </c>
      <c r="C315" s="22">
        <v>32</v>
      </c>
      <c r="D315" s="22">
        <v>71.268000000000001</v>
      </c>
      <c r="E315" s="34">
        <f t="shared" si="12"/>
        <v>0.44900937307066285</v>
      </c>
    </row>
    <row r="316" spans="1:5" x14ac:dyDescent="0.25">
      <c r="A316" s="33" t="s">
        <v>1</v>
      </c>
      <c r="B316" s="2">
        <v>190555</v>
      </c>
      <c r="C316" s="22">
        <v>26</v>
      </c>
      <c r="D316" s="22">
        <v>62.834000000000003</v>
      </c>
      <c r="E316" s="34">
        <f t="shared" si="12"/>
        <v>0.41378871311710219</v>
      </c>
    </row>
    <row r="317" spans="1:5" x14ac:dyDescent="0.25">
      <c r="A317" s="33" t="s">
        <v>1</v>
      </c>
      <c r="B317" s="2">
        <v>192913</v>
      </c>
      <c r="C317" s="22">
        <v>30</v>
      </c>
      <c r="D317" s="22">
        <v>58.847000000000001</v>
      </c>
      <c r="E317" s="34">
        <f t="shared" si="12"/>
        <v>0.5097965911601271</v>
      </c>
    </row>
    <row r="318" spans="1:5" x14ac:dyDescent="0.25">
      <c r="A318" s="33" t="s">
        <v>1</v>
      </c>
      <c r="B318" s="2">
        <v>204311</v>
      </c>
      <c r="C318" s="22">
        <v>20</v>
      </c>
      <c r="D318" s="22">
        <v>51.08</v>
      </c>
      <c r="E318" s="34">
        <f t="shared" si="12"/>
        <v>0.39154267815191857</v>
      </c>
    </row>
    <row r="319" spans="1:5" x14ac:dyDescent="0.25">
      <c r="A319" s="33" t="s">
        <v>1</v>
      </c>
      <c r="B319" s="2">
        <v>221901</v>
      </c>
      <c r="C319" s="22">
        <v>22</v>
      </c>
      <c r="D319" s="22">
        <v>37.938000000000002</v>
      </c>
      <c r="E319" s="34">
        <f t="shared" si="12"/>
        <v>0.57989351046444193</v>
      </c>
    </row>
    <row r="320" spans="1:5" x14ac:dyDescent="0.25">
      <c r="A320" s="33" t="s">
        <v>1</v>
      </c>
      <c r="B320" s="2">
        <v>119785</v>
      </c>
      <c r="C320" s="22">
        <v>67</v>
      </c>
      <c r="D320" s="22">
        <v>161.81800000000001</v>
      </c>
      <c r="E320" s="34">
        <f t="shared" si="12"/>
        <v>0.41404540903978543</v>
      </c>
    </row>
    <row r="321" spans="1:5" x14ac:dyDescent="0.25">
      <c r="A321" s="33" t="s">
        <v>1</v>
      </c>
      <c r="B321" s="2">
        <v>185408</v>
      </c>
      <c r="C321" s="22">
        <v>15</v>
      </c>
      <c r="D321" s="22">
        <v>22.972999999999999</v>
      </c>
      <c r="E321" s="34">
        <f t="shared" ref="E321:E352" si="13">C321/D321</f>
        <v>0.65294040830540201</v>
      </c>
    </row>
    <row r="322" spans="1:5" x14ac:dyDescent="0.25">
      <c r="A322" s="33" t="s">
        <v>1</v>
      </c>
      <c r="B322" s="2">
        <v>188428</v>
      </c>
      <c r="C322" s="22">
        <v>10</v>
      </c>
      <c r="D322" s="22">
        <v>24.477</v>
      </c>
      <c r="E322" s="34">
        <f t="shared" si="13"/>
        <v>0.40854679903582952</v>
      </c>
    </row>
    <row r="323" spans="1:5" x14ac:dyDescent="0.25">
      <c r="A323" s="33" t="s">
        <v>1</v>
      </c>
      <c r="B323" s="2">
        <v>244863</v>
      </c>
      <c r="C323" s="22">
        <v>23</v>
      </c>
      <c r="D323" s="22">
        <v>40.457999999999998</v>
      </c>
      <c r="E323" s="34">
        <f t="shared" si="13"/>
        <v>0.56849078056255875</v>
      </c>
    </row>
    <row r="324" spans="1:5" x14ac:dyDescent="0.25">
      <c r="A324" s="33" t="s">
        <v>1</v>
      </c>
      <c r="B324" s="2">
        <v>246218</v>
      </c>
      <c r="C324" s="22">
        <v>13</v>
      </c>
      <c r="D324" s="22">
        <v>18.753</v>
      </c>
      <c r="E324" s="34">
        <f t="shared" si="13"/>
        <v>0.69322241774649385</v>
      </c>
    </row>
    <row r="325" spans="1:5" x14ac:dyDescent="0.25">
      <c r="A325" s="33" t="s">
        <v>1</v>
      </c>
      <c r="B325" s="2">
        <v>263253</v>
      </c>
      <c r="C325" s="22">
        <v>17</v>
      </c>
      <c r="D325" s="22">
        <v>29.541</v>
      </c>
      <c r="E325" s="34">
        <f t="shared" si="13"/>
        <v>0.57547137876172094</v>
      </c>
    </row>
    <row r="326" spans="1:5" x14ac:dyDescent="0.25">
      <c r="A326" s="33" t="s">
        <v>1</v>
      </c>
      <c r="B326" s="2">
        <v>269017</v>
      </c>
      <c r="C326" s="22">
        <v>6</v>
      </c>
      <c r="D326" s="22">
        <v>12.135</v>
      </c>
      <c r="E326" s="34">
        <f t="shared" si="13"/>
        <v>0.49443757725587145</v>
      </c>
    </row>
    <row r="327" spans="1:5" x14ac:dyDescent="0.25">
      <c r="A327" s="33" t="s">
        <v>1</v>
      </c>
      <c r="B327" s="2">
        <v>273424</v>
      </c>
      <c r="C327" s="22">
        <v>15</v>
      </c>
      <c r="D327" s="22">
        <v>24.082000000000001</v>
      </c>
      <c r="E327" s="34">
        <f t="shared" si="13"/>
        <v>0.62287185449713478</v>
      </c>
    </row>
    <row r="328" spans="1:5" x14ac:dyDescent="0.25">
      <c r="A328" s="33" t="s">
        <v>1</v>
      </c>
      <c r="B328" s="2">
        <v>274134</v>
      </c>
      <c r="C328" s="22">
        <v>2</v>
      </c>
      <c r="D328" s="22">
        <v>7.3609999999999998</v>
      </c>
      <c r="E328" s="34">
        <f t="shared" si="13"/>
        <v>0.27170221437304715</v>
      </c>
    </row>
    <row r="329" spans="1:5" x14ac:dyDescent="0.25">
      <c r="A329" s="33" t="s">
        <v>1</v>
      </c>
      <c r="B329" s="2">
        <v>278088</v>
      </c>
      <c r="C329" s="22">
        <v>9</v>
      </c>
      <c r="D329" s="22">
        <v>11.077</v>
      </c>
      <c r="E329" s="34">
        <f t="shared" si="13"/>
        <v>0.81249435767807165</v>
      </c>
    </row>
    <row r="330" spans="1:5" x14ac:dyDescent="0.25">
      <c r="A330" s="33" t="s">
        <v>1</v>
      </c>
      <c r="B330" s="2">
        <v>282267</v>
      </c>
      <c r="C330" s="22">
        <v>151</v>
      </c>
      <c r="D330" s="22">
        <v>253.84399999999999</v>
      </c>
      <c r="E330" s="34">
        <f t="shared" si="13"/>
        <v>0.59485353209057534</v>
      </c>
    </row>
    <row r="331" spans="1:5" x14ac:dyDescent="0.25">
      <c r="A331" s="33" t="s">
        <v>1</v>
      </c>
      <c r="B331" s="2">
        <v>130369</v>
      </c>
      <c r="C331" s="22">
        <v>11</v>
      </c>
      <c r="D331" s="22">
        <v>39.125</v>
      </c>
      <c r="E331" s="34">
        <f t="shared" si="13"/>
        <v>0.28115015974440893</v>
      </c>
    </row>
    <row r="332" spans="1:5" x14ac:dyDescent="0.25">
      <c r="A332" s="33" t="s">
        <v>1</v>
      </c>
      <c r="B332" s="2">
        <v>148943</v>
      </c>
      <c r="C332" s="22">
        <v>24</v>
      </c>
      <c r="D332" s="22">
        <v>53.844000000000001</v>
      </c>
      <c r="E332" s="34">
        <f t="shared" si="13"/>
        <v>0.44573211499888565</v>
      </c>
    </row>
    <row r="333" spans="1:5" x14ac:dyDescent="0.25">
      <c r="A333" s="33" t="s">
        <v>1</v>
      </c>
      <c r="B333" s="2">
        <v>153562</v>
      </c>
      <c r="C333" s="22">
        <v>62</v>
      </c>
      <c r="D333" s="22">
        <v>121.32599999999999</v>
      </c>
      <c r="E333" s="34">
        <f t="shared" si="13"/>
        <v>0.51101989680694992</v>
      </c>
    </row>
    <row r="334" spans="1:5" x14ac:dyDescent="0.25">
      <c r="A334" s="33" t="s">
        <v>1</v>
      </c>
      <c r="B334" s="2">
        <v>169408</v>
      </c>
      <c r="C334" s="22">
        <v>61</v>
      </c>
      <c r="D334" s="22">
        <v>126.95</v>
      </c>
      <c r="E334" s="34">
        <f t="shared" si="13"/>
        <v>0.48050413548641197</v>
      </c>
    </row>
    <row r="335" spans="1:5" x14ac:dyDescent="0.25">
      <c r="A335" s="33" t="s">
        <v>1</v>
      </c>
      <c r="B335" s="2">
        <v>179092</v>
      </c>
      <c r="C335" s="22">
        <v>24</v>
      </c>
      <c r="D335" s="22">
        <v>59.156999999999996</v>
      </c>
      <c r="E335" s="34">
        <f t="shared" si="13"/>
        <v>0.40570008621126835</v>
      </c>
    </row>
    <row r="336" spans="1:5" x14ac:dyDescent="0.25">
      <c r="A336" s="33" t="s">
        <v>1</v>
      </c>
      <c r="B336" s="2">
        <v>201801</v>
      </c>
      <c r="C336" s="22">
        <v>24</v>
      </c>
      <c r="D336" s="22">
        <v>57.276000000000003</v>
      </c>
      <c r="E336" s="34">
        <f t="shared" si="13"/>
        <v>0.41902367483762831</v>
      </c>
    </row>
    <row r="337" spans="1:5" x14ac:dyDescent="0.25">
      <c r="A337" s="33" t="s">
        <v>1</v>
      </c>
      <c r="B337" s="2">
        <v>215753</v>
      </c>
      <c r="C337" s="22">
        <v>3</v>
      </c>
      <c r="D337" s="22">
        <v>5.0579999999999998</v>
      </c>
      <c r="E337" s="34">
        <f t="shared" si="13"/>
        <v>0.59311981020166071</v>
      </c>
    </row>
    <row r="338" spans="1:5" x14ac:dyDescent="0.25">
      <c r="A338" s="33" t="s">
        <v>1</v>
      </c>
      <c r="B338" s="2">
        <v>238845</v>
      </c>
      <c r="C338" s="22">
        <v>41</v>
      </c>
      <c r="D338" s="22">
        <v>88.921999999999997</v>
      </c>
      <c r="E338" s="34">
        <f t="shared" si="13"/>
        <v>0.46107824835248873</v>
      </c>
    </row>
    <row r="339" spans="1:5" x14ac:dyDescent="0.25">
      <c r="A339" s="33" t="s">
        <v>1</v>
      </c>
      <c r="B339" s="2">
        <v>252805</v>
      </c>
      <c r="C339" s="22">
        <v>4</v>
      </c>
      <c r="D339" s="22">
        <v>16.481999999999999</v>
      </c>
      <c r="E339" s="34">
        <f t="shared" si="13"/>
        <v>0.24268899405411964</v>
      </c>
    </row>
    <row r="340" spans="1:5" x14ac:dyDescent="0.25">
      <c r="A340" s="33" t="s">
        <v>1</v>
      </c>
      <c r="B340" s="2">
        <v>318949</v>
      </c>
      <c r="C340" s="22">
        <v>32</v>
      </c>
      <c r="D340" s="22">
        <v>71.516000000000005</v>
      </c>
      <c r="E340" s="34">
        <f t="shared" si="13"/>
        <v>0.44745231836232446</v>
      </c>
    </row>
    <row r="341" spans="1:5" x14ac:dyDescent="0.25">
      <c r="A341" s="33" t="s">
        <v>1</v>
      </c>
      <c r="B341" s="2">
        <v>181985</v>
      </c>
      <c r="C341" s="22">
        <v>60</v>
      </c>
      <c r="D341" s="22">
        <v>161.78299999999999</v>
      </c>
      <c r="E341" s="34">
        <f t="shared" si="13"/>
        <v>0.37086714920603525</v>
      </c>
    </row>
    <row r="342" spans="1:5" x14ac:dyDescent="0.25">
      <c r="A342" s="33" t="s">
        <v>1</v>
      </c>
      <c r="B342" s="2">
        <v>162407</v>
      </c>
      <c r="C342" s="22">
        <v>30</v>
      </c>
      <c r="D342" s="22">
        <v>62.378999999999998</v>
      </c>
      <c r="E342" s="34">
        <f t="shared" si="13"/>
        <v>0.48093108257586692</v>
      </c>
    </row>
    <row r="343" spans="1:5" x14ac:dyDescent="0.25">
      <c r="A343" s="33" t="s">
        <v>1</v>
      </c>
      <c r="B343" s="2">
        <v>170300</v>
      </c>
      <c r="C343" s="22">
        <v>51</v>
      </c>
      <c r="D343" s="22">
        <v>111.941</v>
      </c>
      <c r="E343" s="34">
        <f t="shared" si="13"/>
        <v>0.45559714492455844</v>
      </c>
    </row>
    <row r="344" spans="1:5" x14ac:dyDescent="0.25">
      <c r="A344" s="33" t="s">
        <v>1</v>
      </c>
      <c r="B344" s="2">
        <v>178291</v>
      </c>
      <c r="C344" s="22">
        <v>15</v>
      </c>
      <c r="D344" s="22">
        <v>40.981999999999999</v>
      </c>
      <c r="E344" s="34">
        <f t="shared" si="13"/>
        <v>0.3660143477624323</v>
      </c>
    </row>
    <row r="345" spans="1:5" ht="15.75" thickBot="1" x14ac:dyDescent="0.3">
      <c r="A345" s="40" t="s">
        <v>1</v>
      </c>
      <c r="B345" s="16">
        <v>207885</v>
      </c>
      <c r="C345" s="24">
        <v>14</v>
      </c>
      <c r="D345" s="24">
        <v>32.279000000000003</v>
      </c>
      <c r="E345" s="35">
        <f t="shared" si="13"/>
        <v>0.43371851668267292</v>
      </c>
    </row>
    <row r="346" spans="1:5" ht="15.75" thickTop="1" x14ac:dyDescent="0.25">
      <c r="A346" s="7" t="s">
        <v>5</v>
      </c>
      <c r="B346" s="22"/>
      <c r="C346" s="41">
        <f t="shared" ref="C346:D346" si="14">AVERAGE(C161:C345)</f>
        <v>33.43783783783784</v>
      </c>
      <c r="D346" s="41">
        <f t="shared" si="14"/>
        <v>67.849810810810794</v>
      </c>
      <c r="E346" s="36">
        <f>AVERAGE(E161:E345)</f>
        <v>0.48852707765248787</v>
      </c>
    </row>
    <row r="347" spans="1:5" x14ac:dyDescent="0.25">
      <c r="A347" s="7" t="s">
        <v>6</v>
      </c>
      <c r="B347" s="22"/>
      <c r="C347" s="22">
        <f t="shared" ref="C347:D347" si="15">STDEV(C161:C345)</f>
        <v>47.571201505647849</v>
      </c>
      <c r="D347" s="22">
        <f t="shared" si="15"/>
        <v>86.41283694958733</v>
      </c>
      <c r="E347" s="37">
        <f>STDEV(E161:E345)</f>
        <v>0.13579685898739241</v>
      </c>
    </row>
    <row r="348" spans="1:5" ht="15.75" thickBot="1" x14ac:dyDescent="0.3">
      <c r="A348" s="11" t="s">
        <v>7</v>
      </c>
      <c r="B348" s="23"/>
      <c r="C348" s="23">
        <f t="shared" ref="C348:D348" si="16">C347/(COUNT(C161:C345))^(1/2)</f>
        <v>3.4975042937523262</v>
      </c>
      <c r="D348" s="23">
        <f t="shared" si="16"/>
        <v>6.3531981261944672</v>
      </c>
      <c r="E348" s="39">
        <f>E347/(COUNT(E161:E345))^(1/2)</f>
        <v>9.9839836361941808E-3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OSN</vt:lpstr>
      <vt:lpstr>PNs</vt:lpstr>
      <vt:lpstr>MGNs</vt:lpstr>
      <vt:lpstr>Sheet3</vt:lpstr>
    </vt:vector>
  </TitlesOfParts>
  <Company>MPI for chemical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2021-05-31T09:50:58Z</dcterms:created>
  <dcterms:modified xsi:type="dcterms:W3CDTF">2025-08-22T09:19:05Z</dcterms:modified>
</cp:coreProperties>
</file>