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r1\evo-lab\Users\Lydia Gruber\_E-LIFE 2025 revision\Figures eLife revision 2025\source data\"/>
    </mc:Choice>
  </mc:AlternateContent>
  <xr:revisionPtr revIDLastSave="0" documentId="13_ncr:1_{95617568-6F6E-4CB1-9AD3-ACA2EEEE09B0}" xr6:coauthVersionLast="47" xr6:coauthVersionMax="47" xr10:uidLastSave="{00000000-0000-0000-0000-000000000000}"/>
  <bookViews>
    <workbookView xWindow="38280" yWindow="-120" windowWidth="25440" windowHeight="15390" tabRatio="478" activeTab="3" xr2:uid="{00000000-000D-0000-FFFF-FFFF00000000}"/>
  </bookViews>
  <sheets>
    <sheet name="OSNs" sheetId="1" r:id="rId1"/>
    <sheet name="PN" sheetId="2" r:id="rId2"/>
    <sheet name="MGNs" sheetId="3" r:id="rId3"/>
    <sheet name="all neuron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8" i="6" l="1"/>
  <c r="U271" i="6" l="1"/>
  <c r="F185" i="3"/>
  <c r="E185" i="3"/>
  <c r="D185" i="3"/>
  <c r="C185" i="3"/>
  <c r="F184" i="3" l="1"/>
  <c r="E184" i="3"/>
  <c r="D184" i="3"/>
  <c r="C184" i="3"/>
  <c r="N3" i="2" l="1"/>
  <c r="N17" i="2"/>
  <c r="F24" i="2"/>
  <c r="E24" i="2"/>
  <c r="P17" i="2" s="1"/>
  <c r="D24" i="2"/>
  <c r="O17" i="2" s="1"/>
  <c r="C24" i="2"/>
  <c r="F13" i="2"/>
  <c r="F14" i="2" s="1"/>
  <c r="E13" i="2"/>
  <c r="E14" i="2" s="1"/>
  <c r="D13" i="2"/>
  <c r="D14" i="2" s="1"/>
  <c r="C13" i="2"/>
  <c r="C14" i="2" s="1"/>
  <c r="B10" i="2"/>
  <c r="C12" i="2"/>
  <c r="C11" i="2"/>
  <c r="B183" i="3" l="1"/>
  <c r="J58" i="1" l="1"/>
  <c r="L238" i="6" l="1"/>
  <c r="E234" i="6" l="1"/>
  <c r="AD275" i="6"/>
  <c r="AC275" i="6"/>
  <c r="AB275" i="6"/>
  <c r="AA275" i="6"/>
  <c r="Z275" i="6"/>
  <c r="Y275" i="6"/>
  <c r="X275" i="6"/>
  <c r="W275" i="6"/>
  <c r="V275" i="6"/>
  <c r="U275" i="6"/>
  <c r="AD273" i="6"/>
  <c r="AC273" i="6"/>
  <c r="AB273" i="6"/>
  <c r="AA273" i="6"/>
  <c r="Z273" i="6"/>
  <c r="Y273" i="6"/>
  <c r="X273" i="6"/>
  <c r="W273" i="6"/>
  <c r="V273" i="6"/>
  <c r="U273" i="6"/>
  <c r="AD272" i="6"/>
  <c r="AC272" i="6"/>
  <c r="AB272" i="6"/>
  <c r="AA272" i="6"/>
  <c r="Z272" i="6"/>
  <c r="Y272" i="6"/>
  <c r="X272" i="6"/>
  <c r="W272" i="6"/>
  <c r="V272" i="6"/>
  <c r="N238" i="6"/>
  <c r="M238" i="6"/>
  <c r="K238" i="6"/>
  <c r="J238" i="6"/>
  <c r="I238" i="6"/>
  <c r="H238" i="6"/>
  <c r="G238" i="6"/>
  <c r="F238" i="6"/>
  <c r="N236" i="6"/>
  <c r="N237" i="6" s="1"/>
  <c r="M236" i="6"/>
  <c r="M237" i="6" s="1"/>
  <c r="L236" i="6"/>
  <c r="L237" i="6" s="1"/>
  <c r="K236" i="6"/>
  <c r="K237" i="6" s="1"/>
  <c r="J236" i="6"/>
  <c r="J237" i="6" s="1"/>
  <c r="I236" i="6"/>
  <c r="I237" i="6" s="1"/>
  <c r="H236" i="6"/>
  <c r="H237" i="6" s="1"/>
  <c r="G236" i="6"/>
  <c r="G237" i="6" s="1"/>
  <c r="F236" i="6"/>
  <c r="F237" i="6" s="1"/>
  <c r="E236" i="6"/>
  <c r="N235" i="6"/>
  <c r="M235" i="6"/>
  <c r="L235" i="6"/>
  <c r="K235" i="6"/>
  <c r="J235" i="6"/>
  <c r="I235" i="6"/>
  <c r="H235" i="6"/>
  <c r="G235" i="6"/>
  <c r="F235" i="6"/>
  <c r="P282" i="3"/>
  <c r="U272" i="6"/>
  <c r="E235" i="6"/>
  <c r="E237" i="6" l="1"/>
  <c r="H45" i="2"/>
  <c r="AD274" i="6" l="1"/>
  <c r="AC274" i="6"/>
  <c r="AB274" i="6"/>
  <c r="X274" i="6" l="1"/>
  <c r="W274" i="6"/>
  <c r="V274" i="6"/>
  <c r="U274" i="6"/>
  <c r="P365" i="3"/>
  <c r="O365" i="3"/>
  <c r="P409" i="3"/>
  <c r="O409" i="3"/>
  <c r="P366" i="3"/>
  <c r="O366" i="3"/>
  <c r="P408" i="3"/>
  <c r="O408" i="3"/>
  <c r="P301" i="3"/>
  <c r="O301" i="3"/>
  <c r="P229" i="3"/>
  <c r="O229" i="3"/>
  <c r="P315" i="3"/>
  <c r="O315" i="3"/>
  <c r="P403" i="3"/>
  <c r="O403" i="3"/>
  <c r="P197" i="3"/>
  <c r="O197" i="3"/>
  <c r="P320" i="3"/>
  <c r="O320" i="3"/>
  <c r="P384" i="3"/>
  <c r="O384" i="3"/>
  <c r="P402" i="3"/>
  <c r="O402" i="3"/>
  <c r="P317" i="3"/>
  <c r="O317" i="3"/>
  <c r="P372" i="3"/>
  <c r="O372" i="3"/>
  <c r="P355" i="3"/>
  <c r="O355" i="3"/>
  <c r="P336" i="3"/>
  <c r="O336" i="3"/>
  <c r="P277" i="3"/>
  <c r="O277" i="3"/>
  <c r="P303" i="3"/>
  <c r="O303" i="3"/>
  <c r="P305" i="3"/>
  <c r="O305" i="3"/>
  <c r="P322" i="3"/>
  <c r="O322" i="3"/>
  <c r="P238" i="3"/>
  <c r="O238" i="3"/>
  <c r="P281" i="3"/>
  <c r="O281" i="3"/>
  <c r="P259" i="3"/>
  <c r="O259" i="3"/>
  <c r="P248" i="3"/>
  <c r="O248" i="3"/>
  <c r="P246" i="3"/>
  <c r="O246" i="3"/>
  <c r="P237" i="3"/>
  <c r="O237" i="3"/>
  <c r="P253" i="3"/>
  <c r="O253" i="3"/>
  <c r="P214" i="3"/>
  <c r="O214" i="3"/>
  <c r="P208" i="3"/>
  <c r="O208" i="3"/>
  <c r="P211" i="3"/>
  <c r="O211" i="3"/>
  <c r="P285" i="3"/>
  <c r="O285" i="3"/>
  <c r="P268" i="3"/>
  <c r="O268" i="3"/>
  <c r="P363" i="3"/>
  <c r="O363" i="3"/>
  <c r="P342" i="3"/>
  <c r="O342" i="3"/>
  <c r="P352" i="3"/>
  <c r="O352" i="3"/>
  <c r="P327" i="3"/>
  <c r="O327" i="3"/>
  <c r="P307" i="3"/>
  <c r="O307" i="3"/>
  <c r="P243" i="3"/>
  <c r="O243" i="3"/>
  <c r="P314" i="3"/>
  <c r="O314" i="3"/>
  <c r="P255" i="3"/>
  <c r="O255" i="3"/>
  <c r="P232" i="3"/>
  <c r="O232" i="3"/>
  <c r="P270" i="3"/>
  <c r="O270" i="3"/>
  <c r="P223" i="3"/>
  <c r="O223" i="3"/>
  <c r="P276" i="3"/>
  <c r="O276" i="3"/>
  <c r="P275" i="3"/>
  <c r="O275" i="3"/>
  <c r="P286" i="3"/>
  <c r="O286" i="3"/>
  <c r="P233" i="3"/>
  <c r="O233" i="3"/>
  <c r="P252" i="3"/>
  <c r="O252" i="3"/>
  <c r="P288" i="3"/>
  <c r="O288" i="3"/>
  <c r="P278" i="3"/>
  <c r="O278" i="3"/>
  <c r="P274" i="3"/>
  <c r="O274" i="3"/>
  <c r="P206" i="3"/>
  <c r="O206" i="3"/>
  <c r="P261" i="3"/>
  <c r="O261" i="3"/>
  <c r="P217" i="3"/>
  <c r="O217" i="3"/>
  <c r="P359" i="3"/>
  <c r="O359" i="3"/>
  <c r="P239" i="3"/>
  <c r="O239" i="3"/>
  <c r="P228" i="3"/>
  <c r="O228" i="3"/>
  <c r="P319" i="3"/>
  <c r="O319" i="3"/>
  <c r="P257" i="3"/>
  <c r="O257" i="3"/>
  <c r="P266" i="3"/>
  <c r="O266" i="3"/>
  <c r="P205" i="3"/>
  <c r="O205" i="3"/>
  <c r="P212" i="3"/>
  <c r="O212" i="3"/>
  <c r="P308" i="3"/>
  <c r="O308" i="3"/>
  <c r="P264" i="3"/>
  <c r="O264" i="3"/>
  <c r="P207" i="3"/>
  <c r="O207" i="3"/>
  <c r="P287" i="3"/>
  <c r="O287" i="3"/>
  <c r="P299" i="3"/>
  <c r="O299" i="3"/>
  <c r="P311" i="3"/>
  <c r="O311" i="3"/>
  <c r="O282" i="3"/>
  <c r="P335" i="3"/>
  <c r="O335" i="3"/>
  <c r="P231" i="3"/>
  <c r="O231" i="3"/>
  <c r="P273" i="3"/>
  <c r="O273" i="3"/>
  <c r="P195" i="3"/>
  <c r="O195" i="3"/>
  <c r="P209" i="3"/>
  <c r="O209" i="3"/>
  <c r="P198" i="3"/>
  <c r="O198" i="3"/>
  <c r="P254" i="3"/>
  <c r="O254" i="3"/>
  <c r="P249" i="3"/>
  <c r="O249" i="3"/>
  <c r="P220" i="3"/>
  <c r="O220" i="3"/>
  <c r="P247" i="3"/>
  <c r="O247" i="3"/>
  <c r="P280" i="3"/>
  <c r="O280" i="3"/>
  <c r="P203" i="3"/>
  <c r="O203" i="3"/>
  <c r="P271" i="3"/>
  <c r="O271" i="3"/>
  <c r="P269" i="3"/>
  <c r="O269" i="3"/>
  <c r="P245" i="3"/>
  <c r="O245" i="3"/>
  <c r="P199" i="3"/>
  <c r="O199" i="3"/>
  <c r="P291" i="3"/>
  <c r="O291" i="3"/>
  <c r="P240" i="3"/>
  <c r="O240" i="3"/>
  <c r="P360" i="3"/>
  <c r="O360" i="3"/>
  <c r="P204" i="3"/>
  <c r="O204" i="3"/>
  <c r="P381" i="3"/>
  <c r="O381" i="3"/>
  <c r="P395" i="3"/>
  <c r="O395" i="3"/>
  <c r="P321" i="3"/>
  <c r="O321" i="3"/>
  <c r="P374" i="3"/>
  <c r="O374" i="3"/>
  <c r="P367" i="3"/>
  <c r="O367" i="3"/>
  <c r="P362" i="3"/>
  <c r="O362" i="3"/>
  <c r="P324" i="3"/>
  <c r="O324" i="3"/>
  <c r="P358" i="3"/>
  <c r="O358" i="3"/>
  <c r="P345" i="3"/>
  <c r="O345" i="3"/>
  <c r="P263" i="3"/>
  <c r="O263" i="3"/>
  <c r="P404" i="3"/>
  <c r="O404" i="3"/>
  <c r="P405" i="3"/>
  <c r="O405" i="3"/>
  <c r="P373" i="3"/>
  <c r="O373" i="3"/>
  <c r="P399" i="3"/>
  <c r="O399" i="3"/>
  <c r="P406" i="3"/>
  <c r="O406" i="3"/>
  <c r="P400" i="3"/>
  <c r="O400" i="3"/>
  <c r="P397" i="3"/>
  <c r="O397" i="3"/>
  <c r="P344" i="3"/>
  <c r="O344" i="3"/>
  <c r="P392" i="3"/>
  <c r="O392" i="3"/>
  <c r="P410" i="3"/>
  <c r="O410" i="3"/>
  <c r="P396" i="3"/>
  <c r="O396" i="3"/>
  <c r="P361" i="3"/>
  <c r="O361" i="3"/>
  <c r="P329" i="3"/>
  <c r="O329" i="3"/>
  <c r="P391" i="3"/>
  <c r="O391" i="3"/>
  <c r="P351" i="3"/>
  <c r="O351" i="3"/>
  <c r="P389" i="3"/>
  <c r="O389" i="3"/>
  <c r="P310" i="3"/>
  <c r="O310" i="3"/>
  <c r="P401" i="3"/>
  <c r="O401" i="3"/>
  <c r="P309" i="3"/>
  <c r="O309" i="3"/>
  <c r="P343" i="3"/>
  <c r="O343" i="3"/>
  <c r="P262" i="3"/>
  <c r="O262" i="3"/>
  <c r="P357" i="3"/>
  <c r="O357" i="3"/>
  <c r="P230" i="3"/>
  <c r="O230" i="3"/>
  <c r="P370" i="3"/>
  <c r="O370" i="3"/>
  <c r="P341" i="3"/>
  <c r="O341" i="3"/>
  <c r="P279" i="3"/>
  <c r="O279" i="3"/>
  <c r="P294" i="3"/>
  <c r="O294" i="3"/>
  <c r="P318" i="3"/>
  <c r="O318" i="3"/>
  <c r="P379" i="3"/>
  <c r="O379" i="3"/>
  <c r="P382" i="3"/>
  <c r="O382" i="3"/>
  <c r="P380" i="3"/>
  <c r="O380" i="3"/>
  <c r="P225" i="3"/>
  <c r="O225" i="3"/>
  <c r="P340" i="3"/>
  <c r="O340" i="3"/>
  <c r="P330" i="3"/>
  <c r="O330" i="3"/>
  <c r="P353" i="3"/>
  <c r="O353" i="3"/>
  <c r="P218" i="3"/>
  <c r="O218" i="3"/>
  <c r="P304" i="3"/>
  <c r="O304" i="3"/>
  <c r="P349" i="3"/>
  <c r="O349" i="3"/>
  <c r="P375" i="3"/>
  <c r="O375" i="3"/>
  <c r="P339" i="3"/>
  <c r="O339" i="3"/>
  <c r="P328" i="3"/>
  <c r="O328" i="3"/>
  <c r="P312" i="3"/>
  <c r="O312" i="3"/>
  <c r="P250" i="3"/>
  <c r="O250" i="3"/>
  <c r="P332" i="3"/>
  <c r="O332" i="3"/>
  <c r="P326" i="3"/>
  <c r="O326" i="3"/>
  <c r="P300" i="3"/>
  <c r="O300" i="3"/>
  <c r="P296" i="3"/>
  <c r="O296" i="3"/>
  <c r="P256" i="3"/>
  <c r="O256" i="3"/>
  <c r="P290" i="3"/>
  <c r="O290" i="3"/>
  <c r="P283" i="3"/>
  <c r="O283" i="3"/>
  <c r="P385" i="3"/>
  <c r="O385" i="3"/>
  <c r="P272" i="3"/>
  <c r="O272" i="3"/>
  <c r="P267" i="3"/>
  <c r="O267" i="3"/>
  <c r="P302" i="3"/>
  <c r="O302" i="3"/>
  <c r="P394" i="3"/>
  <c r="O394" i="3"/>
  <c r="P258" i="3"/>
  <c r="O258" i="3"/>
  <c r="P210" i="3"/>
  <c r="O210" i="3"/>
  <c r="P386" i="3"/>
  <c r="O386" i="3"/>
  <c r="P297" i="3"/>
  <c r="O297" i="3"/>
  <c r="P289" i="3"/>
  <c r="O289" i="3"/>
  <c r="P224" i="3"/>
  <c r="O224" i="3"/>
  <c r="P265" i="3"/>
  <c r="O265" i="3"/>
  <c r="P216" i="3"/>
  <c r="O216" i="3"/>
  <c r="P348" i="3"/>
  <c r="O348" i="3"/>
  <c r="P260" i="3"/>
  <c r="O260" i="3"/>
  <c r="P222" i="3"/>
  <c r="O222" i="3"/>
  <c r="P376" i="3"/>
  <c r="O376" i="3"/>
  <c r="P298" i="3"/>
  <c r="O298" i="3"/>
  <c r="P364" i="3"/>
  <c r="O364" i="3"/>
  <c r="P213" i="3"/>
  <c r="O213" i="3"/>
  <c r="P387" i="3"/>
  <c r="O387" i="3"/>
  <c r="P242" i="3"/>
  <c r="O242" i="3"/>
  <c r="P227" i="3"/>
  <c r="O227" i="3"/>
  <c r="P221" i="3"/>
  <c r="O221" i="3"/>
  <c r="P383" i="3"/>
  <c r="O383" i="3"/>
  <c r="P333" i="3"/>
  <c r="O333" i="3"/>
  <c r="P219" i="3"/>
  <c r="O219" i="3"/>
  <c r="P334" i="3"/>
  <c r="O334" i="3"/>
  <c r="P337" i="3"/>
  <c r="O337" i="3"/>
  <c r="P338" i="3"/>
  <c r="O338" i="3"/>
  <c r="P226" i="3"/>
  <c r="O226" i="3"/>
  <c r="P407" i="3"/>
  <c r="O407" i="3"/>
  <c r="P371" i="3"/>
  <c r="O371" i="3"/>
  <c r="P350" i="3"/>
  <c r="O350" i="3"/>
  <c r="P393" i="3"/>
  <c r="O393" i="3"/>
  <c r="P369" i="3"/>
  <c r="O369" i="3"/>
  <c r="P398" i="3"/>
  <c r="O398" i="3"/>
  <c r="P306" i="3"/>
  <c r="O306" i="3"/>
  <c r="P346" i="3"/>
  <c r="O346" i="3"/>
  <c r="P292" i="3"/>
  <c r="O292" i="3"/>
  <c r="P378" i="3"/>
  <c r="O378" i="3"/>
  <c r="P293" i="3"/>
  <c r="O293" i="3"/>
  <c r="P215" i="3"/>
  <c r="O215" i="3"/>
  <c r="P200" i="3"/>
  <c r="O200" i="3"/>
  <c r="P368" i="3"/>
  <c r="O368" i="3"/>
  <c r="P377" i="3"/>
  <c r="O377" i="3"/>
  <c r="P313" i="3"/>
  <c r="O313" i="3"/>
  <c r="P356" i="3"/>
  <c r="O356" i="3"/>
  <c r="P236" i="3"/>
  <c r="O236" i="3"/>
  <c r="P241" i="3"/>
  <c r="O241" i="3"/>
  <c r="P284" i="3"/>
  <c r="O284" i="3"/>
  <c r="P244" i="3"/>
  <c r="O244" i="3"/>
  <c r="P316" i="3"/>
  <c r="O316" i="3"/>
  <c r="P354" i="3"/>
  <c r="O354" i="3"/>
  <c r="P325" i="3"/>
  <c r="O325" i="3"/>
  <c r="P390" i="3"/>
  <c r="O390" i="3"/>
  <c r="P347" i="3"/>
  <c r="O347" i="3"/>
  <c r="P323" i="3"/>
  <c r="O323" i="3"/>
  <c r="P295" i="3"/>
  <c r="O295" i="3"/>
  <c r="P331" i="3"/>
  <c r="O331" i="3"/>
  <c r="P251" i="3"/>
  <c r="O251" i="3"/>
  <c r="P235" i="3"/>
  <c r="O235" i="3"/>
  <c r="P201" i="3"/>
  <c r="O201" i="3"/>
  <c r="P234" i="3"/>
  <c r="O234" i="3"/>
  <c r="P192" i="3"/>
  <c r="O192" i="3"/>
  <c r="P196" i="3"/>
  <c r="O196" i="3"/>
  <c r="P202" i="3"/>
  <c r="O202" i="3"/>
  <c r="P194" i="3"/>
  <c r="O194" i="3"/>
  <c r="P193" i="3"/>
  <c r="O193" i="3"/>
  <c r="N365" i="3"/>
  <c r="N366" i="3"/>
  <c r="N301" i="3"/>
  <c r="N229" i="3"/>
  <c r="N197" i="3"/>
  <c r="N402" i="3"/>
  <c r="N317" i="3"/>
  <c r="N372" i="3"/>
  <c r="N355" i="3"/>
  <c r="N336" i="3"/>
  <c r="N277" i="3"/>
  <c r="N303" i="3"/>
  <c r="N322" i="3"/>
  <c r="N238" i="3"/>
  <c r="N281" i="3"/>
  <c r="N259" i="3"/>
  <c r="N248" i="3"/>
  <c r="N246" i="3"/>
  <c r="N237" i="3"/>
  <c r="N253" i="3"/>
  <c r="N214" i="3"/>
  <c r="N208" i="3"/>
  <c r="N211" i="3"/>
  <c r="N285" i="3"/>
  <c r="N268" i="3"/>
  <c r="N363" i="3"/>
  <c r="N342" i="3"/>
  <c r="N352" i="3"/>
  <c r="N327" i="3"/>
  <c r="N307" i="3"/>
  <c r="N243" i="3"/>
  <c r="N232" i="3"/>
  <c r="N276" i="3"/>
  <c r="N275" i="3"/>
  <c r="N288" i="3"/>
  <c r="N278" i="3"/>
  <c r="N274" i="3"/>
  <c r="N206" i="3"/>
  <c r="N261" i="3"/>
  <c r="N217" i="3"/>
  <c r="N359" i="3"/>
  <c r="N239" i="3"/>
  <c r="N228" i="3"/>
  <c r="N257" i="3"/>
  <c r="N266" i="3"/>
  <c r="N205" i="3"/>
  <c r="N212" i="3"/>
  <c r="N207" i="3"/>
  <c r="N335" i="3"/>
  <c r="N273" i="3"/>
  <c r="N195" i="3"/>
  <c r="N204" i="3"/>
  <c r="N411" i="3"/>
  <c r="N362" i="3"/>
  <c r="N358" i="3"/>
  <c r="N345" i="3"/>
  <c r="N263" i="3"/>
  <c r="N399" i="3"/>
  <c r="N400" i="3"/>
  <c r="N344" i="3"/>
  <c r="N392" i="3"/>
  <c r="N410" i="3"/>
  <c r="N396" i="3"/>
  <c r="N329" i="3"/>
  <c r="N351" i="3"/>
  <c r="N389" i="3"/>
  <c r="N310" i="3"/>
  <c r="N401" i="3"/>
  <c r="N262" i="3"/>
  <c r="N357" i="3"/>
  <c r="N230" i="3"/>
  <c r="N370" i="3"/>
  <c r="N341" i="3"/>
  <c r="N279" i="3"/>
  <c r="N294" i="3"/>
  <c r="N318" i="3"/>
  <c r="N379" i="3"/>
  <c r="N382" i="3"/>
  <c r="N380" i="3"/>
  <c r="N225" i="3"/>
  <c r="N340" i="3"/>
  <c r="N218" i="3"/>
  <c r="N304" i="3"/>
  <c r="N375" i="3"/>
  <c r="N339" i="3"/>
  <c r="N328" i="3"/>
  <c r="N312" i="3"/>
  <c r="N332" i="3"/>
  <c r="N326" i="3"/>
  <c r="N300" i="3"/>
  <c r="N296" i="3"/>
  <c r="N256" i="3"/>
  <c r="N290" i="3"/>
  <c r="N283" i="3"/>
  <c r="N385" i="3"/>
  <c r="N272" i="3"/>
  <c r="N267" i="3"/>
  <c r="N210" i="3"/>
  <c r="N386" i="3"/>
  <c r="N297" i="3"/>
  <c r="N289" i="3"/>
  <c r="N224" i="3"/>
  <c r="N216" i="3"/>
  <c r="N348" i="3"/>
  <c r="N222" i="3"/>
  <c r="N376" i="3"/>
  <c r="N298" i="3"/>
  <c r="N387" i="3"/>
  <c r="N242" i="3"/>
  <c r="N227" i="3"/>
  <c r="N221" i="3"/>
  <c r="N383" i="3"/>
  <c r="N333" i="3"/>
  <c r="N219" i="3"/>
  <c r="N334" i="3"/>
  <c r="N337" i="3"/>
  <c r="N338" i="3"/>
  <c r="N226" i="3"/>
  <c r="N371" i="3"/>
  <c r="N369" i="3"/>
  <c r="N398" i="3"/>
  <c r="N306" i="3"/>
  <c r="N292" i="3"/>
  <c r="N200" i="3"/>
  <c r="N377" i="3"/>
  <c r="N356" i="3"/>
  <c r="N236" i="3"/>
  <c r="N241" i="3"/>
  <c r="N284" i="3"/>
  <c r="N316" i="3"/>
  <c r="N354" i="3"/>
  <c r="N325" i="3"/>
  <c r="N390" i="3"/>
  <c r="N295" i="3"/>
  <c r="N251" i="3"/>
  <c r="N235" i="3"/>
  <c r="N201" i="3"/>
  <c r="N234" i="3"/>
  <c r="N192" i="3"/>
  <c r="N196" i="3"/>
  <c r="N202" i="3"/>
  <c r="N194" i="3"/>
  <c r="N193" i="3"/>
  <c r="P78" i="3"/>
  <c r="O78" i="3"/>
  <c r="N60" i="3"/>
  <c r="N43" i="3"/>
  <c r="N29" i="3"/>
  <c r="N44" i="3"/>
  <c r="N13" i="3"/>
  <c r="N55" i="3"/>
  <c r="N53" i="3"/>
  <c r="N81" i="3"/>
  <c r="N71" i="3"/>
  <c r="N27" i="3"/>
  <c r="N99" i="3"/>
  <c r="N119" i="3"/>
  <c r="N63" i="3"/>
  <c r="N89" i="3"/>
  <c r="N52" i="3"/>
  <c r="N58" i="3"/>
  <c r="N98" i="3"/>
  <c r="N20" i="3"/>
  <c r="N151" i="3"/>
  <c r="N120" i="3"/>
  <c r="N175" i="3"/>
  <c r="N137" i="3"/>
  <c r="N26" i="3"/>
  <c r="N83" i="3"/>
  <c r="N102" i="3"/>
  <c r="N96" i="3"/>
  <c r="N12" i="3"/>
  <c r="N15" i="3"/>
  <c r="N24" i="3"/>
  <c r="N9" i="3"/>
  <c r="N169" i="3"/>
  <c r="N164" i="3"/>
  <c r="N85" i="3"/>
  <c r="N146" i="3"/>
  <c r="N180" i="3"/>
  <c r="N73" i="3"/>
  <c r="N37" i="3"/>
  <c r="N170" i="3"/>
  <c r="N155" i="3"/>
  <c r="N66" i="3"/>
  <c r="N111" i="3"/>
  <c r="N167" i="3"/>
  <c r="N144" i="3"/>
  <c r="N80" i="3"/>
  <c r="N136" i="3"/>
  <c r="N118" i="3"/>
  <c r="N45" i="3"/>
  <c r="N34" i="3"/>
  <c r="N32" i="3"/>
  <c r="N79" i="3"/>
  <c r="N56" i="3"/>
  <c r="N107" i="3"/>
  <c r="N49" i="3"/>
  <c r="N50" i="3"/>
  <c r="N166" i="3"/>
  <c r="N77" i="3"/>
  <c r="N25" i="3"/>
  <c r="N177" i="3"/>
  <c r="N128" i="3"/>
  <c r="N132" i="3"/>
  <c r="N21" i="3"/>
  <c r="N159" i="3"/>
  <c r="N23" i="3"/>
  <c r="N162" i="3"/>
  <c r="N47" i="3"/>
  <c r="N54" i="3"/>
  <c r="N86" i="3"/>
  <c r="N88" i="3"/>
  <c r="N36" i="3"/>
  <c r="N94" i="3"/>
  <c r="N82" i="3"/>
  <c r="N30" i="3"/>
  <c r="N39" i="3"/>
  <c r="N64" i="3"/>
  <c r="N16" i="3"/>
  <c r="N117" i="3"/>
  <c r="N140" i="3"/>
  <c r="N28" i="3"/>
  <c r="N106" i="3"/>
  <c r="N65" i="3"/>
  <c r="N129" i="3"/>
  <c r="N35" i="3"/>
  <c r="N105" i="3"/>
  <c r="N61" i="3"/>
  <c r="N95" i="3"/>
  <c r="N48" i="3"/>
  <c r="N69" i="3"/>
  <c r="N51" i="3"/>
  <c r="N14" i="3"/>
  <c r="N75" i="3"/>
  <c r="N38" i="3"/>
  <c r="N100" i="3"/>
  <c r="N93" i="3"/>
  <c r="N176" i="3"/>
  <c r="N108" i="3"/>
  <c r="N156" i="3"/>
  <c r="N42" i="3"/>
  <c r="N152" i="3"/>
  <c r="N67" i="3"/>
  <c r="N154" i="3"/>
  <c r="N41" i="3"/>
  <c r="N123" i="3"/>
  <c r="N91" i="3"/>
  <c r="N168" i="3"/>
  <c r="N90" i="3"/>
  <c r="N11" i="3"/>
  <c r="N121" i="3"/>
  <c r="N114" i="3"/>
  <c r="N147" i="3"/>
  <c r="N7" i="3"/>
  <c r="N131" i="3"/>
  <c r="N181" i="3"/>
  <c r="N31" i="3"/>
  <c r="N59" i="3"/>
  <c r="N161" i="3"/>
  <c r="N174" i="3"/>
  <c r="N10" i="3"/>
  <c r="N18" i="3"/>
  <c r="N72" i="3"/>
  <c r="N19" i="3"/>
  <c r="N17" i="3"/>
  <c r="N3" i="3"/>
  <c r="N2" i="3"/>
  <c r="N153" i="3"/>
  <c r="N4" i="3"/>
  <c r="N22" i="3"/>
  <c r="N125" i="3"/>
  <c r="N78" i="3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P3" i="2"/>
  <c r="P110" i="3"/>
  <c r="O110" i="3"/>
  <c r="P126" i="3"/>
  <c r="O126" i="3"/>
  <c r="P60" i="3"/>
  <c r="O60" i="3"/>
  <c r="P43" i="3"/>
  <c r="O43" i="3"/>
  <c r="P62" i="3"/>
  <c r="O62" i="3"/>
  <c r="P74" i="3"/>
  <c r="O74" i="3"/>
  <c r="P171" i="3"/>
  <c r="O171" i="3"/>
  <c r="P29" i="3"/>
  <c r="O29" i="3"/>
  <c r="P44" i="3"/>
  <c r="O44" i="3"/>
  <c r="P13" i="3"/>
  <c r="O13" i="3"/>
  <c r="P55" i="3"/>
  <c r="O55" i="3"/>
  <c r="P53" i="3"/>
  <c r="O53" i="3"/>
  <c r="P81" i="3"/>
  <c r="O81" i="3"/>
  <c r="P71" i="3"/>
  <c r="O71" i="3"/>
  <c r="P27" i="3"/>
  <c r="O27" i="3"/>
  <c r="P99" i="3"/>
  <c r="O99" i="3"/>
  <c r="P139" i="3"/>
  <c r="O139" i="3"/>
  <c r="P119" i="3"/>
  <c r="O119" i="3"/>
  <c r="P63" i="3"/>
  <c r="O63" i="3"/>
  <c r="P89" i="3"/>
  <c r="O89" i="3"/>
  <c r="P52" i="3"/>
  <c r="O52" i="3"/>
  <c r="P87" i="3"/>
  <c r="O87" i="3"/>
  <c r="P109" i="3"/>
  <c r="O109" i="3"/>
  <c r="P58" i="3"/>
  <c r="O58" i="3"/>
  <c r="P130" i="3"/>
  <c r="O130" i="3"/>
  <c r="P97" i="3"/>
  <c r="O97" i="3"/>
  <c r="P98" i="3"/>
  <c r="O98" i="3"/>
  <c r="P179" i="3"/>
  <c r="O179" i="3"/>
  <c r="P20" i="3"/>
  <c r="O20" i="3"/>
  <c r="P151" i="3"/>
  <c r="O151" i="3"/>
  <c r="P120" i="3"/>
  <c r="O120" i="3"/>
  <c r="P175" i="3"/>
  <c r="O175" i="3"/>
  <c r="P143" i="3"/>
  <c r="O143" i="3"/>
  <c r="P134" i="3"/>
  <c r="O134" i="3"/>
  <c r="P141" i="3"/>
  <c r="O141" i="3"/>
  <c r="P135" i="3"/>
  <c r="O135" i="3"/>
  <c r="P138" i="3"/>
  <c r="O138" i="3"/>
  <c r="P137" i="3"/>
  <c r="O137" i="3"/>
  <c r="P104" i="3"/>
  <c r="O104" i="3"/>
  <c r="P172" i="3"/>
  <c r="O172" i="3"/>
  <c r="P70" i="3"/>
  <c r="O70" i="3"/>
  <c r="P148" i="3"/>
  <c r="O148" i="3"/>
  <c r="P46" i="3"/>
  <c r="O46" i="3"/>
  <c r="P40" i="3"/>
  <c r="O40" i="3"/>
  <c r="P84" i="3"/>
  <c r="O84" i="3"/>
  <c r="P101" i="3"/>
  <c r="O101" i="3"/>
  <c r="P149" i="3"/>
  <c r="O149" i="3"/>
  <c r="P26" i="3"/>
  <c r="O26" i="3"/>
  <c r="P8" i="3"/>
  <c r="O8" i="3"/>
  <c r="P116" i="3"/>
  <c r="O116" i="3"/>
  <c r="P92" i="3"/>
  <c r="O92" i="3"/>
  <c r="P83" i="3"/>
  <c r="O83" i="3"/>
  <c r="P102" i="3"/>
  <c r="O102" i="3"/>
  <c r="P127" i="3"/>
  <c r="O127" i="3"/>
  <c r="P57" i="3"/>
  <c r="O57" i="3"/>
  <c r="P96" i="3"/>
  <c r="O96" i="3"/>
  <c r="P33" i="3"/>
  <c r="O33" i="3"/>
  <c r="P12" i="3"/>
  <c r="O12" i="3"/>
  <c r="P15" i="3"/>
  <c r="O15" i="3"/>
  <c r="P24" i="3"/>
  <c r="O24" i="3"/>
  <c r="P9" i="3"/>
  <c r="O9" i="3"/>
  <c r="P169" i="3"/>
  <c r="O169" i="3"/>
  <c r="P150" i="3"/>
  <c r="O150" i="3"/>
  <c r="P164" i="3"/>
  <c r="O164" i="3"/>
  <c r="P158" i="3"/>
  <c r="O158" i="3"/>
  <c r="P85" i="3"/>
  <c r="O85" i="3"/>
  <c r="P178" i="3"/>
  <c r="O178" i="3"/>
  <c r="P146" i="3"/>
  <c r="O146" i="3"/>
  <c r="P180" i="3"/>
  <c r="O180" i="3"/>
  <c r="P73" i="3"/>
  <c r="O73" i="3"/>
  <c r="P37" i="3"/>
  <c r="O37" i="3"/>
  <c r="P170" i="3"/>
  <c r="O170" i="3"/>
  <c r="P155" i="3"/>
  <c r="O155" i="3"/>
  <c r="P145" i="3"/>
  <c r="O145" i="3"/>
  <c r="P66" i="3"/>
  <c r="O66" i="3"/>
  <c r="P111" i="3"/>
  <c r="O111" i="3"/>
  <c r="P167" i="3"/>
  <c r="O167" i="3"/>
  <c r="P144" i="3"/>
  <c r="O144" i="3"/>
  <c r="P80" i="3"/>
  <c r="O80" i="3"/>
  <c r="P136" i="3"/>
  <c r="O136" i="3"/>
  <c r="P118" i="3"/>
  <c r="O118" i="3"/>
  <c r="P45" i="3"/>
  <c r="O45" i="3"/>
  <c r="P34" i="3"/>
  <c r="O34" i="3"/>
  <c r="P32" i="3"/>
  <c r="O32" i="3"/>
  <c r="P79" i="3"/>
  <c r="O79" i="3"/>
  <c r="P56" i="3"/>
  <c r="O56" i="3"/>
  <c r="P107" i="3"/>
  <c r="O107" i="3"/>
  <c r="P49" i="3"/>
  <c r="O49" i="3"/>
  <c r="P50" i="3"/>
  <c r="O50" i="3"/>
  <c r="P166" i="3"/>
  <c r="O166" i="3"/>
  <c r="P77" i="3"/>
  <c r="O77" i="3"/>
  <c r="P25" i="3"/>
  <c r="O25" i="3"/>
  <c r="P177" i="3"/>
  <c r="O177" i="3"/>
  <c r="P113" i="3"/>
  <c r="O113" i="3"/>
  <c r="P163" i="3"/>
  <c r="O163" i="3"/>
  <c r="P128" i="3"/>
  <c r="O128" i="3"/>
  <c r="P132" i="3"/>
  <c r="O132" i="3"/>
  <c r="P165" i="3"/>
  <c r="O165" i="3"/>
  <c r="P21" i="3"/>
  <c r="O21" i="3"/>
  <c r="P159" i="3"/>
  <c r="O159" i="3"/>
  <c r="P23" i="3"/>
  <c r="O23" i="3"/>
  <c r="P162" i="3"/>
  <c r="O162" i="3"/>
  <c r="P157" i="3"/>
  <c r="O157" i="3"/>
  <c r="P47" i="3"/>
  <c r="O47" i="3"/>
  <c r="P54" i="3"/>
  <c r="O54" i="3"/>
  <c r="P86" i="3"/>
  <c r="O86" i="3"/>
  <c r="P88" i="3"/>
  <c r="O88" i="3"/>
  <c r="P36" i="3"/>
  <c r="O36" i="3"/>
  <c r="P94" i="3"/>
  <c r="O94" i="3"/>
  <c r="P82" i="3"/>
  <c r="O82" i="3"/>
  <c r="P30" i="3"/>
  <c r="O30" i="3"/>
  <c r="P39" i="3"/>
  <c r="O39" i="3"/>
  <c r="P64" i="3"/>
  <c r="O64" i="3"/>
  <c r="P173" i="3"/>
  <c r="O173" i="3"/>
  <c r="P16" i="3"/>
  <c r="O16" i="3"/>
  <c r="P142" i="3"/>
  <c r="O142" i="3"/>
  <c r="P117" i="3"/>
  <c r="O117" i="3"/>
  <c r="P140" i="3"/>
  <c r="O140" i="3"/>
  <c r="P28" i="3"/>
  <c r="O28" i="3"/>
  <c r="P106" i="3"/>
  <c r="O106" i="3"/>
  <c r="P65" i="3"/>
  <c r="O65" i="3"/>
  <c r="P133" i="3"/>
  <c r="O133" i="3"/>
  <c r="P129" i="3"/>
  <c r="O129" i="3"/>
  <c r="P35" i="3"/>
  <c r="O35" i="3"/>
  <c r="P105" i="3"/>
  <c r="O105" i="3"/>
  <c r="P61" i="3"/>
  <c r="O61" i="3"/>
  <c r="P95" i="3"/>
  <c r="O95" i="3"/>
  <c r="P48" i="3"/>
  <c r="O48" i="3"/>
  <c r="P112" i="3"/>
  <c r="O112" i="3"/>
  <c r="P160" i="3"/>
  <c r="O160" i="3"/>
  <c r="P69" i="3"/>
  <c r="O69" i="3"/>
  <c r="P51" i="3"/>
  <c r="O51" i="3"/>
  <c r="P14" i="3"/>
  <c r="O14" i="3"/>
  <c r="P75" i="3"/>
  <c r="O75" i="3"/>
  <c r="P38" i="3"/>
  <c r="O38" i="3"/>
  <c r="P100" i="3"/>
  <c r="O100" i="3"/>
  <c r="P76" i="3"/>
  <c r="O76" i="3"/>
  <c r="P93" i="3"/>
  <c r="O93" i="3"/>
  <c r="P176" i="3"/>
  <c r="O176" i="3"/>
  <c r="P108" i="3"/>
  <c r="O108" i="3"/>
  <c r="P156" i="3"/>
  <c r="O156" i="3"/>
  <c r="P42" i="3"/>
  <c r="O42" i="3"/>
  <c r="P152" i="3"/>
  <c r="O152" i="3"/>
  <c r="P67" i="3"/>
  <c r="O67" i="3"/>
  <c r="P154" i="3"/>
  <c r="O154" i="3"/>
  <c r="P122" i="3"/>
  <c r="O122" i="3"/>
  <c r="P41" i="3"/>
  <c r="O41" i="3"/>
  <c r="P123" i="3"/>
  <c r="O123" i="3"/>
  <c r="P91" i="3"/>
  <c r="O91" i="3"/>
  <c r="P124" i="3"/>
  <c r="O124" i="3"/>
  <c r="P168" i="3"/>
  <c r="O168" i="3"/>
  <c r="P90" i="3"/>
  <c r="O90" i="3"/>
  <c r="P115" i="3"/>
  <c r="O115" i="3"/>
  <c r="P103" i="3"/>
  <c r="O103" i="3"/>
  <c r="P11" i="3"/>
  <c r="O11" i="3"/>
  <c r="P121" i="3"/>
  <c r="O121" i="3"/>
  <c r="P114" i="3"/>
  <c r="O114" i="3"/>
  <c r="P147" i="3"/>
  <c r="O147" i="3"/>
  <c r="P7" i="3"/>
  <c r="O7" i="3"/>
  <c r="P131" i="3"/>
  <c r="O131" i="3"/>
  <c r="P181" i="3"/>
  <c r="O181" i="3"/>
  <c r="P31" i="3"/>
  <c r="O31" i="3"/>
  <c r="P68" i="3"/>
  <c r="O68" i="3"/>
  <c r="P59" i="3"/>
  <c r="O59" i="3"/>
  <c r="P161" i="3"/>
  <c r="O161" i="3"/>
  <c r="P174" i="3"/>
  <c r="O174" i="3"/>
  <c r="P10" i="3"/>
  <c r="O10" i="3"/>
  <c r="P18" i="3"/>
  <c r="O18" i="3"/>
  <c r="P6" i="3"/>
  <c r="O6" i="3"/>
  <c r="P72" i="3"/>
  <c r="O72" i="3"/>
  <c r="P5" i="3"/>
  <c r="O5" i="3"/>
  <c r="P19" i="3"/>
  <c r="O19" i="3"/>
  <c r="P17" i="3"/>
  <c r="O17" i="3"/>
  <c r="P3" i="3"/>
  <c r="O3" i="3"/>
  <c r="P2" i="3"/>
  <c r="O2" i="3"/>
  <c r="P153" i="3"/>
  <c r="O153" i="3"/>
  <c r="P4" i="3"/>
  <c r="O4" i="3"/>
  <c r="P22" i="3"/>
  <c r="O22" i="3"/>
  <c r="P9" i="2"/>
  <c r="O9" i="2"/>
  <c r="P8" i="2"/>
  <c r="O8" i="2"/>
  <c r="P7" i="2"/>
  <c r="O7" i="2"/>
  <c r="P6" i="2"/>
  <c r="O6" i="2"/>
  <c r="P5" i="2"/>
  <c r="O5" i="2"/>
  <c r="P4" i="2"/>
  <c r="O4" i="2"/>
  <c r="O3" i="2"/>
  <c r="O13" i="2" l="1"/>
  <c r="O14" i="2" s="1"/>
  <c r="O11" i="2"/>
  <c r="O12" i="2"/>
  <c r="P185" i="3"/>
  <c r="P186" i="3"/>
  <c r="P187" i="3" s="1"/>
  <c r="P11" i="2"/>
  <c r="P12" i="2"/>
  <c r="P13" i="2"/>
  <c r="P14" i="2" s="1"/>
  <c r="N185" i="3"/>
  <c r="N186" i="3"/>
  <c r="N187" i="3" s="1"/>
  <c r="O185" i="3"/>
  <c r="O186" i="3"/>
  <c r="O187" i="3" s="1"/>
  <c r="N415" i="3"/>
  <c r="O415" i="3"/>
  <c r="P416" i="3"/>
  <c r="P415" i="3"/>
  <c r="N416" i="3"/>
  <c r="O416" i="3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O107" i="1" s="1"/>
  <c r="P58" i="1"/>
  <c r="O58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N9" i="2"/>
  <c r="N8" i="2"/>
  <c r="N7" i="2"/>
  <c r="N6" i="2"/>
  <c r="N5" i="2"/>
  <c r="N4" i="2"/>
  <c r="N11" i="2" l="1"/>
  <c r="N12" i="2"/>
  <c r="N13" i="2"/>
  <c r="N14" i="2" s="1"/>
  <c r="P106" i="1"/>
  <c r="O106" i="1"/>
  <c r="O50" i="1"/>
  <c r="P49" i="1"/>
  <c r="P50" i="1"/>
  <c r="O49" i="1"/>
  <c r="P107" i="1"/>
  <c r="N107" i="1" l="1"/>
  <c r="N106" i="1"/>
  <c r="N50" i="1"/>
  <c r="N49" i="1"/>
  <c r="AA274" i="6"/>
  <c r="Z274" i="6"/>
  <c r="Y274" i="6"/>
  <c r="F414" i="3" l="1"/>
  <c r="E414" i="3"/>
  <c r="D414" i="3"/>
  <c r="C414" i="3"/>
  <c r="B413" i="3"/>
  <c r="M365" i="3"/>
  <c r="L365" i="3"/>
  <c r="K365" i="3"/>
  <c r="J365" i="3"/>
  <c r="I365" i="3"/>
  <c r="H365" i="3"/>
  <c r="G365" i="3"/>
  <c r="M409" i="3"/>
  <c r="L409" i="3"/>
  <c r="K409" i="3"/>
  <c r="J409" i="3"/>
  <c r="I409" i="3"/>
  <c r="H409" i="3"/>
  <c r="G409" i="3"/>
  <c r="M366" i="3"/>
  <c r="L366" i="3"/>
  <c r="K366" i="3"/>
  <c r="J366" i="3"/>
  <c r="I366" i="3"/>
  <c r="H366" i="3"/>
  <c r="G366" i="3"/>
  <c r="M408" i="3"/>
  <c r="L408" i="3"/>
  <c r="K408" i="3"/>
  <c r="J408" i="3"/>
  <c r="I408" i="3"/>
  <c r="H408" i="3"/>
  <c r="G408" i="3"/>
  <c r="M301" i="3"/>
  <c r="L301" i="3"/>
  <c r="K301" i="3"/>
  <c r="J301" i="3"/>
  <c r="I301" i="3"/>
  <c r="H301" i="3"/>
  <c r="G301" i="3"/>
  <c r="M229" i="3"/>
  <c r="L229" i="3"/>
  <c r="K229" i="3"/>
  <c r="J229" i="3"/>
  <c r="I229" i="3"/>
  <c r="H229" i="3"/>
  <c r="G229" i="3"/>
  <c r="M315" i="3"/>
  <c r="L315" i="3"/>
  <c r="K315" i="3"/>
  <c r="J315" i="3"/>
  <c r="I315" i="3"/>
  <c r="H315" i="3"/>
  <c r="G315" i="3"/>
  <c r="M403" i="3"/>
  <c r="L403" i="3"/>
  <c r="K403" i="3"/>
  <c r="J403" i="3"/>
  <c r="I403" i="3"/>
  <c r="H403" i="3"/>
  <c r="G403" i="3"/>
  <c r="M197" i="3"/>
  <c r="L197" i="3"/>
  <c r="K197" i="3"/>
  <c r="J197" i="3"/>
  <c r="I197" i="3"/>
  <c r="H197" i="3"/>
  <c r="G197" i="3"/>
  <c r="M320" i="3"/>
  <c r="L320" i="3"/>
  <c r="K320" i="3"/>
  <c r="J320" i="3"/>
  <c r="I320" i="3"/>
  <c r="H320" i="3"/>
  <c r="G320" i="3"/>
  <c r="M384" i="3"/>
  <c r="L384" i="3"/>
  <c r="K384" i="3"/>
  <c r="J384" i="3"/>
  <c r="I384" i="3"/>
  <c r="H384" i="3"/>
  <c r="G384" i="3"/>
  <c r="M402" i="3"/>
  <c r="L402" i="3"/>
  <c r="K402" i="3"/>
  <c r="J402" i="3"/>
  <c r="I402" i="3"/>
  <c r="H402" i="3"/>
  <c r="G402" i="3"/>
  <c r="M317" i="3"/>
  <c r="L317" i="3"/>
  <c r="K317" i="3"/>
  <c r="J317" i="3"/>
  <c r="I317" i="3"/>
  <c r="H317" i="3"/>
  <c r="G317" i="3"/>
  <c r="M372" i="3"/>
  <c r="L372" i="3"/>
  <c r="K372" i="3"/>
  <c r="J372" i="3"/>
  <c r="I372" i="3"/>
  <c r="H372" i="3"/>
  <c r="G372" i="3"/>
  <c r="M355" i="3"/>
  <c r="L355" i="3"/>
  <c r="K355" i="3"/>
  <c r="J355" i="3"/>
  <c r="I355" i="3"/>
  <c r="H355" i="3"/>
  <c r="G355" i="3"/>
  <c r="M336" i="3"/>
  <c r="L336" i="3"/>
  <c r="K336" i="3"/>
  <c r="J336" i="3"/>
  <c r="I336" i="3"/>
  <c r="H336" i="3"/>
  <c r="G336" i="3"/>
  <c r="M277" i="3"/>
  <c r="L277" i="3"/>
  <c r="K277" i="3"/>
  <c r="J277" i="3"/>
  <c r="I277" i="3"/>
  <c r="H277" i="3"/>
  <c r="G277" i="3"/>
  <c r="M303" i="3"/>
  <c r="L303" i="3"/>
  <c r="K303" i="3"/>
  <c r="J303" i="3"/>
  <c r="I303" i="3"/>
  <c r="H303" i="3"/>
  <c r="G303" i="3"/>
  <c r="M305" i="3"/>
  <c r="L305" i="3"/>
  <c r="K305" i="3"/>
  <c r="J305" i="3"/>
  <c r="I305" i="3"/>
  <c r="H305" i="3"/>
  <c r="G305" i="3"/>
  <c r="M322" i="3"/>
  <c r="L322" i="3"/>
  <c r="K322" i="3"/>
  <c r="J322" i="3"/>
  <c r="I322" i="3"/>
  <c r="H322" i="3"/>
  <c r="G322" i="3"/>
  <c r="M238" i="3"/>
  <c r="L238" i="3"/>
  <c r="K238" i="3"/>
  <c r="J238" i="3"/>
  <c r="I238" i="3"/>
  <c r="H238" i="3"/>
  <c r="G238" i="3"/>
  <c r="M281" i="3"/>
  <c r="L281" i="3"/>
  <c r="K281" i="3"/>
  <c r="J281" i="3"/>
  <c r="I281" i="3"/>
  <c r="H281" i="3"/>
  <c r="G281" i="3"/>
  <c r="M259" i="3"/>
  <c r="L259" i="3"/>
  <c r="K259" i="3"/>
  <c r="J259" i="3"/>
  <c r="I259" i="3"/>
  <c r="H259" i="3"/>
  <c r="G259" i="3"/>
  <c r="M248" i="3"/>
  <c r="L248" i="3"/>
  <c r="K248" i="3"/>
  <c r="J248" i="3"/>
  <c r="I248" i="3"/>
  <c r="H248" i="3"/>
  <c r="G248" i="3"/>
  <c r="M246" i="3"/>
  <c r="L246" i="3"/>
  <c r="K246" i="3"/>
  <c r="J246" i="3"/>
  <c r="I246" i="3"/>
  <c r="H246" i="3"/>
  <c r="G246" i="3"/>
  <c r="M237" i="3"/>
  <c r="L237" i="3"/>
  <c r="K237" i="3"/>
  <c r="J237" i="3"/>
  <c r="I237" i="3"/>
  <c r="H237" i="3"/>
  <c r="G237" i="3"/>
  <c r="M253" i="3"/>
  <c r="L253" i="3"/>
  <c r="K253" i="3"/>
  <c r="J253" i="3"/>
  <c r="I253" i="3"/>
  <c r="H253" i="3"/>
  <c r="G253" i="3"/>
  <c r="M214" i="3"/>
  <c r="L214" i="3"/>
  <c r="K214" i="3"/>
  <c r="J214" i="3"/>
  <c r="I214" i="3"/>
  <c r="H214" i="3"/>
  <c r="G214" i="3"/>
  <c r="M208" i="3"/>
  <c r="L208" i="3"/>
  <c r="K208" i="3"/>
  <c r="J208" i="3"/>
  <c r="I208" i="3"/>
  <c r="H208" i="3"/>
  <c r="G208" i="3"/>
  <c r="M211" i="3"/>
  <c r="L211" i="3"/>
  <c r="K211" i="3"/>
  <c r="J211" i="3"/>
  <c r="I211" i="3"/>
  <c r="H211" i="3"/>
  <c r="G211" i="3"/>
  <c r="M285" i="3"/>
  <c r="L285" i="3"/>
  <c r="K285" i="3"/>
  <c r="J285" i="3"/>
  <c r="I285" i="3"/>
  <c r="H285" i="3"/>
  <c r="G285" i="3"/>
  <c r="M268" i="3"/>
  <c r="L268" i="3"/>
  <c r="K268" i="3"/>
  <c r="J268" i="3"/>
  <c r="I268" i="3"/>
  <c r="H268" i="3"/>
  <c r="G268" i="3"/>
  <c r="M363" i="3"/>
  <c r="L363" i="3"/>
  <c r="K363" i="3"/>
  <c r="J363" i="3"/>
  <c r="I363" i="3"/>
  <c r="H363" i="3"/>
  <c r="G363" i="3"/>
  <c r="M342" i="3"/>
  <c r="L342" i="3"/>
  <c r="K342" i="3"/>
  <c r="J342" i="3"/>
  <c r="I342" i="3"/>
  <c r="H342" i="3"/>
  <c r="G342" i="3"/>
  <c r="M352" i="3"/>
  <c r="L352" i="3"/>
  <c r="K352" i="3"/>
  <c r="J352" i="3"/>
  <c r="I352" i="3"/>
  <c r="H352" i="3"/>
  <c r="G352" i="3"/>
  <c r="M327" i="3"/>
  <c r="L327" i="3"/>
  <c r="K327" i="3"/>
  <c r="J327" i="3"/>
  <c r="I327" i="3"/>
  <c r="H327" i="3"/>
  <c r="G327" i="3"/>
  <c r="M307" i="3"/>
  <c r="L307" i="3"/>
  <c r="K307" i="3"/>
  <c r="J307" i="3"/>
  <c r="I307" i="3"/>
  <c r="H307" i="3"/>
  <c r="G307" i="3"/>
  <c r="M243" i="3"/>
  <c r="L243" i="3"/>
  <c r="K243" i="3"/>
  <c r="J243" i="3"/>
  <c r="I243" i="3"/>
  <c r="H243" i="3"/>
  <c r="G243" i="3"/>
  <c r="M314" i="3"/>
  <c r="L314" i="3"/>
  <c r="K314" i="3"/>
  <c r="J314" i="3"/>
  <c r="I314" i="3"/>
  <c r="H314" i="3"/>
  <c r="G314" i="3"/>
  <c r="M255" i="3"/>
  <c r="L255" i="3"/>
  <c r="K255" i="3"/>
  <c r="J255" i="3"/>
  <c r="I255" i="3"/>
  <c r="H255" i="3"/>
  <c r="G255" i="3"/>
  <c r="M232" i="3"/>
  <c r="L232" i="3"/>
  <c r="K232" i="3"/>
  <c r="J232" i="3"/>
  <c r="I232" i="3"/>
  <c r="H232" i="3"/>
  <c r="G232" i="3"/>
  <c r="M270" i="3"/>
  <c r="L270" i="3"/>
  <c r="K270" i="3"/>
  <c r="J270" i="3"/>
  <c r="I270" i="3"/>
  <c r="H270" i="3"/>
  <c r="G270" i="3"/>
  <c r="M223" i="3"/>
  <c r="L223" i="3"/>
  <c r="K223" i="3"/>
  <c r="J223" i="3"/>
  <c r="I223" i="3"/>
  <c r="H223" i="3"/>
  <c r="G223" i="3"/>
  <c r="M276" i="3"/>
  <c r="L276" i="3"/>
  <c r="K276" i="3"/>
  <c r="J276" i="3"/>
  <c r="I276" i="3"/>
  <c r="H276" i="3"/>
  <c r="G276" i="3"/>
  <c r="M275" i="3"/>
  <c r="L275" i="3"/>
  <c r="K275" i="3"/>
  <c r="J275" i="3"/>
  <c r="I275" i="3"/>
  <c r="H275" i="3"/>
  <c r="G275" i="3"/>
  <c r="M286" i="3"/>
  <c r="L286" i="3"/>
  <c r="K286" i="3"/>
  <c r="J286" i="3"/>
  <c r="I286" i="3"/>
  <c r="H286" i="3"/>
  <c r="G286" i="3"/>
  <c r="M233" i="3"/>
  <c r="L233" i="3"/>
  <c r="K233" i="3"/>
  <c r="J233" i="3"/>
  <c r="I233" i="3"/>
  <c r="H233" i="3"/>
  <c r="G233" i="3"/>
  <c r="M252" i="3"/>
  <c r="L252" i="3"/>
  <c r="K252" i="3"/>
  <c r="J252" i="3"/>
  <c r="I252" i="3"/>
  <c r="H252" i="3"/>
  <c r="G252" i="3"/>
  <c r="M288" i="3"/>
  <c r="L288" i="3"/>
  <c r="K288" i="3"/>
  <c r="J288" i="3"/>
  <c r="I288" i="3"/>
  <c r="H288" i="3"/>
  <c r="G288" i="3"/>
  <c r="M278" i="3"/>
  <c r="L278" i="3"/>
  <c r="K278" i="3"/>
  <c r="J278" i="3"/>
  <c r="I278" i="3"/>
  <c r="H278" i="3"/>
  <c r="G278" i="3"/>
  <c r="M274" i="3"/>
  <c r="L274" i="3"/>
  <c r="K274" i="3"/>
  <c r="J274" i="3"/>
  <c r="I274" i="3"/>
  <c r="H274" i="3"/>
  <c r="G274" i="3"/>
  <c r="M206" i="3"/>
  <c r="L206" i="3"/>
  <c r="K206" i="3"/>
  <c r="J206" i="3"/>
  <c r="I206" i="3"/>
  <c r="H206" i="3"/>
  <c r="G206" i="3"/>
  <c r="M261" i="3"/>
  <c r="L261" i="3"/>
  <c r="K261" i="3"/>
  <c r="J261" i="3"/>
  <c r="I261" i="3"/>
  <c r="H261" i="3"/>
  <c r="G261" i="3"/>
  <c r="M217" i="3"/>
  <c r="L217" i="3"/>
  <c r="K217" i="3"/>
  <c r="J217" i="3"/>
  <c r="I217" i="3"/>
  <c r="H217" i="3"/>
  <c r="G217" i="3"/>
  <c r="M359" i="3"/>
  <c r="L359" i="3"/>
  <c r="K359" i="3"/>
  <c r="J359" i="3"/>
  <c r="I359" i="3"/>
  <c r="H359" i="3"/>
  <c r="G359" i="3"/>
  <c r="M239" i="3"/>
  <c r="L239" i="3"/>
  <c r="K239" i="3"/>
  <c r="J239" i="3"/>
  <c r="I239" i="3"/>
  <c r="H239" i="3"/>
  <c r="G239" i="3"/>
  <c r="M228" i="3"/>
  <c r="L228" i="3"/>
  <c r="K228" i="3"/>
  <c r="J228" i="3"/>
  <c r="I228" i="3"/>
  <c r="H228" i="3"/>
  <c r="G228" i="3"/>
  <c r="M319" i="3"/>
  <c r="L319" i="3"/>
  <c r="K319" i="3"/>
  <c r="J319" i="3"/>
  <c r="I319" i="3"/>
  <c r="H319" i="3"/>
  <c r="G319" i="3"/>
  <c r="M257" i="3"/>
  <c r="L257" i="3"/>
  <c r="K257" i="3"/>
  <c r="J257" i="3"/>
  <c r="I257" i="3"/>
  <c r="H257" i="3"/>
  <c r="G257" i="3"/>
  <c r="M266" i="3"/>
  <c r="L266" i="3"/>
  <c r="K266" i="3"/>
  <c r="J266" i="3"/>
  <c r="I266" i="3"/>
  <c r="H266" i="3"/>
  <c r="G266" i="3"/>
  <c r="M205" i="3"/>
  <c r="L205" i="3"/>
  <c r="K205" i="3"/>
  <c r="J205" i="3"/>
  <c r="I205" i="3"/>
  <c r="H205" i="3"/>
  <c r="G205" i="3"/>
  <c r="M212" i="3"/>
  <c r="L212" i="3"/>
  <c r="K212" i="3"/>
  <c r="J212" i="3"/>
  <c r="I212" i="3"/>
  <c r="H212" i="3"/>
  <c r="G212" i="3"/>
  <c r="M308" i="3"/>
  <c r="L308" i="3"/>
  <c r="K308" i="3"/>
  <c r="J308" i="3"/>
  <c r="I308" i="3"/>
  <c r="H308" i="3"/>
  <c r="G308" i="3"/>
  <c r="M264" i="3"/>
  <c r="L264" i="3"/>
  <c r="K264" i="3"/>
  <c r="J264" i="3"/>
  <c r="I264" i="3"/>
  <c r="H264" i="3"/>
  <c r="G264" i="3"/>
  <c r="M207" i="3"/>
  <c r="L207" i="3"/>
  <c r="K207" i="3"/>
  <c r="J207" i="3"/>
  <c r="I207" i="3"/>
  <c r="H207" i="3"/>
  <c r="G207" i="3"/>
  <c r="M287" i="3"/>
  <c r="L287" i="3"/>
  <c r="K287" i="3"/>
  <c r="J287" i="3"/>
  <c r="I287" i="3"/>
  <c r="H287" i="3"/>
  <c r="G287" i="3"/>
  <c r="M299" i="3"/>
  <c r="L299" i="3"/>
  <c r="K299" i="3"/>
  <c r="J299" i="3"/>
  <c r="I299" i="3"/>
  <c r="H299" i="3"/>
  <c r="G299" i="3"/>
  <c r="M311" i="3"/>
  <c r="L311" i="3"/>
  <c r="K311" i="3"/>
  <c r="J311" i="3"/>
  <c r="I311" i="3"/>
  <c r="H311" i="3"/>
  <c r="G311" i="3"/>
  <c r="M282" i="3"/>
  <c r="L282" i="3"/>
  <c r="K282" i="3"/>
  <c r="J282" i="3"/>
  <c r="I282" i="3"/>
  <c r="H282" i="3"/>
  <c r="G282" i="3"/>
  <c r="M335" i="3"/>
  <c r="L335" i="3"/>
  <c r="K335" i="3"/>
  <c r="J335" i="3"/>
  <c r="I335" i="3"/>
  <c r="H335" i="3"/>
  <c r="G335" i="3"/>
  <c r="M231" i="3"/>
  <c r="L231" i="3"/>
  <c r="K231" i="3"/>
  <c r="J231" i="3"/>
  <c r="I231" i="3"/>
  <c r="H231" i="3"/>
  <c r="G231" i="3"/>
  <c r="M273" i="3"/>
  <c r="L273" i="3"/>
  <c r="K273" i="3"/>
  <c r="J273" i="3"/>
  <c r="I273" i="3"/>
  <c r="H273" i="3"/>
  <c r="G273" i="3"/>
  <c r="M195" i="3"/>
  <c r="L195" i="3"/>
  <c r="K195" i="3"/>
  <c r="J195" i="3"/>
  <c r="I195" i="3"/>
  <c r="H195" i="3"/>
  <c r="G195" i="3"/>
  <c r="M209" i="3"/>
  <c r="L209" i="3"/>
  <c r="K209" i="3"/>
  <c r="J209" i="3"/>
  <c r="I209" i="3"/>
  <c r="H209" i="3"/>
  <c r="G209" i="3"/>
  <c r="M198" i="3"/>
  <c r="L198" i="3"/>
  <c r="K198" i="3"/>
  <c r="J198" i="3"/>
  <c r="I198" i="3"/>
  <c r="H198" i="3"/>
  <c r="G198" i="3"/>
  <c r="M254" i="3"/>
  <c r="L254" i="3"/>
  <c r="K254" i="3"/>
  <c r="J254" i="3"/>
  <c r="I254" i="3"/>
  <c r="H254" i="3"/>
  <c r="G254" i="3"/>
  <c r="M249" i="3"/>
  <c r="L249" i="3"/>
  <c r="K249" i="3"/>
  <c r="J249" i="3"/>
  <c r="I249" i="3"/>
  <c r="H249" i="3"/>
  <c r="G249" i="3"/>
  <c r="M220" i="3"/>
  <c r="L220" i="3"/>
  <c r="K220" i="3"/>
  <c r="J220" i="3"/>
  <c r="I220" i="3"/>
  <c r="H220" i="3"/>
  <c r="G220" i="3"/>
  <c r="M247" i="3"/>
  <c r="L247" i="3"/>
  <c r="K247" i="3"/>
  <c r="J247" i="3"/>
  <c r="I247" i="3"/>
  <c r="H247" i="3"/>
  <c r="G247" i="3"/>
  <c r="M280" i="3"/>
  <c r="L280" i="3"/>
  <c r="K280" i="3"/>
  <c r="J280" i="3"/>
  <c r="I280" i="3"/>
  <c r="H280" i="3"/>
  <c r="G280" i="3"/>
  <c r="M203" i="3"/>
  <c r="L203" i="3"/>
  <c r="K203" i="3"/>
  <c r="J203" i="3"/>
  <c r="I203" i="3"/>
  <c r="H203" i="3"/>
  <c r="G203" i="3"/>
  <c r="M271" i="3"/>
  <c r="L271" i="3"/>
  <c r="K271" i="3"/>
  <c r="J271" i="3"/>
  <c r="I271" i="3"/>
  <c r="H271" i="3"/>
  <c r="G271" i="3"/>
  <c r="M269" i="3"/>
  <c r="L269" i="3"/>
  <c r="K269" i="3"/>
  <c r="J269" i="3"/>
  <c r="I269" i="3"/>
  <c r="H269" i="3"/>
  <c r="G269" i="3"/>
  <c r="M245" i="3"/>
  <c r="L245" i="3"/>
  <c r="K245" i="3"/>
  <c r="J245" i="3"/>
  <c r="I245" i="3"/>
  <c r="H245" i="3"/>
  <c r="G245" i="3"/>
  <c r="M199" i="3"/>
  <c r="L199" i="3"/>
  <c r="K199" i="3"/>
  <c r="J199" i="3"/>
  <c r="I199" i="3"/>
  <c r="H199" i="3"/>
  <c r="G199" i="3"/>
  <c r="M291" i="3"/>
  <c r="L291" i="3"/>
  <c r="K291" i="3"/>
  <c r="J291" i="3"/>
  <c r="I291" i="3"/>
  <c r="H291" i="3"/>
  <c r="G291" i="3"/>
  <c r="M240" i="3"/>
  <c r="L240" i="3"/>
  <c r="K240" i="3"/>
  <c r="J240" i="3"/>
  <c r="I240" i="3"/>
  <c r="H240" i="3"/>
  <c r="G240" i="3"/>
  <c r="M360" i="3"/>
  <c r="L360" i="3"/>
  <c r="K360" i="3"/>
  <c r="J360" i="3"/>
  <c r="I360" i="3"/>
  <c r="H360" i="3"/>
  <c r="G360" i="3"/>
  <c r="M204" i="3"/>
  <c r="L204" i="3"/>
  <c r="K204" i="3"/>
  <c r="J204" i="3"/>
  <c r="I204" i="3"/>
  <c r="H204" i="3"/>
  <c r="G204" i="3"/>
  <c r="M381" i="3"/>
  <c r="L381" i="3"/>
  <c r="K381" i="3"/>
  <c r="J381" i="3"/>
  <c r="I381" i="3"/>
  <c r="H381" i="3"/>
  <c r="G381" i="3"/>
  <c r="M395" i="3"/>
  <c r="L395" i="3"/>
  <c r="K395" i="3"/>
  <c r="J395" i="3"/>
  <c r="I395" i="3"/>
  <c r="H395" i="3"/>
  <c r="G395" i="3"/>
  <c r="M412" i="3"/>
  <c r="L412" i="3"/>
  <c r="K412" i="3"/>
  <c r="J412" i="3"/>
  <c r="I412" i="3"/>
  <c r="H412" i="3"/>
  <c r="G412" i="3"/>
  <c r="M321" i="3"/>
  <c r="L321" i="3"/>
  <c r="K321" i="3"/>
  <c r="J321" i="3"/>
  <c r="I321" i="3"/>
  <c r="H321" i="3"/>
  <c r="G321" i="3"/>
  <c r="M411" i="3"/>
  <c r="L411" i="3"/>
  <c r="K411" i="3"/>
  <c r="J411" i="3"/>
  <c r="I411" i="3"/>
  <c r="H411" i="3"/>
  <c r="G411" i="3"/>
  <c r="M374" i="3"/>
  <c r="L374" i="3"/>
  <c r="K374" i="3"/>
  <c r="J374" i="3"/>
  <c r="I374" i="3"/>
  <c r="H374" i="3"/>
  <c r="G374" i="3"/>
  <c r="M367" i="3"/>
  <c r="L367" i="3"/>
  <c r="K367" i="3"/>
  <c r="J367" i="3"/>
  <c r="I367" i="3"/>
  <c r="H367" i="3"/>
  <c r="G367" i="3"/>
  <c r="M362" i="3"/>
  <c r="L362" i="3"/>
  <c r="K362" i="3"/>
  <c r="J362" i="3"/>
  <c r="I362" i="3"/>
  <c r="H362" i="3"/>
  <c r="G362" i="3"/>
  <c r="M324" i="3"/>
  <c r="L324" i="3"/>
  <c r="K324" i="3"/>
  <c r="J324" i="3"/>
  <c r="I324" i="3"/>
  <c r="H324" i="3"/>
  <c r="G324" i="3"/>
  <c r="M358" i="3"/>
  <c r="L358" i="3"/>
  <c r="K358" i="3"/>
  <c r="J358" i="3"/>
  <c r="I358" i="3"/>
  <c r="H358" i="3"/>
  <c r="G358" i="3"/>
  <c r="M345" i="3"/>
  <c r="L345" i="3"/>
  <c r="K345" i="3"/>
  <c r="J345" i="3"/>
  <c r="I345" i="3"/>
  <c r="H345" i="3"/>
  <c r="G345" i="3"/>
  <c r="M263" i="3"/>
  <c r="L263" i="3"/>
  <c r="K263" i="3"/>
  <c r="J263" i="3"/>
  <c r="I263" i="3"/>
  <c r="H263" i="3"/>
  <c r="G263" i="3"/>
  <c r="M404" i="3"/>
  <c r="L404" i="3"/>
  <c r="K404" i="3"/>
  <c r="J404" i="3"/>
  <c r="I404" i="3"/>
  <c r="H404" i="3"/>
  <c r="G404" i="3"/>
  <c r="M405" i="3"/>
  <c r="L405" i="3"/>
  <c r="K405" i="3"/>
  <c r="J405" i="3"/>
  <c r="I405" i="3"/>
  <c r="H405" i="3"/>
  <c r="G405" i="3"/>
  <c r="M373" i="3"/>
  <c r="L373" i="3"/>
  <c r="K373" i="3"/>
  <c r="J373" i="3"/>
  <c r="I373" i="3"/>
  <c r="H373" i="3"/>
  <c r="G373" i="3"/>
  <c r="M399" i="3"/>
  <c r="L399" i="3"/>
  <c r="K399" i="3"/>
  <c r="J399" i="3"/>
  <c r="I399" i="3"/>
  <c r="H399" i="3"/>
  <c r="G399" i="3"/>
  <c r="M406" i="3"/>
  <c r="L406" i="3"/>
  <c r="K406" i="3"/>
  <c r="J406" i="3"/>
  <c r="I406" i="3"/>
  <c r="H406" i="3"/>
  <c r="G406" i="3"/>
  <c r="M400" i="3"/>
  <c r="L400" i="3"/>
  <c r="K400" i="3"/>
  <c r="J400" i="3"/>
  <c r="I400" i="3"/>
  <c r="H400" i="3"/>
  <c r="G400" i="3"/>
  <c r="M397" i="3"/>
  <c r="L397" i="3"/>
  <c r="K397" i="3"/>
  <c r="J397" i="3"/>
  <c r="I397" i="3"/>
  <c r="H397" i="3"/>
  <c r="G397" i="3"/>
  <c r="M344" i="3"/>
  <c r="L344" i="3"/>
  <c r="K344" i="3"/>
  <c r="J344" i="3"/>
  <c r="I344" i="3"/>
  <c r="H344" i="3"/>
  <c r="G344" i="3"/>
  <c r="M392" i="3"/>
  <c r="L392" i="3"/>
  <c r="K392" i="3"/>
  <c r="J392" i="3"/>
  <c r="I392" i="3"/>
  <c r="H392" i="3"/>
  <c r="G392" i="3"/>
  <c r="M410" i="3"/>
  <c r="L410" i="3"/>
  <c r="K410" i="3"/>
  <c r="J410" i="3"/>
  <c r="I410" i="3"/>
  <c r="H410" i="3"/>
  <c r="G410" i="3"/>
  <c r="M396" i="3"/>
  <c r="L396" i="3"/>
  <c r="K396" i="3"/>
  <c r="J396" i="3"/>
  <c r="I396" i="3"/>
  <c r="H396" i="3"/>
  <c r="G396" i="3"/>
  <c r="M361" i="3"/>
  <c r="L361" i="3"/>
  <c r="K361" i="3"/>
  <c r="J361" i="3"/>
  <c r="I361" i="3"/>
  <c r="H361" i="3"/>
  <c r="G361" i="3"/>
  <c r="M329" i="3"/>
  <c r="L329" i="3"/>
  <c r="K329" i="3"/>
  <c r="J329" i="3"/>
  <c r="I329" i="3"/>
  <c r="H329" i="3"/>
  <c r="G329" i="3"/>
  <c r="M391" i="3"/>
  <c r="L391" i="3"/>
  <c r="K391" i="3"/>
  <c r="J391" i="3"/>
  <c r="I391" i="3"/>
  <c r="H391" i="3"/>
  <c r="G391" i="3"/>
  <c r="M351" i="3"/>
  <c r="L351" i="3"/>
  <c r="K351" i="3"/>
  <c r="J351" i="3"/>
  <c r="I351" i="3"/>
  <c r="H351" i="3"/>
  <c r="G351" i="3"/>
  <c r="M389" i="3"/>
  <c r="L389" i="3"/>
  <c r="K389" i="3"/>
  <c r="J389" i="3"/>
  <c r="I389" i="3"/>
  <c r="H389" i="3"/>
  <c r="G389" i="3"/>
  <c r="M310" i="3"/>
  <c r="L310" i="3"/>
  <c r="K310" i="3"/>
  <c r="J310" i="3"/>
  <c r="I310" i="3"/>
  <c r="H310" i="3"/>
  <c r="G310" i="3"/>
  <c r="M401" i="3"/>
  <c r="L401" i="3"/>
  <c r="K401" i="3"/>
  <c r="J401" i="3"/>
  <c r="I401" i="3"/>
  <c r="H401" i="3"/>
  <c r="G401" i="3"/>
  <c r="M309" i="3"/>
  <c r="L309" i="3"/>
  <c r="K309" i="3"/>
  <c r="J309" i="3"/>
  <c r="I309" i="3"/>
  <c r="H309" i="3"/>
  <c r="G309" i="3"/>
  <c r="M343" i="3"/>
  <c r="L343" i="3"/>
  <c r="K343" i="3"/>
  <c r="J343" i="3"/>
  <c r="I343" i="3"/>
  <c r="H343" i="3"/>
  <c r="G343" i="3"/>
  <c r="M262" i="3"/>
  <c r="L262" i="3"/>
  <c r="K262" i="3"/>
  <c r="J262" i="3"/>
  <c r="I262" i="3"/>
  <c r="H262" i="3"/>
  <c r="G262" i="3"/>
  <c r="M357" i="3"/>
  <c r="L357" i="3"/>
  <c r="K357" i="3"/>
  <c r="J357" i="3"/>
  <c r="I357" i="3"/>
  <c r="H357" i="3"/>
  <c r="G357" i="3"/>
  <c r="M230" i="3"/>
  <c r="L230" i="3"/>
  <c r="K230" i="3"/>
  <c r="J230" i="3"/>
  <c r="I230" i="3"/>
  <c r="H230" i="3"/>
  <c r="G230" i="3"/>
  <c r="M370" i="3"/>
  <c r="L370" i="3"/>
  <c r="K370" i="3"/>
  <c r="J370" i="3"/>
  <c r="I370" i="3"/>
  <c r="H370" i="3"/>
  <c r="G370" i="3"/>
  <c r="M341" i="3"/>
  <c r="L341" i="3"/>
  <c r="K341" i="3"/>
  <c r="J341" i="3"/>
  <c r="I341" i="3"/>
  <c r="H341" i="3"/>
  <c r="G341" i="3"/>
  <c r="M279" i="3"/>
  <c r="L279" i="3"/>
  <c r="K279" i="3"/>
  <c r="J279" i="3"/>
  <c r="I279" i="3"/>
  <c r="H279" i="3"/>
  <c r="G279" i="3"/>
  <c r="M294" i="3"/>
  <c r="L294" i="3"/>
  <c r="K294" i="3"/>
  <c r="J294" i="3"/>
  <c r="I294" i="3"/>
  <c r="H294" i="3"/>
  <c r="G294" i="3"/>
  <c r="M318" i="3"/>
  <c r="L318" i="3"/>
  <c r="K318" i="3"/>
  <c r="J318" i="3"/>
  <c r="I318" i="3"/>
  <c r="H318" i="3"/>
  <c r="G318" i="3"/>
  <c r="M379" i="3"/>
  <c r="L379" i="3"/>
  <c r="K379" i="3"/>
  <c r="J379" i="3"/>
  <c r="I379" i="3"/>
  <c r="H379" i="3"/>
  <c r="G379" i="3"/>
  <c r="M382" i="3"/>
  <c r="L382" i="3"/>
  <c r="K382" i="3"/>
  <c r="J382" i="3"/>
  <c r="I382" i="3"/>
  <c r="H382" i="3"/>
  <c r="G382" i="3"/>
  <c r="M380" i="3"/>
  <c r="L380" i="3"/>
  <c r="K380" i="3"/>
  <c r="J380" i="3"/>
  <c r="I380" i="3"/>
  <c r="H380" i="3"/>
  <c r="G380" i="3"/>
  <c r="M225" i="3"/>
  <c r="L225" i="3"/>
  <c r="K225" i="3"/>
  <c r="J225" i="3"/>
  <c r="I225" i="3"/>
  <c r="H225" i="3"/>
  <c r="G225" i="3"/>
  <c r="M340" i="3"/>
  <c r="L340" i="3"/>
  <c r="K340" i="3"/>
  <c r="J340" i="3"/>
  <c r="I340" i="3"/>
  <c r="H340" i="3"/>
  <c r="G340" i="3"/>
  <c r="M330" i="3"/>
  <c r="L330" i="3"/>
  <c r="K330" i="3"/>
  <c r="J330" i="3"/>
  <c r="I330" i="3"/>
  <c r="H330" i="3"/>
  <c r="G330" i="3"/>
  <c r="M353" i="3"/>
  <c r="L353" i="3"/>
  <c r="K353" i="3"/>
  <c r="J353" i="3"/>
  <c r="I353" i="3"/>
  <c r="H353" i="3"/>
  <c r="G353" i="3"/>
  <c r="M218" i="3"/>
  <c r="L218" i="3"/>
  <c r="K218" i="3"/>
  <c r="J218" i="3"/>
  <c r="I218" i="3"/>
  <c r="H218" i="3"/>
  <c r="G218" i="3"/>
  <c r="M304" i="3"/>
  <c r="L304" i="3"/>
  <c r="K304" i="3"/>
  <c r="J304" i="3"/>
  <c r="I304" i="3"/>
  <c r="H304" i="3"/>
  <c r="G304" i="3"/>
  <c r="M349" i="3"/>
  <c r="L349" i="3"/>
  <c r="K349" i="3"/>
  <c r="J349" i="3"/>
  <c r="I349" i="3"/>
  <c r="H349" i="3"/>
  <c r="G349" i="3"/>
  <c r="M375" i="3"/>
  <c r="L375" i="3"/>
  <c r="K375" i="3"/>
  <c r="J375" i="3"/>
  <c r="I375" i="3"/>
  <c r="H375" i="3"/>
  <c r="G375" i="3"/>
  <c r="M339" i="3"/>
  <c r="L339" i="3"/>
  <c r="K339" i="3"/>
  <c r="J339" i="3"/>
  <c r="I339" i="3"/>
  <c r="H339" i="3"/>
  <c r="G339" i="3"/>
  <c r="M328" i="3"/>
  <c r="L328" i="3"/>
  <c r="K328" i="3"/>
  <c r="J328" i="3"/>
  <c r="I328" i="3"/>
  <c r="H328" i="3"/>
  <c r="G328" i="3"/>
  <c r="M312" i="3"/>
  <c r="L312" i="3"/>
  <c r="K312" i="3"/>
  <c r="J312" i="3"/>
  <c r="I312" i="3"/>
  <c r="H312" i="3"/>
  <c r="G312" i="3"/>
  <c r="M250" i="3"/>
  <c r="L250" i="3"/>
  <c r="K250" i="3"/>
  <c r="J250" i="3"/>
  <c r="I250" i="3"/>
  <c r="H250" i="3"/>
  <c r="G250" i="3"/>
  <c r="M332" i="3"/>
  <c r="L332" i="3"/>
  <c r="K332" i="3"/>
  <c r="J332" i="3"/>
  <c r="I332" i="3"/>
  <c r="H332" i="3"/>
  <c r="G332" i="3"/>
  <c r="M326" i="3"/>
  <c r="L326" i="3"/>
  <c r="K326" i="3"/>
  <c r="J326" i="3"/>
  <c r="I326" i="3"/>
  <c r="H326" i="3"/>
  <c r="G326" i="3"/>
  <c r="M300" i="3"/>
  <c r="L300" i="3"/>
  <c r="K300" i="3"/>
  <c r="J300" i="3"/>
  <c r="I300" i="3"/>
  <c r="H300" i="3"/>
  <c r="G300" i="3"/>
  <c r="M296" i="3"/>
  <c r="L296" i="3"/>
  <c r="K296" i="3"/>
  <c r="J296" i="3"/>
  <c r="I296" i="3"/>
  <c r="H296" i="3"/>
  <c r="G296" i="3"/>
  <c r="M256" i="3"/>
  <c r="L256" i="3"/>
  <c r="K256" i="3"/>
  <c r="J256" i="3"/>
  <c r="I256" i="3"/>
  <c r="H256" i="3"/>
  <c r="G256" i="3"/>
  <c r="M290" i="3"/>
  <c r="L290" i="3"/>
  <c r="K290" i="3"/>
  <c r="J290" i="3"/>
  <c r="I290" i="3"/>
  <c r="H290" i="3"/>
  <c r="G290" i="3"/>
  <c r="M283" i="3"/>
  <c r="L283" i="3"/>
  <c r="K283" i="3"/>
  <c r="J283" i="3"/>
  <c r="I283" i="3"/>
  <c r="H283" i="3"/>
  <c r="G283" i="3"/>
  <c r="M385" i="3"/>
  <c r="L385" i="3"/>
  <c r="K385" i="3"/>
  <c r="J385" i="3"/>
  <c r="I385" i="3"/>
  <c r="H385" i="3"/>
  <c r="G385" i="3"/>
  <c r="M272" i="3"/>
  <c r="L272" i="3"/>
  <c r="K272" i="3"/>
  <c r="J272" i="3"/>
  <c r="I272" i="3"/>
  <c r="H272" i="3"/>
  <c r="G272" i="3"/>
  <c r="M267" i="3"/>
  <c r="L267" i="3"/>
  <c r="K267" i="3"/>
  <c r="J267" i="3"/>
  <c r="I267" i="3"/>
  <c r="H267" i="3"/>
  <c r="G267" i="3"/>
  <c r="M302" i="3"/>
  <c r="L302" i="3"/>
  <c r="K302" i="3"/>
  <c r="J302" i="3"/>
  <c r="I302" i="3"/>
  <c r="H302" i="3"/>
  <c r="G302" i="3"/>
  <c r="M394" i="3"/>
  <c r="L394" i="3"/>
  <c r="K394" i="3"/>
  <c r="J394" i="3"/>
  <c r="I394" i="3"/>
  <c r="H394" i="3"/>
  <c r="G394" i="3"/>
  <c r="M258" i="3"/>
  <c r="L258" i="3"/>
  <c r="K258" i="3"/>
  <c r="J258" i="3"/>
  <c r="I258" i="3"/>
  <c r="H258" i="3"/>
  <c r="G258" i="3"/>
  <c r="M210" i="3"/>
  <c r="L210" i="3"/>
  <c r="K210" i="3"/>
  <c r="J210" i="3"/>
  <c r="I210" i="3"/>
  <c r="H210" i="3"/>
  <c r="G210" i="3"/>
  <c r="M386" i="3"/>
  <c r="L386" i="3"/>
  <c r="K386" i="3"/>
  <c r="J386" i="3"/>
  <c r="I386" i="3"/>
  <c r="H386" i="3"/>
  <c r="G386" i="3"/>
  <c r="M297" i="3"/>
  <c r="L297" i="3"/>
  <c r="K297" i="3"/>
  <c r="J297" i="3"/>
  <c r="I297" i="3"/>
  <c r="H297" i="3"/>
  <c r="G297" i="3"/>
  <c r="M289" i="3"/>
  <c r="L289" i="3"/>
  <c r="K289" i="3"/>
  <c r="J289" i="3"/>
  <c r="I289" i="3"/>
  <c r="H289" i="3"/>
  <c r="G289" i="3"/>
  <c r="M224" i="3"/>
  <c r="L224" i="3"/>
  <c r="K224" i="3"/>
  <c r="J224" i="3"/>
  <c r="I224" i="3"/>
  <c r="H224" i="3"/>
  <c r="G224" i="3"/>
  <c r="M265" i="3"/>
  <c r="L265" i="3"/>
  <c r="K265" i="3"/>
  <c r="J265" i="3"/>
  <c r="I265" i="3"/>
  <c r="H265" i="3"/>
  <c r="G265" i="3"/>
  <c r="M216" i="3"/>
  <c r="L216" i="3"/>
  <c r="K216" i="3"/>
  <c r="J216" i="3"/>
  <c r="I216" i="3"/>
  <c r="H216" i="3"/>
  <c r="G216" i="3"/>
  <c r="M348" i="3"/>
  <c r="L348" i="3"/>
  <c r="K348" i="3"/>
  <c r="J348" i="3"/>
  <c r="I348" i="3"/>
  <c r="H348" i="3"/>
  <c r="G348" i="3"/>
  <c r="M260" i="3"/>
  <c r="L260" i="3"/>
  <c r="K260" i="3"/>
  <c r="J260" i="3"/>
  <c r="I260" i="3"/>
  <c r="H260" i="3"/>
  <c r="G260" i="3"/>
  <c r="M222" i="3"/>
  <c r="L222" i="3"/>
  <c r="K222" i="3"/>
  <c r="J222" i="3"/>
  <c r="I222" i="3"/>
  <c r="H222" i="3"/>
  <c r="G222" i="3"/>
  <c r="M376" i="3"/>
  <c r="L376" i="3"/>
  <c r="K376" i="3"/>
  <c r="J376" i="3"/>
  <c r="I376" i="3"/>
  <c r="H376" i="3"/>
  <c r="G376" i="3"/>
  <c r="M298" i="3"/>
  <c r="L298" i="3"/>
  <c r="K298" i="3"/>
  <c r="J298" i="3"/>
  <c r="I298" i="3"/>
  <c r="H298" i="3"/>
  <c r="G298" i="3"/>
  <c r="M364" i="3"/>
  <c r="L364" i="3"/>
  <c r="K364" i="3"/>
  <c r="J364" i="3"/>
  <c r="I364" i="3"/>
  <c r="H364" i="3"/>
  <c r="G364" i="3"/>
  <c r="M213" i="3"/>
  <c r="L213" i="3"/>
  <c r="K213" i="3"/>
  <c r="J213" i="3"/>
  <c r="I213" i="3"/>
  <c r="H213" i="3"/>
  <c r="G213" i="3"/>
  <c r="M387" i="3"/>
  <c r="L387" i="3"/>
  <c r="K387" i="3"/>
  <c r="J387" i="3"/>
  <c r="I387" i="3"/>
  <c r="H387" i="3"/>
  <c r="G387" i="3"/>
  <c r="M242" i="3"/>
  <c r="L242" i="3"/>
  <c r="K242" i="3"/>
  <c r="J242" i="3"/>
  <c r="I242" i="3"/>
  <c r="H242" i="3"/>
  <c r="G242" i="3"/>
  <c r="M227" i="3"/>
  <c r="L227" i="3"/>
  <c r="K227" i="3"/>
  <c r="J227" i="3"/>
  <c r="I227" i="3"/>
  <c r="H227" i="3"/>
  <c r="G227" i="3"/>
  <c r="M221" i="3"/>
  <c r="L221" i="3"/>
  <c r="K221" i="3"/>
  <c r="J221" i="3"/>
  <c r="I221" i="3"/>
  <c r="H221" i="3"/>
  <c r="G221" i="3"/>
  <c r="M383" i="3"/>
  <c r="L383" i="3"/>
  <c r="K383" i="3"/>
  <c r="J383" i="3"/>
  <c r="I383" i="3"/>
  <c r="H383" i="3"/>
  <c r="G383" i="3"/>
  <c r="M333" i="3"/>
  <c r="L333" i="3"/>
  <c r="K333" i="3"/>
  <c r="J333" i="3"/>
  <c r="I333" i="3"/>
  <c r="H333" i="3"/>
  <c r="G333" i="3"/>
  <c r="M388" i="3"/>
  <c r="L388" i="3"/>
  <c r="K388" i="3"/>
  <c r="J388" i="3"/>
  <c r="I388" i="3"/>
  <c r="H388" i="3"/>
  <c r="G388" i="3"/>
  <c r="M219" i="3"/>
  <c r="L219" i="3"/>
  <c r="K219" i="3"/>
  <c r="J219" i="3"/>
  <c r="I219" i="3"/>
  <c r="H219" i="3"/>
  <c r="G219" i="3"/>
  <c r="M334" i="3"/>
  <c r="L334" i="3"/>
  <c r="K334" i="3"/>
  <c r="J334" i="3"/>
  <c r="I334" i="3"/>
  <c r="H334" i="3"/>
  <c r="G334" i="3"/>
  <c r="M337" i="3"/>
  <c r="L337" i="3"/>
  <c r="K337" i="3"/>
  <c r="J337" i="3"/>
  <c r="I337" i="3"/>
  <c r="H337" i="3"/>
  <c r="G337" i="3"/>
  <c r="M338" i="3"/>
  <c r="L338" i="3"/>
  <c r="K338" i="3"/>
  <c r="J338" i="3"/>
  <c r="I338" i="3"/>
  <c r="H338" i="3"/>
  <c r="G338" i="3"/>
  <c r="M226" i="3"/>
  <c r="L226" i="3"/>
  <c r="K226" i="3"/>
  <c r="J226" i="3"/>
  <c r="I226" i="3"/>
  <c r="H226" i="3"/>
  <c r="G226" i="3"/>
  <c r="M407" i="3"/>
  <c r="L407" i="3"/>
  <c r="K407" i="3"/>
  <c r="J407" i="3"/>
  <c r="I407" i="3"/>
  <c r="H407" i="3"/>
  <c r="G407" i="3"/>
  <c r="M371" i="3"/>
  <c r="L371" i="3"/>
  <c r="K371" i="3"/>
  <c r="J371" i="3"/>
  <c r="I371" i="3"/>
  <c r="H371" i="3"/>
  <c r="G371" i="3"/>
  <c r="M350" i="3"/>
  <c r="L350" i="3"/>
  <c r="K350" i="3"/>
  <c r="J350" i="3"/>
  <c r="I350" i="3"/>
  <c r="H350" i="3"/>
  <c r="G350" i="3"/>
  <c r="M393" i="3"/>
  <c r="L393" i="3"/>
  <c r="K393" i="3"/>
  <c r="J393" i="3"/>
  <c r="I393" i="3"/>
  <c r="H393" i="3"/>
  <c r="G393" i="3"/>
  <c r="M369" i="3"/>
  <c r="L369" i="3"/>
  <c r="K369" i="3"/>
  <c r="J369" i="3"/>
  <c r="I369" i="3"/>
  <c r="H369" i="3"/>
  <c r="G369" i="3"/>
  <c r="M398" i="3"/>
  <c r="L398" i="3"/>
  <c r="K398" i="3"/>
  <c r="J398" i="3"/>
  <c r="I398" i="3"/>
  <c r="H398" i="3"/>
  <c r="G398" i="3"/>
  <c r="M306" i="3"/>
  <c r="L306" i="3"/>
  <c r="K306" i="3"/>
  <c r="J306" i="3"/>
  <c r="I306" i="3"/>
  <c r="H306" i="3"/>
  <c r="G306" i="3"/>
  <c r="M346" i="3"/>
  <c r="L346" i="3"/>
  <c r="K346" i="3"/>
  <c r="J346" i="3"/>
  <c r="I346" i="3"/>
  <c r="H346" i="3"/>
  <c r="G346" i="3"/>
  <c r="M292" i="3"/>
  <c r="L292" i="3"/>
  <c r="K292" i="3"/>
  <c r="J292" i="3"/>
  <c r="I292" i="3"/>
  <c r="H292" i="3"/>
  <c r="G292" i="3"/>
  <c r="M378" i="3"/>
  <c r="L378" i="3"/>
  <c r="K378" i="3"/>
  <c r="J378" i="3"/>
  <c r="I378" i="3"/>
  <c r="H378" i="3"/>
  <c r="G378" i="3"/>
  <c r="M293" i="3"/>
  <c r="L293" i="3"/>
  <c r="K293" i="3"/>
  <c r="J293" i="3"/>
  <c r="I293" i="3"/>
  <c r="H293" i="3"/>
  <c r="G293" i="3"/>
  <c r="M215" i="3"/>
  <c r="L215" i="3"/>
  <c r="K215" i="3"/>
  <c r="J215" i="3"/>
  <c r="I215" i="3"/>
  <c r="H215" i="3"/>
  <c r="G215" i="3"/>
  <c r="M200" i="3"/>
  <c r="L200" i="3"/>
  <c r="K200" i="3"/>
  <c r="J200" i="3"/>
  <c r="I200" i="3"/>
  <c r="H200" i="3"/>
  <c r="G200" i="3"/>
  <c r="M368" i="3"/>
  <c r="L368" i="3"/>
  <c r="K368" i="3"/>
  <c r="J368" i="3"/>
  <c r="I368" i="3"/>
  <c r="H368" i="3"/>
  <c r="G368" i="3"/>
  <c r="M377" i="3"/>
  <c r="L377" i="3"/>
  <c r="K377" i="3"/>
  <c r="J377" i="3"/>
  <c r="I377" i="3"/>
  <c r="H377" i="3"/>
  <c r="G377" i="3"/>
  <c r="M313" i="3"/>
  <c r="L313" i="3"/>
  <c r="K313" i="3"/>
  <c r="J313" i="3"/>
  <c r="I313" i="3"/>
  <c r="H313" i="3"/>
  <c r="G313" i="3"/>
  <c r="M356" i="3"/>
  <c r="L356" i="3"/>
  <c r="K356" i="3"/>
  <c r="J356" i="3"/>
  <c r="I356" i="3"/>
  <c r="H356" i="3"/>
  <c r="G356" i="3"/>
  <c r="M236" i="3"/>
  <c r="L236" i="3"/>
  <c r="K236" i="3"/>
  <c r="J236" i="3"/>
  <c r="I236" i="3"/>
  <c r="H236" i="3"/>
  <c r="G236" i="3"/>
  <c r="M241" i="3"/>
  <c r="L241" i="3"/>
  <c r="K241" i="3"/>
  <c r="J241" i="3"/>
  <c r="I241" i="3"/>
  <c r="H241" i="3"/>
  <c r="G241" i="3"/>
  <c r="M284" i="3"/>
  <c r="L284" i="3"/>
  <c r="K284" i="3"/>
  <c r="J284" i="3"/>
  <c r="I284" i="3"/>
  <c r="H284" i="3"/>
  <c r="G284" i="3"/>
  <c r="M244" i="3"/>
  <c r="L244" i="3"/>
  <c r="K244" i="3"/>
  <c r="J244" i="3"/>
  <c r="I244" i="3"/>
  <c r="H244" i="3"/>
  <c r="G244" i="3"/>
  <c r="M316" i="3"/>
  <c r="L316" i="3"/>
  <c r="K316" i="3"/>
  <c r="J316" i="3"/>
  <c r="I316" i="3"/>
  <c r="H316" i="3"/>
  <c r="G316" i="3"/>
  <c r="M354" i="3"/>
  <c r="L354" i="3"/>
  <c r="K354" i="3"/>
  <c r="J354" i="3"/>
  <c r="I354" i="3"/>
  <c r="H354" i="3"/>
  <c r="G354" i="3"/>
  <c r="M325" i="3"/>
  <c r="L325" i="3"/>
  <c r="K325" i="3"/>
  <c r="J325" i="3"/>
  <c r="I325" i="3"/>
  <c r="H325" i="3"/>
  <c r="G325" i="3"/>
  <c r="M390" i="3"/>
  <c r="L390" i="3"/>
  <c r="K390" i="3"/>
  <c r="J390" i="3"/>
  <c r="I390" i="3"/>
  <c r="H390" i="3"/>
  <c r="G390" i="3"/>
  <c r="M347" i="3"/>
  <c r="L347" i="3"/>
  <c r="K347" i="3"/>
  <c r="J347" i="3"/>
  <c r="I347" i="3"/>
  <c r="H347" i="3"/>
  <c r="G347" i="3"/>
  <c r="M323" i="3"/>
  <c r="L323" i="3"/>
  <c r="K323" i="3"/>
  <c r="J323" i="3"/>
  <c r="I323" i="3"/>
  <c r="H323" i="3"/>
  <c r="G323" i="3"/>
  <c r="M295" i="3"/>
  <c r="L295" i="3"/>
  <c r="K295" i="3"/>
  <c r="J295" i="3"/>
  <c r="I295" i="3"/>
  <c r="H295" i="3"/>
  <c r="G295" i="3"/>
  <c r="M331" i="3"/>
  <c r="L331" i="3"/>
  <c r="K331" i="3"/>
  <c r="J331" i="3"/>
  <c r="I331" i="3"/>
  <c r="H331" i="3"/>
  <c r="G331" i="3"/>
  <c r="M251" i="3"/>
  <c r="L251" i="3"/>
  <c r="K251" i="3"/>
  <c r="J251" i="3"/>
  <c r="I251" i="3"/>
  <c r="H251" i="3"/>
  <c r="G251" i="3"/>
  <c r="M235" i="3"/>
  <c r="L235" i="3"/>
  <c r="K235" i="3"/>
  <c r="J235" i="3"/>
  <c r="I235" i="3"/>
  <c r="H235" i="3"/>
  <c r="G235" i="3"/>
  <c r="M201" i="3"/>
  <c r="L201" i="3"/>
  <c r="K201" i="3"/>
  <c r="J201" i="3"/>
  <c r="I201" i="3"/>
  <c r="H201" i="3"/>
  <c r="G201" i="3"/>
  <c r="M234" i="3"/>
  <c r="L234" i="3"/>
  <c r="K234" i="3"/>
  <c r="J234" i="3"/>
  <c r="I234" i="3"/>
  <c r="H234" i="3"/>
  <c r="G234" i="3"/>
  <c r="M192" i="3"/>
  <c r="L192" i="3"/>
  <c r="K192" i="3"/>
  <c r="J192" i="3"/>
  <c r="I192" i="3"/>
  <c r="H192" i="3"/>
  <c r="G192" i="3"/>
  <c r="M196" i="3"/>
  <c r="L196" i="3"/>
  <c r="K196" i="3"/>
  <c r="J196" i="3"/>
  <c r="I196" i="3"/>
  <c r="H196" i="3"/>
  <c r="G196" i="3"/>
  <c r="M202" i="3"/>
  <c r="L202" i="3"/>
  <c r="K202" i="3"/>
  <c r="J202" i="3"/>
  <c r="I202" i="3"/>
  <c r="H202" i="3"/>
  <c r="G202" i="3"/>
  <c r="M194" i="3"/>
  <c r="L194" i="3"/>
  <c r="K194" i="3"/>
  <c r="J194" i="3"/>
  <c r="I194" i="3"/>
  <c r="H194" i="3"/>
  <c r="G194" i="3"/>
  <c r="M193" i="3"/>
  <c r="L193" i="3"/>
  <c r="K193" i="3"/>
  <c r="J193" i="3"/>
  <c r="I193" i="3"/>
  <c r="H193" i="3"/>
  <c r="G193" i="3"/>
  <c r="M110" i="3"/>
  <c r="L110" i="3"/>
  <c r="K110" i="3"/>
  <c r="J110" i="3"/>
  <c r="I110" i="3"/>
  <c r="H110" i="3"/>
  <c r="G110" i="3"/>
  <c r="M126" i="3"/>
  <c r="L126" i="3"/>
  <c r="K126" i="3"/>
  <c r="J126" i="3"/>
  <c r="I126" i="3"/>
  <c r="H126" i="3"/>
  <c r="G126" i="3"/>
  <c r="M60" i="3"/>
  <c r="L60" i="3"/>
  <c r="K60" i="3"/>
  <c r="J60" i="3"/>
  <c r="I60" i="3"/>
  <c r="H60" i="3"/>
  <c r="G60" i="3"/>
  <c r="M43" i="3"/>
  <c r="L43" i="3"/>
  <c r="K43" i="3"/>
  <c r="J43" i="3"/>
  <c r="I43" i="3"/>
  <c r="H43" i="3"/>
  <c r="G43" i="3"/>
  <c r="M62" i="3"/>
  <c r="L62" i="3"/>
  <c r="K62" i="3"/>
  <c r="J62" i="3"/>
  <c r="I62" i="3"/>
  <c r="H62" i="3"/>
  <c r="G62" i="3"/>
  <c r="M74" i="3"/>
  <c r="L74" i="3"/>
  <c r="K74" i="3"/>
  <c r="J74" i="3"/>
  <c r="I74" i="3"/>
  <c r="H74" i="3"/>
  <c r="G74" i="3"/>
  <c r="M171" i="3"/>
  <c r="L171" i="3"/>
  <c r="K171" i="3"/>
  <c r="J171" i="3"/>
  <c r="I171" i="3"/>
  <c r="H171" i="3"/>
  <c r="G171" i="3"/>
  <c r="M29" i="3"/>
  <c r="L29" i="3"/>
  <c r="K29" i="3"/>
  <c r="J29" i="3"/>
  <c r="I29" i="3"/>
  <c r="H29" i="3"/>
  <c r="G29" i="3"/>
  <c r="M44" i="3"/>
  <c r="L44" i="3"/>
  <c r="K44" i="3"/>
  <c r="J44" i="3"/>
  <c r="I44" i="3"/>
  <c r="H44" i="3"/>
  <c r="G44" i="3"/>
  <c r="M13" i="3"/>
  <c r="L13" i="3"/>
  <c r="K13" i="3"/>
  <c r="J13" i="3"/>
  <c r="I13" i="3"/>
  <c r="H13" i="3"/>
  <c r="G13" i="3"/>
  <c r="M55" i="3"/>
  <c r="L55" i="3"/>
  <c r="K55" i="3"/>
  <c r="J55" i="3"/>
  <c r="I55" i="3"/>
  <c r="H55" i="3"/>
  <c r="G55" i="3"/>
  <c r="M53" i="3"/>
  <c r="L53" i="3"/>
  <c r="K53" i="3"/>
  <c r="J53" i="3"/>
  <c r="I53" i="3"/>
  <c r="H53" i="3"/>
  <c r="G53" i="3"/>
  <c r="M81" i="3"/>
  <c r="L81" i="3"/>
  <c r="K81" i="3"/>
  <c r="J81" i="3"/>
  <c r="I81" i="3"/>
  <c r="H81" i="3"/>
  <c r="G81" i="3"/>
  <c r="M71" i="3"/>
  <c r="L71" i="3"/>
  <c r="K71" i="3"/>
  <c r="J71" i="3"/>
  <c r="I71" i="3"/>
  <c r="H71" i="3"/>
  <c r="G71" i="3"/>
  <c r="M27" i="3"/>
  <c r="L27" i="3"/>
  <c r="K27" i="3"/>
  <c r="J27" i="3"/>
  <c r="I27" i="3"/>
  <c r="H27" i="3"/>
  <c r="G27" i="3"/>
  <c r="M99" i="3"/>
  <c r="L99" i="3"/>
  <c r="K99" i="3"/>
  <c r="J99" i="3"/>
  <c r="I99" i="3"/>
  <c r="H99" i="3"/>
  <c r="G99" i="3"/>
  <c r="M139" i="3"/>
  <c r="L139" i="3"/>
  <c r="K139" i="3"/>
  <c r="J139" i="3"/>
  <c r="I139" i="3"/>
  <c r="H139" i="3"/>
  <c r="G139" i="3"/>
  <c r="M119" i="3"/>
  <c r="L119" i="3"/>
  <c r="K119" i="3"/>
  <c r="J119" i="3"/>
  <c r="I119" i="3"/>
  <c r="H119" i="3"/>
  <c r="G119" i="3"/>
  <c r="M63" i="3"/>
  <c r="L63" i="3"/>
  <c r="K63" i="3"/>
  <c r="J63" i="3"/>
  <c r="I63" i="3"/>
  <c r="H63" i="3"/>
  <c r="G63" i="3"/>
  <c r="M89" i="3"/>
  <c r="L89" i="3"/>
  <c r="K89" i="3"/>
  <c r="J89" i="3"/>
  <c r="I89" i="3"/>
  <c r="H89" i="3"/>
  <c r="G89" i="3"/>
  <c r="M52" i="3"/>
  <c r="L52" i="3"/>
  <c r="K52" i="3"/>
  <c r="J52" i="3"/>
  <c r="I52" i="3"/>
  <c r="H52" i="3"/>
  <c r="G52" i="3"/>
  <c r="M87" i="3"/>
  <c r="L87" i="3"/>
  <c r="K87" i="3"/>
  <c r="J87" i="3"/>
  <c r="I87" i="3"/>
  <c r="H87" i="3"/>
  <c r="G87" i="3"/>
  <c r="M109" i="3"/>
  <c r="L109" i="3"/>
  <c r="K109" i="3"/>
  <c r="J109" i="3"/>
  <c r="I109" i="3"/>
  <c r="H109" i="3"/>
  <c r="G109" i="3"/>
  <c r="M58" i="3"/>
  <c r="L58" i="3"/>
  <c r="K58" i="3"/>
  <c r="J58" i="3"/>
  <c r="I58" i="3"/>
  <c r="H58" i="3"/>
  <c r="G58" i="3"/>
  <c r="M130" i="3"/>
  <c r="L130" i="3"/>
  <c r="K130" i="3"/>
  <c r="J130" i="3"/>
  <c r="I130" i="3"/>
  <c r="H130" i="3"/>
  <c r="G130" i="3"/>
  <c r="M97" i="3"/>
  <c r="L97" i="3"/>
  <c r="K97" i="3"/>
  <c r="J97" i="3"/>
  <c r="I97" i="3"/>
  <c r="H97" i="3"/>
  <c r="G97" i="3"/>
  <c r="M98" i="3"/>
  <c r="L98" i="3"/>
  <c r="K98" i="3"/>
  <c r="J98" i="3"/>
  <c r="I98" i="3"/>
  <c r="H98" i="3"/>
  <c r="G98" i="3"/>
  <c r="M179" i="3"/>
  <c r="L179" i="3"/>
  <c r="K179" i="3"/>
  <c r="J179" i="3"/>
  <c r="I179" i="3"/>
  <c r="H179" i="3"/>
  <c r="G179" i="3"/>
  <c r="M20" i="3"/>
  <c r="L20" i="3"/>
  <c r="K20" i="3"/>
  <c r="J20" i="3"/>
  <c r="I20" i="3"/>
  <c r="H20" i="3"/>
  <c r="G20" i="3"/>
  <c r="M151" i="3"/>
  <c r="L151" i="3"/>
  <c r="K151" i="3"/>
  <c r="J151" i="3"/>
  <c r="I151" i="3"/>
  <c r="H151" i="3"/>
  <c r="G151" i="3"/>
  <c r="M120" i="3"/>
  <c r="L120" i="3"/>
  <c r="K120" i="3"/>
  <c r="J120" i="3"/>
  <c r="I120" i="3"/>
  <c r="H120" i="3"/>
  <c r="G120" i="3"/>
  <c r="M175" i="3"/>
  <c r="L175" i="3"/>
  <c r="K175" i="3"/>
  <c r="J175" i="3"/>
  <c r="I175" i="3"/>
  <c r="H175" i="3"/>
  <c r="G175" i="3"/>
  <c r="M143" i="3"/>
  <c r="L143" i="3"/>
  <c r="K143" i="3"/>
  <c r="J143" i="3"/>
  <c r="I143" i="3"/>
  <c r="H143" i="3"/>
  <c r="G143" i="3"/>
  <c r="M134" i="3"/>
  <c r="L134" i="3"/>
  <c r="K134" i="3"/>
  <c r="J134" i="3"/>
  <c r="I134" i="3"/>
  <c r="H134" i="3"/>
  <c r="G134" i="3"/>
  <c r="M141" i="3"/>
  <c r="L141" i="3"/>
  <c r="K141" i="3"/>
  <c r="J141" i="3"/>
  <c r="I141" i="3"/>
  <c r="H141" i="3"/>
  <c r="G141" i="3"/>
  <c r="M135" i="3"/>
  <c r="L135" i="3"/>
  <c r="K135" i="3"/>
  <c r="J135" i="3"/>
  <c r="I135" i="3"/>
  <c r="H135" i="3"/>
  <c r="G135" i="3"/>
  <c r="M138" i="3"/>
  <c r="L138" i="3"/>
  <c r="K138" i="3"/>
  <c r="J138" i="3"/>
  <c r="I138" i="3"/>
  <c r="H138" i="3"/>
  <c r="G138" i="3"/>
  <c r="M137" i="3"/>
  <c r="L137" i="3"/>
  <c r="K137" i="3"/>
  <c r="J137" i="3"/>
  <c r="I137" i="3"/>
  <c r="H137" i="3"/>
  <c r="G137" i="3"/>
  <c r="M104" i="3"/>
  <c r="L104" i="3"/>
  <c r="K104" i="3"/>
  <c r="J104" i="3"/>
  <c r="I104" i="3"/>
  <c r="H104" i="3"/>
  <c r="G104" i="3"/>
  <c r="M172" i="3"/>
  <c r="L172" i="3"/>
  <c r="K172" i="3"/>
  <c r="J172" i="3"/>
  <c r="I172" i="3"/>
  <c r="H172" i="3"/>
  <c r="G172" i="3"/>
  <c r="M70" i="3"/>
  <c r="L70" i="3"/>
  <c r="K70" i="3"/>
  <c r="J70" i="3"/>
  <c r="I70" i="3"/>
  <c r="H70" i="3"/>
  <c r="G70" i="3"/>
  <c r="M148" i="3"/>
  <c r="L148" i="3"/>
  <c r="K148" i="3"/>
  <c r="J148" i="3"/>
  <c r="I148" i="3"/>
  <c r="H148" i="3"/>
  <c r="G148" i="3"/>
  <c r="M46" i="3"/>
  <c r="L46" i="3"/>
  <c r="K46" i="3"/>
  <c r="J46" i="3"/>
  <c r="I46" i="3"/>
  <c r="H46" i="3"/>
  <c r="G46" i="3"/>
  <c r="M40" i="3"/>
  <c r="L40" i="3"/>
  <c r="K40" i="3"/>
  <c r="J40" i="3"/>
  <c r="I40" i="3"/>
  <c r="H40" i="3"/>
  <c r="G40" i="3"/>
  <c r="M84" i="3"/>
  <c r="L84" i="3"/>
  <c r="K84" i="3"/>
  <c r="J84" i="3"/>
  <c r="I84" i="3"/>
  <c r="H84" i="3"/>
  <c r="G84" i="3"/>
  <c r="M101" i="3"/>
  <c r="L101" i="3"/>
  <c r="K101" i="3"/>
  <c r="J101" i="3"/>
  <c r="I101" i="3"/>
  <c r="H101" i="3"/>
  <c r="G101" i="3"/>
  <c r="M149" i="3"/>
  <c r="L149" i="3"/>
  <c r="K149" i="3"/>
  <c r="J149" i="3"/>
  <c r="I149" i="3"/>
  <c r="H149" i="3"/>
  <c r="G149" i="3"/>
  <c r="M26" i="3"/>
  <c r="L26" i="3"/>
  <c r="K26" i="3"/>
  <c r="J26" i="3"/>
  <c r="I26" i="3"/>
  <c r="H26" i="3"/>
  <c r="G26" i="3"/>
  <c r="M8" i="3"/>
  <c r="L8" i="3"/>
  <c r="K8" i="3"/>
  <c r="J8" i="3"/>
  <c r="I8" i="3"/>
  <c r="H8" i="3"/>
  <c r="G8" i="3"/>
  <c r="M116" i="3"/>
  <c r="L116" i="3"/>
  <c r="K116" i="3"/>
  <c r="J116" i="3"/>
  <c r="I116" i="3"/>
  <c r="H116" i="3"/>
  <c r="G116" i="3"/>
  <c r="M92" i="3"/>
  <c r="L92" i="3"/>
  <c r="K92" i="3"/>
  <c r="J92" i="3"/>
  <c r="I92" i="3"/>
  <c r="H92" i="3"/>
  <c r="G92" i="3"/>
  <c r="M83" i="3"/>
  <c r="L83" i="3"/>
  <c r="K83" i="3"/>
  <c r="J83" i="3"/>
  <c r="I83" i="3"/>
  <c r="H83" i="3"/>
  <c r="G83" i="3"/>
  <c r="M102" i="3"/>
  <c r="L102" i="3"/>
  <c r="K102" i="3"/>
  <c r="J102" i="3"/>
  <c r="I102" i="3"/>
  <c r="H102" i="3"/>
  <c r="G102" i="3"/>
  <c r="M127" i="3"/>
  <c r="L127" i="3"/>
  <c r="K127" i="3"/>
  <c r="J127" i="3"/>
  <c r="I127" i="3"/>
  <c r="H127" i="3"/>
  <c r="G127" i="3"/>
  <c r="M57" i="3"/>
  <c r="L57" i="3"/>
  <c r="K57" i="3"/>
  <c r="J57" i="3"/>
  <c r="I57" i="3"/>
  <c r="H57" i="3"/>
  <c r="G57" i="3"/>
  <c r="M96" i="3"/>
  <c r="L96" i="3"/>
  <c r="K96" i="3"/>
  <c r="J96" i="3"/>
  <c r="I96" i="3"/>
  <c r="H96" i="3"/>
  <c r="G96" i="3"/>
  <c r="M33" i="3"/>
  <c r="L33" i="3"/>
  <c r="K33" i="3"/>
  <c r="J33" i="3"/>
  <c r="I33" i="3"/>
  <c r="H33" i="3"/>
  <c r="G33" i="3"/>
  <c r="M12" i="3"/>
  <c r="L12" i="3"/>
  <c r="K12" i="3"/>
  <c r="J12" i="3"/>
  <c r="I12" i="3"/>
  <c r="H12" i="3"/>
  <c r="G12" i="3"/>
  <c r="M15" i="3"/>
  <c r="L15" i="3"/>
  <c r="K15" i="3"/>
  <c r="J15" i="3"/>
  <c r="I15" i="3"/>
  <c r="H15" i="3"/>
  <c r="G15" i="3"/>
  <c r="M24" i="3"/>
  <c r="L24" i="3"/>
  <c r="K24" i="3"/>
  <c r="J24" i="3"/>
  <c r="I24" i="3"/>
  <c r="H24" i="3"/>
  <c r="G24" i="3"/>
  <c r="M9" i="3"/>
  <c r="L9" i="3"/>
  <c r="K9" i="3"/>
  <c r="J9" i="3"/>
  <c r="I9" i="3"/>
  <c r="H9" i="3"/>
  <c r="G9" i="3"/>
  <c r="M169" i="3"/>
  <c r="L169" i="3"/>
  <c r="K169" i="3"/>
  <c r="J169" i="3"/>
  <c r="I169" i="3"/>
  <c r="H169" i="3"/>
  <c r="G169" i="3"/>
  <c r="M150" i="3"/>
  <c r="L150" i="3"/>
  <c r="K150" i="3"/>
  <c r="J150" i="3"/>
  <c r="I150" i="3"/>
  <c r="H150" i="3"/>
  <c r="G150" i="3"/>
  <c r="M164" i="3"/>
  <c r="L164" i="3"/>
  <c r="K164" i="3"/>
  <c r="J164" i="3"/>
  <c r="I164" i="3"/>
  <c r="H164" i="3"/>
  <c r="G164" i="3"/>
  <c r="M158" i="3"/>
  <c r="L158" i="3"/>
  <c r="K158" i="3"/>
  <c r="J158" i="3"/>
  <c r="I158" i="3"/>
  <c r="H158" i="3"/>
  <c r="G158" i="3"/>
  <c r="M85" i="3"/>
  <c r="L85" i="3"/>
  <c r="K85" i="3"/>
  <c r="J85" i="3"/>
  <c r="I85" i="3"/>
  <c r="H85" i="3"/>
  <c r="G85" i="3"/>
  <c r="M178" i="3"/>
  <c r="L178" i="3"/>
  <c r="K178" i="3"/>
  <c r="J178" i="3"/>
  <c r="I178" i="3"/>
  <c r="H178" i="3"/>
  <c r="G178" i="3"/>
  <c r="M146" i="3"/>
  <c r="L146" i="3"/>
  <c r="K146" i="3"/>
  <c r="J146" i="3"/>
  <c r="I146" i="3"/>
  <c r="H146" i="3"/>
  <c r="G146" i="3"/>
  <c r="M180" i="3"/>
  <c r="L180" i="3"/>
  <c r="K180" i="3"/>
  <c r="J180" i="3"/>
  <c r="I180" i="3"/>
  <c r="H180" i="3"/>
  <c r="G180" i="3"/>
  <c r="M73" i="3"/>
  <c r="L73" i="3"/>
  <c r="K73" i="3"/>
  <c r="J73" i="3"/>
  <c r="I73" i="3"/>
  <c r="H73" i="3"/>
  <c r="G73" i="3"/>
  <c r="M37" i="3"/>
  <c r="L37" i="3"/>
  <c r="K37" i="3"/>
  <c r="J37" i="3"/>
  <c r="I37" i="3"/>
  <c r="H37" i="3"/>
  <c r="G37" i="3"/>
  <c r="M170" i="3"/>
  <c r="L170" i="3"/>
  <c r="K170" i="3"/>
  <c r="J170" i="3"/>
  <c r="I170" i="3"/>
  <c r="H170" i="3"/>
  <c r="G170" i="3"/>
  <c r="M155" i="3"/>
  <c r="L155" i="3"/>
  <c r="K155" i="3"/>
  <c r="J155" i="3"/>
  <c r="I155" i="3"/>
  <c r="H155" i="3"/>
  <c r="G155" i="3"/>
  <c r="M145" i="3"/>
  <c r="L145" i="3"/>
  <c r="K145" i="3"/>
  <c r="J145" i="3"/>
  <c r="I145" i="3"/>
  <c r="H145" i="3"/>
  <c r="G145" i="3"/>
  <c r="M66" i="3"/>
  <c r="L66" i="3"/>
  <c r="K66" i="3"/>
  <c r="J66" i="3"/>
  <c r="I66" i="3"/>
  <c r="H66" i="3"/>
  <c r="G66" i="3"/>
  <c r="M111" i="3"/>
  <c r="L111" i="3"/>
  <c r="K111" i="3"/>
  <c r="J111" i="3"/>
  <c r="I111" i="3"/>
  <c r="H111" i="3"/>
  <c r="G111" i="3"/>
  <c r="M167" i="3"/>
  <c r="L167" i="3"/>
  <c r="K167" i="3"/>
  <c r="J167" i="3"/>
  <c r="I167" i="3"/>
  <c r="H167" i="3"/>
  <c r="G167" i="3"/>
  <c r="M144" i="3"/>
  <c r="L144" i="3"/>
  <c r="K144" i="3"/>
  <c r="J144" i="3"/>
  <c r="I144" i="3"/>
  <c r="H144" i="3"/>
  <c r="G144" i="3"/>
  <c r="M80" i="3"/>
  <c r="L80" i="3"/>
  <c r="K80" i="3"/>
  <c r="J80" i="3"/>
  <c r="I80" i="3"/>
  <c r="H80" i="3"/>
  <c r="G80" i="3"/>
  <c r="M136" i="3"/>
  <c r="L136" i="3"/>
  <c r="K136" i="3"/>
  <c r="J136" i="3"/>
  <c r="I136" i="3"/>
  <c r="H136" i="3"/>
  <c r="G136" i="3"/>
  <c r="M118" i="3"/>
  <c r="L118" i="3"/>
  <c r="K118" i="3"/>
  <c r="J118" i="3"/>
  <c r="I118" i="3"/>
  <c r="H118" i="3"/>
  <c r="G118" i="3"/>
  <c r="M45" i="3"/>
  <c r="L45" i="3"/>
  <c r="K45" i="3"/>
  <c r="J45" i="3"/>
  <c r="I45" i="3"/>
  <c r="H45" i="3"/>
  <c r="G45" i="3"/>
  <c r="M34" i="3"/>
  <c r="L34" i="3"/>
  <c r="K34" i="3"/>
  <c r="J34" i="3"/>
  <c r="I34" i="3"/>
  <c r="H34" i="3"/>
  <c r="G34" i="3"/>
  <c r="M32" i="3"/>
  <c r="L32" i="3"/>
  <c r="K32" i="3"/>
  <c r="J32" i="3"/>
  <c r="I32" i="3"/>
  <c r="H32" i="3"/>
  <c r="G32" i="3"/>
  <c r="M79" i="3"/>
  <c r="L79" i="3"/>
  <c r="K79" i="3"/>
  <c r="J79" i="3"/>
  <c r="I79" i="3"/>
  <c r="H79" i="3"/>
  <c r="G79" i="3"/>
  <c r="M56" i="3"/>
  <c r="L56" i="3"/>
  <c r="K56" i="3"/>
  <c r="J56" i="3"/>
  <c r="I56" i="3"/>
  <c r="H56" i="3"/>
  <c r="G56" i="3"/>
  <c r="M107" i="3"/>
  <c r="L107" i="3"/>
  <c r="K107" i="3"/>
  <c r="J107" i="3"/>
  <c r="I107" i="3"/>
  <c r="H107" i="3"/>
  <c r="G107" i="3"/>
  <c r="M49" i="3"/>
  <c r="L49" i="3"/>
  <c r="K49" i="3"/>
  <c r="J49" i="3"/>
  <c r="I49" i="3"/>
  <c r="H49" i="3"/>
  <c r="G49" i="3"/>
  <c r="M50" i="3"/>
  <c r="L50" i="3"/>
  <c r="K50" i="3"/>
  <c r="J50" i="3"/>
  <c r="I50" i="3"/>
  <c r="H50" i="3"/>
  <c r="G50" i="3"/>
  <c r="M166" i="3"/>
  <c r="L166" i="3"/>
  <c r="K166" i="3"/>
  <c r="J166" i="3"/>
  <c r="I166" i="3"/>
  <c r="H166" i="3"/>
  <c r="G166" i="3"/>
  <c r="M77" i="3"/>
  <c r="L77" i="3"/>
  <c r="K77" i="3"/>
  <c r="J77" i="3"/>
  <c r="I77" i="3"/>
  <c r="H77" i="3"/>
  <c r="G77" i="3"/>
  <c r="M25" i="3"/>
  <c r="L25" i="3"/>
  <c r="K25" i="3"/>
  <c r="J25" i="3"/>
  <c r="I25" i="3"/>
  <c r="H25" i="3"/>
  <c r="G25" i="3"/>
  <c r="M177" i="3"/>
  <c r="L177" i="3"/>
  <c r="K177" i="3"/>
  <c r="J177" i="3"/>
  <c r="I177" i="3"/>
  <c r="H177" i="3"/>
  <c r="G177" i="3"/>
  <c r="M113" i="3"/>
  <c r="L113" i="3"/>
  <c r="K113" i="3"/>
  <c r="J113" i="3"/>
  <c r="I113" i="3"/>
  <c r="H113" i="3"/>
  <c r="G113" i="3"/>
  <c r="M163" i="3"/>
  <c r="L163" i="3"/>
  <c r="K163" i="3"/>
  <c r="J163" i="3"/>
  <c r="I163" i="3"/>
  <c r="H163" i="3"/>
  <c r="G163" i="3"/>
  <c r="M128" i="3"/>
  <c r="L128" i="3"/>
  <c r="K128" i="3"/>
  <c r="J128" i="3"/>
  <c r="I128" i="3"/>
  <c r="H128" i="3"/>
  <c r="G128" i="3"/>
  <c r="M132" i="3"/>
  <c r="L132" i="3"/>
  <c r="K132" i="3"/>
  <c r="J132" i="3"/>
  <c r="I132" i="3"/>
  <c r="H132" i="3"/>
  <c r="G132" i="3"/>
  <c r="M165" i="3"/>
  <c r="L165" i="3"/>
  <c r="K165" i="3"/>
  <c r="J165" i="3"/>
  <c r="I165" i="3"/>
  <c r="H165" i="3"/>
  <c r="G165" i="3"/>
  <c r="M21" i="3"/>
  <c r="L21" i="3"/>
  <c r="K21" i="3"/>
  <c r="J21" i="3"/>
  <c r="I21" i="3"/>
  <c r="H21" i="3"/>
  <c r="G21" i="3"/>
  <c r="M159" i="3"/>
  <c r="L159" i="3"/>
  <c r="K159" i="3"/>
  <c r="J159" i="3"/>
  <c r="I159" i="3"/>
  <c r="H159" i="3"/>
  <c r="G159" i="3"/>
  <c r="M23" i="3"/>
  <c r="L23" i="3"/>
  <c r="K23" i="3"/>
  <c r="J23" i="3"/>
  <c r="I23" i="3"/>
  <c r="H23" i="3"/>
  <c r="G23" i="3"/>
  <c r="M162" i="3"/>
  <c r="L162" i="3"/>
  <c r="K162" i="3"/>
  <c r="J162" i="3"/>
  <c r="I162" i="3"/>
  <c r="H162" i="3"/>
  <c r="G162" i="3"/>
  <c r="M157" i="3"/>
  <c r="L157" i="3"/>
  <c r="K157" i="3"/>
  <c r="J157" i="3"/>
  <c r="I157" i="3"/>
  <c r="H157" i="3"/>
  <c r="G157" i="3"/>
  <c r="M47" i="3"/>
  <c r="L47" i="3"/>
  <c r="K47" i="3"/>
  <c r="J47" i="3"/>
  <c r="I47" i="3"/>
  <c r="H47" i="3"/>
  <c r="G47" i="3"/>
  <c r="M54" i="3"/>
  <c r="L54" i="3"/>
  <c r="K54" i="3"/>
  <c r="J54" i="3"/>
  <c r="I54" i="3"/>
  <c r="H54" i="3"/>
  <c r="G54" i="3"/>
  <c r="M86" i="3"/>
  <c r="L86" i="3"/>
  <c r="K86" i="3"/>
  <c r="J86" i="3"/>
  <c r="I86" i="3"/>
  <c r="H86" i="3"/>
  <c r="G86" i="3"/>
  <c r="M88" i="3"/>
  <c r="L88" i="3"/>
  <c r="K88" i="3"/>
  <c r="J88" i="3"/>
  <c r="I88" i="3"/>
  <c r="H88" i="3"/>
  <c r="G88" i="3"/>
  <c r="M36" i="3"/>
  <c r="L36" i="3"/>
  <c r="K36" i="3"/>
  <c r="J36" i="3"/>
  <c r="I36" i="3"/>
  <c r="H36" i="3"/>
  <c r="G36" i="3"/>
  <c r="M94" i="3"/>
  <c r="L94" i="3"/>
  <c r="K94" i="3"/>
  <c r="J94" i="3"/>
  <c r="I94" i="3"/>
  <c r="H94" i="3"/>
  <c r="G94" i="3"/>
  <c r="M82" i="3"/>
  <c r="L82" i="3"/>
  <c r="K82" i="3"/>
  <c r="J82" i="3"/>
  <c r="I82" i="3"/>
  <c r="H82" i="3"/>
  <c r="G82" i="3"/>
  <c r="M30" i="3"/>
  <c r="L30" i="3"/>
  <c r="K30" i="3"/>
  <c r="J30" i="3"/>
  <c r="I30" i="3"/>
  <c r="H30" i="3"/>
  <c r="G30" i="3"/>
  <c r="M39" i="3"/>
  <c r="L39" i="3"/>
  <c r="K39" i="3"/>
  <c r="J39" i="3"/>
  <c r="I39" i="3"/>
  <c r="H39" i="3"/>
  <c r="G39" i="3"/>
  <c r="M64" i="3"/>
  <c r="L64" i="3"/>
  <c r="K64" i="3"/>
  <c r="J64" i="3"/>
  <c r="I64" i="3"/>
  <c r="H64" i="3"/>
  <c r="G64" i="3"/>
  <c r="M173" i="3"/>
  <c r="L173" i="3"/>
  <c r="K173" i="3"/>
  <c r="J173" i="3"/>
  <c r="I173" i="3"/>
  <c r="H173" i="3"/>
  <c r="G173" i="3"/>
  <c r="M16" i="3"/>
  <c r="L16" i="3"/>
  <c r="K16" i="3"/>
  <c r="J16" i="3"/>
  <c r="I16" i="3"/>
  <c r="H16" i="3"/>
  <c r="G16" i="3"/>
  <c r="M142" i="3"/>
  <c r="L142" i="3"/>
  <c r="K142" i="3"/>
  <c r="J142" i="3"/>
  <c r="I142" i="3"/>
  <c r="H142" i="3"/>
  <c r="G142" i="3"/>
  <c r="M117" i="3"/>
  <c r="L117" i="3"/>
  <c r="K117" i="3"/>
  <c r="J117" i="3"/>
  <c r="I117" i="3"/>
  <c r="H117" i="3"/>
  <c r="G117" i="3"/>
  <c r="M140" i="3"/>
  <c r="L140" i="3"/>
  <c r="K140" i="3"/>
  <c r="J140" i="3"/>
  <c r="I140" i="3"/>
  <c r="H140" i="3"/>
  <c r="G140" i="3"/>
  <c r="M28" i="3"/>
  <c r="L28" i="3"/>
  <c r="K28" i="3"/>
  <c r="J28" i="3"/>
  <c r="I28" i="3"/>
  <c r="H28" i="3"/>
  <c r="G28" i="3"/>
  <c r="M106" i="3"/>
  <c r="L106" i="3"/>
  <c r="K106" i="3"/>
  <c r="J106" i="3"/>
  <c r="I106" i="3"/>
  <c r="H106" i="3"/>
  <c r="G106" i="3"/>
  <c r="M65" i="3"/>
  <c r="L65" i="3"/>
  <c r="K65" i="3"/>
  <c r="J65" i="3"/>
  <c r="I65" i="3"/>
  <c r="H65" i="3"/>
  <c r="G65" i="3"/>
  <c r="M133" i="3"/>
  <c r="L133" i="3"/>
  <c r="K133" i="3"/>
  <c r="J133" i="3"/>
  <c r="I133" i="3"/>
  <c r="H133" i="3"/>
  <c r="G133" i="3"/>
  <c r="M129" i="3"/>
  <c r="L129" i="3"/>
  <c r="K129" i="3"/>
  <c r="J129" i="3"/>
  <c r="I129" i="3"/>
  <c r="H129" i="3"/>
  <c r="G129" i="3"/>
  <c r="M35" i="3"/>
  <c r="L35" i="3"/>
  <c r="K35" i="3"/>
  <c r="J35" i="3"/>
  <c r="I35" i="3"/>
  <c r="H35" i="3"/>
  <c r="G35" i="3"/>
  <c r="M105" i="3"/>
  <c r="L105" i="3"/>
  <c r="K105" i="3"/>
  <c r="J105" i="3"/>
  <c r="I105" i="3"/>
  <c r="H105" i="3"/>
  <c r="G105" i="3"/>
  <c r="M61" i="3"/>
  <c r="L61" i="3"/>
  <c r="K61" i="3"/>
  <c r="J61" i="3"/>
  <c r="I61" i="3"/>
  <c r="H61" i="3"/>
  <c r="G61" i="3"/>
  <c r="M95" i="3"/>
  <c r="L95" i="3"/>
  <c r="K95" i="3"/>
  <c r="J95" i="3"/>
  <c r="I95" i="3"/>
  <c r="H95" i="3"/>
  <c r="G95" i="3"/>
  <c r="M48" i="3"/>
  <c r="L48" i="3"/>
  <c r="K48" i="3"/>
  <c r="J48" i="3"/>
  <c r="I48" i="3"/>
  <c r="H48" i="3"/>
  <c r="G48" i="3"/>
  <c r="M112" i="3"/>
  <c r="L112" i="3"/>
  <c r="K112" i="3"/>
  <c r="J112" i="3"/>
  <c r="I112" i="3"/>
  <c r="H112" i="3"/>
  <c r="G112" i="3"/>
  <c r="M160" i="3"/>
  <c r="L160" i="3"/>
  <c r="K160" i="3"/>
  <c r="J160" i="3"/>
  <c r="I160" i="3"/>
  <c r="H160" i="3"/>
  <c r="G160" i="3"/>
  <c r="M69" i="3"/>
  <c r="L69" i="3"/>
  <c r="K69" i="3"/>
  <c r="J69" i="3"/>
  <c r="I69" i="3"/>
  <c r="H69" i="3"/>
  <c r="G69" i="3"/>
  <c r="M51" i="3"/>
  <c r="L51" i="3"/>
  <c r="K51" i="3"/>
  <c r="J51" i="3"/>
  <c r="I51" i="3"/>
  <c r="H51" i="3"/>
  <c r="G51" i="3"/>
  <c r="M14" i="3"/>
  <c r="L14" i="3"/>
  <c r="K14" i="3"/>
  <c r="J14" i="3"/>
  <c r="I14" i="3"/>
  <c r="H14" i="3"/>
  <c r="G14" i="3"/>
  <c r="M75" i="3"/>
  <c r="L75" i="3"/>
  <c r="K75" i="3"/>
  <c r="J75" i="3"/>
  <c r="I75" i="3"/>
  <c r="H75" i="3"/>
  <c r="G75" i="3"/>
  <c r="M38" i="3"/>
  <c r="L38" i="3"/>
  <c r="K38" i="3"/>
  <c r="J38" i="3"/>
  <c r="I38" i="3"/>
  <c r="H38" i="3"/>
  <c r="G38" i="3"/>
  <c r="M100" i="3"/>
  <c r="L100" i="3"/>
  <c r="K100" i="3"/>
  <c r="J100" i="3"/>
  <c r="I100" i="3"/>
  <c r="H100" i="3"/>
  <c r="G100" i="3"/>
  <c r="M76" i="3"/>
  <c r="L76" i="3"/>
  <c r="K76" i="3"/>
  <c r="J76" i="3"/>
  <c r="I76" i="3"/>
  <c r="H76" i="3"/>
  <c r="G76" i="3"/>
  <c r="M93" i="3"/>
  <c r="L93" i="3"/>
  <c r="K93" i="3"/>
  <c r="J93" i="3"/>
  <c r="I93" i="3"/>
  <c r="H93" i="3"/>
  <c r="G93" i="3"/>
  <c r="M176" i="3"/>
  <c r="L176" i="3"/>
  <c r="K176" i="3"/>
  <c r="J176" i="3"/>
  <c r="I176" i="3"/>
  <c r="H176" i="3"/>
  <c r="G176" i="3"/>
  <c r="M108" i="3"/>
  <c r="L108" i="3"/>
  <c r="K108" i="3"/>
  <c r="J108" i="3"/>
  <c r="I108" i="3"/>
  <c r="H108" i="3"/>
  <c r="G108" i="3"/>
  <c r="M156" i="3"/>
  <c r="L156" i="3"/>
  <c r="K156" i="3"/>
  <c r="J156" i="3"/>
  <c r="I156" i="3"/>
  <c r="H156" i="3"/>
  <c r="G156" i="3"/>
  <c r="M42" i="3"/>
  <c r="L42" i="3"/>
  <c r="K42" i="3"/>
  <c r="J42" i="3"/>
  <c r="I42" i="3"/>
  <c r="H42" i="3"/>
  <c r="G42" i="3"/>
  <c r="M152" i="3"/>
  <c r="L152" i="3"/>
  <c r="K152" i="3"/>
  <c r="J152" i="3"/>
  <c r="I152" i="3"/>
  <c r="H152" i="3"/>
  <c r="G152" i="3"/>
  <c r="M67" i="3"/>
  <c r="L67" i="3"/>
  <c r="K67" i="3"/>
  <c r="J67" i="3"/>
  <c r="I67" i="3"/>
  <c r="H67" i="3"/>
  <c r="G67" i="3"/>
  <c r="M154" i="3"/>
  <c r="L154" i="3"/>
  <c r="K154" i="3"/>
  <c r="J154" i="3"/>
  <c r="I154" i="3"/>
  <c r="H154" i="3"/>
  <c r="G154" i="3"/>
  <c r="M122" i="3"/>
  <c r="L122" i="3"/>
  <c r="K122" i="3"/>
  <c r="J122" i="3"/>
  <c r="I122" i="3"/>
  <c r="H122" i="3"/>
  <c r="G122" i="3"/>
  <c r="M41" i="3"/>
  <c r="L41" i="3"/>
  <c r="K41" i="3"/>
  <c r="J41" i="3"/>
  <c r="I41" i="3"/>
  <c r="H41" i="3"/>
  <c r="G41" i="3"/>
  <c r="M123" i="3"/>
  <c r="L123" i="3"/>
  <c r="K123" i="3"/>
  <c r="J123" i="3"/>
  <c r="I123" i="3"/>
  <c r="H123" i="3"/>
  <c r="G123" i="3"/>
  <c r="M91" i="3"/>
  <c r="L91" i="3"/>
  <c r="K91" i="3"/>
  <c r="J91" i="3"/>
  <c r="I91" i="3"/>
  <c r="H91" i="3"/>
  <c r="G91" i="3"/>
  <c r="M124" i="3"/>
  <c r="L124" i="3"/>
  <c r="K124" i="3"/>
  <c r="J124" i="3"/>
  <c r="I124" i="3"/>
  <c r="H124" i="3"/>
  <c r="G124" i="3"/>
  <c r="M168" i="3"/>
  <c r="L168" i="3"/>
  <c r="K168" i="3"/>
  <c r="J168" i="3"/>
  <c r="I168" i="3"/>
  <c r="H168" i="3"/>
  <c r="G168" i="3"/>
  <c r="M90" i="3"/>
  <c r="L90" i="3"/>
  <c r="K90" i="3"/>
  <c r="J90" i="3"/>
  <c r="I90" i="3"/>
  <c r="H90" i="3"/>
  <c r="G90" i="3"/>
  <c r="M115" i="3"/>
  <c r="L115" i="3"/>
  <c r="K115" i="3"/>
  <c r="J115" i="3"/>
  <c r="I115" i="3"/>
  <c r="H115" i="3"/>
  <c r="G115" i="3"/>
  <c r="M103" i="3"/>
  <c r="L103" i="3"/>
  <c r="K103" i="3"/>
  <c r="J103" i="3"/>
  <c r="I103" i="3"/>
  <c r="H103" i="3"/>
  <c r="G103" i="3"/>
  <c r="M11" i="3"/>
  <c r="L11" i="3"/>
  <c r="K11" i="3"/>
  <c r="J11" i="3"/>
  <c r="I11" i="3"/>
  <c r="H11" i="3"/>
  <c r="G11" i="3"/>
  <c r="M121" i="3"/>
  <c r="L121" i="3"/>
  <c r="K121" i="3"/>
  <c r="J121" i="3"/>
  <c r="I121" i="3"/>
  <c r="H121" i="3"/>
  <c r="G121" i="3"/>
  <c r="M114" i="3"/>
  <c r="L114" i="3"/>
  <c r="K114" i="3"/>
  <c r="J114" i="3"/>
  <c r="I114" i="3"/>
  <c r="H114" i="3"/>
  <c r="G114" i="3"/>
  <c r="M147" i="3"/>
  <c r="L147" i="3"/>
  <c r="K147" i="3"/>
  <c r="J147" i="3"/>
  <c r="I147" i="3"/>
  <c r="H147" i="3"/>
  <c r="G147" i="3"/>
  <c r="M7" i="3"/>
  <c r="L7" i="3"/>
  <c r="K7" i="3"/>
  <c r="J7" i="3"/>
  <c r="I7" i="3"/>
  <c r="H7" i="3"/>
  <c r="G7" i="3"/>
  <c r="M131" i="3"/>
  <c r="L131" i="3"/>
  <c r="K131" i="3"/>
  <c r="J131" i="3"/>
  <c r="I131" i="3"/>
  <c r="H131" i="3"/>
  <c r="G131" i="3"/>
  <c r="M181" i="3"/>
  <c r="L181" i="3"/>
  <c r="K181" i="3"/>
  <c r="J181" i="3"/>
  <c r="I181" i="3"/>
  <c r="H181" i="3"/>
  <c r="G181" i="3"/>
  <c r="M31" i="3"/>
  <c r="L31" i="3"/>
  <c r="K31" i="3"/>
  <c r="J31" i="3"/>
  <c r="I31" i="3"/>
  <c r="H31" i="3"/>
  <c r="G31" i="3"/>
  <c r="M68" i="3"/>
  <c r="L68" i="3"/>
  <c r="K68" i="3"/>
  <c r="J68" i="3"/>
  <c r="I68" i="3"/>
  <c r="H68" i="3"/>
  <c r="G68" i="3"/>
  <c r="M59" i="3"/>
  <c r="L59" i="3"/>
  <c r="K59" i="3"/>
  <c r="J59" i="3"/>
  <c r="I59" i="3"/>
  <c r="H59" i="3"/>
  <c r="G59" i="3"/>
  <c r="M161" i="3"/>
  <c r="L161" i="3"/>
  <c r="K161" i="3"/>
  <c r="J161" i="3"/>
  <c r="I161" i="3"/>
  <c r="H161" i="3"/>
  <c r="G161" i="3"/>
  <c r="M174" i="3"/>
  <c r="L174" i="3"/>
  <c r="K174" i="3"/>
  <c r="J174" i="3"/>
  <c r="I174" i="3"/>
  <c r="H174" i="3"/>
  <c r="G174" i="3"/>
  <c r="M10" i="3"/>
  <c r="L10" i="3"/>
  <c r="K10" i="3"/>
  <c r="J10" i="3"/>
  <c r="I10" i="3"/>
  <c r="H10" i="3"/>
  <c r="G10" i="3"/>
  <c r="M18" i="3"/>
  <c r="L18" i="3"/>
  <c r="K18" i="3"/>
  <c r="J18" i="3"/>
  <c r="I18" i="3"/>
  <c r="H18" i="3"/>
  <c r="G18" i="3"/>
  <c r="M6" i="3"/>
  <c r="L6" i="3"/>
  <c r="K6" i="3"/>
  <c r="J6" i="3"/>
  <c r="I6" i="3"/>
  <c r="H6" i="3"/>
  <c r="G6" i="3"/>
  <c r="M72" i="3"/>
  <c r="L72" i="3"/>
  <c r="K72" i="3"/>
  <c r="J72" i="3"/>
  <c r="I72" i="3"/>
  <c r="H72" i="3"/>
  <c r="G72" i="3"/>
  <c r="M5" i="3"/>
  <c r="L5" i="3"/>
  <c r="K5" i="3"/>
  <c r="J5" i="3"/>
  <c r="I5" i="3"/>
  <c r="H5" i="3"/>
  <c r="G5" i="3"/>
  <c r="M19" i="3"/>
  <c r="L19" i="3"/>
  <c r="K19" i="3"/>
  <c r="J19" i="3"/>
  <c r="I19" i="3"/>
  <c r="H19" i="3"/>
  <c r="G19" i="3"/>
  <c r="M17" i="3"/>
  <c r="L17" i="3"/>
  <c r="K17" i="3"/>
  <c r="J17" i="3"/>
  <c r="I17" i="3"/>
  <c r="H17" i="3"/>
  <c r="G17" i="3"/>
  <c r="M3" i="3"/>
  <c r="L3" i="3"/>
  <c r="K3" i="3"/>
  <c r="J3" i="3"/>
  <c r="I3" i="3"/>
  <c r="H3" i="3"/>
  <c r="G3" i="3"/>
  <c r="M2" i="3"/>
  <c r="L2" i="3"/>
  <c r="K2" i="3"/>
  <c r="J2" i="3"/>
  <c r="I2" i="3"/>
  <c r="H2" i="3"/>
  <c r="G2" i="3"/>
  <c r="M153" i="3"/>
  <c r="L153" i="3"/>
  <c r="K153" i="3"/>
  <c r="J153" i="3"/>
  <c r="I153" i="3"/>
  <c r="H153" i="3"/>
  <c r="G153" i="3"/>
  <c r="M4" i="3"/>
  <c r="L4" i="3"/>
  <c r="K4" i="3"/>
  <c r="J4" i="3"/>
  <c r="I4" i="3"/>
  <c r="H4" i="3"/>
  <c r="G4" i="3"/>
  <c r="M22" i="3"/>
  <c r="L22" i="3"/>
  <c r="K22" i="3"/>
  <c r="J22" i="3"/>
  <c r="I22" i="3"/>
  <c r="H22" i="3"/>
  <c r="G22" i="3"/>
  <c r="M125" i="3"/>
  <c r="L125" i="3"/>
  <c r="K125" i="3"/>
  <c r="J125" i="3"/>
  <c r="I125" i="3"/>
  <c r="H125" i="3"/>
  <c r="G125" i="3"/>
  <c r="M78" i="3"/>
  <c r="L78" i="3"/>
  <c r="K78" i="3"/>
  <c r="J78" i="3"/>
  <c r="I78" i="3"/>
  <c r="H78" i="3"/>
  <c r="G78" i="3"/>
  <c r="E12" i="2"/>
  <c r="D12" i="2"/>
  <c r="E11" i="2"/>
  <c r="D11" i="2"/>
  <c r="M9" i="2"/>
  <c r="L9" i="2"/>
  <c r="K9" i="2"/>
  <c r="J9" i="2"/>
  <c r="I9" i="2"/>
  <c r="H9" i="2"/>
  <c r="G9" i="2"/>
  <c r="M8" i="2"/>
  <c r="L8" i="2"/>
  <c r="K8" i="2"/>
  <c r="J8" i="2"/>
  <c r="I8" i="2"/>
  <c r="H8" i="2"/>
  <c r="G8" i="2"/>
  <c r="M7" i="2"/>
  <c r="L7" i="2"/>
  <c r="K7" i="2"/>
  <c r="J7" i="2"/>
  <c r="I7" i="2"/>
  <c r="H7" i="2"/>
  <c r="G7" i="2"/>
  <c r="M6" i="2"/>
  <c r="L6" i="2"/>
  <c r="K6" i="2"/>
  <c r="J6" i="2"/>
  <c r="I6" i="2"/>
  <c r="H6" i="2"/>
  <c r="G6" i="2"/>
  <c r="M5" i="2"/>
  <c r="L5" i="2"/>
  <c r="K5" i="2"/>
  <c r="J5" i="2"/>
  <c r="I5" i="2"/>
  <c r="H5" i="2"/>
  <c r="G5" i="2"/>
  <c r="M4" i="2"/>
  <c r="L4" i="2"/>
  <c r="K4" i="2"/>
  <c r="J4" i="2"/>
  <c r="I4" i="2"/>
  <c r="H4" i="2"/>
  <c r="G4" i="2"/>
  <c r="M3" i="2"/>
  <c r="L3" i="2"/>
  <c r="K3" i="2"/>
  <c r="J3" i="2"/>
  <c r="I3" i="2"/>
  <c r="H3" i="2"/>
  <c r="G3" i="2"/>
  <c r="M17" i="2"/>
  <c r="L17" i="2"/>
  <c r="I17" i="2"/>
  <c r="F106" i="1"/>
  <c r="E106" i="1"/>
  <c r="D106" i="1"/>
  <c r="C106" i="1"/>
  <c r="F105" i="1"/>
  <c r="E105" i="1"/>
  <c r="D105" i="1"/>
  <c r="C105" i="1"/>
  <c r="B104" i="1"/>
  <c r="M103" i="1"/>
  <c r="L103" i="1"/>
  <c r="K103" i="1"/>
  <c r="J103" i="1"/>
  <c r="I103" i="1"/>
  <c r="H103" i="1"/>
  <c r="G103" i="1"/>
  <c r="M102" i="1"/>
  <c r="L102" i="1"/>
  <c r="K102" i="1"/>
  <c r="J102" i="1"/>
  <c r="I102" i="1"/>
  <c r="H102" i="1"/>
  <c r="G102" i="1"/>
  <c r="M101" i="1"/>
  <c r="L101" i="1"/>
  <c r="K101" i="1"/>
  <c r="J101" i="1"/>
  <c r="I101" i="1"/>
  <c r="H101" i="1"/>
  <c r="G101" i="1"/>
  <c r="M100" i="1"/>
  <c r="L100" i="1"/>
  <c r="K100" i="1"/>
  <c r="J100" i="1"/>
  <c r="I100" i="1"/>
  <c r="H100" i="1"/>
  <c r="G100" i="1"/>
  <c r="M99" i="1"/>
  <c r="L99" i="1"/>
  <c r="K99" i="1"/>
  <c r="J99" i="1"/>
  <c r="I99" i="1"/>
  <c r="H99" i="1"/>
  <c r="G99" i="1"/>
  <c r="M98" i="1"/>
  <c r="L98" i="1"/>
  <c r="K98" i="1"/>
  <c r="J98" i="1"/>
  <c r="I98" i="1"/>
  <c r="H98" i="1"/>
  <c r="G98" i="1"/>
  <c r="M97" i="1"/>
  <c r="L97" i="1"/>
  <c r="K97" i="1"/>
  <c r="J97" i="1"/>
  <c r="I97" i="1"/>
  <c r="H97" i="1"/>
  <c r="G97" i="1"/>
  <c r="M96" i="1"/>
  <c r="L96" i="1"/>
  <c r="K96" i="1"/>
  <c r="J96" i="1"/>
  <c r="I96" i="1"/>
  <c r="H96" i="1"/>
  <c r="G96" i="1"/>
  <c r="M95" i="1"/>
  <c r="L95" i="1"/>
  <c r="K95" i="1"/>
  <c r="J95" i="1"/>
  <c r="I95" i="1"/>
  <c r="H95" i="1"/>
  <c r="G95" i="1"/>
  <c r="M94" i="1"/>
  <c r="L94" i="1"/>
  <c r="K94" i="1"/>
  <c r="J94" i="1"/>
  <c r="I94" i="1"/>
  <c r="H94" i="1"/>
  <c r="G94" i="1"/>
  <c r="M93" i="1"/>
  <c r="L93" i="1"/>
  <c r="K93" i="1"/>
  <c r="J93" i="1"/>
  <c r="I93" i="1"/>
  <c r="H93" i="1"/>
  <c r="G93" i="1"/>
  <c r="M92" i="1"/>
  <c r="L92" i="1"/>
  <c r="K92" i="1"/>
  <c r="J92" i="1"/>
  <c r="I92" i="1"/>
  <c r="H92" i="1"/>
  <c r="G92" i="1"/>
  <c r="M91" i="1"/>
  <c r="L91" i="1"/>
  <c r="K91" i="1"/>
  <c r="J91" i="1"/>
  <c r="I91" i="1"/>
  <c r="H91" i="1"/>
  <c r="G91" i="1"/>
  <c r="M90" i="1"/>
  <c r="L90" i="1"/>
  <c r="K90" i="1"/>
  <c r="J90" i="1"/>
  <c r="I90" i="1"/>
  <c r="H90" i="1"/>
  <c r="G90" i="1"/>
  <c r="M89" i="1"/>
  <c r="L89" i="1"/>
  <c r="K89" i="1"/>
  <c r="J89" i="1"/>
  <c r="I89" i="1"/>
  <c r="H89" i="1"/>
  <c r="G89" i="1"/>
  <c r="M88" i="1"/>
  <c r="L88" i="1"/>
  <c r="K88" i="1"/>
  <c r="J88" i="1"/>
  <c r="I88" i="1"/>
  <c r="H88" i="1"/>
  <c r="G88" i="1"/>
  <c r="M87" i="1"/>
  <c r="L87" i="1"/>
  <c r="K87" i="1"/>
  <c r="J87" i="1"/>
  <c r="I87" i="1"/>
  <c r="H87" i="1"/>
  <c r="G87" i="1"/>
  <c r="M86" i="1"/>
  <c r="L86" i="1"/>
  <c r="K86" i="1"/>
  <c r="J86" i="1"/>
  <c r="I86" i="1"/>
  <c r="H86" i="1"/>
  <c r="G86" i="1"/>
  <c r="M85" i="1"/>
  <c r="L85" i="1"/>
  <c r="K85" i="1"/>
  <c r="J85" i="1"/>
  <c r="I85" i="1"/>
  <c r="H85" i="1"/>
  <c r="G85" i="1"/>
  <c r="M84" i="1"/>
  <c r="L84" i="1"/>
  <c r="K84" i="1"/>
  <c r="J84" i="1"/>
  <c r="I84" i="1"/>
  <c r="H84" i="1"/>
  <c r="G84" i="1"/>
  <c r="M83" i="1"/>
  <c r="L83" i="1"/>
  <c r="K83" i="1"/>
  <c r="J83" i="1"/>
  <c r="I83" i="1"/>
  <c r="H83" i="1"/>
  <c r="G83" i="1"/>
  <c r="M82" i="1"/>
  <c r="L82" i="1"/>
  <c r="K82" i="1"/>
  <c r="J82" i="1"/>
  <c r="I82" i="1"/>
  <c r="H82" i="1"/>
  <c r="G82" i="1"/>
  <c r="M81" i="1"/>
  <c r="L81" i="1"/>
  <c r="K81" i="1"/>
  <c r="J81" i="1"/>
  <c r="I81" i="1"/>
  <c r="H81" i="1"/>
  <c r="G81" i="1"/>
  <c r="M80" i="1"/>
  <c r="L80" i="1"/>
  <c r="K80" i="1"/>
  <c r="J80" i="1"/>
  <c r="I80" i="1"/>
  <c r="H80" i="1"/>
  <c r="G80" i="1"/>
  <c r="M79" i="1"/>
  <c r="L79" i="1"/>
  <c r="K79" i="1"/>
  <c r="J79" i="1"/>
  <c r="I79" i="1"/>
  <c r="H79" i="1"/>
  <c r="G79" i="1"/>
  <c r="M78" i="1"/>
  <c r="L78" i="1"/>
  <c r="K78" i="1"/>
  <c r="J78" i="1"/>
  <c r="I78" i="1"/>
  <c r="H78" i="1"/>
  <c r="G78" i="1"/>
  <c r="M77" i="1"/>
  <c r="L77" i="1"/>
  <c r="K77" i="1"/>
  <c r="J77" i="1"/>
  <c r="I77" i="1"/>
  <c r="H77" i="1"/>
  <c r="G77" i="1"/>
  <c r="M76" i="1"/>
  <c r="L76" i="1"/>
  <c r="K76" i="1"/>
  <c r="J76" i="1"/>
  <c r="I76" i="1"/>
  <c r="H76" i="1"/>
  <c r="G76" i="1"/>
  <c r="M75" i="1"/>
  <c r="L75" i="1"/>
  <c r="K75" i="1"/>
  <c r="J75" i="1"/>
  <c r="I75" i="1"/>
  <c r="H75" i="1"/>
  <c r="G75" i="1"/>
  <c r="M74" i="1"/>
  <c r="L74" i="1"/>
  <c r="K74" i="1"/>
  <c r="J74" i="1"/>
  <c r="I74" i="1"/>
  <c r="H74" i="1"/>
  <c r="G74" i="1"/>
  <c r="M73" i="1"/>
  <c r="L73" i="1"/>
  <c r="K73" i="1"/>
  <c r="J73" i="1"/>
  <c r="I73" i="1"/>
  <c r="H73" i="1"/>
  <c r="G73" i="1"/>
  <c r="M72" i="1"/>
  <c r="L72" i="1"/>
  <c r="K72" i="1"/>
  <c r="J72" i="1"/>
  <c r="I72" i="1"/>
  <c r="H72" i="1"/>
  <c r="G72" i="1"/>
  <c r="M71" i="1"/>
  <c r="L71" i="1"/>
  <c r="K71" i="1"/>
  <c r="J71" i="1"/>
  <c r="I71" i="1"/>
  <c r="H71" i="1"/>
  <c r="G71" i="1"/>
  <c r="M70" i="1"/>
  <c r="L70" i="1"/>
  <c r="K70" i="1"/>
  <c r="J70" i="1"/>
  <c r="I70" i="1"/>
  <c r="H70" i="1"/>
  <c r="G70" i="1"/>
  <c r="M69" i="1"/>
  <c r="L69" i="1"/>
  <c r="K69" i="1"/>
  <c r="J69" i="1"/>
  <c r="I69" i="1"/>
  <c r="H69" i="1"/>
  <c r="G69" i="1"/>
  <c r="M68" i="1"/>
  <c r="L68" i="1"/>
  <c r="K68" i="1"/>
  <c r="J68" i="1"/>
  <c r="I68" i="1"/>
  <c r="H68" i="1"/>
  <c r="G68" i="1"/>
  <c r="M67" i="1"/>
  <c r="L67" i="1"/>
  <c r="K67" i="1"/>
  <c r="J67" i="1"/>
  <c r="I67" i="1"/>
  <c r="H67" i="1"/>
  <c r="G67" i="1"/>
  <c r="M66" i="1"/>
  <c r="L66" i="1"/>
  <c r="K66" i="1"/>
  <c r="J66" i="1"/>
  <c r="I66" i="1"/>
  <c r="H66" i="1"/>
  <c r="G66" i="1"/>
  <c r="M65" i="1"/>
  <c r="L65" i="1"/>
  <c r="K65" i="1"/>
  <c r="J65" i="1"/>
  <c r="I65" i="1"/>
  <c r="H65" i="1"/>
  <c r="G65" i="1"/>
  <c r="M64" i="1"/>
  <c r="L64" i="1"/>
  <c r="K64" i="1"/>
  <c r="J64" i="1"/>
  <c r="I64" i="1"/>
  <c r="H64" i="1"/>
  <c r="G64" i="1"/>
  <c r="M63" i="1"/>
  <c r="L63" i="1"/>
  <c r="K63" i="1"/>
  <c r="J63" i="1"/>
  <c r="I63" i="1"/>
  <c r="H63" i="1"/>
  <c r="G63" i="1"/>
  <c r="M62" i="1"/>
  <c r="L62" i="1"/>
  <c r="K62" i="1"/>
  <c r="J62" i="1"/>
  <c r="I62" i="1"/>
  <c r="H62" i="1"/>
  <c r="G62" i="1"/>
  <c r="M61" i="1"/>
  <c r="L61" i="1"/>
  <c r="K61" i="1"/>
  <c r="J61" i="1"/>
  <c r="I61" i="1"/>
  <c r="H61" i="1"/>
  <c r="G61" i="1"/>
  <c r="M60" i="1"/>
  <c r="L60" i="1"/>
  <c r="K60" i="1"/>
  <c r="J60" i="1"/>
  <c r="I60" i="1"/>
  <c r="H60" i="1"/>
  <c r="G60" i="1"/>
  <c r="M59" i="1"/>
  <c r="L59" i="1"/>
  <c r="K59" i="1"/>
  <c r="J59" i="1"/>
  <c r="I59" i="1"/>
  <c r="H59" i="1"/>
  <c r="G59" i="1"/>
  <c r="M58" i="1"/>
  <c r="L58" i="1"/>
  <c r="K58" i="1"/>
  <c r="I58" i="1"/>
  <c r="H58" i="1"/>
  <c r="G58" i="1"/>
  <c r="F49" i="1"/>
  <c r="E49" i="1"/>
  <c r="D49" i="1"/>
  <c r="C49" i="1"/>
  <c r="F48" i="1"/>
  <c r="E48" i="1"/>
  <c r="D48" i="1"/>
  <c r="B47" i="1"/>
  <c r="M46" i="1"/>
  <c r="L46" i="1"/>
  <c r="K46" i="1"/>
  <c r="J46" i="1"/>
  <c r="I46" i="1"/>
  <c r="H46" i="1"/>
  <c r="G46" i="1"/>
  <c r="M45" i="1"/>
  <c r="L45" i="1"/>
  <c r="K45" i="1"/>
  <c r="J45" i="1"/>
  <c r="I45" i="1"/>
  <c r="H45" i="1"/>
  <c r="G45" i="1"/>
  <c r="M44" i="1"/>
  <c r="L44" i="1"/>
  <c r="K44" i="1"/>
  <c r="J44" i="1"/>
  <c r="I44" i="1"/>
  <c r="H44" i="1"/>
  <c r="G44" i="1"/>
  <c r="M43" i="1"/>
  <c r="L43" i="1"/>
  <c r="K43" i="1"/>
  <c r="J43" i="1"/>
  <c r="I43" i="1"/>
  <c r="H43" i="1"/>
  <c r="G43" i="1"/>
  <c r="M42" i="1"/>
  <c r="L42" i="1"/>
  <c r="K42" i="1"/>
  <c r="J42" i="1"/>
  <c r="I42" i="1"/>
  <c r="H42" i="1"/>
  <c r="G42" i="1"/>
  <c r="M41" i="1"/>
  <c r="L41" i="1"/>
  <c r="K41" i="1"/>
  <c r="J41" i="1"/>
  <c r="I41" i="1"/>
  <c r="H41" i="1"/>
  <c r="G41" i="1"/>
  <c r="M40" i="1"/>
  <c r="L40" i="1"/>
  <c r="K40" i="1"/>
  <c r="J40" i="1"/>
  <c r="I40" i="1"/>
  <c r="H40" i="1"/>
  <c r="G40" i="1"/>
  <c r="M39" i="1"/>
  <c r="L39" i="1"/>
  <c r="K39" i="1"/>
  <c r="J39" i="1"/>
  <c r="I39" i="1"/>
  <c r="H39" i="1"/>
  <c r="G39" i="1"/>
  <c r="M38" i="1"/>
  <c r="L38" i="1"/>
  <c r="K38" i="1"/>
  <c r="J38" i="1"/>
  <c r="I38" i="1"/>
  <c r="H38" i="1"/>
  <c r="G38" i="1"/>
  <c r="M37" i="1"/>
  <c r="L37" i="1"/>
  <c r="K37" i="1"/>
  <c r="J37" i="1"/>
  <c r="I37" i="1"/>
  <c r="H37" i="1"/>
  <c r="G37" i="1"/>
  <c r="M36" i="1"/>
  <c r="L36" i="1"/>
  <c r="K36" i="1"/>
  <c r="J36" i="1"/>
  <c r="I36" i="1"/>
  <c r="H36" i="1"/>
  <c r="G36" i="1"/>
  <c r="M35" i="1"/>
  <c r="L35" i="1"/>
  <c r="K35" i="1"/>
  <c r="J35" i="1"/>
  <c r="I35" i="1"/>
  <c r="H35" i="1"/>
  <c r="G35" i="1"/>
  <c r="M34" i="1"/>
  <c r="L34" i="1"/>
  <c r="K34" i="1"/>
  <c r="J34" i="1"/>
  <c r="I34" i="1"/>
  <c r="H34" i="1"/>
  <c r="G34" i="1"/>
  <c r="M33" i="1"/>
  <c r="L33" i="1"/>
  <c r="K33" i="1"/>
  <c r="J33" i="1"/>
  <c r="I33" i="1"/>
  <c r="H33" i="1"/>
  <c r="G33" i="1"/>
  <c r="M32" i="1"/>
  <c r="L32" i="1"/>
  <c r="K32" i="1"/>
  <c r="J32" i="1"/>
  <c r="I32" i="1"/>
  <c r="H32" i="1"/>
  <c r="G32" i="1"/>
  <c r="M31" i="1"/>
  <c r="L31" i="1"/>
  <c r="K31" i="1"/>
  <c r="J31" i="1"/>
  <c r="I31" i="1"/>
  <c r="H31" i="1"/>
  <c r="G31" i="1"/>
  <c r="M30" i="1"/>
  <c r="L30" i="1"/>
  <c r="K30" i="1"/>
  <c r="J30" i="1"/>
  <c r="I30" i="1"/>
  <c r="H30" i="1"/>
  <c r="G30" i="1"/>
  <c r="M29" i="1"/>
  <c r="L29" i="1"/>
  <c r="K29" i="1"/>
  <c r="J29" i="1"/>
  <c r="I29" i="1"/>
  <c r="H29" i="1"/>
  <c r="G29" i="1"/>
  <c r="M28" i="1"/>
  <c r="L28" i="1"/>
  <c r="K28" i="1"/>
  <c r="J28" i="1"/>
  <c r="I28" i="1"/>
  <c r="H28" i="1"/>
  <c r="G28" i="1"/>
  <c r="M27" i="1"/>
  <c r="L27" i="1"/>
  <c r="K27" i="1"/>
  <c r="J27" i="1"/>
  <c r="I27" i="1"/>
  <c r="H27" i="1"/>
  <c r="G27" i="1"/>
  <c r="M26" i="1"/>
  <c r="L26" i="1"/>
  <c r="K26" i="1"/>
  <c r="J26" i="1"/>
  <c r="I26" i="1"/>
  <c r="H26" i="1"/>
  <c r="G26" i="1"/>
  <c r="M25" i="1"/>
  <c r="L25" i="1"/>
  <c r="K25" i="1"/>
  <c r="J25" i="1"/>
  <c r="I25" i="1"/>
  <c r="H25" i="1"/>
  <c r="G25" i="1"/>
  <c r="M24" i="1"/>
  <c r="L24" i="1"/>
  <c r="K24" i="1"/>
  <c r="J24" i="1"/>
  <c r="I24" i="1"/>
  <c r="H24" i="1"/>
  <c r="G24" i="1"/>
  <c r="M23" i="1"/>
  <c r="L23" i="1"/>
  <c r="K23" i="1"/>
  <c r="J23" i="1"/>
  <c r="I23" i="1"/>
  <c r="H23" i="1"/>
  <c r="G23" i="1"/>
  <c r="M22" i="1"/>
  <c r="L22" i="1"/>
  <c r="K22" i="1"/>
  <c r="J22" i="1"/>
  <c r="I22" i="1"/>
  <c r="H22" i="1"/>
  <c r="G22" i="1"/>
  <c r="M21" i="1"/>
  <c r="L21" i="1"/>
  <c r="K21" i="1"/>
  <c r="J21" i="1"/>
  <c r="I21" i="1"/>
  <c r="H21" i="1"/>
  <c r="G21" i="1"/>
  <c r="M20" i="1"/>
  <c r="L20" i="1"/>
  <c r="K20" i="1"/>
  <c r="J20" i="1"/>
  <c r="I20" i="1"/>
  <c r="H20" i="1"/>
  <c r="G20" i="1"/>
  <c r="M19" i="1"/>
  <c r="L19" i="1"/>
  <c r="K19" i="1"/>
  <c r="J19" i="1"/>
  <c r="I19" i="1"/>
  <c r="H19" i="1"/>
  <c r="G19" i="1"/>
  <c r="M18" i="1"/>
  <c r="L18" i="1"/>
  <c r="K18" i="1"/>
  <c r="J18" i="1"/>
  <c r="I18" i="1"/>
  <c r="H18" i="1"/>
  <c r="G18" i="1"/>
  <c r="M17" i="1"/>
  <c r="L17" i="1"/>
  <c r="K17" i="1"/>
  <c r="J17" i="1"/>
  <c r="I17" i="1"/>
  <c r="H17" i="1"/>
  <c r="G17" i="1"/>
  <c r="M16" i="1"/>
  <c r="L16" i="1"/>
  <c r="K16" i="1"/>
  <c r="J16" i="1"/>
  <c r="I16" i="1"/>
  <c r="H16" i="1"/>
  <c r="G16" i="1"/>
  <c r="M15" i="1"/>
  <c r="L15" i="1"/>
  <c r="K15" i="1"/>
  <c r="J15" i="1"/>
  <c r="I15" i="1"/>
  <c r="H15" i="1"/>
  <c r="G15" i="1"/>
  <c r="M14" i="1"/>
  <c r="L14" i="1"/>
  <c r="K14" i="1"/>
  <c r="J14" i="1"/>
  <c r="I14" i="1"/>
  <c r="H14" i="1"/>
  <c r="G14" i="1"/>
  <c r="M13" i="1"/>
  <c r="L13" i="1"/>
  <c r="K13" i="1"/>
  <c r="J13" i="1"/>
  <c r="I13" i="1"/>
  <c r="H13" i="1"/>
  <c r="G13" i="1"/>
  <c r="M12" i="1"/>
  <c r="L12" i="1"/>
  <c r="K12" i="1"/>
  <c r="J12" i="1"/>
  <c r="I12" i="1"/>
  <c r="H12" i="1"/>
  <c r="G12" i="1"/>
  <c r="M11" i="1"/>
  <c r="L11" i="1"/>
  <c r="K11" i="1"/>
  <c r="J11" i="1"/>
  <c r="I11" i="1"/>
  <c r="H11" i="1"/>
  <c r="G11" i="1"/>
  <c r="M10" i="1"/>
  <c r="L10" i="1"/>
  <c r="K10" i="1"/>
  <c r="J10" i="1"/>
  <c r="I10" i="1"/>
  <c r="H10" i="1"/>
  <c r="G10" i="1"/>
  <c r="M9" i="1"/>
  <c r="L9" i="1"/>
  <c r="K9" i="1"/>
  <c r="J9" i="1"/>
  <c r="I9" i="1"/>
  <c r="H9" i="1"/>
  <c r="G9" i="1"/>
  <c r="M8" i="1"/>
  <c r="L8" i="1"/>
  <c r="K8" i="1"/>
  <c r="J8" i="1"/>
  <c r="I8" i="1"/>
  <c r="H8" i="1"/>
  <c r="G8" i="1"/>
  <c r="M7" i="1"/>
  <c r="L7" i="1"/>
  <c r="K7" i="1"/>
  <c r="J7" i="1"/>
  <c r="I7" i="1"/>
  <c r="H7" i="1"/>
  <c r="G7" i="1"/>
  <c r="M6" i="1"/>
  <c r="L6" i="1"/>
  <c r="K6" i="1"/>
  <c r="J6" i="1"/>
  <c r="I6" i="1"/>
  <c r="H6" i="1"/>
  <c r="G6" i="1"/>
  <c r="M5" i="1"/>
  <c r="L5" i="1"/>
  <c r="K5" i="1"/>
  <c r="J5" i="1"/>
  <c r="I5" i="1"/>
  <c r="H5" i="1"/>
  <c r="G5" i="1"/>
  <c r="M4" i="1"/>
  <c r="L4" i="1"/>
  <c r="K4" i="1"/>
  <c r="J4" i="1"/>
  <c r="I4" i="1"/>
  <c r="H4" i="1"/>
  <c r="G4" i="1"/>
  <c r="M3" i="1"/>
  <c r="L3" i="1"/>
  <c r="K3" i="1"/>
  <c r="J3" i="1"/>
  <c r="I3" i="1"/>
  <c r="H3" i="1"/>
  <c r="G3" i="1"/>
  <c r="I185" i="3" l="1"/>
  <c r="I184" i="3"/>
  <c r="M186" i="3"/>
  <c r="M187" i="3" s="1"/>
  <c r="L185" i="3"/>
  <c r="L184" i="3"/>
  <c r="L186" i="3"/>
  <c r="L187" i="3" s="1"/>
  <c r="G414" i="3"/>
  <c r="M185" i="3"/>
  <c r="M184" i="3"/>
  <c r="I186" i="3"/>
  <c r="I187" i="3" s="1"/>
  <c r="G107" i="1"/>
  <c r="I105" i="1"/>
  <c r="J12" i="2"/>
  <c r="J13" i="2"/>
  <c r="J14" i="2" s="1"/>
  <c r="J11" i="2"/>
  <c r="J186" i="3"/>
  <c r="J187" i="3" s="1"/>
  <c r="L11" i="2"/>
  <c r="L12" i="2"/>
  <c r="L13" i="2"/>
  <c r="L14" i="2" s="1"/>
  <c r="H185" i="3"/>
  <c r="H184" i="3"/>
  <c r="H186" i="3"/>
  <c r="H187" i="3" s="1"/>
  <c r="M11" i="2"/>
  <c r="M12" i="2"/>
  <c r="M13" i="2"/>
  <c r="M14" i="2" s="1"/>
  <c r="L107" i="1"/>
  <c r="L108" i="1" s="1"/>
  <c r="M105" i="1"/>
  <c r="J185" i="3"/>
  <c r="J184" i="3"/>
  <c r="K13" i="2"/>
  <c r="K14" i="2" s="1"/>
  <c r="K11" i="2"/>
  <c r="K12" i="2"/>
  <c r="G184" i="3"/>
  <c r="K185" i="3"/>
  <c r="K184" i="3"/>
  <c r="G186" i="3"/>
  <c r="G187" i="3" s="1"/>
  <c r="K186" i="3"/>
  <c r="K187" i="3" s="1"/>
  <c r="I416" i="3"/>
  <c r="I417" i="3" s="1"/>
  <c r="J17" i="2"/>
  <c r="H17" i="2"/>
  <c r="H11" i="2" s="1"/>
  <c r="G17" i="2"/>
  <c r="G11" i="2" s="1"/>
  <c r="K17" i="2"/>
  <c r="F11" i="2"/>
  <c r="F12" i="2"/>
  <c r="K106" i="1"/>
  <c r="H105" i="1"/>
  <c r="L105" i="1"/>
  <c r="I106" i="1"/>
  <c r="M106" i="1"/>
  <c r="J107" i="1"/>
  <c r="J108" i="1" s="1"/>
  <c r="G105" i="1"/>
  <c r="K105" i="1"/>
  <c r="H106" i="1"/>
  <c r="L106" i="1"/>
  <c r="M107" i="1"/>
  <c r="M108" i="1" s="1"/>
  <c r="G185" i="3"/>
  <c r="G108" i="1"/>
  <c r="K107" i="1"/>
  <c r="K108" i="1" s="1"/>
  <c r="H107" i="1"/>
  <c r="H108" i="1" s="1"/>
  <c r="J106" i="1"/>
  <c r="I12" i="2"/>
  <c r="G13" i="2"/>
  <c r="G14" i="2" s="1"/>
  <c r="I107" i="1"/>
  <c r="I108" i="1" s="1"/>
  <c r="O108" i="1"/>
  <c r="P108" i="1"/>
  <c r="J105" i="1"/>
  <c r="G106" i="1"/>
  <c r="M414" i="3"/>
  <c r="N108" i="1"/>
  <c r="O51" i="1"/>
  <c r="P51" i="1"/>
  <c r="G48" i="1"/>
  <c r="N51" i="1"/>
  <c r="G416" i="3"/>
  <c r="G417" i="3" s="1"/>
  <c r="H414" i="3"/>
  <c r="P417" i="3"/>
  <c r="O417" i="3"/>
  <c r="N417" i="3"/>
  <c r="K416" i="3"/>
  <c r="K417" i="3" s="1"/>
  <c r="L414" i="3"/>
  <c r="I415" i="3"/>
  <c r="J416" i="3"/>
  <c r="J417" i="3" s="1"/>
  <c r="J414" i="3"/>
  <c r="G415" i="3"/>
  <c r="L415" i="3"/>
  <c r="L416" i="3"/>
  <c r="L417" i="3" s="1"/>
  <c r="H416" i="3"/>
  <c r="H417" i="3" s="1"/>
  <c r="H415" i="3"/>
  <c r="K414" i="3"/>
  <c r="M415" i="3"/>
  <c r="M416" i="3"/>
  <c r="M417" i="3" s="1"/>
  <c r="J415" i="3"/>
  <c r="I414" i="3"/>
  <c r="K415" i="3"/>
  <c r="I13" i="2"/>
  <c r="I14" i="2" s="1"/>
  <c r="I11" i="2"/>
  <c r="H13" i="2"/>
  <c r="H14" i="2" s="1"/>
  <c r="I49" i="1"/>
  <c r="H48" i="1"/>
  <c r="G49" i="1"/>
  <c r="K49" i="1"/>
  <c r="L49" i="1"/>
  <c r="J48" i="1"/>
  <c r="L48" i="1"/>
  <c r="L50" i="1"/>
  <c r="L51" i="1" s="1"/>
  <c r="H50" i="1"/>
  <c r="H51" i="1" s="1"/>
  <c r="M49" i="1"/>
  <c r="I50" i="1"/>
  <c r="I51" i="1" s="1"/>
  <c r="J50" i="1"/>
  <c r="J51" i="1" s="1"/>
  <c r="I48" i="1"/>
  <c r="M48" i="1"/>
  <c r="J49" i="1"/>
  <c r="M50" i="1"/>
  <c r="M51" i="1" s="1"/>
  <c r="G50" i="1"/>
  <c r="G51" i="1" s="1"/>
  <c r="K48" i="1"/>
  <c r="H49" i="1"/>
  <c r="K50" i="1"/>
  <c r="K51" i="1" s="1"/>
  <c r="H12" i="2"/>
  <c r="G12" i="2"/>
</calcChain>
</file>

<file path=xl/sharedStrings.xml><?xml version="1.0" encoding="utf-8"?>
<sst xmlns="http://schemas.openxmlformats.org/spreadsheetml/2006/main" count="153" uniqueCount="26">
  <si>
    <t>length</t>
  </si>
  <si>
    <t>input</t>
  </si>
  <si>
    <t>output</t>
  </si>
  <si>
    <t>T-bar</t>
  </si>
  <si>
    <t>Neuron</t>
  </si>
  <si>
    <t>Skeleton</t>
  </si>
  <si>
    <t>innervation density</t>
  </si>
  <si>
    <t xml:space="preserve">input/µm^3 </t>
  </si>
  <si>
    <t>output/µm^3</t>
  </si>
  <si>
    <t>T-bar/µm^3</t>
  </si>
  <si>
    <t>DA2</t>
  </si>
  <si>
    <t>DL5</t>
  </si>
  <si>
    <t>SUM</t>
  </si>
  <si>
    <t>SEM</t>
  </si>
  <si>
    <t>poliadicity</t>
  </si>
  <si>
    <t>T-bar/post</t>
  </si>
  <si>
    <t>outputs/post</t>
  </si>
  <si>
    <t>inputs/length (µm)</t>
  </si>
  <si>
    <t>T-bars/length (µm)</t>
  </si>
  <si>
    <t>outputs/length (µm)</t>
  </si>
  <si>
    <t>polyadicity</t>
  </si>
  <si>
    <t xml:space="preserve">Skeleton </t>
  </si>
  <si>
    <t>STDV</t>
  </si>
  <si>
    <t>n</t>
  </si>
  <si>
    <t xml:space="preserve">n 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</si>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</sst>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2" fontId="0" fillId="0" borderId="0" xfId="0" applyNumberFormat="1"/>
    <xf numFmtId="2" fontId="0" fillId="0" borderId="0" xfId="0" applyNumberFormat="1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/>
    <xf numFmtId="2" fontId="1" fillId="0" borderId="0" xfId="0" applyNumberFormat="1" applyFont="1" applyFill="1" applyBorder="1"/>
    <xf numFmtId="2" fontId="1" fillId="0" borderId="1" xfId="0" applyNumberFormat="1" applyFont="1" applyBorder="1"/>
    <xf numFmtId="2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 applyBorder="1"/>
    <xf numFmtId="2" fontId="6" fillId="0" borderId="0" xfId="0" applyNumberFormat="1" applyFont="1" applyFill="1" applyBorder="1"/>
    <xf numFmtId="164" fontId="0" fillId="0" borderId="0" xfId="0" applyNumberFormat="1" applyFont="1" applyFill="1" applyBorder="1"/>
    <xf numFmtId="164" fontId="0" fillId="0" borderId="2" xfId="0" applyNumberFormat="1" applyFont="1" applyFill="1" applyBorder="1"/>
    <xf numFmtId="164" fontId="6" fillId="0" borderId="0" xfId="0" applyNumberFormat="1" applyFont="1" applyFill="1" applyBorder="1"/>
    <xf numFmtId="165" fontId="0" fillId="0" borderId="0" xfId="0" applyNumberFormat="1"/>
    <xf numFmtId="165" fontId="0" fillId="0" borderId="0" xfId="0" applyNumberFormat="1" applyBorder="1"/>
    <xf numFmtId="2" fontId="5" fillId="0" borderId="0" xfId="0" applyNumberFormat="1" applyFont="1"/>
    <xf numFmtId="164" fontId="0" fillId="0" borderId="1" xfId="0" applyNumberFormat="1" applyFont="1" applyFill="1" applyBorder="1"/>
    <xf numFmtId="164" fontId="0" fillId="0" borderId="5" xfId="0" applyNumberFormat="1" applyFont="1" applyFill="1" applyBorder="1"/>
    <xf numFmtId="166" fontId="0" fillId="0" borderId="0" xfId="0" applyNumberFormat="1" applyFont="1" applyFill="1" applyBorder="1"/>
    <xf numFmtId="166" fontId="0" fillId="0" borderId="2" xfId="0" applyNumberFormat="1" applyFont="1" applyFill="1" applyBorder="1"/>
    <xf numFmtId="166" fontId="6" fillId="0" borderId="0" xfId="0" applyNumberFormat="1" applyFont="1" applyFill="1" applyBorder="1"/>
    <xf numFmtId="2" fontId="4" fillId="0" borderId="1" xfId="0" applyNumberFormat="1" applyFont="1" applyBorder="1"/>
    <xf numFmtId="2" fontId="10" fillId="0" borderId="0" xfId="0" applyNumberFormat="1" applyFont="1" applyFill="1" applyBorder="1"/>
    <xf numFmtId="2" fontId="10" fillId="0" borderId="1" xfId="0" applyNumberFormat="1" applyFont="1" applyFill="1" applyBorder="1"/>
    <xf numFmtId="2" fontId="0" fillId="0" borderId="0" xfId="0" applyNumberFormat="1" applyFont="1"/>
    <xf numFmtId="2" fontId="0" fillId="0" borderId="7" xfId="0" applyNumberFormat="1" applyFont="1" applyFill="1" applyBorder="1"/>
    <xf numFmtId="2" fontId="0" fillId="0" borderId="7" xfId="0" applyNumberFormat="1" applyBorder="1"/>
    <xf numFmtId="2" fontId="1" fillId="0" borderId="0" xfId="0" applyNumberFormat="1" applyFont="1" applyBorder="1"/>
    <xf numFmtId="2" fontId="0" fillId="0" borderId="11" xfId="0" applyNumberFormat="1" applyFont="1" applyFill="1" applyBorder="1"/>
    <xf numFmtId="2" fontId="2" fillId="0" borderId="18" xfId="0" applyNumberFormat="1" applyFont="1" applyFill="1" applyBorder="1"/>
    <xf numFmtId="2" fontId="2" fillId="0" borderId="19" xfId="0" applyNumberFormat="1" applyFont="1" applyFill="1" applyBorder="1"/>
    <xf numFmtId="2" fontId="1" fillId="0" borderId="20" xfId="0" applyNumberFormat="1" applyFont="1" applyBorder="1"/>
    <xf numFmtId="2" fontId="1" fillId="0" borderId="19" xfId="0" applyNumberFormat="1" applyFont="1" applyBorder="1"/>
    <xf numFmtId="2" fontId="1" fillId="0" borderId="21" xfId="0" applyNumberFormat="1" applyFont="1" applyBorder="1"/>
    <xf numFmtId="2" fontId="4" fillId="0" borderId="22" xfId="0" applyNumberFormat="1" applyFont="1" applyFill="1" applyBorder="1"/>
    <xf numFmtId="2" fontId="0" fillId="0" borderId="19" xfId="0" applyNumberFormat="1" applyFont="1" applyFill="1" applyBorder="1"/>
    <xf numFmtId="2" fontId="11" fillId="0" borderId="20" xfId="0" applyNumberFormat="1" applyFont="1" applyFill="1" applyBorder="1"/>
    <xf numFmtId="2" fontId="11" fillId="0" borderId="19" xfId="0" applyNumberFormat="1" applyFont="1" applyFill="1" applyBorder="1"/>
    <xf numFmtId="2" fontId="11" fillId="0" borderId="21" xfId="0" applyNumberFormat="1" applyFont="1" applyFill="1" applyBorder="1"/>
    <xf numFmtId="2" fontId="0" fillId="0" borderId="0" xfId="0" applyNumberFormat="1" applyFill="1" applyBorder="1"/>
    <xf numFmtId="2" fontId="0" fillId="0" borderId="1" xfId="0" applyNumberFormat="1" applyFont="1" applyBorder="1"/>
    <xf numFmtId="2" fontId="5" fillId="0" borderId="0" xfId="0" applyNumberFormat="1" applyFont="1" applyBorder="1"/>
    <xf numFmtId="2" fontId="8" fillId="0" borderId="0" xfId="0" applyNumberFormat="1" applyFont="1" applyBorder="1"/>
    <xf numFmtId="2" fontId="9" fillId="0" borderId="0" xfId="0" applyNumberFormat="1" applyFont="1"/>
    <xf numFmtId="2" fontId="3" fillId="0" borderId="0" xfId="0" applyNumberFormat="1" applyFont="1" applyFill="1" applyBorder="1"/>
    <xf numFmtId="2" fontId="4" fillId="0" borderId="0" xfId="0" applyNumberFormat="1" applyFont="1"/>
    <xf numFmtId="2" fontId="0" fillId="0" borderId="0" xfId="0" applyNumberFormat="1" applyFont="1" applyBorder="1"/>
    <xf numFmtId="2" fontId="3" fillId="0" borderId="0" xfId="0" applyNumberFormat="1" applyFont="1" applyBorder="1"/>
    <xf numFmtId="2" fontId="1" fillId="0" borderId="9" xfId="0" applyNumberFormat="1" applyFont="1" applyBorder="1"/>
    <xf numFmtId="2" fontId="0" fillId="0" borderId="12" xfId="0" applyNumberFormat="1" applyFill="1" applyBorder="1"/>
    <xf numFmtId="2" fontId="0" fillId="0" borderId="12" xfId="0" applyNumberFormat="1" applyFont="1" applyBorder="1"/>
    <xf numFmtId="2" fontId="1" fillId="0" borderId="11" xfId="0" applyNumberFormat="1" applyFont="1" applyFill="1" applyBorder="1"/>
    <xf numFmtId="2" fontId="2" fillId="0" borderId="8" xfId="0" applyNumberFormat="1" applyFont="1" applyFill="1" applyBorder="1"/>
    <xf numFmtId="2" fontId="2" fillId="0" borderId="9" xfId="0" applyNumberFormat="1" applyFont="1" applyFill="1" applyBorder="1"/>
    <xf numFmtId="2" fontId="12" fillId="0" borderId="11" xfId="0" applyNumberFormat="1" applyFont="1" applyFill="1" applyBorder="1"/>
    <xf numFmtId="2" fontId="12" fillId="0" borderId="0" xfId="0" applyNumberFormat="1" applyFont="1" applyFill="1" applyBorder="1"/>
    <xf numFmtId="2" fontId="12" fillId="0" borderId="25" xfId="0" applyNumberFormat="1" applyFont="1" applyFill="1" applyBorder="1"/>
    <xf numFmtId="2" fontId="12" fillId="0" borderId="26" xfId="0" applyNumberFormat="1" applyFont="1" applyFill="1" applyBorder="1"/>
    <xf numFmtId="2" fontId="0" fillId="0" borderId="26" xfId="0" applyNumberFormat="1" applyBorder="1"/>
    <xf numFmtId="2" fontId="0" fillId="0" borderId="26" xfId="0" applyNumberFormat="1" applyFill="1" applyBorder="1"/>
    <xf numFmtId="2" fontId="0" fillId="0" borderId="27" xfId="0" applyNumberFormat="1" applyFill="1" applyBorder="1"/>
    <xf numFmtId="2" fontId="4" fillId="0" borderId="11" xfId="0" applyNumberFormat="1" applyFont="1" applyFill="1" applyBorder="1"/>
    <xf numFmtId="2" fontId="4" fillId="0" borderId="0" xfId="0" applyNumberFormat="1" applyFont="1" applyBorder="1"/>
    <xf numFmtId="2" fontId="4" fillId="0" borderId="12" xfId="0" applyNumberFormat="1" applyFont="1" applyBorder="1"/>
    <xf numFmtId="2" fontId="4" fillId="0" borderId="1" xfId="0" applyNumberFormat="1" applyFont="1" applyFill="1" applyBorder="1"/>
    <xf numFmtId="2" fontId="12" fillId="0" borderId="0" xfId="0" applyNumberFormat="1" applyFont="1" applyBorder="1"/>
    <xf numFmtId="2" fontId="12" fillId="0" borderId="12" xfId="0" applyNumberFormat="1" applyFont="1" applyBorder="1"/>
    <xf numFmtId="2" fontId="12" fillId="0" borderId="0" xfId="0" applyNumberFormat="1" applyFont="1"/>
    <xf numFmtId="2" fontId="12" fillId="0" borderId="12" xfId="0" applyNumberFormat="1" applyFont="1" applyFill="1" applyBorder="1"/>
    <xf numFmtId="2" fontId="12" fillId="0" borderId="26" xfId="0" applyNumberFormat="1" applyFont="1" applyBorder="1"/>
    <xf numFmtId="2" fontId="12" fillId="0" borderId="27" xfId="0" applyNumberFormat="1" applyFont="1" applyFill="1" applyBorder="1"/>
    <xf numFmtId="2" fontId="12" fillId="0" borderId="1" xfId="0" applyNumberFormat="1" applyFont="1" applyBorder="1"/>
    <xf numFmtId="2" fontId="0" fillId="0" borderId="11" xfId="0" applyNumberFormat="1" applyFont="1" applyBorder="1"/>
    <xf numFmtId="2" fontId="10" fillId="0" borderId="11" xfId="0" applyNumberFormat="1" applyFont="1" applyFill="1" applyBorder="1"/>
    <xf numFmtId="2" fontId="1" fillId="0" borderId="12" xfId="0" applyNumberFormat="1" applyFont="1" applyBorder="1"/>
    <xf numFmtId="2" fontId="0" fillId="0" borderId="13" xfId="0" applyNumberFormat="1" applyFont="1" applyFill="1" applyBorder="1"/>
    <xf numFmtId="2" fontId="0" fillId="0" borderId="14" xfId="0" applyNumberFormat="1" applyFont="1" applyFill="1" applyBorder="1"/>
    <xf numFmtId="2" fontId="0" fillId="0" borderId="14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2" fontId="2" fillId="0" borderId="28" xfId="0" applyNumberFormat="1" applyFont="1" applyFill="1" applyBorder="1"/>
    <xf numFmtId="2" fontId="1" fillId="0" borderId="29" xfId="0" applyNumberFormat="1" applyFont="1" applyBorder="1"/>
    <xf numFmtId="2" fontId="4" fillId="0" borderId="30" xfId="0" applyNumberFormat="1" applyFont="1" applyFill="1" applyBorder="1"/>
    <xf numFmtId="2" fontId="12" fillId="0" borderId="13" xfId="0" applyNumberFormat="1" applyFont="1" applyFill="1" applyBorder="1"/>
    <xf numFmtId="2" fontId="12" fillId="0" borderId="14" xfId="0" applyNumberFormat="1" applyFont="1" applyBorder="1"/>
    <xf numFmtId="2" fontId="12" fillId="0" borderId="16" xfId="0" applyNumberFormat="1" applyFont="1" applyBorder="1"/>
    <xf numFmtId="2" fontId="12" fillId="0" borderId="17" xfId="0" applyNumberFormat="1" applyFont="1" applyBorder="1"/>
    <xf numFmtId="2" fontId="4" fillId="0" borderId="29" xfId="0" applyNumberFormat="1" applyFont="1" applyBorder="1"/>
    <xf numFmtId="2" fontId="0" fillId="0" borderId="25" xfId="0" applyNumberFormat="1" applyFont="1" applyFill="1" applyBorder="1"/>
    <xf numFmtId="2" fontId="0" fillId="0" borderId="26" xfId="0" applyNumberFormat="1" applyFont="1" applyFill="1" applyBorder="1"/>
    <xf numFmtId="2" fontId="0" fillId="0" borderId="8" xfId="0" applyNumberFormat="1" applyFont="1" applyFill="1" applyBorder="1"/>
    <xf numFmtId="2" fontId="0" fillId="0" borderId="9" xfId="0" applyNumberFormat="1" applyFont="1" applyFill="1" applyBorder="1"/>
    <xf numFmtId="2" fontId="0" fillId="0" borderId="9" xfId="0" applyNumberFormat="1" applyBorder="1"/>
    <xf numFmtId="2" fontId="1" fillId="0" borderId="24" xfId="0" applyNumberFormat="1" applyFont="1" applyBorder="1"/>
    <xf numFmtId="2" fontId="1" fillId="0" borderId="31" xfId="0" applyNumberFormat="1" applyFont="1" applyBorder="1"/>
    <xf numFmtId="2" fontId="1" fillId="0" borderId="32" xfId="0" applyNumberFormat="1" applyFont="1" applyBorder="1"/>
    <xf numFmtId="2" fontId="0" fillId="0" borderId="33" xfId="0" applyNumberFormat="1" applyBorder="1"/>
    <xf numFmtId="164" fontId="12" fillId="0" borderId="0" xfId="0" applyNumberFormat="1" applyFont="1" applyBorder="1"/>
    <xf numFmtId="164" fontId="12" fillId="0" borderId="1" xfId="0" applyNumberFormat="1" applyFont="1" applyBorder="1"/>
    <xf numFmtId="2" fontId="1" fillId="0" borderId="8" xfId="0" applyNumberFormat="1" applyFont="1" applyFill="1" applyBorder="1"/>
    <xf numFmtId="2" fontId="0" fillId="0" borderId="9" xfId="0" applyNumberFormat="1" applyFont="1" applyBorder="1"/>
    <xf numFmtId="2" fontId="13" fillId="0" borderId="9" xfId="0" applyNumberFormat="1" applyFont="1" applyBorder="1"/>
    <xf numFmtId="2" fontId="13" fillId="0" borderId="10" xfId="0" applyNumberFormat="1" applyFont="1" applyBorder="1"/>
    <xf numFmtId="2" fontId="12" fillId="0" borderId="1" xfId="0" applyNumberFormat="1" applyFont="1" applyFill="1" applyBorder="1"/>
    <xf numFmtId="2" fontId="14" fillId="0" borderId="0" xfId="0" applyNumberFormat="1" applyFont="1" applyBorder="1"/>
    <xf numFmtId="2" fontId="12" fillId="0" borderId="8" xfId="0" applyNumberFormat="1" applyFont="1" applyFill="1" applyBorder="1"/>
    <xf numFmtId="2" fontId="4" fillId="0" borderId="32" xfId="0" applyNumberFormat="1" applyFont="1" applyBorder="1"/>
    <xf numFmtId="2" fontId="12" fillId="0" borderId="33" xfId="0" applyNumberFormat="1" applyFont="1" applyFill="1" applyBorder="1"/>
    <xf numFmtId="2" fontId="12" fillId="0" borderId="33" xfId="0" applyNumberFormat="1" applyFont="1" applyBorder="1"/>
    <xf numFmtId="2" fontId="0" fillId="0" borderId="1" xfId="0" applyNumberFormat="1" applyFont="1" applyFill="1" applyBorder="1"/>
    <xf numFmtId="2" fontId="0" fillId="0" borderId="33" xfId="0" applyNumberFormat="1" applyFont="1" applyFill="1" applyBorder="1"/>
    <xf numFmtId="2" fontId="0" fillId="0" borderId="12" xfId="0" applyNumberFormat="1" applyBorder="1"/>
    <xf numFmtId="2" fontId="2" fillId="0" borderId="32" xfId="0" applyNumberFormat="1" applyFont="1" applyFill="1" applyBorder="1"/>
    <xf numFmtId="2" fontId="0" fillId="0" borderId="7" xfId="0" applyNumberFormat="1" applyFill="1" applyBorder="1"/>
    <xf numFmtId="2" fontId="12" fillId="0" borderId="24" xfId="0" applyNumberFormat="1" applyFont="1" applyFill="1" applyBorder="1"/>
    <xf numFmtId="2" fontId="12" fillId="0" borderId="9" xfId="0" applyNumberFormat="1" applyFont="1" applyBorder="1"/>
    <xf numFmtId="2" fontId="12" fillId="0" borderId="24" xfId="0" applyNumberFormat="1" applyFont="1" applyBorder="1"/>
    <xf numFmtId="2" fontId="12" fillId="0" borderId="10" xfId="0" applyNumberFormat="1" applyFont="1" applyBorder="1"/>
    <xf numFmtId="2" fontId="10" fillId="0" borderId="7" xfId="0" applyNumberFormat="1" applyFont="1" applyFill="1" applyBorder="1"/>
    <xf numFmtId="2" fontId="10" fillId="0" borderId="34" xfId="0" applyNumberFormat="1" applyFont="1" applyFill="1" applyBorder="1"/>
    <xf numFmtId="2" fontId="12" fillId="0" borderId="16" xfId="0" applyNumberFormat="1" applyFont="1" applyFill="1" applyBorder="1"/>
    <xf numFmtId="2" fontId="12" fillId="0" borderId="15" xfId="0" applyNumberFormat="1" applyFont="1" applyBorder="1"/>
    <xf numFmtId="2" fontId="12" fillId="0" borderId="35" xfId="0" applyNumberFormat="1" applyFont="1" applyBorder="1"/>
    <xf numFmtId="2" fontId="0" fillId="0" borderId="10" xfId="0" applyNumberFormat="1" applyBorder="1"/>
    <xf numFmtId="2" fontId="7" fillId="0" borderId="20" xfId="0" applyNumberFormat="1" applyFont="1" applyFill="1" applyBorder="1"/>
    <xf numFmtId="2" fontId="7" fillId="0" borderId="23" xfId="0" applyNumberFormat="1" applyFont="1" applyFill="1" applyBorder="1"/>
    <xf numFmtId="2" fontId="4" fillId="0" borderId="18" xfId="0" applyNumberFormat="1" applyFont="1" applyFill="1" applyBorder="1"/>
    <xf numFmtId="2" fontId="1" fillId="0" borderId="23" xfId="0" applyNumberFormat="1" applyFont="1" applyBorder="1"/>
    <xf numFmtId="2" fontId="9" fillId="0" borderId="0" xfId="0" applyNumberFormat="1" applyFont="1" applyBorder="1"/>
    <xf numFmtId="2" fontId="4" fillId="0" borderId="36" xfId="0" applyNumberFormat="1" applyFont="1" applyFill="1" applyBorder="1"/>
    <xf numFmtId="2" fontId="0" fillId="0" borderId="12" xfId="0" applyNumberFormat="1" applyFont="1" applyFill="1" applyBorder="1"/>
    <xf numFmtId="2" fontId="1" fillId="0" borderId="1" xfId="0" applyNumberFormat="1" applyFont="1" applyFill="1" applyBorder="1"/>
    <xf numFmtId="2" fontId="0" fillId="0" borderId="16" xfId="0" applyNumberFormat="1" applyFont="1" applyFill="1" applyBorder="1"/>
    <xf numFmtId="2" fontId="2" fillId="0" borderId="24" xfId="0" applyNumberFormat="1" applyFont="1" applyFill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1" fillId="0" borderId="24" xfId="0" applyNumberFormat="1" applyFont="1" applyBorder="1"/>
    <xf numFmtId="166" fontId="2" fillId="0" borderId="9" xfId="0" applyNumberFormat="1" applyFont="1" applyFill="1" applyBorder="1"/>
    <xf numFmtId="164" fontId="1" fillId="0" borderId="10" xfId="0" applyNumberFormat="1" applyFont="1" applyBorder="1"/>
    <xf numFmtId="164" fontId="0" fillId="0" borderId="12" xfId="0" applyNumberFormat="1" applyFont="1" applyFill="1" applyBorder="1"/>
    <xf numFmtId="164" fontId="6" fillId="0" borderId="0" xfId="0" applyNumberFormat="1" applyFont="1" applyBorder="1"/>
    <xf numFmtId="164" fontId="0" fillId="0" borderId="38" xfId="0" applyNumberFormat="1" applyFont="1" applyFill="1" applyBorder="1"/>
    <xf numFmtId="164" fontId="12" fillId="0" borderId="12" xfId="0" applyNumberFormat="1" applyFont="1" applyBorder="1"/>
    <xf numFmtId="164" fontId="4" fillId="0" borderId="0" xfId="0" applyNumberFormat="1" applyFont="1" applyFill="1" applyBorder="1"/>
    <xf numFmtId="164" fontId="4" fillId="0" borderId="12" xfId="0" applyNumberFormat="1" applyFont="1" applyFill="1" applyBorder="1"/>
    <xf numFmtId="165" fontId="12" fillId="0" borderId="0" xfId="0" applyNumberFormat="1" applyFont="1" applyFill="1" applyBorder="1"/>
    <xf numFmtId="165" fontId="12" fillId="0" borderId="12" xfId="0" applyNumberFormat="1" applyFont="1" applyFill="1" applyBorder="1"/>
    <xf numFmtId="164" fontId="0" fillId="0" borderId="11" xfId="0" applyNumberFormat="1" applyFont="1" applyBorder="1"/>
    <xf numFmtId="164" fontId="0" fillId="0" borderId="0" xfId="0" applyNumberFormat="1" applyFont="1" applyBorder="1"/>
    <xf numFmtId="164" fontId="0" fillId="0" borderId="1" xfId="0" applyNumberFormat="1" applyFont="1" applyBorder="1"/>
    <xf numFmtId="164" fontId="0" fillId="0" borderId="37" xfId="0" applyNumberFormat="1" applyFont="1" applyBorder="1"/>
    <xf numFmtId="164" fontId="0" fillId="0" borderId="2" xfId="0" applyNumberFormat="1" applyFont="1" applyBorder="1"/>
    <xf numFmtId="164" fontId="0" fillId="0" borderId="5" xfId="0" applyNumberFormat="1" applyFont="1" applyBorder="1"/>
    <xf numFmtId="166" fontId="0" fillId="0" borderId="0" xfId="0" applyNumberFormat="1" applyFont="1" applyBorder="1"/>
    <xf numFmtId="164" fontId="0" fillId="0" borderId="12" xfId="0" applyNumberFormat="1" applyFont="1" applyBorder="1"/>
    <xf numFmtId="166" fontId="0" fillId="0" borderId="2" xfId="0" applyNumberFormat="1" applyFont="1" applyBorder="1"/>
    <xf numFmtId="164" fontId="0" fillId="0" borderId="4" xfId="0" applyNumberFormat="1" applyFont="1" applyBorder="1"/>
    <xf numFmtId="164" fontId="0" fillId="0" borderId="38" xfId="0" applyNumberFormat="1" applyFont="1" applyBorder="1"/>
    <xf numFmtId="164" fontId="12" fillId="0" borderId="14" xfId="0" applyNumberFormat="1" applyFont="1" applyFill="1" applyBorder="1"/>
    <xf numFmtId="164" fontId="12" fillId="0" borderId="17" xfId="0" applyNumberFormat="1" applyFont="1" applyFill="1" applyBorder="1"/>
    <xf numFmtId="2" fontId="7" fillId="0" borderId="0" xfId="0" applyNumberFormat="1" applyFont="1"/>
    <xf numFmtId="2" fontId="7" fillId="0" borderId="0" xfId="0" applyNumberFormat="1" applyFont="1" applyFill="1" applyBorder="1"/>
    <xf numFmtId="166" fontId="12" fillId="0" borderId="0" xfId="0" applyNumberFormat="1" applyFont="1" applyFill="1" applyBorder="1"/>
    <xf numFmtId="164" fontId="0" fillId="0" borderId="25" xfId="0" applyNumberFormat="1" applyFont="1" applyBorder="1"/>
    <xf numFmtId="164" fontId="0" fillId="0" borderId="26" xfId="0" applyNumberFormat="1" applyFont="1" applyBorder="1"/>
    <xf numFmtId="164" fontId="0" fillId="0" borderId="33" xfId="0" applyNumberFormat="1" applyFont="1" applyBorder="1"/>
    <xf numFmtId="166" fontId="0" fillId="0" borderId="26" xfId="0" applyNumberFormat="1" applyFont="1" applyFill="1" applyBorder="1"/>
    <xf numFmtId="164" fontId="0" fillId="0" borderId="27" xfId="0" applyNumberFormat="1" applyFont="1" applyBorder="1"/>
    <xf numFmtId="164" fontId="6" fillId="0" borderId="39" xfId="0" applyNumberFormat="1" applyFont="1" applyBorder="1"/>
    <xf numFmtId="165" fontId="12" fillId="0" borderId="1" xfId="0" applyNumberFormat="1" applyFont="1" applyFill="1" applyBorder="1"/>
    <xf numFmtId="164" fontId="12" fillId="0" borderId="16" xfId="0" applyNumberFormat="1" applyFont="1" applyFill="1" applyBorder="1"/>
    <xf numFmtId="164" fontId="4" fillId="0" borderId="1" xfId="0" applyNumberFormat="1" applyFont="1" applyFill="1" applyBorder="1"/>
    <xf numFmtId="165" fontId="0" fillId="0" borderId="0" xfId="0" applyNumberFormat="1" applyFont="1" applyBorder="1"/>
    <xf numFmtId="165" fontId="8" fillId="0" borderId="0" xfId="0" applyNumberFormat="1" applyFont="1" applyBorder="1"/>
    <xf numFmtId="165" fontId="15" fillId="0" borderId="0" xfId="0" applyNumberFormat="1" applyFont="1" applyBorder="1"/>
    <xf numFmtId="165" fontId="14" fillId="0" borderId="0" xfId="0" applyNumberFormat="1" applyFont="1" applyBorder="1"/>
    <xf numFmtId="166" fontId="14" fillId="0" borderId="0" xfId="0" applyNumberFormat="1" applyFont="1" applyFill="1" applyBorder="1"/>
    <xf numFmtId="2" fontId="15" fillId="0" borderId="0" xfId="0" applyNumberFormat="1" applyFont="1" applyBorder="1"/>
    <xf numFmtId="165" fontId="6" fillId="0" borderId="0" xfId="0" applyNumberFormat="1" applyFont="1" applyBorder="1"/>
    <xf numFmtId="2" fontId="14" fillId="0" borderId="0" xfId="0" applyNumberFormat="1" applyFont="1" applyFill="1" applyBorder="1"/>
    <xf numFmtId="2" fontId="14" fillId="0" borderId="0" xfId="0" applyNumberFormat="1" applyFont="1"/>
    <xf numFmtId="2" fontId="14" fillId="0" borderId="11" xfId="0" applyNumberFormat="1" applyFont="1" applyFill="1" applyBorder="1"/>
    <xf numFmtId="2" fontId="14" fillId="0" borderId="1" xfId="0" applyNumberFormat="1" applyFont="1" applyFill="1" applyBorder="1"/>
    <xf numFmtId="2" fontId="14" fillId="0" borderId="12" xfId="0" applyNumberFormat="1" applyFont="1" applyFill="1" applyBorder="1"/>
    <xf numFmtId="2" fontId="14" fillId="0" borderId="12" xfId="0" applyNumberFormat="1" applyFont="1" applyBorder="1"/>
    <xf numFmtId="2" fontId="14" fillId="0" borderId="13" xfId="0" applyNumberFormat="1" applyFont="1" applyFill="1" applyBorder="1"/>
    <xf numFmtId="2" fontId="14" fillId="0" borderId="14" xfId="0" applyNumberFormat="1" applyFont="1" applyFill="1" applyBorder="1"/>
    <xf numFmtId="2" fontId="14" fillId="0" borderId="14" xfId="0" applyNumberFormat="1" applyFont="1" applyBorder="1"/>
    <xf numFmtId="2" fontId="14" fillId="0" borderId="17" xfId="0" applyNumberFormat="1" applyFont="1" applyBorder="1"/>
    <xf numFmtId="2" fontId="0" fillId="0" borderId="3" xfId="0" applyNumberFormat="1" applyBorder="1"/>
    <xf numFmtId="2" fontId="0" fillId="0" borderId="6" xfId="0" applyNumberFormat="1" applyBorder="1"/>
    <xf numFmtId="2" fontId="1" fillId="0" borderId="8" xfId="0" applyNumberFormat="1" applyFont="1" applyBorder="1"/>
    <xf numFmtId="2" fontId="0" fillId="0" borderId="11" xfId="0" applyNumberFormat="1" applyBorder="1"/>
    <xf numFmtId="2" fontId="0" fillId="0" borderId="40" xfId="0" applyNumberFormat="1" applyBorder="1"/>
    <xf numFmtId="2" fontId="0" fillId="2" borderId="11" xfId="0" applyNumberFormat="1" applyFill="1" applyBorder="1"/>
    <xf numFmtId="2" fontId="1" fillId="0" borderId="12" xfId="0" applyNumberFormat="1" applyFont="1" applyFill="1" applyBorder="1"/>
    <xf numFmtId="2" fontId="0" fillId="0" borderId="17" xfId="0" applyNumberFormat="1" applyFont="1" applyFill="1" applyBorder="1"/>
    <xf numFmtId="2" fontId="0" fillId="0" borderId="41" xfId="0" applyNumberFormat="1" applyBorder="1"/>
    <xf numFmtId="2" fontId="0" fillId="0" borderId="14" xfId="0" applyNumberFormat="1" applyBorder="1"/>
    <xf numFmtId="2" fontId="0" fillId="0" borderId="16" xfId="0" applyNumberFormat="1" applyBorder="1"/>
    <xf numFmtId="2" fontId="0" fillId="0" borderId="14" xfId="0" applyNumberFormat="1" applyFill="1" applyBorder="1"/>
    <xf numFmtId="2" fontId="0" fillId="0" borderId="17" xfId="0" applyNumberFormat="1" applyFill="1" applyBorder="1"/>
    <xf numFmtId="2" fontId="7" fillId="0" borderId="9" xfId="0" applyNumberFormat="1" applyFont="1" applyBorder="1"/>
    <xf numFmtId="2" fontId="10" fillId="0" borderId="9" xfId="0" applyNumberFormat="1" applyFont="1" applyFill="1" applyBorder="1"/>
    <xf numFmtId="2" fontId="12" fillId="0" borderId="7" xfId="0" applyNumberFormat="1" applyFont="1" applyFill="1" applyBorder="1"/>
    <xf numFmtId="2" fontId="4" fillId="0" borderId="7" xfId="0" applyNumberFormat="1" applyFont="1" applyBorder="1"/>
    <xf numFmtId="2" fontId="4" fillId="0" borderId="34" xfId="0" applyNumberFormat="1" applyFont="1" applyBorder="1"/>
    <xf numFmtId="2" fontId="1" fillId="0" borderId="7" xfId="0" applyNumberFormat="1" applyFont="1" applyBorder="1"/>
    <xf numFmtId="2" fontId="1" fillId="0" borderId="42" xfId="0" applyNumberFormat="1" applyFont="1" applyBorder="1"/>
    <xf numFmtId="2" fontId="0" fillId="0" borderId="39" xfId="0" applyNumberFormat="1" applyBorder="1"/>
    <xf numFmtId="2" fontId="0" fillId="0" borderId="43" xfId="0" applyNumberFormat="1" applyBorder="1"/>
    <xf numFmtId="2" fontId="1" fillId="0" borderId="44" xfId="0" applyNumberFormat="1" applyFont="1" applyBorder="1"/>
    <xf numFmtId="2" fontId="0" fillId="0" borderId="45" xfId="0" applyNumberFormat="1" applyBorder="1"/>
    <xf numFmtId="2" fontId="0" fillId="0" borderId="45" xfId="0" applyNumberFormat="1" applyFont="1" applyFill="1" applyBorder="1"/>
    <xf numFmtId="2" fontId="1" fillId="0" borderId="45" xfId="0" applyNumberFormat="1" applyFont="1" applyFill="1" applyBorder="1"/>
    <xf numFmtId="2" fontId="0" fillId="0" borderId="46" xfId="0" applyNumberFormat="1" applyFont="1" applyFill="1" applyBorder="1"/>
    <xf numFmtId="164" fontId="0" fillId="0" borderId="11" xfId="0" applyNumberFormat="1" applyBorder="1"/>
    <xf numFmtId="164" fontId="0" fillId="0" borderId="47" xfId="0" applyNumberFormat="1" applyBorder="1"/>
    <xf numFmtId="164" fontId="0" fillId="0" borderId="48" xfId="0" applyNumberFormat="1" applyBorder="1"/>
    <xf numFmtId="2" fontId="0" fillId="0" borderId="46" xfId="0" applyNumberFormat="1" applyFont="1" applyBorder="1"/>
    <xf numFmtId="2" fontId="6" fillId="0" borderId="0" xfId="0" applyNumberFormat="1" applyFont="1" applyBorder="1"/>
    <xf numFmtId="2" fontId="6" fillId="0" borderId="1" xfId="0" applyNumberFormat="1" applyFont="1" applyBorder="1"/>
    <xf numFmtId="2" fontId="0" fillId="0" borderId="47" xfId="0" applyNumberFormat="1" applyBorder="1"/>
    <xf numFmtId="2" fontId="0" fillId="0" borderId="25" xfId="0" applyNumberFormat="1" applyBorder="1"/>
    <xf numFmtId="2" fontId="0" fillId="0" borderId="2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opLeftCell="A39" zoomScale="55" zoomScaleNormal="55" workbookViewId="0">
      <selection activeCell="A49" sqref="A49:P50"/>
    </sheetView>
  </sheetViews>
  <sheetFormatPr defaultColWidth="8.85546875" defaultRowHeight="15" x14ac:dyDescent="0.25"/>
  <cols>
    <col min="1" max="1" width="12.85546875" style="2" bestFit="1" customWidth="1"/>
    <col min="2" max="2" width="11.7109375" style="2" bestFit="1" customWidth="1"/>
    <col min="3" max="4" width="11.85546875" style="1" bestFit="1" customWidth="1"/>
    <col min="5" max="5" width="12.28515625" style="1" bestFit="1" customWidth="1"/>
    <col min="6" max="6" width="11.85546875" style="1" bestFit="1" customWidth="1"/>
    <col min="7" max="7" width="22.140625" style="1" customWidth="1"/>
    <col min="8" max="8" width="23.7109375" style="1" customWidth="1"/>
    <col min="9" max="9" width="22.7109375" style="10" bestFit="1" customWidth="1"/>
    <col min="10" max="10" width="23.28515625" style="1" bestFit="1" customWidth="1"/>
    <col min="11" max="11" width="14" style="1" bestFit="1" customWidth="1"/>
    <col min="12" max="12" width="20.5703125" style="1" bestFit="1" customWidth="1"/>
    <col min="13" max="13" width="20.28515625" style="10" bestFit="1" customWidth="1"/>
    <col min="14" max="14" width="19.85546875" style="1" customWidth="1"/>
    <col min="15" max="15" width="17.42578125" style="1" bestFit="1" customWidth="1"/>
    <col min="16" max="16" width="15.85546875" style="1" bestFit="1" customWidth="1"/>
    <col min="17" max="16384" width="8.85546875" style="1"/>
  </cols>
  <sheetData>
    <row r="1" spans="1:16" ht="15.75" thickBot="1" x14ac:dyDescent="0.3">
      <c r="A1" s="57" t="s">
        <v>10</v>
      </c>
      <c r="B1" s="57"/>
      <c r="C1" s="69"/>
      <c r="D1" s="69"/>
      <c r="E1" s="69"/>
      <c r="F1" s="69"/>
      <c r="G1" s="69"/>
      <c r="H1" s="69"/>
      <c r="I1" s="67"/>
      <c r="J1" s="69"/>
      <c r="K1" s="69"/>
      <c r="L1" s="69"/>
      <c r="M1" s="67"/>
      <c r="N1" s="69"/>
      <c r="O1" s="69"/>
      <c r="P1" s="69"/>
    </row>
    <row r="2" spans="1:16" s="4" customFormat="1" x14ac:dyDescent="0.25">
      <c r="A2" s="82"/>
      <c r="B2" s="114" t="s">
        <v>21</v>
      </c>
      <c r="C2" s="89" t="s">
        <v>0</v>
      </c>
      <c r="D2" s="89" t="s">
        <v>1</v>
      </c>
      <c r="E2" s="89" t="s">
        <v>2</v>
      </c>
      <c r="F2" s="108" t="s">
        <v>3</v>
      </c>
      <c r="G2" s="89" t="s">
        <v>17</v>
      </c>
      <c r="H2" s="89" t="s">
        <v>19</v>
      </c>
      <c r="I2" s="108" t="s">
        <v>18</v>
      </c>
      <c r="J2" s="89" t="s">
        <v>6</v>
      </c>
      <c r="K2" s="89" t="s">
        <v>7</v>
      </c>
      <c r="L2" s="89" t="s">
        <v>8</v>
      </c>
      <c r="M2" s="108" t="s">
        <v>9</v>
      </c>
      <c r="N2" s="89" t="s">
        <v>20</v>
      </c>
      <c r="O2" s="89" t="s">
        <v>15</v>
      </c>
      <c r="P2" s="84" t="s">
        <v>16</v>
      </c>
    </row>
    <row r="3" spans="1:16" x14ac:dyDescent="0.25">
      <c r="A3" s="56"/>
      <c r="B3" s="105">
        <v>21783</v>
      </c>
      <c r="C3" s="57">
        <v>67.266000000000005</v>
      </c>
      <c r="D3" s="57">
        <v>24</v>
      </c>
      <c r="E3" s="57">
        <v>188</v>
      </c>
      <c r="F3" s="105">
        <v>26</v>
      </c>
      <c r="G3" s="67">
        <f t="shared" ref="G3:I4" si="0">D3/$C3</f>
        <v>0.35679243600035676</v>
      </c>
      <c r="H3" s="67">
        <f t="shared" si="0"/>
        <v>2.7948740820027949</v>
      </c>
      <c r="I3" s="73">
        <f t="shared" si="0"/>
        <v>0.38652513900038649</v>
      </c>
      <c r="J3" s="67">
        <f t="shared" ref="J3:J46" si="1">C3/1600</f>
        <v>4.2041250000000002E-2</v>
      </c>
      <c r="K3" s="67">
        <f t="shared" ref="K3:K46" si="2">D3/1600</f>
        <v>1.4999999999999999E-2</v>
      </c>
      <c r="L3" s="67">
        <f t="shared" ref="L3:L46" si="3">E3/1600</f>
        <v>0.11749999999999999</v>
      </c>
      <c r="M3" s="73">
        <f t="shared" ref="M3:M46" si="4">F3/1600</f>
        <v>1.6250000000000001E-2</v>
      </c>
      <c r="N3" s="57">
        <f t="shared" ref="N3:N46" si="5">E3/F3</f>
        <v>7.2307692307692308</v>
      </c>
      <c r="O3" s="57">
        <f t="shared" ref="O3:O46" si="6">F3/D3</f>
        <v>1.0833333333333333</v>
      </c>
      <c r="P3" s="70">
        <f t="shared" ref="P3:P46" si="7">E3/D3</f>
        <v>7.833333333333333</v>
      </c>
    </row>
    <row r="4" spans="1:16" x14ac:dyDescent="0.25">
      <c r="A4" s="56"/>
      <c r="B4" s="105">
        <v>25146</v>
      </c>
      <c r="C4" s="57">
        <v>49.728999999999999</v>
      </c>
      <c r="D4" s="57">
        <v>33</v>
      </c>
      <c r="E4" s="57">
        <v>229</v>
      </c>
      <c r="F4" s="105">
        <v>40</v>
      </c>
      <c r="G4" s="67">
        <f t="shared" si="0"/>
        <v>0.66359669408192401</v>
      </c>
      <c r="H4" s="67">
        <f t="shared" si="0"/>
        <v>4.6049588771139573</v>
      </c>
      <c r="I4" s="73">
        <f t="shared" si="0"/>
        <v>0.80435962919021098</v>
      </c>
      <c r="J4" s="67">
        <f t="shared" si="1"/>
        <v>3.1080625000000001E-2</v>
      </c>
      <c r="K4" s="67">
        <f t="shared" si="2"/>
        <v>2.0625000000000001E-2</v>
      </c>
      <c r="L4" s="67">
        <f t="shared" si="3"/>
        <v>0.143125</v>
      </c>
      <c r="M4" s="73">
        <f t="shared" si="4"/>
        <v>2.5000000000000001E-2</v>
      </c>
      <c r="N4" s="57">
        <f t="shared" si="5"/>
        <v>5.7249999999999996</v>
      </c>
      <c r="O4" s="57">
        <f t="shared" si="6"/>
        <v>1.2121212121212122</v>
      </c>
      <c r="P4" s="70">
        <f t="shared" si="7"/>
        <v>6.9393939393939394</v>
      </c>
    </row>
    <row r="5" spans="1:16" x14ac:dyDescent="0.25">
      <c r="A5" s="56"/>
      <c r="B5" s="105">
        <v>48162</v>
      </c>
      <c r="C5" s="57">
        <v>33.454999999999998</v>
      </c>
      <c r="D5" s="57">
        <v>14</v>
      </c>
      <c r="E5" s="57">
        <v>162</v>
      </c>
      <c r="F5" s="105">
        <v>22</v>
      </c>
      <c r="G5" s="67">
        <f t="shared" ref="G5:G46" si="8">D5/C5</f>
        <v>0.41847257510088182</v>
      </c>
      <c r="H5" s="67">
        <f t="shared" ref="H5:H46" si="9">E5/$C5</f>
        <v>4.842325511881632</v>
      </c>
      <c r="I5" s="73">
        <f t="shared" ref="I5:I46" si="10">F5/$C5</f>
        <v>0.65759976087281424</v>
      </c>
      <c r="J5" s="67">
        <f t="shared" si="1"/>
        <v>2.0909374999999997E-2</v>
      </c>
      <c r="K5" s="67">
        <f t="shared" si="2"/>
        <v>8.7500000000000008E-3</v>
      </c>
      <c r="L5" s="67">
        <f t="shared" si="3"/>
        <v>0.10125000000000001</v>
      </c>
      <c r="M5" s="73">
        <f t="shared" si="4"/>
        <v>1.375E-2</v>
      </c>
      <c r="N5" s="57">
        <f t="shared" si="5"/>
        <v>7.3636363636363633</v>
      </c>
      <c r="O5" s="57">
        <f t="shared" si="6"/>
        <v>1.5714285714285714</v>
      </c>
      <c r="P5" s="70">
        <f t="shared" si="7"/>
        <v>11.571428571428571</v>
      </c>
    </row>
    <row r="6" spans="1:16" x14ac:dyDescent="0.25">
      <c r="A6" s="56"/>
      <c r="B6" s="105">
        <v>82695</v>
      </c>
      <c r="C6" s="57">
        <v>36.76</v>
      </c>
      <c r="D6" s="57">
        <v>16</v>
      </c>
      <c r="E6" s="57">
        <v>172</v>
      </c>
      <c r="F6" s="105">
        <v>24</v>
      </c>
      <c r="G6" s="67">
        <f t="shared" si="8"/>
        <v>0.43525571273122959</v>
      </c>
      <c r="H6" s="67">
        <f t="shared" si="9"/>
        <v>4.6789989118607185</v>
      </c>
      <c r="I6" s="73">
        <f t="shared" si="10"/>
        <v>0.65288356909684442</v>
      </c>
      <c r="J6" s="67">
        <f t="shared" si="1"/>
        <v>2.2974999999999999E-2</v>
      </c>
      <c r="K6" s="67">
        <f t="shared" si="2"/>
        <v>0.01</v>
      </c>
      <c r="L6" s="67">
        <f t="shared" si="3"/>
        <v>0.1075</v>
      </c>
      <c r="M6" s="73">
        <f t="shared" si="4"/>
        <v>1.4999999999999999E-2</v>
      </c>
      <c r="N6" s="57">
        <f t="shared" si="5"/>
        <v>7.166666666666667</v>
      </c>
      <c r="O6" s="57">
        <f t="shared" si="6"/>
        <v>1.5</v>
      </c>
      <c r="P6" s="70">
        <f t="shared" si="7"/>
        <v>10.75</v>
      </c>
    </row>
    <row r="7" spans="1:16" x14ac:dyDescent="0.25">
      <c r="A7" s="56"/>
      <c r="B7" s="105">
        <v>73054</v>
      </c>
      <c r="C7" s="57">
        <v>42.831000000000003</v>
      </c>
      <c r="D7" s="57">
        <v>11</v>
      </c>
      <c r="E7" s="57">
        <v>110</v>
      </c>
      <c r="F7" s="105">
        <v>17</v>
      </c>
      <c r="G7" s="67">
        <f t="shared" si="8"/>
        <v>0.25682332889729398</v>
      </c>
      <c r="H7" s="67">
        <f t="shared" si="9"/>
        <v>2.56823328897294</v>
      </c>
      <c r="I7" s="73">
        <f t="shared" si="10"/>
        <v>0.39690878102309074</v>
      </c>
      <c r="J7" s="67">
        <f t="shared" si="1"/>
        <v>2.6769375000000002E-2</v>
      </c>
      <c r="K7" s="67">
        <f t="shared" si="2"/>
        <v>6.875E-3</v>
      </c>
      <c r="L7" s="67">
        <f t="shared" si="3"/>
        <v>6.8750000000000006E-2</v>
      </c>
      <c r="M7" s="73">
        <f t="shared" si="4"/>
        <v>1.0625000000000001E-2</v>
      </c>
      <c r="N7" s="57">
        <f t="shared" si="5"/>
        <v>6.4705882352941178</v>
      </c>
      <c r="O7" s="57">
        <f t="shared" si="6"/>
        <v>1.5454545454545454</v>
      </c>
      <c r="P7" s="70">
        <f t="shared" si="7"/>
        <v>10</v>
      </c>
    </row>
    <row r="8" spans="1:16" x14ac:dyDescent="0.25">
      <c r="A8" s="56"/>
      <c r="B8" s="105">
        <v>17280</v>
      </c>
      <c r="C8" s="57">
        <v>48.36</v>
      </c>
      <c r="D8" s="57">
        <v>22</v>
      </c>
      <c r="E8" s="57">
        <v>186</v>
      </c>
      <c r="F8" s="105">
        <v>31</v>
      </c>
      <c r="G8" s="67">
        <f t="shared" si="8"/>
        <v>0.45492142266335817</v>
      </c>
      <c r="H8" s="67">
        <f t="shared" si="9"/>
        <v>3.8461538461538463</v>
      </c>
      <c r="I8" s="73">
        <f t="shared" si="10"/>
        <v>0.64102564102564108</v>
      </c>
      <c r="J8" s="67">
        <f t="shared" si="1"/>
        <v>3.0224999999999998E-2</v>
      </c>
      <c r="K8" s="67">
        <f t="shared" si="2"/>
        <v>1.375E-2</v>
      </c>
      <c r="L8" s="67">
        <f t="shared" si="3"/>
        <v>0.11625000000000001</v>
      </c>
      <c r="M8" s="73">
        <f t="shared" si="4"/>
        <v>1.9375E-2</v>
      </c>
      <c r="N8" s="57">
        <f t="shared" si="5"/>
        <v>6</v>
      </c>
      <c r="O8" s="57">
        <f t="shared" si="6"/>
        <v>1.4090909090909092</v>
      </c>
      <c r="P8" s="70">
        <f t="shared" si="7"/>
        <v>8.454545454545455</v>
      </c>
    </row>
    <row r="9" spans="1:16" x14ac:dyDescent="0.25">
      <c r="A9" s="56"/>
      <c r="B9" s="105">
        <v>74281</v>
      </c>
      <c r="C9" s="57">
        <v>25.94</v>
      </c>
      <c r="D9" s="57">
        <v>6</v>
      </c>
      <c r="E9" s="57">
        <v>52</v>
      </c>
      <c r="F9" s="105">
        <v>9</v>
      </c>
      <c r="G9" s="67">
        <f t="shared" si="8"/>
        <v>0.2313030069390902</v>
      </c>
      <c r="H9" s="67">
        <f t="shared" si="9"/>
        <v>2.0046260601387815</v>
      </c>
      <c r="I9" s="73">
        <f t="shared" si="10"/>
        <v>0.34695451040863529</v>
      </c>
      <c r="J9" s="67">
        <f t="shared" si="1"/>
        <v>1.6212500000000001E-2</v>
      </c>
      <c r="K9" s="67">
        <f t="shared" si="2"/>
        <v>3.7499999999999999E-3</v>
      </c>
      <c r="L9" s="67">
        <f t="shared" si="3"/>
        <v>3.2500000000000001E-2</v>
      </c>
      <c r="M9" s="73">
        <f t="shared" si="4"/>
        <v>5.6249999999999998E-3</v>
      </c>
      <c r="N9" s="57">
        <f t="shared" si="5"/>
        <v>5.7777777777777777</v>
      </c>
      <c r="O9" s="57">
        <f t="shared" si="6"/>
        <v>1.5</v>
      </c>
      <c r="P9" s="70">
        <f t="shared" si="7"/>
        <v>8.6666666666666661</v>
      </c>
    </row>
    <row r="10" spans="1:16" x14ac:dyDescent="0.25">
      <c r="A10" s="56"/>
      <c r="B10" s="105">
        <v>21005</v>
      </c>
      <c r="C10" s="57">
        <v>48.828000000000003</v>
      </c>
      <c r="D10" s="57">
        <v>14</v>
      </c>
      <c r="E10" s="57">
        <v>167</v>
      </c>
      <c r="F10" s="105">
        <v>23</v>
      </c>
      <c r="G10" s="67">
        <f t="shared" si="8"/>
        <v>0.28672073400507903</v>
      </c>
      <c r="H10" s="67">
        <f t="shared" si="9"/>
        <v>3.4201687556320142</v>
      </c>
      <c r="I10" s="73">
        <f t="shared" si="10"/>
        <v>0.47104120586548698</v>
      </c>
      <c r="J10" s="67">
        <f t="shared" si="1"/>
        <v>3.0517500000000003E-2</v>
      </c>
      <c r="K10" s="67">
        <f t="shared" si="2"/>
        <v>8.7500000000000008E-3</v>
      </c>
      <c r="L10" s="67">
        <f t="shared" si="3"/>
        <v>0.104375</v>
      </c>
      <c r="M10" s="73">
        <f t="shared" si="4"/>
        <v>1.4375000000000001E-2</v>
      </c>
      <c r="N10" s="57">
        <f t="shared" si="5"/>
        <v>7.2608695652173916</v>
      </c>
      <c r="O10" s="57">
        <f t="shared" si="6"/>
        <v>1.6428571428571428</v>
      </c>
      <c r="P10" s="70">
        <f t="shared" si="7"/>
        <v>11.928571428571429</v>
      </c>
    </row>
    <row r="11" spans="1:16" x14ac:dyDescent="0.25">
      <c r="A11" s="56"/>
      <c r="B11" s="105">
        <v>1681</v>
      </c>
      <c r="C11" s="57">
        <v>46.158000000000001</v>
      </c>
      <c r="D11" s="57">
        <v>22</v>
      </c>
      <c r="E11" s="57">
        <v>183</v>
      </c>
      <c r="F11" s="105">
        <v>29</v>
      </c>
      <c r="G11" s="67">
        <f t="shared" si="8"/>
        <v>0.47662377052731919</v>
      </c>
      <c r="H11" s="67">
        <f t="shared" si="9"/>
        <v>3.9646431821136097</v>
      </c>
      <c r="I11" s="73">
        <f t="shared" si="10"/>
        <v>0.62827678842237533</v>
      </c>
      <c r="J11" s="67">
        <f t="shared" si="1"/>
        <v>2.8848749999999999E-2</v>
      </c>
      <c r="K11" s="67">
        <f t="shared" si="2"/>
        <v>1.375E-2</v>
      </c>
      <c r="L11" s="67">
        <f t="shared" si="3"/>
        <v>0.114375</v>
      </c>
      <c r="M11" s="73">
        <f t="shared" si="4"/>
        <v>1.8124999999999999E-2</v>
      </c>
      <c r="N11" s="57">
        <f t="shared" si="5"/>
        <v>6.3103448275862073</v>
      </c>
      <c r="O11" s="57">
        <f t="shared" si="6"/>
        <v>1.3181818181818181</v>
      </c>
      <c r="P11" s="70">
        <f t="shared" si="7"/>
        <v>8.3181818181818183</v>
      </c>
    </row>
    <row r="12" spans="1:16" x14ac:dyDescent="0.25">
      <c r="A12" s="56"/>
      <c r="B12" s="105">
        <v>58623</v>
      </c>
      <c r="C12" s="57">
        <v>46.335999999999999</v>
      </c>
      <c r="D12" s="57">
        <v>14</v>
      </c>
      <c r="E12" s="57">
        <v>126</v>
      </c>
      <c r="F12" s="105">
        <v>21</v>
      </c>
      <c r="G12" s="67">
        <f t="shared" si="8"/>
        <v>0.30214088397790057</v>
      </c>
      <c r="H12" s="67">
        <f t="shared" si="9"/>
        <v>2.7192679558011053</v>
      </c>
      <c r="I12" s="73">
        <f t="shared" si="10"/>
        <v>0.45321132596685082</v>
      </c>
      <c r="J12" s="67">
        <f t="shared" si="1"/>
        <v>2.896E-2</v>
      </c>
      <c r="K12" s="67">
        <f t="shared" si="2"/>
        <v>8.7500000000000008E-3</v>
      </c>
      <c r="L12" s="67">
        <f t="shared" si="3"/>
        <v>7.8750000000000001E-2</v>
      </c>
      <c r="M12" s="73">
        <f t="shared" si="4"/>
        <v>1.3125E-2</v>
      </c>
      <c r="N12" s="57">
        <f t="shared" si="5"/>
        <v>6</v>
      </c>
      <c r="O12" s="57">
        <f t="shared" si="6"/>
        <v>1.5</v>
      </c>
      <c r="P12" s="70">
        <f t="shared" si="7"/>
        <v>9</v>
      </c>
    </row>
    <row r="13" spans="1:16" x14ac:dyDescent="0.25">
      <c r="A13" s="56"/>
      <c r="B13" s="105">
        <v>81059</v>
      </c>
      <c r="C13" s="57">
        <v>29.5</v>
      </c>
      <c r="D13" s="57">
        <v>16</v>
      </c>
      <c r="E13" s="57">
        <v>60</v>
      </c>
      <c r="F13" s="105">
        <v>11</v>
      </c>
      <c r="G13" s="67">
        <f t="shared" si="8"/>
        <v>0.5423728813559322</v>
      </c>
      <c r="H13" s="67">
        <f t="shared" si="9"/>
        <v>2.0338983050847457</v>
      </c>
      <c r="I13" s="73">
        <f t="shared" si="10"/>
        <v>0.3728813559322034</v>
      </c>
      <c r="J13" s="67">
        <f t="shared" si="1"/>
        <v>1.8437499999999999E-2</v>
      </c>
      <c r="K13" s="67">
        <f t="shared" si="2"/>
        <v>0.01</v>
      </c>
      <c r="L13" s="67">
        <f t="shared" si="3"/>
        <v>3.7499999999999999E-2</v>
      </c>
      <c r="M13" s="73">
        <f t="shared" si="4"/>
        <v>6.875E-3</v>
      </c>
      <c r="N13" s="57">
        <f t="shared" si="5"/>
        <v>5.4545454545454541</v>
      </c>
      <c r="O13" s="57">
        <f t="shared" si="6"/>
        <v>0.6875</v>
      </c>
      <c r="P13" s="70">
        <f t="shared" si="7"/>
        <v>3.75</v>
      </c>
    </row>
    <row r="14" spans="1:16" x14ac:dyDescent="0.25">
      <c r="A14" s="56"/>
      <c r="B14" s="105">
        <v>26537</v>
      </c>
      <c r="C14" s="57">
        <v>19.324000000000002</v>
      </c>
      <c r="D14" s="57">
        <v>8</v>
      </c>
      <c r="E14" s="57">
        <v>124</v>
      </c>
      <c r="F14" s="105">
        <v>14</v>
      </c>
      <c r="G14" s="67">
        <f t="shared" si="8"/>
        <v>0.41399296211964393</v>
      </c>
      <c r="H14" s="67">
        <f t="shared" si="9"/>
        <v>6.4168909128544813</v>
      </c>
      <c r="I14" s="73">
        <f t="shared" si="10"/>
        <v>0.72448768370937688</v>
      </c>
      <c r="J14" s="67">
        <f t="shared" si="1"/>
        <v>1.2077500000000001E-2</v>
      </c>
      <c r="K14" s="67">
        <f t="shared" si="2"/>
        <v>5.0000000000000001E-3</v>
      </c>
      <c r="L14" s="67">
        <f t="shared" si="3"/>
        <v>7.7499999999999999E-2</v>
      </c>
      <c r="M14" s="73">
        <f t="shared" si="4"/>
        <v>8.7500000000000008E-3</v>
      </c>
      <c r="N14" s="57">
        <f t="shared" si="5"/>
        <v>8.8571428571428577</v>
      </c>
      <c r="O14" s="57">
        <f t="shared" si="6"/>
        <v>1.75</v>
      </c>
      <c r="P14" s="70">
        <f t="shared" si="7"/>
        <v>15.5</v>
      </c>
    </row>
    <row r="15" spans="1:16" x14ac:dyDescent="0.25">
      <c r="A15" s="56"/>
      <c r="B15" s="105">
        <v>71286</v>
      </c>
      <c r="C15" s="57">
        <v>54.771000000000001</v>
      </c>
      <c r="D15" s="57">
        <v>19</v>
      </c>
      <c r="E15" s="57">
        <v>148</v>
      </c>
      <c r="F15" s="105">
        <v>23</v>
      </c>
      <c r="G15" s="67">
        <f t="shared" si="8"/>
        <v>0.34689890635555309</v>
      </c>
      <c r="H15" s="67">
        <f t="shared" si="9"/>
        <v>2.7021599021379927</v>
      </c>
      <c r="I15" s="73">
        <f t="shared" si="10"/>
        <v>0.41993025506198534</v>
      </c>
      <c r="J15" s="67">
        <f t="shared" si="1"/>
        <v>3.4231875000000002E-2</v>
      </c>
      <c r="K15" s="67">
        <f t="shared" si="2"/>
        <v>1.1875E-2</v>
      </c>
      <c r="L15" s="67">
        <f t="shared" si="3"/>
        <v>9.2499999999999999E-2</v>
      </c>
      <c r="M15" s="73">
        <f t="shared" si="4"/>
        <v>1.4375000000000001E-2</v>
      </c>
      <c r="N15" s="57">
        <f t="shared" si="5"/>
        <v>6.4347826086956523</v>
      </c>
      <c r="O15" s="57">
        <f t="shared" si="6"/>
        <v>1.2105263157894737</v>
      </c>
      <c r="P15" s="70">
        <f t="shared" si="7"/>
        <v>7.7894736842105265</v>
      </c>
    </row>
    <row r="16" spans="1:16" x14ac:dyDescent="0.25">
      <c r="A16" s="56"/>
      <c r="B16" s="105">
        <v>90071</v>
      </c>
      <c r="C16" s="57">
        <v>60.197000000000003</v>
      </c>
      <c r="D16" s="57">
        <v>36</v>
      </c>
      <c r="E16" s="57">
        <v>179</v>
      </c>
      <c r="F16" s="105">
        <v>34</v>
      </c>
      <c r="G16" s="67">
        <f t="shared" si="8"/>
        <v>0.59803644699901981</v>
      </c>
      <c r="H16" s="67">
        <f t="shared" si="9"/>
        <v>2.9735701114673487</v>
      </c>
      <c r="I16" s="73">
        <f t="shared" si="10"/>
        <v>0.56481219994351872</v>
      </c>
      <c r="J16" s="67">
        <f t="shared" si="1"/>
        <v>3.7623125E-2</v>
      </c>
      <c r="K16" s="67">
        <f t="shared" si="2"/>
        <v>2.2499999999999999E-2</v>
      </c>
      <c r="L16" s="67">
        <f t="shared" si="3"/>
        <v>0.111875</v>
      </c>
      <c r="M16" s="73">
        <f t="shared" si="4"/>
        <v>2.1250000000000002E-2</v>
      </c>
      <c r="N16" s="57">
        <f t="shared" si="5"/>
        <v>5.2647058823529411</v>
      </c>
      <c r="O16" s="57">
        <f t="shared" si="6"/>
        <v>0.94444444444444442</v>
      </c>
      <c r="P16" s="70">
        <f t="shared" si="7"/>
        <v>4.9722222222222223</v>
      </c>
    </row>
    <row r="17" spans="1:16" x14ac:dyDescent="0.25">
      <c r="A17" s="56"/>
      <c r="B17" s="105">
        <v>87466</v>
      </c>
      <c r="C17" s="57">
        <v>61.637999999999998</v>
      </c>
      <c r="D17" s="57">
        <v>37</v>
      </c>
      <c r="E17" s="57">
        <v>223</v>
      </c>
      <c r="F17" s="105">
        <v>40</v>
      </c>
      <c r="G17" s="67">
        <f t="shared" si="8"/>
        <v>0.60027904863882675</v>
      </c>
      <c r="H17" s="67">
        <f t="shared" si="9"/>
        <v>3.6178980499042801</v>
      </c>
      <c r="I17" s="73">
        <f t="shared" si="10"/>
        <v>0.64895032285278564</v>
      </c>
      <c r="J17" s="67">
        <f t="shared" si="1"/>
        <v>3.8523749999999995E-2</v>
      </c>
      <c r="K17" s="67">
        <f t="shared" si="2"/>
        <v>2.3125E-2</v>
      </c>
      <c r="L17" s="67">
        <f t="shared" si="3"/>
        <v>0.139375</v>
      </c>
      <c r="M17" s="73">
        <f t="shared" si="4"/>
        <v>2.5000000000000001E-2</v>
      </c>
      <c r="N17" s="57">
        <f t="shared" si="5"/>
        <v>5.5750000000000002</v>
      </c>
      <c r="O17" s="57">
        <f t="shared" si="6"/>
        <v>1.0810810810810811</v>
      </c>
      <c r="P17" s="70">
        <f t="shared" si="7"/>
        <v>6.0270270270270272</v>
      </c>
    </row>
    <row r="18" spans="1:16" x14ac:dyDescent="0.25">
      <c r="A18" s="56"/>
      <c r="B18" s="105">
        <v>87395</v>
      </c>
      <c r="C18" s="57">
        <v>58.622999999999998</v>
      </c>
      <c r="D18" s="57">
        <v>16</v>
      </c>
      <c r="E18" s="57">
        <v>144</v>
      </c>
      <c r="F18" s="105">
        <v>23</v>
      </c>
      <c r="G18" s="67">
        <f t="shared" si="8"/>
        <v>0.27293041980110194</v>
      </c>
      <c r="H18" s="67">
        <f t="shared" si="9"/>
        <v>2.4563737782099175</v>
      </c>
      <c r="I18" s="73">
        <f t="shared" si="10"/>
        <v>0.39233747846408407</v>
      </c>
      <c r="J18" s="67">
        <f t="shared" si="1"/>
        <v>3.6639375000000002E-2</v>
      </c>
      <c r="K18" s="67">
        <f t="shared" si="2"/>
        <v>0.01</v>
      </c>
      <c r="L18" s="67">
        <f t="shared" si="3"/>
        <v>0.09</v>
      </c>
      <c r="M18" s="73">
        <f t="shared" si="4"/>
        <v>1.4375000000000001E-2</v>
      </c>
      <c r="N18" s="57">
        <f t="shared" si="5"/>
        <v>6.2608695652173916</v>
      </c>
      <c r="O18" s="57">
        <f t="shared" si="6"/>
        <v>1.4375</v>
      </c>
      <c r="P18" s="70">
        <f t="shared" si="7"/>
        <v>9</v>
      </c>
    </row>
    <row r="19" spans="1:16" x14ac:dyDescent="0.25">
      <c r="A19" s="56"/>
      <c r="B19" s="105">
        <v>87475</v>
      </c>
      <c r="C19" s="57">
        <v>63.832000000000001</v>
      </c>
      <c r="D19" s="57">
        <v>28</v>
      </c>
      <c r="E19" s="57">
        <v>181</v>
      </c>
      <c r="F19" s="105">
        <v>33</v>
      </c>
      <c r="G19" s="67">
        <f t="shared" si="8"/>
        <v>0.4386514600827171</v>
      </c>
      <c r="H19" s="67">
        <f t="shared" si="9"/>
        <v>2.8355683669632787</v>
      </c>
      <c r="I19" s="73">
        <f t="shared" si="10"/>
        <v>0.51698207795463091</v>
      </c>
      <c r="J19" s="67">
        <f t="shared" si="1"/>
        <v>3.9895E-2</v>
      </c>
      <c r="K19" s="67">
        <f t="shared" si="2"/>
        <v>1.7500000000000002E-2</v>
      </c>
      <c r="L19" s="67">
        <f t="shared" si="3"/>
        <v>0.113125</v>
      </c>
      <c r="M19" s="73">
        <f t="shared" si="4"/>
        <v>2.0625000000000001E-2</v>
      </c>
      <c r="N19" s="57">
        <f t="shared" si="5"/>
        <v>5.4848484848484844</v>
      </c>
      <c r="O19" s="57">
        <f t="shared" si="6"/>
        <v>1.1785714285714286</v>
      </c>
      <c r="P19" s="70">
        <f t="shared" si="7"/>
        <v>6.4642857142857144</v>
      </c>
    </row>
    <row r="20" spans="1:16" x14ac:dyDescent="0.25">
      <c r="A20" s="56"/>
      <c r="B20" s="105">
        <v>100279</v>
      </c>
      <c r="C20" s="57">
        <v>45.036000000000001</v>
      </c>
      <c r="D20" s="57">
        <v>23</v>
      </c>
      <c r="E20" s="57">
        <v>150</v>
      </c>
      <c r="F20" s="105">
        <v>23</v>
      </c>
      <c r="G20" s="67">
        <f t="shared" si="8"/>
        <v>0.51070254907185364</v>
      </c>
      <c r="H20" s="67">
        <f t="shared" si="9"/>
        <v>3.3306687982946976</v>
      </c>
      <c r="I20" s="73">
        <f t="shared" si="10"/>
        <v>0.51070254907185364</v>
      </c>
      <c r="J20" s="67">
        <f t="shared" si="1"/>
        <v>2.8147500000000002E-2</v>
      </c>
      <c r="K20" s="67">
        <f t="shared" si="2"/>
        <v>1.4375000000000001E-2</v>
      </c>
      <c r="L20" s="67">
        <f t="shared" si="3"/>
        <v>9.375E-2</v>
      </c>
      <c r="M20" s="73">
        <f t="shared" si="4"/>
        <v>1.4375000000000001E-2</v>
      </c>
      <c r="N20" s="57">
        <f t="shared" si="5"/>
        <v>6.5217391304347823</v>
      </c>
      <c r="O20" s="57">
        <f t="shared" si="6"/>
        <v>1</v>
      </c>
      <c r="P20" s="70">
        <f t="shared" si="7"/>
        <v>6.5217391304347823</v>
      </c>
    </row>
    <row r="21" spans="1:16" x14ac:dyDescent="0.25">
      <c r="A21" s="56"/>
      <c r="B21" s="105">
        <v>101529</v>
      </c>
      <c r="C21" s="57">
        <v>17.847000000000001</v>
      </c>
      <c r="D21" s="57">
        <v>7</v>
      </c>
      <c r="E21" s="57">
        <v>61</v>
      </c>
      <c r="F21" s="105">
        <v>10</v>
      </c>
      <c r="G21" s="67">
        <f t="shared" si="8"/>
        <v>0.39222278254048298</v>
      </c>
      <c r="H21" s="67">
        <f t="shared" si="9"/>
        <v>3.417941390709923</v>
      </c>
      <c r="I21" s="73">
        <f t="shared" si="10"/>
        <v>0.56031826077211855</v>
      </c>
      <c r="J21" s="67">
        <f t="shared" si="1"/>
        <v>1.1154375000000001E-2</v>
      </c>
      <c r="K21" s="67">
        <f t="shared" si="2"/>
        <v>4.3750000000000004E-3</v>
      </c>
      <c r="L21" s="67">
        <f t="shared" si="3"/>
        <v>3.8124999999999999E-2</v>
      </c>
      <c r="M21" s="73">
        <f t="shared" si="4"/>
        <v>6.2500000000000003E-3</v>
      </c>
      <c r="N21" s="57">
        <f t="shared" si="5"/>
        <v>6.1</v>
      </c>
      <c r="O21" s="57">
        <f t="shared" si="6"/>
        <v>1.4285714285714286</v>
      </c>
      <c r="P21" s="70">
        <f t="shared" si="7"/>
        <v>8.7142857142857135</v>
      </c>
    </row>
    <row r="22" spans="1:16" x14ac:dyDescent="0.25">
      <c r="A22" s="56"/>
      <c r="B22" s="105">
        <v>101554</v>
      </c>
      <c r="C22" s="57">
        <v>23.355</v>
      </c>
      <c r="D22" s="57">
        <v>12</v>
      </c>
      <c r="E22" s="57">
        <v>75</v>
      </c>
      <c r="F22" s="105">
        <v>13</v>
      </c>
      <c r="G22" s="67">
        <f t="shared" si="8"/>
        <v>0.51380860629415537</v>
      </c>
      <c r="H22" s="67">
        <f t="shared" si="9"/>
        <v>3.2113037893384715</v>
      </c>
      <c r="I22" s="73">
        <f t="shared" si="10"/>
        <v>0.55662599015200165</v>
      </c>
      <c r="J22" s="67">
        <f t="shared" si="1"/>
        <v>1.4596875E-2</v>
      </c>
      <c r="K22" s="67">
        <f t="shared" si="2"/>
        <v>7.4999999999999997E-3</v>
      </c>
      <c r="L22" s="67">
        <f t="shared" si="3"/>
        <v>4.6875E-2</v>
      </c>
      <c r="M22" s="73">
        <f t="shared" si="4"/>
        <v>8.1250000000000003E-3</v>
      </c>
      <c r="N22" s="57">
        <f t="shared" si="5"/>
        <v>5.7692307692307692</v>
      </c>
      <c r="O22" s="57">
        <f t="shared" si="6"/>
        <v>1.0833333333333333</v>
      </c>
      <c r="P22" s="70">
        <f t="shared" si="7"/>
        <v>6.25</v>
      </c>
    </row>
    <row r="23" spans="1:16" x14ac:dyDescent="0.25">
      <c r="A23" s="56"/>
      <c r="B23" s="105">
        <v>21319</v>
      </c>
      <c r="C23" s="57">
        <v>53.226999999999997</v>
      </c>
      <c r="D23" s="57">
        <v>18</v>
      </c>
      <c r="E23" s="57">
        <v>135</v>
      </c>
      <c r="F23" s="105">
        <v>19</v>
      </c>
      <c r="G23" s="67">
        <f t="shared" si="8"/>
        <v>0.33817423488079362</v>
      </c>
      <c r="H23" s="67">
        <f t="shared" si="9"/>
        <v>2.5363067616059518</v>
      </c>
      <c r="I23" s="73">
        <f t="shared" si="10"/>
        <v>0.35696169237417102</v>
      </c>
      <c r="J23" s="67">
        <f t="shared" si="1"/>
        <v>3.3266875000000001E-2</v>
      </c>
      <c r="K23" s="67">
        <f t="shared" si="2"/>
        <v>1.125E-2</v>
      </c>
      <c r="L23" s="67">
        <f t="shared" si="3"/>
        <v>8.4375000000000006E-2</v>
      </c>
      <c r="M23" s="73">
        <f t="shared" si="4"/>
        <v>1.1875E-2</v>
      </c>
      <c r="N23" s="57">
        <f t="shared" si="5"/>
        <v>7.1052631578947372</v>
      </c>
      <c r="O23" s="57">
        <f t="shared" si="6"/>
        <v>1.0555555555555556</v>
      </c>
      <c r="P23" s="70">
        <f t="shared" si="7"/>
        <v>7.5</v>
      </c>
    </row>
    <row r="24" spans="1:16" x14ac:dyDescent="0.25">
      <c r="A24" s="56"/>
      <c r="B24" s="105">
        <v>10388</v>
      </c>
      <c r="C24" s="57">
        <v>63.67</v>
      </c>
      <c r="D24" s="57">
        <v>23</v>
      </c>
      <c r="E24" s="57">
        <v>131</v>
      </c>
      <c r="F24" s="105">
        <v>21</v>
      </c>
      <c r="G24" s="67">
        <f t="shared" si="8"/>
        <v>0.36123763153761584</v>
      </c>
      <c r="H24" s="67">
        <f t="shared" si="9"/>
        <v>2.0574839013664206</v>
      </c>
      <c r="I24" s="73">
        <f t="shared" si="10"/>
        <v>0.32982566357782317</v>
      </c>
      <c r="J24" s="67">
        <f t="shared" si="1"/>
        <v>3.9793750000000003E-2</v>
      </c>
      <c r="K24" s="67">
        <f t="shared" si="2"/>
        <v>1.4375000000000001E-2</v>
      </c>
      <c r="L24" s="67">
        <f t="shared" si="3"/>
        <v>8.1875000000000003E-2</v>
      </c>
      <c r="M24" s="73">
        <f t="shared" si="4"/>
        <v>1.3125E-2</v>
      </c>
      <c r="N24" s="57">
        <f t="shared" si="5"/>
        <v>6.2380952380952381</v>
      </c>
      <c r="O24" s="57">
        <f t="shared" si="6"/>
        <v>0.91304347826086951</v>
      </c>
      <c r="P24" s="70">
        <f t="shared" si="7"/>
        <v>5.6956521739130439</v>
      </c>
    </row>
    <row r="25" spans="1:16" x14ac:dyDescent="0.25">
      <c r="A25" s="56"/>
      <c r="B25" s="105">
        <v>52419</v>
      </c>
      <c r="C25" s="57">
        <v>56.533999999999999</v>
      </c>
      <c r="D25" s="57">
        <v>21</v>
      </c>
      <c r="E25" s="57">
        <v>177</v>
      </c>
      <c r="F25" s="105">
        <v>23</v>
      </c>
      <c r="G25" s="67">
        <f t="shared" si="8"/>
        <v>0.37145788375137084</v>
      </c>
      <c r="H25" s="67">
        <f t="shared" si="9"/>
        <v>3.1308593059044116</v>
      </c>
      <c r="I25" s="73">
        <f t="shared" si="10"/>
        <v>0.40683482506102525</v>
      </c>
      <c r="J25" s="67">
        <f t="shared" si="1"/>
        <v>3.5333749999999997E-2</v>
      </c>
      <c r="K25" s="67">
        <f t="shared" si="2"/>
        <v>1.3125E-2</v>
      </c>
      <c r="L25" s="67">
        <f t="shared" si="3"/>
        <v>0.110625</v>
      </c>
      <c r="M25" s="73">
        <f t="shared" si="4"/>
        <v>1.4375000000000001E-2</v>
      </c>
      <c r="N25" s="57">
        <f t="shared" si="5"/>
        <v>7.6956521739130439</v>
      </c>
      <c r="O25" s="57">
        <f t="shared" si="6"/>
        <v>1.0952380952380953</v>
      </c>
      <c r="P25" s="70">
        <f t="shared" si="7"/>
        <v>8.4285714285714288</v>
      </c>
    </row>
    <row r="26" spans="1:16" x14ac:dyDescent="0.25">
      <c r="A26" s="56"/>
      <c r="B26" s="105">
        <v>51635</v>
      </c>
      <c r="C26" s="57">
        <v>61.325000000000003</v>
      </c>
      <c r="D26" s="57">
        <v>38</v>
      </c>
      <c r="E26" s="57">
        <v>256</v>
      </c>
      <c r="F26" s="105">
        <v>47</v>
      </c>
      <c r="G26" s="67">
        <f t="shared" si="8"/>
        <v>0.61964940888707698</v>
      </c>
      <c r="H26" s="67">
        <f t="shared" si="9"/>
        <v>4.1744802282918876</v>
      </c>
      <c r="I26" s="73">
        <f t="shared" si="10"/>
        <v>0.76640847941296364</v>
      </c>
      <c r="J26" s="67">
        <f t="shared" si="1"/>
        <v>3.8328125000000005E-2</v>
      </c>
      <c r="K26" s="67">
        <f t="shared" si="2"/>
        <v>2.375E-2</v>
      </c>
      <c r="L26" s="67">
        <f t="shared" si="3"/>
        <v>0.16</v>
      </c>
      <c r="M26" s="73">
        <f t="shared" si="4"/>
        <v>2.9374999999999998E-2</v>
      </c>
      <c r="N26" s="57">
        <f t="shared" si="5"/>
        <v>5.4468085106382977</v>
      </c>
      <c r="O26" s="57">
        <f t="shared" si="6"/>
        <v>1.236842105263158</v>
      </c>
      <c r="P26" s="70">
        <f t="shared" si="7"/>
        <v>6.7368421052631575</v>
      </c>
    </row>
    <row r="27" spans="1:16" x14ac:dyDescent="0.25">
      <c r="A27" s="56"/>
      <c r="B27" s="105">
        <v>32870</v>
      </c>
      <c r="C27" s="57">
        <v>46.588000000000001</v>
      </c>
      <c r="D27" s="57">
        <v>18</v>
      </c>
      <c r="E27" s="57">
        <v>168</v>
      </c>
      <c r="F27" s="105">
        <v>24</v>
      </c>
      <c r="G27" s="67">
        <f t="shared" si="8"/>
        <v>0.38636558770498841</v>
      </c>
      <c r="H27" s="67">
        <f t="shared" si="9"/>
        <v>3.6060788185798915</v>
      </c>
      <c r="I27" s="73">
        <f t="shared" si="10"/>
        <v>0.51515411693998459</v>
      </c>
      <c r="J27" s="67">
        <f t="shared" si="1"/>
        <v>2.9117500000000001E-2</v>
      </c>
      <c r="K27" s="67">
        <f t="shared" si="2"/>
        <v>1.125E-2</v>
      </c>
      <c r="L27" s="67">
        <f t="shared" si="3"/>
        <v>0.105</v>
      </c>
      <c r="M27" s="73">
        <f t="shared" si="4"/>
        <v>1.4999999999999999E-2</v>
      </c>
      <c r="N27" s="57">
        <f t="shared" si="5"/>
        <v>7</v>
      </c>
      <c r="O27" s="57">
        <f t="shared" si="6"/>
        <v>1.3333333333333333</v>
      </c>
      <c r="P27" s="70">
        <f t="shared" si="7"/>
        <v>9.3333333333333339</v>
      </c>
    </row>
    <row r="28" spans="1:16" x14ac:dyDescent="0.25">
      <c r="A28" s="56"/>
      <c r="B28" s="105">
        <v>82671</v>
      </c>
      <c r="C28" s="57">
        <v>12.401</v>
      </c>
      <c r="D28" s="57">
        <v>3</v>
      </c>
      <c r="E28" s="57">
        <v>30</v>
      </c>
      <c r="F28" s="105">
        <v>6</v>
      </c>
      <c r="G28" s="67">
        <f t="shared" si="8"/>
        <v>0.24191597451818403</v>
      </c>
      <c r="H28" s="67">
        <f t="shared" si="9"/>
        <v>2.4191597451818403</v>
      </c>
      <c r="I28" s="73">
        <f t="shared" si="10"/>
        <v>0.48383194903636806</v>
      </c>
      <c r="J28" s="67">
        <f t="shared" si="1"/>
        <v>7.7506249999999997E-3</v>
      </c>
      <c r="K28" s="67">
        <f t="shared" si="2"/>
        <v>1.8749999999999999E-3</v>
      </c>
      <c r="L28" s="67">
        <f t="shared" si="3"/>
        <v>1.8749999999999999E-2</v>
      </c>
      <c r="M28" s="73">
        <f t="shared" si="4"/>
        <v>3.7499999999999999E-3</v>
      </c>
      <c r="N28" s="57">
        <f t="shared" si="5"/>
        <v>5</v>
      </c>
      <c r="O28" s="57">
        <f t="shared" si="6"/>
        <v>2</v>
      </c>
      <c r="P28" s="70">
        <f t="shared" si="7"/>
        <v>10</v>
      </c>
    </row>
    <row r="29" spans="1:16" x14ac:dyDescent="0.25">
      <c r="A29" s="56"/>
      <c r="B29" s="105">
        <v>83809</v>
      </c>
      <c r="C29" s="57">
        <v>34.387</v>
      </c>
      <c r="D29" s="57">
        <v>12</v>
      </c>
      <c r="E29" s="57">
        <v>104</v>
      </c>
      <c r="F29" s="105">
        <v>17</v>
      </c>
      <c r="G29" s="67">
        <f t="shared" si="8"/>
        <v>0.3489690871550295</v>
      </c>
      <c r="H29" s="67">
        <f t="shared" si="9"/>
        <v>3.0243987553435892</v>
      </c>
      <c r="I29" s="73">
        <f t="shared" si="10"/>
        <v>0.49437287346962516</v>
      </c>
      <c r="J29" s="67">
        <f t="shared" si="1"/>
        <v>2.1491875000000001E-2</v>
      </c>
      <c r="K29" s="67">
        <f t="shared" si="2"/>
        <v>7.4999999999999997E-3</v>
      </c>
      <c r="L29" s="67">
        <f t="shared" si="3"/>
        <v>6.5000000000000002E-2</v>
      </c>
      <c r="M29" s="73">
        <f t="shared" si="4"/>
        <v>1.0625000000000001E-2</v>
      </c>
      <c r="N29" s="57">
        <f t="shared" si="5"/>
        <v>6.117647058823529</v>
      </c>
      <c r="O29" s="57">
        <f t="shared" si="6"/>
        <v>1.4166666666666667</v>
      </c>
      <c r="P29" s="70">
        <f t="shared" si="7"/>
        <v>8.6666666666666661</v>
      </c>
    </row>
    <row r="30" spans="1:16" x14ac:dyDescent="0.25">
      <c r="A30" s="56"/>
      <c r="B30" s="105">
        <v>82413</v>
      </c>
      <c r="C30" s="57">
        <v>39.130000000000003</v>
      </c>
      <c r="D30" s="57">
        <v>24</v>
      </c>
      <c r="E30" s="57">
        <v>203</v>
      </c>
      <c r="F30" s="105">
        <v>26</v>
      </c>
      <c r="G30" s="67">
        <f t="shared" si="8"/>
        <v>0.61334014822386906</v>
      </c>
      <c r="H30" s="67">
        <f t="shared" si="9"/>
        <v>5.1878354203935597</v>
      </c>
      <c r="I30" s="73">
        <f t="shared" si="10"/>
        <v>0.66445182724252483</v>
      </c>
      <c r="J30" s="67">
        <f t="shared" si="1"/>
        <v>2.4456250000000002E-2</v>
      </c>
      <c r="K30" s="67">
        <f t="shared" si="2"/>
        <v>1.4999999999999999E-2</v>
      </c>
      <c r="L30" s="67">
        <f t="shared" si="3"/>
        <v>0.12687499999999999</v>
      </c>
      <c r="M30" s="73">
        <f t="shared" si="4"/>
        <v>1.6250000000000001E-2</v>
      </c>
      <c r="N30" s="57">
        <f t="shared" si="5"/>
        <v>7.8076923076923075</v>
      </c>
      <c r="O30" s="57">
        <f t="shared" si="6"/>
        <v>1.0833333333333333</v>
      </c>
      <c r="P30" s="70">
        <f t="shared" si="7"/>
        <v>8.4583333333333339</v>
      </c>
    </row>
    <row r="31" spans="1:16" x14ac:dyDescent="0.25">
      <c r="A31" s="56"/>
      <c r="B31" s="105">
        <v>81915</v>
      </c>
      <c r="C31" s="57">
        <v>72.659000000000006</v>
      </c>
      <c r="D31" s="57">
        <v>37</v>
      </c>
      <c r="E31" s="57">
        <v>227</v>
      </c>
      <c r="F31" s="105">
        <v>41</v>
      </c>
      <c r="G31" s="67">
        <f t="shared" si="8"/>
        <v>0.50922803782050396</v>
      </c>
      <c r="H31" s="67">
        <f t="shared" si="9"/>
        <v>3.1241828266284974</v>
      </c>
      <c r="I31" s="73">
        <f t="shared" si="10"/>
        <v>0.56427971758488271</v>
      </c>
      <c r="J31" s="67">
        <f t="shared" si="1"/>
        <v>4.5411875000000004E-2</v>
      </c>
      <c r="K31" s="67">
        <f t="shared" si="2"/>
        <v>2.3125E-2</v>
      </c>
      <c r="L31" s="67">
        <f t="shared" si="3"/>
        <v>0.141875</v>
      </c>
      <c r="M31" s="73">
        <f t="shared" si="4"/>
        <v>2.5624999999999998E-2</v>
      </c>
      <c r="N31" s="57">
        <f t="shared" si="5"/>
        <v>5.5365853658536581</v>
      </c>
      <c r="O31" s="57">
        <f t="shared" si="6"/>
        <v>1.1081081081081081</v>
      </c>
      <c r="P31" s="70">
        <f t="shared" si="7"/>
        <v>6.1351351351351351</v>
      </c>
    </row>
    <row r="32" spans="1:16" x14ac:dyDescent="0.25">
      <c r="A32" s="56"/>
      <c r="B32" s="105">
        <v>92342</v>
      </c>
      <c r="C32" s="57">
        <v>13.628</v>
      </c>
      <c r="D32" s="57">
        <v>5</v>
      </c>
      <c r="E32" s="57">
        <v>52</v>
      </c>
      <c r="F32" s="105">
        <v>8</v>
      </c>
      <c r="G32" s="67">
        <f t="shared" si="8"/>
        <v>0.36689169357205753</v>
      </c>
      <c r="H32" s="67">
        <f t="shared" si="9"/>
        <v>3.8156736131493982</v>
      </c>
      <c r="I32" s="73">
        <f t="shared" si="10"/>
        <v>0.58702670971529203</v>
      </c>
      <c r="J32" s="67">
        <f t="shared" si="1"/>
        <v>8.5175000000000008E-3</v>
      </c>
      <c r="K32" s="67">
        <f t="shared" si="2"/>
        <v>3.1250000000000002E-3</v>
      </c>
      <c r="L32" s="67">
        <f t="shared" si="3"/>
        <v>3.2500000000000001E-2</v>
      </c>
      <c r="M32" s="73">
        <f t="shared" si="4"/>
        <v>5.0000000000000001E-3</v>
      </c>
      <c r="N32" s="57">
        <f t="shared" si="5"/>
        <v>6.5</v>
      </c>
      <c r="O32" s="57">
        <f t="shared" si="6"/>
        <v>1.6</v>
      </c>
      <c r="P32" s="70">
        <f t="shared" si="7"/>
        <v>10.4</v>
      </c>
    </row>
    <row r="33" spans="1:16" x14ac:dyDescent="0.25">
      <c r="A33" s="56"/>
      <c r="B33" s="105">
        <v>9149</v>
      </c>
      <c r="C33" s="57">
        <v>9.82</v>
      </c>
      <c r="D33" s="57">
        <v>4</v>
      </c>
      <c r="E33" s="57">
        <v>30</v>
      </c>
      <c r="F33" s="105">
        <v>7</v>
      </c>
      <c r="G33" s="67">
        <f t="shared" si="8"/>
        <v>0.40733197556008144</v>
      </c>
      <c r="H33" s="67">
        <f t="shared" si="9"/>
        <v>3.0549898167006111</v>
      </c>
      <c r="I33" s="73">
        <f t="shared" si="10"/>
        <v>0.71283095723014256</v>
      </c>
      <c r="J33" s="67">
        <f t="shared" si="1"/>
        <v>6.1375000000000006E-3</v>
      </c>
      <c r="K33" s="67">
        <f t="shared" si="2"/>
        <v>2.5000000000000001E-3</v>
      </c>
      <c r="L33" s="67">
        <f t="shared" si="3"/>
        <v>1.8749999999999999E-2</v>
      </c>
      <c r="M33" s="73">
        <f t="shared" si="4"/>
        <v>4.3750000000000004E-3</v>
      </c>
      <c r="N33" s="57">
        <f t="shared" si="5"/>
        <v>4.2857142857142856</v>
      </c>
      <c r="O33" s="57">
        <f t="shared" si="6"/>
        <v>1.75</v>
      </c>
      <c r="P33" s="70">
        <f t="shared" si="7"/>
        <v>7.5</v>
      </c>
    </row>
    <row r="34" spans="1:16" x14ac:dyDescent="0.25">
      <c r="A34" s="56"/>
      <c r="B34" s="105">
        <v>71797</v>
      </c>
      <c r="C34" s="57">
        <v>42.344999999999999</v>
      </c>
      <c r="D34" s="57">
        <v>17</v>
      </c>
      <c r="E34" s="57">
        <v>146</v>
      </c>
      <c r="F34" s="105">
        <v>23</v>
      </c>
      <c r="G34" s="67">
        <f t="shared" si="8"/>
        <v>0.40146416341953006</v>
      </c>
      <c r="H34" s="67">
        <f t="shared" si="9"/>
        <v>3.4478686976030231</v>
      </c>
      <c r="I34" s="73">
        <f t="shared" si="10"/>
        <v>0.54315739756759951</v>
      </c>
      <c r="J34" s="67">
        <f t="shared" si="1"/>
        <v>2.6465625E-2</v>
      </c>
      <c r="K34" s="67">
        <f t="shared" si="2"/>
        <v>1.0625000000000001E-2</v>
      </c>
      <c r="L34" s="67">
        <f t="shared" si="3"/>
        <v>9.1249999999999998E-2</v>
      </c>
      <c r="M34" s="73">
        <f t="shared" si="4"/>
        <v>1.4375000000000001E-2</v>
      </c>
      <c r="N34" s="57">
        <f t="shared" si="5"/>
        <v>6.3478260869565215</v>
      </c>
      <c r="O34" s="57">
        <f t="shared" si="6"/>
        <v>1.3529411764705883</v>
      </c>
      <c r="P34" s="70">
        <f t="shared" si="7"/>
        <v>8.5882352941176467</v>
      </c>
    </row>
    <row r="35" spans="1:16" x14ac:dyDescent="0.25">
      <c r="A35" s="56"/>
      <c r="B35" s="105">
        <v>81927</v>
      </c>
      <c r="C35" s="57">
        <v>48.585999999999999</v>
      </c>
      <c r="D35" s="57">
        <v>19</v>
      </c>
      <c r="E35" s="57">
        <v>192</v>
      </c>
      <c r="F35" s="105">
        <v>25</v>
      </c>
      <c r="G35" s="67">
        <f t="shared" si="8"/>
        <v>0.39105915284238257</v>
      </c>
      <c r="H35" s="67">
        <f t="shared" si="9"/>
        <v>3.9517556497756559</v>
      </c>
      <c r="I35" s="73">
        <f t="shared" si="10"/>
        <v>0.51455151689787182</v>
      </c>
      <c r="J35" s="67">
        <f t="shared" si="1"/>
        <v>3.0366249999999997E-2</v>
      </c>
      <c r="K35" s="67">
        <f t="shared" si="2"/>
        <v>1.1875E-2</v>
      </c>
      <c r="L35" s="67">
        <f t="shared" si="3"/>
        <v>0.12</v>
      </c>
      <c r="M35" s="73">
        <f t="shared" si="4"/>
        <v>1.5625E-2</v>
      </c>
      <c r="N35" s="57">
        <f t="shared" si="5"/>
        <v>7.68</v>
      </c>
      <c r="O35" s="57">
        <f t="shared" si="6"/>
        <v>1.3157894736842106</v>
      </c>
      <c r="P35" s="70">
        <f t="shared" si="7"/>
        <v>10.105263157894736</v>
      </c>
    </row>
    <row r="36" spans="1:16" x14ac:dyDescent="0.25">
      <c r="A36" s="56"/>
      <c r="B36" s="105">
        <v>78159</v>
      </c>
      <c r="C36" s="57">
        <v>67.852999999999994</v>
      </c>
      <c r="D36" s="57">
        <v>33</v>
      </c>
      <c r="E36" s="57">
        <v>242</v>
      </c>
      <c r="F36" s="105">
        <v>42</v>
      </c>
      <c r="G36" s="67">
        <f t="shared" si="8"/>
        <v>0.48634548214522577</v>
      </c>
      <c r="H36" s="67">
        <f t="shared" si="9"/>
        <v>3.5665335357316557</v>
      </c>
      <c r="I36" s="73">
        <f t="shared" si="10"/>
        <v>0.61898515909392371</v>
      </c>
      <c r="J36" s="67">
        <f t="shared" si="1"/>
        <v>4.2408124999999998E-2</v>
      </c>
      <c r="K36" s="67">
        <f t="shared" si="2"/>
        <v>2.0625000000000001E-2</v>
      </c>
      <c r="L36" s="67">
        <f t="shared" si="3"/>
        <v>0.15125</v>
      </c>
      <c r="M36" s="73">
        <f t="shared" si="4"/>
        <v>2.6249999999999999E-2</v>
      </c>
      <c r="N36" s="57">
        <f t="shared" si="5"/>
        <v>5.7619047619047619</v>
      </c>
      <c r="O36" s="57">
        <f t="shared" si="6"/>
        <v>1.2727272727272727</v>
      </c>
      <c r="P36" s="70">
        <f t="shared" si="7"/>
        <v>7.333333333333333</v>
      </c>
    </row>
    <row r="37" spans="1:16" x14ac:dyDescent="0.25">
      <c r="A37" s="56"/>
      <c r="B37" s="105">
        <v>87538</v>
      </c>
      <c r="C37" s="57">
        <v>51.35</v>
      </c>
      <c r="D37" s="57">
        <v>28</v>
      </c>
      <c r="E37" s="57">
        <v>220</v>
      </c>
      <c r="F37" s="105">
        <v>32</v>
      </c>
      <c r="G37" s="67">
        <f t="shared" si="8"/>
        <v>0.54527750730282376</v>
      </c>
      <c r="H37" s="67">
        <f t="shared" si="9"/>
        <v>4.2843232716650439</v>
      </c>
      <c r="I37" s="73">
        <f t="shared" si="10"/>
        <v>0.62317429406036995</v>
      </c>
      <c r="J37" s="67">
        <f t="shared" si="1"/>
        <v>3.2093750000000004E-2</v>
      </c>
      <c r="K37" s="67">
        <f t="shared" si="2"/>
        <v>1.7500000000000002E-2</v>
      </c>
      <c r="L37" s="67">
        <f t="shared" si="3"/>
        <v>0.13750000000000001</v>
      </c>
      <c r="M37" s="73">
        <f t="shared" si="4"/>
        <v>0.02</v>
      </c>
      <c r="N37" s="57">
        <f t="shared" si="5"/>
        <v>6.875</v>
      </c>
      <c r="O37" s="57">
        <f t="shared" si="6"/>
        <v>1.1428571428571428</v>
      </c>
      <c r="P37" s="70">
        <f t="shared" si="7"/>
        <v>7.8571428571428568</v>
      </c>
    </row>
    <row r="38" spans="1:16" x14ac:dyDescent="0.25">
      <c r="A38" s="56"/>
      <c r="B38" s="105">
        <v>89169</v>
      </c>
      <c r="C38" s="57">
        <v>46.804000000000002</v>
      </c>
      <c r="D38" s="57">
        <v>17</v>
      </c>
      <c r="E38" s="57">
        <v>183</v>
      </c>
      <c r="F38" s="105">
        <v>24</v>
      </c>
      <c r="G38" s="67">
        <f t="shared" si="8"/>
        <v>0.36321681907529269</v>
      </c>
      <c r="H38" s="67">
        <f t="shared" si="9"/>
        <v>3.9099222288693274</v>
      </c>
      <c r="I38" s="73">
        <f t="shared" si="10"/>
        <v>0.51277668575335444</v>
      </c>
      <c r="J38" s="67">
        <f t="shared" si="1"/>
        <v>2.9252500000000001E-2</v>
      </c>
      <c r="K38" s="67">
        <f t="shared" si="2"/>
        <v>1.0625000000000001E-2</v>
      </c>
      <c r="L38" s="67">
        <f t="shared" si="3"/>
        <v>0.114375</v>
      </c>
      <c r="M38" s="73">
        <f t="shared" si="4"/>
        <v>1.4999999999999999E-2</v>
      </c>
      <c r="N38" s="57">
        <f t="shared" si="5"/>
        <v>7.625</v>
      </c>
      <c r="O38" s="57">
        <f t="shared" si="6"/>
        <v>1.411764705882353</v>
      </c>
      <c r="P38" s="70">
        <f t="shared" si="7"/>
        <v>10.764705882352942</v>
      </c>
    </row>
    <row r="39" spans="1:16" x14ac:dyDescent="0.25">
      <c r="A39" s="56"/>
      <c r="B39" s="105">
        <v>94347</v>
      </c>
      <c r="C39" s="57">
        <v>84.67</v>
      </c>
      <c r="D39" s="57">
        <v>36</v>
      </c>
      <c r="E39" s="57">
        <v>208</v>
      </c>
      <c r="F39" s="105">
        <v>41</v>
      </c>
      <c r="G39" s="67">
        <f t="shared" si="8"/>
        <v>0.42518011101925118</v>
      </c>
      <c r="H39" s="67">
        <f t="shared" si="9"/>
        <v>2.4565961970001182</v>
      </c>
      <c r="I39" s="73">
        <f t="shared" si="10"/>
        <v>0.48423290421636944</v>
      </c>
      <c r="J39" s="67">
        <f t="shared" si="1"/>
        <v>5.2918750000000001E-2</v>
      </c>
      <c r="K39" s="67">
        <f t="shared" si="2"/>
        <v>2.2499999999999999E-2</v>
      </c>
      <c r="L39" s="67">
        <f t="shared" si="3"/>
        <v>0.13</v>
      </c>
      <c r="M39" s="73">
        <f t="shared" si="4"/>
        <v>2.5624999999999998E-2</v>
      </c>
      <c r="N39" s="57">
        <f t="shared" si="5"/>
        <v>5.0731707317073171</v>
      </c>
      <c r="O39" s="57">
        <f t="shared" si="6"/>
        <v>1.1388888888888888</v>
      </c>
      <c r="P39" s="70">
        <f t="shared" si="7"/>
        <v>5.7777777777777777</v>
      </c>
    </row>
    <row r="40" spans="1:16" x14ac:dyDescent="0.25">
      <c r="A40" s="56"/>
      <c r="B40" s="105">
        <v>94292</v>
      </c>
      <c r="C40" s="57">
        <v>55.104999999999997</v>
      </c>
      <c r="D40" s="57">
        <v>24</v>
      </c>
      <c r="E40" s="57">
        <v>153</v>
      </c>
      <c r="F40" s="105">
        <v>25</v>
      </c>
      <c r="G40" s="67">
        <f t="shared" si="8"/>
        <v>0.43553216586516652</v>
      </c>
      <c r="H40" s="67">
        <f t="shared" si="9"/>
        <v>2.7765175573904366</v>
      </c>
      <c r="I40" s="73">
        <f t="shared" si="10"/>
        <v>0.4536793394428818</v>
      </c>
      <c r="J40" s="67">
        <f t="shared" si="1"/>
        <v>3.4440624999999996E-2</v>
      </c>
      <c r="K40" s="67">
        <f t="shared" si="2"/>
        <v>1.4999999999999999E-2</v>
      </c>
      <c r="L40" s="67">
        <f t="shared" si="3"/>
        <v>9.5625000000000002E-2</v>
      </c>
      <c r="M40" s="73">
        <f t="shared" si="4"/>
        <v>1.5625E-2</v>
      </c>
      <c r="N40" s="57">
        <f t="shared" si="5"/>
        <v>6.12</v>
      </c>
      <c r="O40" s="57">
        <f t="shared" si="6"/>
        <v>1.0416666666666667</v>
      </c>
      <c r="P40" s="70">
        <f t="shared" si="7"/>
        <v>6.375</v>
      </c>
    </row>
    <row r="41" spans="1:16" x14ac:dyDescent="0.25">
      <c r="A41" s="56"/>
      <c r="B41" s="105">
        <v>11624</v>
      </c>
      <c r="C41" s="57">
        <v>59.311</v>
      </c>
      <c r="D41" s="57">
        <v>29</v>
      </c>
      <c r="E41" s="57">
        <v>194</v>
      </c>
      <c r="F41" s="105">
        <v>35</v>
      </c>
      <c r="G41" s="67">
        <f t="shared" si="8"/>
        <v>0.48894808720136229</v>
      </c>
      <c r="H41" s="67">
        <f t="shared" si="9"/>
        <v>3.2708941005884236</v>
      </c>
      <c r="I41" s="73">
        <f t="shared" si="10"/>
        <v>0.59010976041543728</v>
      </c>
      <c r="J41" s="67">
        <f t="shared" si="1"/>
        <v>3.7069375000000002E-2</v>
      </c>
      <c r="K41" s="67">
        <f t="shared" si="2"/>
        <v>1.8124999999999999E-2</v>
      </c>
      <c r="L41" s="67">
        <f t="shared" si="3"/>
        <v>0.12125</v>
      </c>
      <c r="M41" s="73">
        <f t="shared" si="4"/>
        <v>2.1874999999999999E-2</v>
      </c>
      <c r="N41" s="57">
        <f t="shared" si="5"/>
        <v>5.5428571428571427</v>
      </c>
      <c r="O41" s="57">
        <f t="shared" si="6"/>
        <v>1.2068965517241379</v>
      </c>
      <c r="P41" s="70">
        <f t="shared" si="7"/>
        <v>6.6896551724137927</v>
      </c>
    </row>
    <row r="42" spans="1:16" x14ac:dyDescent="0.25">
      <c r="A42" s="56"/>
      <c r="B42" s="105">
        <v>101606</v>
      </c>
      <c r="C42" s="57">
        <v>61.537999999999997</v>
      </c>
      <c r="D42" s="57">
        <v>14</v>
      </c>
      <c r="E42" s="57">
        <v>144</v>
      </c>
      <c r="F42" s="105">
        <v>25</v>
      </c>
      <c r="G42" s="67">
        <f t="shared" si="8"/>
        <v>0.22750170626279698</v>
      </c>
      <c r="H42" s="67">
        <f t="shared" si="9"/>
        <v>2.340017550131626</v>
      </c>
      <c r="I42" s="73">
        <f t="shared" si="10"/>
        <v>0.40625304689785174</v>
      </c>
      <c r="J42" s="67">
        <f t="shared" si="1"/>
        <v>3.8461249999999995E-2</v>
      </c>
      <c r="K42" s="67">
        <f t="shared" si="2"/>
        <v>8.7500000000000008E-3</v>
      </c>
      <c r="L42" s="67">
        <f t="shared" si="3"/>
        <v>0.09</v>
      </c>
      <c r="M42" s="73">
        <f t="shared" si="4"/>
        <v>1.5625E-2</v>
      </c>
      <c r="N42" s="57">
        <f t="shared" si="5"/>
        <v>5.76</v>
      </c>
      <c r="O42" s="57">
        <f t="shared" si="6"/>
        <v>1.7857142857142858</v>
      </c>
      <c r="P42" s="70">
        <f t="shared" si="7"/>
        <v>10.285714285714286</v>
      </c>
    </row>
    <row r="43" spans="1:16" x14ac:dyDescent="0.25">
      <c r="A43" s="56"/>
      <c r="B43" s="105">
        <v>271424</v>
      </c>
      <c r="C43" s="57">
        <v>7.4080000000000004</v>
      </c>
      <c r="D43" s="57">
        <v>2</v>
      </c>
      <c r="E43" s="57">
        <v>21</v>
      </c>
      <c r="F43" s="105">
        <v>3</v>
      </c>
      <c r="G43" s="67">
        <f t="shared" si="8"/>
        <v>0.26997840172786175</v>
      </c>
      <c r="H43" s="67">
        <f t="shared" si="9"/>
        <v>2.8347732181425487</v>
      </c>
      <c r="I43" s="73">
        <f t="shared" si="10"/>
        <v>0.40496760259179265</v>
      </c>
      <c r="J43" s="67">
        <f t="shared" si="1"/>
        <v>4.6300000000000004E-3</v>
      </c>
      <c r="K43" s="67">
        <f t="shared" si="2"/>
        <v>1.25E-3</v>
      </c>
      <c r="L43" s="67">
        <f t="shared" si="3"/>
        <v>1.3125E-2</v>
      </c>
      <c r="M43" s="73">
        <f t="shared" si="4"/>
        <v>1.8749999999999999E-3</v>
      </c>
      <c r="N43" s="57">
        <f t="shared" si="5"/>
        <v>7</v>
      </c>
      <c r="O43" s="57">
        <f t="shared" si="6"/>
        <v>1.5</v>
      </c>
      <c r="P43" s="70">
        <f t="shared" si="7"/>
        <v>10.5</v>
      </c>
    </row>
    <row r="44" spans="1:16" x14ac:dyDescent="0.25">
      <c r="A44" s="56"/>
      <c r="B44" s="105">
        <v>22870</v>
      </c>
      <c r="C44" s="57">
        <v>55.438000000000002</v>
      </c>
      <c r="D44" s="57">
        <v>24</v>
      </c>
      <c r="E44" s="57">
        <v>212</v>
      </c>
      <c r="F44" s="105">
        <v>35</v>
      </c>
      <c r="G44" s="67">
        <f t="shared" si="8"/>
        <v>0.4329160503625672</v>
      </c>
      <c r="H44" s="67">
        <f t="shared" si="9"/>
        <v>3.8240917782026767</v>
      </c>
      <c r="I44" s="73">
        <f t="shared" si="10"/>
        <v>0.63133590677874385</v>
      </c>
      <c r="J44" s="67">
        <f t="shared" si="1"/>
        <v>3.4648749999999999E-2</v>
      </c>
      <c r="K44" s="67">
        <f t="shared" si="2"/>
        <v>1.4999999999999999E-2</v>
      </c>
      <c r="L44" s="67">
        <f t="shared" si="3"/>
        <v>0.13250000000000001</v>
      </c>
      <c r="M44" s="73">
        <f t="shared" si="4"/>
        <v>2.1874999999999999E-2</v>
      </c>
      <c r="N44" s="57">
        <f t="shared" si="5"/>
        <v>6.0571428571428569</v>
      </c>
      <c r="O44" s="57">
        <f t="shared" si="6"/>
        <v>1.4583333333333333</v>
      </c>
      <c r="P44" s="70">
        <f t="shared" si="7"/>
        <v>8.8333333333333339</v>
      </c>
    </row>
    <row r="45" spans="1:16" x14ac:dyDescent="0.25">
      <c r="A45" s="56"/>
      <c r="B45" s="105">
        <v>47700</v>
      </c>
      <c r="C45" s="57">
        <v>52.817999999999998</v>
      </c>
      <c r="D45" s="57">
        <v>25</v>
      </c>
      <c r="E45" s="57">
        <v>202</v>
      </c>
      <c r="F45" s="105">
        <v>31</v>
      </c>
      <c r="G45" s="67">
        <f t="shared" si="8"/>
        <v>0.47332348820477871</v>
      </c>
      <c r="H45" s="67">
        <f t="shared" si="9"/>
        <v>3.8244537846946121</v>
      </c>
      <c r="I45" s="73">
        <f t="shared" si="10"/>
        <v>0.5869211253739256</v>
      </c>
      <c r="J45" s="67">
        <f t="shared" si="1"/>
        <v>3.3011249999999999E-2</v>
      </c>
      <c r="K45" s="67">
        <f t="shared" si="2"/>
        <v>1.5625E-2</v>
      </c>
      <c r="L45" s="67">
        <f t="shared" si="3"/>
        <v>0.12625</v>
      </c>
      <c r="M45" s="73">
        <f t="shared" si="4"/>
        <v>1.9375E-2</v>
      </c>
      <c r="N45" s="57">
        <f t="shared" si="5"/>
        <v>6.5161290322580649</v>
      </c>
      <c r="O45" s="57">
        <f t="shared" si="6"/>
        <v>1.24</v>
      </c>
      <c r="P45" s="70">
        <f t="shared" si="7"/>
        <v>8.08</v>
      </c>
    </row>
    <row r="46" spans="1:16" ht="15.75" thickBot="1" x14ac:dyDescent="0.3">
      <c r="A46" s="58"/>
      <c r="B46" s="109">
        <v>48086</v>
      </c>
      <c r="C46" s="59">
        <v>35.92</v>
      </c>
      <c r="D46" s="59">
        <v>19</v>
      </c>
      <c r="E46" s="59">
        <v>121</v>
      </c>
      <c r="F46" s="109">
        <v>17</v>
      </c>
      <c r="G46" s="71">
        <f t="shared" si="8"/>
        <v>0.52895322939866363</v>
      </c>
      <c r="H46" s="71">
        <f t="shared" si="9"/>
        <v>3.3685968819599106</v>
      </c>
      <c r="I46" s="110">
        <f t="shared" si="10"/>
        <v>0.47327394209354118</v>
      </c>
      <c r="J46" s="71">
        <f t="shared" si="1"/>
        <v>2.2450000000000001E-2</v>
      </c>
      <c r="K46" s="71">
        <f t="shared" si="2"/>
        <v>1.1875E-2</v>
      </c>
      <c r="L46" s="71">
        <f t="shared" si="3"/>
        <v>7.5624999999999998E-2</v>
      </c>
      <c r="M46" s="110">
        <f t="shared" si="4"/>
        <v>1.0625000000000001E-2</v>
      </c>
      <c r="N46" s="59">
        <f t="shared" si="5"/>
        <v>7.117647058823529</v>
      </c>
      <c r="O46" s="59">
        <f t="shared" si="6"/>
        <v>0.89473684210526316</v>
      </c>
      <c r="P46" s="72">
        <f t="shared" si="7"/>
        <v>6.3684210526315788</v>
      </c>
    </row>
    <row r="47" spans="1:16" ht="15.75" thickTop="1" x14ac:dyDescent="0.25">
      <c r="A47" s="56" t="s">
        <v>24</v>
      </c>
      <c r="B47" s="105">
        <f>COUNT(B3:B46)</f>
        <v>44</v>
      </c>
      <c r="C47" s="57"/>
      <c r="D47" s="57"/>
      <c r="E47" s="57"/>
      <c r="F47" s="105"/>
      <c r="G47" s="67"/>
      <c r="H47" s="67"/>
      <c r="I47" s="73"/>
      <c r="J47" s="67"/>
      <c r="K47" s="67"/>
      <c r="L47" s="67"/>
      <c r="M47" s="73"/>
      <c r="N47" s="57"/>
      <c r="O47" s="57"/>
      <c r="P47" s="70"/>
    </row>
    <row r="48" spans="1:16" x14ac:dyDescent="0.25">
      <c r="A48" s="56" t="s">
        <v>12</v>
      </c>
      <c r="B48" s="105"/>
      <c r="C48" s="24">
        <v>2012.3010000000004</v>
      </c>
      <c r="D48" s="24">
        <f t="shared" ref="D48:M48" si="11">SUM(D3:D46)</f>
        <v>868</v>
      </c>
      <c r="E48" s="24">
        <f t="shared" si="11"/>
        <v>6671</v>
      </c>
      <c r="F48" s="25">
        <f t="shared" si="11"/>
        <v>1063</v>
      </c>
      <c r="G48" s="24">
        <f t="shared" si="11"/>
        <v>18.546804656622996</v>
      </c>
      <c r="H48" s="24">
        <f t="shared" si="11"/>
        <v>148.42831752153768</v>
      </c>
      <c r="I48" s="25">
        <f t="shared" si="11"/>
        <v>23.432212017615367</v>
      </c>
      <c r="J48" s="24">
        <f t="shared" si="11"/>
        <v>1.2576881249999998</v>
      </c>
      <c r="K48" s="24">
        <f t="shared" si="11"/>
        <v>0.54250000000000009</v>
      </c>
      <c r="L48" s="24">
        <f t="shared" si="11"/>
        <v>4.1693749999999996</v>
      </c>
      <c r="M48" s="25">
        <f t="shared" si="11"/>
        <v>0.66437499999999994</v>
      </c>
      <c r="N48" s="24"/>
      <c r="O48" s="67"/>
      <c r="P48" s="68"/>
    </row>
    <row r="49" spans="1:16" s="47" customFormat="1" x14ac:dyDescent="0.25">
      <c r="A49" s="63" t="s">
        <v>25</v>
      </c>
      <c r="B49" s="66"/>
      <c r="C49" s="64">
        <f>AVERAGE(C1:C46)</f>
        <v>45.734113636363645</v>
      </c>
      <c r="D49" s="64">
        <f t="shared" ref="D49:I49" si="12">AVERAGE(D1:D46)</f>
        <v>19.727272727272727</v>
      </c>
      <c r="E49" s="64">
        <f t="shared" si="12"/>
        <v>151.61363636363637</v>
      </c>
      <c r="F49" s="23">
        <f t="shared" si="12"/>
        <v>24.15909090909091</v>
      </c>
      <c r="G49" s="64">
        <f t="shared" si="12"/>
        <v>0.42151828765052263</v>
      </c>
      <c r="H49" s="64">
        <f t="shared" si="12"/>
        <v>3.3733708527622199</v>
      </c>
      <c r="I49" s="23">
        <f t="shared" si="12"/>
        <v>0.53255027312762193</v>
      </c>
      <c r="J49" s="64">
        <f t="shared" ref="J49:P49" si="13">AVERAGE(J3:J46)</f>
        <v>2.858382102272727E-2</v>
      </c>
      <c r="K49" s="64">
        <f t="shared" si="13"/>
        <v>1.2329545454545456E-2</v>
      </c>
      <c r="L49" s="64">
        <f t="shared" si="13"/>
        <v>9.4758522727272712E-2</v>
      </c>
      <c r="M49" s="23">
        <f t="shared" si="13"/>
        <v>1.5099431818181817E-2</v>
      </c>
      <c r="N49" s="64">
        <f t="shared" si="13"/>
        <v>6.3463330270384413</v>
      </c>
      <c r="O49" s="64">
        <f t="shared" si="13"/>
        <v>1.3054189222743631</v>
      </c>
      <c r="P49" s="65">
        <f t="shared" si="13"/>
        <v>8.2923697960798943</v>
      </c>
    </row>
    <row r="50" spans="1:16" x14ac:dyDescent="0.25">
      <c r="A50" s="63" t="s">
        <v>22</v>
      </c>
      <c r="B50" s="66"/>
      <c r="C50" s="64"/>
      <c r="D50" s="64"/>
      <c r="E50" s="64"/>
      <c r="F50" s="23"/>
      <c r="G50" s="64">
        <f t="shared" ref="G50:P50" si="14">STDEV(G3:G46)</f>
        <v>0.1108796380399802</v>
      </c>
      <c r="H50" s="64">
        <f t="shared" si="14"/>
        <v>0.89525772735970777</v>
      </c>
      <c r="I50" s="23">
        <f t="shared" si="14"/>
        <v>0.11790589253012156</v>
      </c>
      <c r="J50" s="23">
        <f t="shared" si="14"/>
        <v>1.1181132124815703E-2</v>
      </c>
      <c r="K50" s="64">
        <f t="shared" si="14"/>
        <v>6.1079253527007698E-3</v>
      </c>
      <c r="L50" s="64">
        <f t="shared" si="14"/>
        <v>3.8111109724000725E-2</v>
      </c>
      <c r="M50" s="23">
        <f t="shared" si="14"/>
        <v>6.6608333000501589E-3</v>
      </c>
      <c r="N50" s="64">
        <f t="shared" si="14"/>
        <v>0.89883786241038222</v>
      </c>
      <c r="O50" s="64">
        <f t="shared" si="14"/>
        <v>0.26987397587103656</v>
      </c>
      <c r="P50" s="65">
        <f t="shared" si="14"/>
        <v>2.1333864965931939</v>
      </c>
    </row>
    <row r="51" spans="1:16" ht="15.75" thickBot="1" x14ac:dyDescent="0.3">
      <c r="A51" s="85" t="s">
        <v>13</v>
      </c>
      <c r="B51" s="122"/>
      <c r="C51" s="86"/>
      <c r="D51" s="86"/>
      <c r="E51" s="86"/>
      <c r="F51" s="87"/>
      <c r="G51" s="86">
        <f t="shared" ref="G51:P51" si="15">G50/($B47^(1/2))</f>
        <v>1.6715734375865089E-2</v>
      </c>
      <c r="H51" s="86">
        <f t="shared" si="15"/>
        <v>0.1349651805599292</v>
      </c>
      <c r="I51" s="87">
        <f t="shared" si="15"/>
        <v>1.7774982095199125E-2</v>
      </c>
      <c r="J51" s="87">
        <f t="shared" si="15"/>
        <v>1.6856190904274049E-3</v>
      </c>
      <c r="K51" s="86">
        <f t="shared" si="15"/>
        <v>9.208043928367101E-4</v>
      </c>
      <c r="L51" s="86">
        <f t="shared" si="15"/>
        <v>5.74546596811707E-3</v>
      </c>
      <c r="M51" s="87">
        <f t="shared" si="15"/>
        <v>1.004158402153233E-3</v>
      </c>
      <c r="N51" s="86">
        <f t="shared" si="15"/>
        <v>0.13550490622637862</v>
      </c>
      <c r="O51" s="86">
        <f t="shared" si="15"/>
        <v>4.0685032665711586E-2</v>
      </c>
      <c r="P51" s="88">
        <f t="shared" si="15"/>
        <v>0.32162011554592923</v>
      </c>
    </row>
    <row r="52" spans="1:16" s="4" customFormat="1" x14ac:dyDescent="0.25"/>
    <row r="53" spans="1:16" s="26" customFormat="1" x14ac:dyDescent="0.25"/>
    <row r="54" spans="1:16" s="4" customFormat="1" x14ac:dyDescent="0.25"/>
    <row r="55" spans="1:16" s="4" customFormat="1" x14ac:dyDescent="0.25"/>
    <row r="56" spans="1:16" s="4" customFormat="1" ht="15.75" thickBot="1" x14ac:dyDescent="0.3">
      <c r="A56" s="5" t="s">
        <v>11</v>
      </c>
      <c r="B56" s="5"/>
      <c r="H56" s="17"/>
      <c r="I56" s="43"/>
      <c r="J56" s="17"/>
      <c r="K56" s="17"/>
      <c r="L56" s="17"/>
      <c r="M56" s="43"/>
      <c r="N56" s="17"/>
    </row>
    <row r="57" spans="1:16" s="4" customFormat="1" x14ac:dyDescent="0.25">
      <c r="A57" s="82"/>
      <c r="B57" s="114" t="s">
        <v>5</v>
      </c>
      <c r="C57" s="83" t="s">
        <v>0</v>
      </c>
      <c r="D57" s="83" t="s">
        <v>1</v>
      </c>
      <c r="E57" s="83" t="s">
        <v>2</v>
      </c>
      <c r="F57" s="97" t="s">
        <v>3</v>
      </c>
      <c r="G57" s="83" t="s">
        <v>17</v>
      </c>
      <c r="H57" s="83" t="s">
        <v>19</v>
      </c>
      <c r="I57" s="97" t="s">
        <v>18</v>
      </c>
      <c r="J57" s="83" t="s">
        <v>6</v>
      </c>
      <c r="K57" s="83" t="s">
        <v>7</v>
      </c>
      <c r="L57" s="83" t="s">
        <v>8</v>
      </c>
      <c r="M57" s="97" t="s">
        <v>9</v>
      </c>
      <c r="N57" s="97" t="s">
        <v>14</v>
      </c>
      <c r="O57" s="83" t="s">
        <v>15</v>
      </c>
      <c r="P57" s="84" t="s">
        <v>16</v>
      </c>
    </row>
    <row r="58" spans="1:16" x14ac:dyDescent="0.25">
      <c r="A58" s="30"/>
      <c r="B58" s="111">
        <v>244762</v>
      </c>
      <c r="C58" s="10">
        <v>10.398</v>
      </c>
      <c r="D58" s="2">
        <v>2</v>
      </c>
      <c r="E58" s="2">
        <v>19</v>
      </c>
      <c r="F58" s="111">
        <v>2</v>
      </c>
      <c r="G58" s="10">
        <f>D58/$C58</f>
        <v>0.19234468166955185</v>
      </c>
      <c r="H58" s="10">
        <f t="shared" ref="H58:I103" si="16">E58/$C58</f>
        <v>1.8272744758607424</v>
      </c>
      <c r="I58" s="7">
        <f t="shared" si="16"/>
        <v>0.19234468166955185</v>
      </c>
      <c r="J58" s="10">
        <f>C58/2600</f>
        <v>3.9992307692307688E-3</v>
      </c>
      <c r="K58" s="10">
        <f>D58/2600</f>
        <v>7.6923076923076923E-4</v>
      </c>
      <c r="L58" s="10">
        <f>E58/2600</f>
        <v>7.3076923076923076E-3</v>
      </c>
      <c r="M58" s="7">
        <f>F58/2600</f>
        <v>7.6923076923076923E-4</v>
      </c>
      <c r="N58" s="5">
        <f t="shared" ref="N58:N103" si="17">E58/F58</f>
        <v>9.5</v>
      </c>
      <c r="O58" s="41">
        <f>F58/D58</f>
        <v>1</v>
      </c>
      <c r="P58" s="51">
        <f>E58/D58</f>
        <v>9.5</v>
      </c>
    </row>
    <row r="59" spans="1:16" x14ac:dyDescent="0.25">
      <c r="A59" s="30"/>
      <c r="B59" s="111">
        <v>113539</v>
      </c>
      <c r="C59" s="10">
        <v>29.213000000000001</v>
      </c>
      <c r="D59" s="2">
        <v>10</v>
      </c>
      <c r="E59" s="2">
        <v>123</v>
      </c>
      <c r="F59" s="111">
        <v>15</v>
      </c>
      <c r="G59" s="10">
        <f>D59/$C59</f>
        <v>0.34231335364392562</v>
      </c>
      <c r="H59" s="48">
        <f t="shared" si="16"/>
        <v>4.2104542498202857</v>
      </c>
      <c r="I59" s="7">
        <f t="shared" si="16"/>
        <v>0.51347003046588846</v>
      </c>
      <c r="J59" s="10">
        <f t="shared" ref="J59:J103" si="18">C59/2600</f>
        <v>1.1235769230769231E-2</v>
      </c>
      <c r="K59" s="10">
        <f t="shared" ref="K59:K103" si="19">D59/2600</f>
        <v>3.8461538461538464E-3</v>
      </c>
      <c r="L59" s="10">
        <f t="shared" ref="L59:L103" si="20">E59/2600</f>
        <v>4.7307692307692308E-2</v>
      </c>
      <c r="M59" s="7">
        <f t="shared" ref="M59:M103" si="21">F59/2600</f>
        <v>5.7692307692307696E-3</v>
      </c>
      <c r="N59" s="5">
        <f t="shared" si="17"/>
        <v>8.1999999999999993</v>
      </c>
      <c r="O59" s="41">
        <f t="shared" ref="O59:O101" si="22">F59/D59</f>
        <v>1.5</v>
      </c>
      <c r="P59" s="51">
        <f t="shared" ref="P59:P101" si="23">E59/D59</f>
        <v>12.3</v>
      </c>
    </row>
    <row r="60" spans="1:16" x14ac:dyDescent="0.25">
      <c r="A60" s="30"/>
      <c r="B60" s="111">
        <v>132035</v>
      </c>
      <c r="C60" s="10">
        <v>84.168000000000006</v>
      </c>
      <c r="D60" s="2">
        <v>33</v>
      </c>
      <c r="E60" s="2">
        <v>167</v>
      </c>
      <c r="F60" s="111">
        <v>34</v>
      </c>
      <c r="G60" s="10">
        <f t="shared" ref="G60:G103" si="24">D60/C60</f>
        <v>0.39207299686341601</v>
      </c>
      <c r="H60" s="10">
        <f t="shared" si="16"/>
        <v>1.984126984126984</v>
      </c>
      <c r="I60" s="7">
        <f t="shared" si="16"/>
        <v>0.40395399676836802</v>
      </c>
      <c r="J60" s="10">
        <f t="shared" si="18"/>
        <v>3.2372307692307693E-2</v>
      </c>
      <c r="K60" s="10">
        <f t="shared" si="19"/>
        <v>1.2692307692307692E-2</v>
      </c>
      <c r="L60" s="10">
        <f t="shared" si="20"/>
        <v>6.423076923076923E-2</v>
      </c>
      <c r="M60" s="7">
        <f t="shared" si="21"/>
        <v>1.3076923076923076E-2</v>
      </c>
      <c r="N60" s="41">
        <f t="shared" si="17"/>
        <v>4.9117647058823533</v>
      </c>
      <c r="O60" s="41">
        <f t="shared" si="22"/>
        <v>1.0303030303030303</v>
      </c>
      <c r="P60" s="51">
        <f t="shared" si="23"/>
        <v>5.0606060606060606</v>
      </c>
    </row>
    <row r="61" spans="1:16" x14ac:dyDescent="0.25">
      <c r="A61" s="30"/>
      <c r="B61" s="111">
        <v>134760</v>
      </c>
      <c r="C61" s="10">
        <v>65.72</v>
      </c>
      <c r="D61" s="2">
        <v>14</v>
      </c>
      <c r="E61" s="2">
        <v>106</v>
      </c>
      <c r="F61" s="111">
        <v>24</v>
      </c>
      <c r="G61" s="10">
        <f t="shared" si="24"/>
        <v>0.2130249543517955</v>
      </c>
      <c r="H61" s="10">
        <f t="shared" si="16"/>
        <v>1.6129032258064517</v>
      </c>
      <c r="I61" s="7">
        <f t="shared" si="16"/>
        <v>0.36518563603164944</v>
      </c>
      <c r="J61" s="10">
        <f t="shared" si="18"/>
        <v>2.5276923076923075E-2</v>
      </c>
      <c r="K61" s="10">
        <f t="shared" si="19"/>
        <v>5.3846153846153844E-3</v>
      </c>
      <c r="L61" s="10">
        <f t="shared" si="20"/>
        <v>4.0769230769230766E-2</v>
      </c>
      <c r="M61" s="7">
        <f t="shared" si="21"/>
        <v>9.2307692307692316E-3</v>
      </c>
      <c r="N61" s="41">
        <f t="shared" si="17"/>
        <v>4.416666666666667</v>
      </c>
      <c r="O61" s="41">
        <f t="shared" si="22"/>
        <v>1.7142857142857142</v>
      </c>
      <c r="P61" s="51">
        <f t="shared" si="23"/>
        <v>7.5714285714285712</v>
      </c>
    </row>
    <row r="62" spans="1:16" x14ac:dyDescent="0.25">
      <c r="A62" s="30"/>
      <c r="B62" s="111">
        <v>134815</v>
      </c>
      <c r="C62" s="10">
        <v>100.13200000000001</v>
      </c>
      <c r="D62" s="2">
        <v>40</v>
      </c>
      <c r="E62" s="2">
        <v>255</v>
      </c>
      <c r="F62" s="111">
        <v>52</v>
      </c>
      <c r="G62" s="10">
        <f t="shared" si="24"/>
        <v>0.39947269604122554</v>
      </c>
      <c r="H62" s="10">
        <f t="shared" si="16"/>
        <v>2.5466384372628128</v>
      </c>
      <c r="I62" s="7">
        <f t="shared" si="16"/>
        <v>0.51931450485359321</v>
      </c>
      <c r="J62" s="10">
        <f t="shared" si="18"/>
        <v>3.8512307692307693E-2</v>
      </c>
      <c r="K62" s="10">
        <f t="shared" si="19"/>
        <v>1.5384615384615385E-2</v>
      </c>
      <c r="L62" s="10">
        <f t="shared" si="20"/>
        <v>9.8076923076923075E-2</v>
      </c>
      <c r="M62" s="7">
        <f t="shared" si="21"/>
        <v>0.02</v>
      </c>
      <c r="N62" s="41">
        <f t="shared" si="17"/>
        <v>4.9038461538461542</v>
      </c>
      <c r="O62" s="41">
        <f t="shared" si="22"/>
        <v>1.3</v>
      </c>
      <c r="P62" s="51">
        <f t="shared" si="23"/>
        <v>6.375</v>
      </c>
    </row>
    <row r="63" spans="1:16" x14ac:dyDescent="0.25">
      <c r="A63" s="30"/>
      <c r="B63" s="111">
        <v>232945</v>
      </c>
      <c r="C63" s="10">
        <v>77.106999999999999</v>
      </c>
      <c r="D63" s="2">
        <v>34</v>
      </c>
      <c r="E63" s="2">
        <v>263</v>
      </c>
      <c r="F63" s="111">
        <v>41</v>
      </c>
      <c r="G63" s="10">
        <f t="shared" si="24"/>
        <v>0.44094569883408768</v>
      </c>
      <c r="H63" s="10">
        <f t="shared" si="16"/>
        <v>3.4108446703930904</v>
      </c>
      <c r="I63" s="7">
        <f t="shared" si="16"/>
        <v>0.53172863682934102</v>
      </c>
      <c r="J63" s="10">
        <f t="shared" si="18"/>
        <v>2.965653846153846E-2</v>
      </c>
      <c r="K63" s="10">
        <f t="shared" si="19"/>
        <v>1.3076923076923076E-2</v>
      </c>
      <c r="L63" s="10">
        <f t="shared" si="20"/>
        <v>0.10115384615384615</v>
      </c>
      <c r="M63" s="7">
        <f t="shared" si="21"/>
        <v>1.5769230769230768E-2</v>
      </c>
      <c r="N63" s="41">
        <f t="shared" si="17"/>
        <v>6.4146341463414638</v>
      </c>
      <c r="O63" s="41">
        <f t="shared" si="22"/>
        <v>1.2058823529411764</v>
      </c>
      <c r="P63" s="51">
        <f t="shared" si="23"/>
        <v>7.7352941176470589</v>
      </c>
    </row>
    <row r="64" spans="1:16" x14ac:dyDescent="0.25">
      <c r="A64" s="30"/>
      <c r="B64" s="111">
        <v>134998</v>
      </c>
      <c r="C64" s="10">
        <v>86.447000000000003</v>
      </c>
      <c r="D64" s="2">
        <v>47</v>
      </c>
      <c r="E64" s="2">
        <v>222</v>
      </c>
      <c r="F64" s="111">
        <v>47</v>
      </c>
      <c r="G64" s="10">
        <f t="shared" si="24"/>
        <v>0.54368572651451175</v>
      </c>
      <c r="H64" s="10">
        <f t="shared" si="16"/>
        <v>2.5680474741749277</v>
      </c>
      <c r="I64" s="7">
        <f t="shared" si="16"/>
        <v>0.54368572651451175</v>
      </c>
      <c r="J64" s="10">
        <f t="shared" si="18"/>
        <v>3.3248846153846157E-2</v>
      </c>
      <c r="K64" s="10">
        <f t="shared" si="19"/>
        <v>1.8076923076923077E-2</v>
      </c>
      <c r="L64" s="10">
        <f t="shared" si="20"/>
        <v>8.5384615384615378E-2</v>
      </c>
      <c r="M64" s="7">
        <f t="shared" si="21"/>
        <v>1.8076923076923077E-2</v>
      </c>
      <c r="N64" s="41">
        <f t="shared" si="17"/>
        <v>4.7234042553191493</v>
      </c>
      <c r="O64" s="41">
        <f t="shared" si="22"/>
        <v>1</v>
      </c>
      <c r="P64" s="51">
        <f t="shared" si="23"/>
        <v>4.7234042553191493</v>
      </c>
    </row>
    <row r="65" spans="1:16" x14ac:dyDescent="0.25">
      <c r="A65" s="30"/>
      <c r="B65" s="111">
        <v>113710</v>
      </c>
      <c r="C65" s="10">
        <v>67.296000000000006</v>
      </c>
      <c r="D65" s="2">
        <v>28</v>
      </c>
      <c r="E65" s="2">
        <v>240</v>
      </c>
      <c r="F65" s="111">
        <v>37</v>
      </c>
      <c r="G65" s="10">
        <f t="shared" si="24"/>
        <v>0.41607227769852589</v>
      </c>
      <c r="H65" s="10">
        <f t="shared" si="16"/>
        <v>3.5663338088445076</v>
      </c>
      <c r="I65" s="7">
        <f t="shared" si="16"/>
        <v>0.54980979553019493</v>
      </c>
      <c r="J65" s="10">
        <f t="shared" si="18"/>
        <v>2.5883076923076925E-2</v>
      </c>
      <c r="K65" s="10">
        <f t="shared" si="19"/>
        <v>1.0769230769230769E-2</v>
      </c>
      <c r="L65" s="10">
        <f t="shared" si="20"/>
        <v>9.2307692307692313E-2</v>
      </c>
      <c r="M65" s="7">
        <f t="shared" si="21"/>
        <v>1.4230769230769231E-2</v>
      </c>
      <c r="N65" s="41">
        <f t="shared" si="17"/>
        <v>6.4864864864864868</v>
      </c>
      <c r="O65" s="41">
        <f t="shared" si="22"/>
        <v>1.3214285714285714</v>
      </c>
      <c r="P65" s="51">
        <f t="shared" si="23"/>
        <v>8.5714285714285712</v>
      </c>
    </row>
    <row r="66" spans="1:16" x14ac:dyDescent="0.25">
      <c r="A66" s="30"/>
      <c r="B66" s="111">
        <v>145859</v>
      </c>
      <c r="C66" s="10">
        <v>56.98</v>
      </c>
      <c r="D66" s="2">
        <v>33</v>
      </c>
      <c r="E66" s="2">
        <v>211</v>
      </c>
      <c r="F66" s="111">
        <v>29</v>
      </c>
      <c r="G66" s="10">
        <f t="shared" si="24"/>
        <v>0.57915057915057921</v>
      </c>
      <c r="H66" s="10">
        <f t="shared" si="16"/>
        <v>3.7030537030537034</v>
      </c>
      <c r="I66" s="7">
        <f t="shared" si="16"/>
        <v>0.50895050895050897</v>
      </c>
      <c r="J66" s="10">
        <f t="shared" si="18"/>
        <v>2.1915384615384614E-2</v>
      </c>
      <c r="K66" s="10">
        <f t="shared" si="19"/>
        <v>1.2692307692307692E-2</v>
      </c>
      <c r="L66" s="10">
        <f t="shared" si="20"/>
        <v>8.115384615384616E-2</v>
      </c>
      <c r="M66" s="7">
        <f t="shared" si="21"/>
        <v>1.1153846153846153E-2</v>
      </c>
      <c r="N66" s="41">
        <f t="shared" si="17"/>
        <v>7.2758620689655169</v>
      </c>
      <c r="O66" s="41">
        <f t="shared" si="22"/>
        <v>0.87878787878787878</v>
      </c>
      <c r="P66" s="51">
        <f t="shared" si="23"/>
        <v>6.3939393939393936</v>
      </c>
    </row>
    <row r="67" spans="1:16" x14ac:dyDescent="0.25">
      <c r="A67" s="30"/>
      <c r="B67" s="111">
        <v>113686</v>
      </c>
      <c r="C67" s="10">
        <v>80.438000000000002</v>
      </c>
      <c r="D67" s="2">
        <v>30</v>
      </c>
      <c r="E67" s="2">
        <v>268</v>
      </c>
      <c r="F67" s="111">
        <v>39</v>
      </c>
      <c r="G67" s="10">
        <f t="shared" si="24"/>
        <v>0.37295805465078691</v>
      </c>
      <c r="H67" s="10">
        <f t="shared" si="16"/>
        <v>3.3317586215470301</v>
      </c>
      <c r="I67" s="7">
        <f t="shared" si="16"/>
        <v>0.48484547104602299</v>
      </c>
      <c r="J67" s="10">
        <f t="shared" si="18"/>
        <v>3.0937692307692308E-2</v>
      </c>
      <c r="K67" s="10">
        <f t="shared" si="19"/>
        <v>1.1538461538461539E-2</v>
      </c>
      <c r="L67" s="10">
        <f t="shared" si="20"/>
        <v>0.10307692307692308</v>
      </c>
      <c r="M67" s="7">
        <f t="shared" si="21"/>
        <v>1.4999999999999999E-2</v>
      </c>
      <c r="N67" s="41">
        <f t="shared" si="17"/>
        <v>6.8717948717948714</v>
      </c>
      <c r="O67" s="41">
        <f t="shared" si="22"/>
        <v>1.3</v>
      </c>
      <c r="P67" s="51">
        <f t="shared" si="23"/>
        <v>8.9333333333333336</v>
      </c>
    </row>
    <row r="68" spans="1:16" x14ac:dyDescent="0.25">
      <c r="A68" s="30"/>
      <c r="B68" s="111">
        <v>113830</v>
      </c>
      <c r="C68" s="10">
        <v>33.895000000000003</v>
      </c>
      <c r="D68" s="2">
        <v>13</v>
      </c>
      <c r="E68" s="2">
        <v>174</v>
      </c>
      <c r="F68" s="111">
        <v>28</v>
      </c>
      <c r="G68" s="10">
        <f t="shared" si="24"/>
        <v>0.3835373948960023</v>
      </c>
      <c r="H68" s="10">
        <f t="shared" si="16"/>
        <v>5.1335005163003391</v>
      </c>
      <c r="I68" s="7">
        <f t="shared" si="16"/>
        <v>0.82608054285292809</v>
      </c>
      <c r="J68" s="10">
        <f t="shared" si="18"/>
        <v>1.3036538461538462E-2</v>
      </c>
      <c r="K68" s="10">
        <f t="shared" si="19"/>
        <v>5.0000000000000001E-3</v>
      </c>
      <c r="L68" s="10">
        <f t="shared" si="20"/>
        <v>6.6923076923076918E-2</v>
      </c>
      <c r="M68" s="7">
        <f t="shared" si="21"/>
        <v>1.0769230769230769E-2</v>
      </c>
      <c r="N68" s="41">
        <f t="shared" si="17"/>
        <v>6.2142857142857144</v>
      </c>
      <c r="O68" s="41">
        <f t="shared" si="22"/>
        <v>2.1538461538461537</v>
      </c>
      <c r="P68" s="51">
        <f t="shared" si="23"/>
        <v>13.384615384615385</v>
      </c>
    </row>
    <row r="69" spans="1:16" x14ac:dyDescent="0.25">
      <c r="A69" s="30"/>
      <c r="B69" s="111">
        <v>112078</v>
      </c>
      <c r="C69" s="10">
        <v>89.614999999999995</v>
      </c>
      <c r="D69" s="2">
        <v>23</v>
      </c>
      <c r="E69" s="2">
        <v>218</v>
      </c>
      <c r="F69" s="111">
        <v>36</v>
      </c>
      <c r="G69" s="10">
        <f t="shared" si="24"/>
        <v>0.25665346203202588</v>
      </c>
      <c r="H69" s="10">
        <f t="shared" si="16"/>
        <v>2.4326284662165931</v>
      </c>
      <c r="I69" s="7">
        <f t="shared" si="16"/>
        <v>0.40171846231099706</v>
      </c>
      <c r="J69" s="10">
        <f t="shared" si="18"/>
        <v>3.4467307692307693E-2</v>
      </c>
      <c r="K69" s="10">
        <f t="shared" si="19"/>
        <v>8.8461538461538456E-3</v>
      </c>
      <c r="L69" s="10">
        <f t="shared" si="20"/>
        <v>8.3846153846153848E-2</v>
      </c>
      <c r="M69" s="7">
        <f t="shared" si="21"/>
        <v>1.3846153846153847E-2</v>
      </c>
      <c r="N69" s="41">
        <f t="shared" si="17"/>
        <v>6.0555555555555554</v>
      </c>
      <c r="O69" s="41">
        <f t="shared" si="22"/>
        <v>1.5652173913043479</v>
      </c>
      <c r="P69" s="51">
        <f t="shared" si="23"/>
        <v>9.4782608695652169</v>
      </c>
    </row>
    <row r="70" spans="1:16" x14ac:dyDescent="0.25">
      <c r="A70" s="30"/>
      <c r="B70" s="111">
        <v>120048</v>
      </c>
      <c r="C70" s="10">
        <v>57.097000000000001</v>
      </c>
      <c r="D70" s="2">
        <v>30</v>
      </c>
      <c r="E70" s="2">
        <v>161</v>
      </c>
      <c r="F70" s="111">
        <v>31</v>
      </c>
      <c r="G70" s="10">
        <f t="shared" si="24"/>
        <v>0.52542165087482706</v>
      </c>
      <c r="H70" s="10">
        <f t="shared" si="16"/>
        <v>2.8197628596949049</v>
      </c>
      <c r="I70" s="7">
        <f t="shared" si="16"/>
        <v>0.54293570590398799</v>
      </c>
      <c r="J70" s="10">
        <f t="shared" si="18"/>
        <v>2.1960384615384614E-2</v>
      </c>
      <c r="K70" s="10">
        <f t="shared" si="19"/>
        <v>1.1538461538461539E-2</v>
      </c>
      <c r="L70" s="10">
        <f t="shared" si="20"/>
        <v>6.1923076923076921E-2</v>
      </c>
      <c r="M70" s="7">
        <f t="shared" si="21"/>
        <v>1.1923076923076923E-2</v>
      </c>
      <c r="N70" s="41">
        <f t="shared" si="17"/>
        <v>5.193548387096774</v>
      </c>
      <c r="O70" s="41">
        <f t="shared" si="22"/>
        <v>1.0333333333333334</v>
      </c>
      <c r="P70" s="51">
        <f t="shared" si="23"/>
        <v>5.3666666666666663</v>
      </c>
    </row>
    <row r="71" spans="1:16" x14ac:dyDescent="0.25">
      <c r="A71" s="30"/>
      <c r="B71" s="111">
        <v>126961</v>
      </c>
      <c r="C71" s="10">
        <v>90.762</v>
      </c>
      <c r="D71" s="2">
        <v>45</v>
      </c>
      <c r="E71" s="2">
        <v>255</v>
      </c>
      <c r="F71" s="111">
        <v>55</v>
      </c>
      <c r="G71" s="10">
        <f t="shared" si="24"/>
        <v>0.49580220797249952</v>
      </c>
      <c r="H71" s="10">
        <f t="shared" si="16"/>
        <v>2.8095458451774973</v>
      </c>
      <c r="I71" s="7">
        <f t="shared" si="16"/>
        <v>0.60598047641083275</v>
      </c>
      <c r="J71" s="10">
        <f t="shared" si="18"/>
        <v>3.4908461538461541E-2</v>
      </c>
      <c r="K71" s="10">
        <f t="shared" si="19"/>
        <v>1.7307692307692309E-2</v>
      </c>
      <c r="L71" s="10">
        <f t="shared" si="20"/>
        <v>9.8076923076923075E-2</v>
      </c>
      <c r="M71" s="7">
        <f t="shared" si="21"/>
        <v>2.1153846153846155E-2</v>
      </c>
      <c r="N71" s="41">
        <f t="shared" si="17"/>
        <v>4.6363636363636367</v>
      </c>
      <c r="O71" s="41">
        <f t="shared" si="22"/>
        <v>1.2222222222222223</v>
      </c>
      <c r="P71" s="51">
        <f t="shared" si="23"/>
        <v>5.666666666666667</v>
      </c>
    </row>
    <row r="72" spans="1:16" x14ac:dyDescent="0.25">
      <c r="A72" s="30"/>
      <c r="B72" s="111">
        <v>154160</v>
      </c>
      <c r="C72" s="10">
        <v>69.272999999999996</v>
      </c>
      <c r="D72" s="2">
        <v>36</v>
      </c>
      <c r="E72" s="2">
        <v>118</v>
      </c>
      <c r="F72" s="111">
        <v>22</v>
      </c>
      <c r="G72" s="10">
        <f t="shared" si="24"/>
        <v>0.51968299337404189</v>
      </c>
      <c r="H72" s="10">
        <f t="shared" si="16"/>
        <v>1.7034053671704705</v>
      </c>
      <c r="I72" s="7">
        <f t="shared" si="16"/>
        <v>0.31758405150635893</v>
      </c>
      <c r="J72" s="10">
        <f t="shared" si="18"/>
        <v>2.6643461538461536E-2</v>
      </c>
      <c r="K72" s="10">
        <f t="shared" si="19"/>
        <v>1.3846153846153847E-2</v>
      </c>
      <c r="L72" s="10">
        <f t="shared" si="20"/>
        <v>4.5384615384615384E-2</v>
      </c>
      <c r="M72" s="7">
        <f t="shared" si="21"/>
        <v>8.4615384615384613E-3</v>
      </c>
      <c r="N72" s="41">
        <f t="shared" si="17"/>
        <v>5.3636363636363633</v>
      </c>
      <c r="O72" s="41">
        <f t="shared" si="22"/>
        <v>0.61111111111111116</v>
      </c>
      <c r="P72" s="51">
        <f t="shared" si="23"/>
        <v>3.2777777777777777</v>
      </c>
    </row>
    <row r="73" spans="1:16" x14ac:dyDescent="0.25">
      <c r="A73" s="30"/>
      <c r="B73" s="111">
        <v>155752</v>
      </c>
      <c r="C73" s="10">
        <v>27.396999999999998</v>
      </c>
      <c r="D73" s="2">
        <v>4</v>
      </c>
      <c r="E73" s="2">
        <v>58</v>
      </c>
      <c r="F73" s="111">
        <v>12</v>
      </c>
      <c r="G73" s="10">
        <f t="shared" si="24"/>
        <v>0.14600138701317664</v>
      </c>
      <c r="H73" s="10">
        <f t="shared" si="16"/>
        <v>2.117020111691061</v>
      </c>
      <c r="I73" s="7">
        <f t="shared" si="16"/>
        <v>0.43800416103952988</v>
      </c>
      <c r="J73" s="10">
        <f t="shared" si="18"/>
        <v>1.0537307692307691E-2</v>
      </c>
      <c r="K73" s="10">
        <f t="shared" si="19"/>
        <v>1.5384615384615385E-3</v>
      </c>
      <c r="L73" s="10">
        <f t="shared" si="20"/>
        <v>2.2307692307692306E-2</v>
      </c>
      <c r="M73" s="7">
        <f t="shared" si="21"/>
        <v>4.6153846153846158E-3</v>
      </c>
      <c r="N73" s="41">
        <f t="shared" si="17"/>
        <v>4.833333333333333</v>
      </c>
      <c r="O73" s="41">
        <f t="shared" si="22"/>
        <v>3</v>
      </c>
      <c r="P73" s="51">
        <f t="shared" si="23"/>
        <v>14.5</v>
      </c>
    </row>
    <row r="74" spans="1:16" x14ac:dyDescent="0.25">
      <c r="A74" s="30"/>
      <c r="B74" s="111">
        <v>160137</v>
      </c>
      <c r="C74" s="10">
        <v>44.148000000000003</v>
      </c>
      <c r="D74" s="2">
        <v>13</v>
      </c>
      <c r="E74" s="2">
        <v>115</v>
      </c>
      <c r="F74" s="111">
        <v>15</v>
      </c>
      <c r="G74" s="10">
        <f t="shared" si="24"/>
        <v>0.29446407538280328</v>
      </c>
      <c r="H74" s="10">
        <f t="shared" si="16"/>
        <v>2.6048745130017212</v>
      </c>
      <c r="I74" s="7">
        <f t="shared" si="16"/>
        <v>0.33976624082631146</v>
      </c>
      <c r="J74" s="10">
        <f t="shared" si="18"/>
        <v>1.6980000000000002E-2</v>
      </c>
      <c r="K74" s="10">
        <f t="shared" si="19"/>
        <v>5.0000000000000001E-3</v>
      </c>
      <c r="L74" s="10">
        <f t="shared" si="20"/>
        <v>4.4230769230769233E-2</v>
      </c>
      <c r="M74" s="7">
        <f t="shared" si="21"/>
        <v>5.7692307692307696E-3</v>
      </c>
      <c r="N74" s="41">
        <f t="shared" si="17"/>
        <v>7.666666666666667</v>
      </c>
      <c r="O74" s="41">
        <f t="shared" si="22"/>
        <v>1.1538461538461537</v>
      </c>
      <c r="P74" s="51">
        <f t="shared" si="23"/>
        <v>8.8461538461538467</v>
      </c>
    </row>
    <row r="75" spans="1:16" x14ac:dyDescent="0.25">
      <c r="A75" s="30"/>
      <c r="B75" s="111">
        <v>160746</v>
      </c>
      <c r="C75" s="10">
        <v>41.029000000000003</v>
      </c>
      <c r="D75" s="2">
        <v>27</v>
      </c>
      <c r="E75" s="2">
        <v>103</v>
      </c>
      <c r="F75" s="111">
        <v>20</v>
      </c>
      <c r="G75" s="10">
        <f t="shared" si="24"/>
        <v>0.65807112042701499</v>
      </c>
      <c r="H75" s="10">
        <f t="shared" si="16"/>
        <v>2.5104194594067608</v>
      </c>
      <c r="I75" s="7">
        <f t="shared" si="16"/>
        <v>0.48746008920519629</v>
      </c>
      <c r="J75" s="10">
        <f t="shared" si="18"/>
        <v>1.5780384615384616E-2</v>
      </c>
      <c r="K75" s="10">
        <f t="shared" si="19"/>
        <v>1.0384615384615384E-2</v>
      </c>
      <c r="L75" s="10">
        <f t="shared" si="20"/>
        <v>3.9615384615384615E-2</v>
      </c>
      <c r="M75" s="7">
        <f t="shared" si="21"/>
        <v>7.6923076923076927E-3</v>
      </c>
      <c r="N75" s="41">
        <f t="shared" si="17"/>
        <v>5.15</v>
      </c>
      <c r="O75" s="41">
        <f t="shared" si="22"/>
        <v>0.7407407407407407</v>
      </c>
      <c r="P75" s="51">
        <f t="shared" si="23"/>
        <v>3.8148148148148149</v>
      </c>
    </row>
    <row r="76" spans="1:16" x14ac:dyDescent="0.25">
      <c r="A76" s="30"/>
      <c r="B76" s="111">
        <v>210330</v>
      </c>
      <c r="C76" s="10">
        <v>65.774000000000001</v>
      </c>
      <c r="D76" s="2">
        <v>25</v>
      </c>
      <c r="E76" s="2">
        <v>156</v>
      </c>
      <c r="F76" s="111">
        <v>25</v>
      </c>
      <c r="G76" s="10">
        <f t="shared" si="24"/>
        <v>0.38008939702618055</v>
      </c>
      <c r="H76" s="10">
        <f t="shared" si="16"/>
        <v>2.3717578374433668</v>
      </c>
      <c r="I76" s="7">
        <f t="shared" si="16"/>
        <v>0.38008939702618055</v>
      </c>
      <c r="J76" s="10">
        <f t="shared" si="18"/>
        <v>2.5297692307692309E-2</v>
      </c>
      <c r="K76" s="10">
        <f t="shared" si="19"/>
        <v>9.6153846153846159E-3</v>
      </c>
      <c r="L76" s="10">
        <f t="shared" si="20"/>
        <v>0.06</v>
      </c>
      <c r="M76" s="7">
        <f t="shared" si="21"/>
        <v>9.6153846153846159E-3</v>
      </c>
      <c r="N76" s="41">
        <f t="shared" si="17"/>
        <v>6.24</v>
      </c>
      <c r="O76" s="41">
        <f t="shared" si="22"/>
        <v>1</v>
      </c>
      <c r="P76" s="51">
        <f t="shared" si="23"/>
        <v>6.24</v>
      </c>
    </row>
    <row r="77" spans="1:16" x14ac:dyDescent="0.25">
      <c r="A77" s="30"/>
      <c r="B77" s="111">
        <v>166347</v>
      </c>
      <c r="C77" s="10">
        <v>54.029000000000003</v>
      </c>
      <c r="D77" s="2">
        <v>26</v>
      </c>
      <c r="E77" s="2">
        <v>157</v>
      </c>
      <c r="F77" s="111">
        <v>35</v>
      </c>
      <c r="G77" s="10">
        <f t="shared" si="24"/>
        <v>0.48122304688222989</v>
      </c>
      <c r="H77" s="10">
        <f t="shared" si="16"/>
        <v>2.905846860019619</v>
      </c>
      <c r="I77" s="7">
        <f t="shared" si="16"/>
        <v>0.64780025541838637</v>
      </c>
      <c r="J77" s="10">
        <f t="shared" si="18"/>
        <v>2.0780384615384617E-2</v>
      </c>
      <c r="K77" s="10">
        <f t="shared" si="19"/>
        <v>0.01</v>
      </c>
      <c r="L77" s="10">
        <f t="shared" si="20"/>
        <v>6.0384615384615384E-2</v>
      </c>
      <c r="M77" s="7">
        <f t="shared" si="21"/>
        <v>1.3461538461538462E-2</v>
      </c>
      <c r="N77" s="41">
        <f t="shared" si="17"/>
        <v>4.4857142857142858</v>
      </c>
      <c r="O77" s="41">
        <f t="shared" si="22"/>
        <v>1.3461538461538463</v>
      </c>
      <c r="P77" s="51">
        <f t="shared" si="23"/>
        <v>6.0384615384615383</v>
      </c>
    </row>
    <row r="78" spans="1:16" x14ac:dyDescent="0.25">
      <c r="A78" s="30"/>
      <c r="B78" s="111">
        <v>145512</v>
      </c>
      <c r="C78" s="10">
        <v>91.882999999999996</v>
      </c>
      <c r="D78" s="2">
        <v>44</v>
      </c>
      <c r="E78" s="2">
        <v>85</v>
      </c>
      <c r="F78" s="111">
        <v>17</v>
      </c>
      <c r="G78" s="10">
        <f t="shared" si="24"/>
        <v>0.4788698671136119</v>
      </c>
      <c r="H78" s="10">
        <f t="shared" si="16"/>
        <v>0.92508951601493206</v>
      </c>
      <c r="I78" s="7">
        <f t="shared" si="16"/>
        <v>0.18501790320298642</v>
      </c>
      <c r="J78" s="10">
        <f t="shared" si="18"/>
        <v>3.5339615384615386E-2</v>
      </c>
      <c r="K78" s="10">
        <f t="shared" si="19"/>
        <v>1.6923076923076923E-2</v>
      </c>
      <c r="L78" s="10">
        <f t="shared" si="20"/>
        <v>3.2692307692307694E-2</v>
      </c>
      <c r="M78" s="7">
        <f t="shared" si="21"/>
        <v>6.5384615384615381E-3</v>
      </c>
      <c r="N78" s="41">
        <f t="shared" si="17"/>
        <v>5</v>
      </c>
      <c r="O78" s="41">
        <f t="shared" si="22"/>
        <v>0.38636363636363635</v>
      </c>
      <c r="P78" s="51">
        <f t="shared" si="23"/>
        <v>1.9318181818181819</v>
      </c>
    </row>
    <row r="79" spans="1:16" x14ac:dyDescent="0.25">
      <c r="A79" s="30"/>
      <c r="B79" s="111">
        <v>148992</v>
      </c>
      <c r="C79" s="10">
        <v>24.065999999999999</v>
      </c>
      <c r="D79" s="2">
        <v>7</v>
      </c>
      <c r="E79" s="2">
        <v>78</v>
      </c>
      <c r="F79" s="111">
        <v>16</v>
      </c>
      <c r="G79" s="10">
        <f t="shared" si="24"/>
        <v>0.29086678301337987</v>
      </c>
      <c r="H79" s="10">
        <f t="shared" si="16"/>
        <v>3.2410870107205185</v>
      </c>
      <c r="I79" s="7">
        <f t="shared" si="16"/>
        <v>0.66483836117343975</v>
      </c>
      <c r="J79" s="10">
        <f t="shared" si="18"/>
        <v>9.2561538461538462E-3</v>
      </c>
      <c r="K79" s="10">
        <f t="shared" si="19"/>
        <v>2.6923076923076922E-3</v>
      </c>
      <c r="L79" s="10">
        <f t="shared" si="20"/>
        <v>0.03</v>
      </c>
      <c r="M79" s="7">
        <f t="shared" si="21"/>
        <v>6.1538461538461538E-3</v>
      </c>
      <c r="N79" s="41">
        <f t="shared" si="17"/>
        <v>4.875</v>
      </c>
      <c r="O79" s="41">
        <f t="shared" si="22"/>
        <v>2.2857142857142856</v>
      </c>
      <c r="P79" s="51">
        <f t="shared" si="23"/>
        <v>11.142857142857142</v>
      </c>
    </row>
    <row r="80" spans="1:16" x14ac:dyDescent="0.25">
      <c r="A80" s="30"/>
      <c r="B80" s="111">
        <v>150217</v>
      </c>
      <c r="C80" s="10">
        <v>26.125</v>
      </c>
      <c r="D80" s="2">
        <v>15</v>
      </c>
      <c r="E80" s="2">
        <v>68</v>
      </c>
      <c r="F80" s="111">
        <v>14</v>
      </c>
      <c r="G80" s="10">
        <f t="shared" si="24"/>
        <v>0.57416267942583732</v>
      </c>
      <c r="H80" s="10">
        <f t="shared" si="16"/>
        <v>2.602870813397129</v>
      </c>
      <c r="I80" s="7">
        <f t="shared" si="16"/>
        <v>0.53588516746411485</v>
      </c>
      <c r="J80" s="10">
        <f t="shared" si="18"/>
        <v>1.0048076923076923E-2</v>
      </c>
      <c r="K80" s="10">
        <f t="shared" si="19"/>
        <v>5.7692307692307696E-3</v>
      </c>
      <c r="L80" s="10">
        <f t="shared" si="20"/>
        <v>2.6153846153846153E-2</v>
      </c>
      <c r="M80" s="7">
        <f t="shared" si="21"/>
        <v>5.3846153846153844E-3</v>
      </c>
      <c r="N80" s="41">
        <f t="shared" si="17"/>
        <v>4.8571428571428568</v>
      </c>
      <c r="O80" s="41">
        <f t="shared" si="22"/>
        <v>0.93333333333333335</v>
      </c>
      <c r="P80" s="51">
        <f t="shared" si="23"/>
        <v>4.5333333333333332</v>
      </c>
    </row>
    <row r="81" spans="1:16" x14ac:dyDescent="0.25">
      <c r="A81" s="30"/>
      <c r="B81" s="111">
        <v>178116</v>
      </c>
      <c r="C81" s="10">
        <v>53.012999999999998</v>
      </c>
      <c r="D81" s="2">
        <v>23</v>
      </c>
      <c r="E81" s="2">
        <v>86</v>
      </c>
      <c r="F81" s="111">
        <v>20</v>
      </c>
      <c r="G81" s="10">
        <f t="shared" si="24"/>
        <v>0.43385584667911647</v>
      </c>
      <c r="H81" s="10">
        <f t="shared" si="16"/>
        <v>1.6222436006262615</v>
      </c>
      <c r="I81" s="7">
        <f t="shared" si="16"/>
        <v>0.37726595363401433</v>
      </c>
      <c r="J81" s="10">
        <f t="shared" si="18"/>
        <v>2.0389615384615385E-2</v>
      </c>
      <c r="K81" s="10">
        <f t="shared" si="19"/>
        <v>8.8461538461538456E-3</v>
      </c>
      <c r="L81" s="10">
        <f t="shared" si="20"/>
        <v>3.307692307692308E-2</v>
      </c>
      <c r="M81" s="7">
        <f t="shared" si="21"/>
        <v>7.6923076923076927E-3</v>
      </c>
      <c r="N81" s="41">
        <f t="shared" si="17"/>
        <v>4.3</v>
      </c>
      <c r="O81" s="41">
        <f t="shared" si="22"/>
        <v>0.86956521739130432</v>
      </c>
      <c r="P81" s="51">
        <f t="shared" si="23"/>
        <v>3.7391304347826089</v>
      </c>
    </row>
    <row r="82" spans="1:16" x14ac:dyDescent="0.25">
      <c r="A82" s="30"/>
      <c r="B82" s="111">
        <v>177719</v>
      </c>
      <c r="C82" s="10">
        <v>39.945</v>
      </c>
      <c r="D82" s="2">
        <v>21</v>
      </c>
      <c r="E82" s="2">
        <v>83</v>
      </c>
      <c r="F82" s="111">
        <v>17</v>
      </c>
      <c r="G82" s="10">
        <f t="shared" si="24"/>
        <v>0.52572286894479914</v>
      </c>
      <c r="H82" s="10">
        <f t="shared" si="16"/>
        <v>2.0778570534484917</v>
      </c>
      <c r="I82" s="7">
        <f t="shared" si="16"/>
        <v>0.42558517962198023</v>
      </c>
      <c r="J82" s="10">
        <f t="shared" si="18"/>
        <v>1.5363461538461539E-2</v>
      </c>
      <c r="K82" s="10">
        <f t="shared" si="19"/>
        <v>8.076923076923077E-3</v>
      </c>
      <c r="L82" s="10">
        <f t="shared" si="20"/>
        <v>3.1923076923076922E-2</v>
      </c>
      <c r="M82" s="7">
        <f t="shared" si="21"/>
        <v>6.5384615384615381E-3</v>
      </c>
      <c r="N82" s="41">
        <f t="shared" si="17"/>
        <v>4.882352941176471</v>
      </c>
      <c r="O82" s="41">
        <f t="shared" si="22"/>
        <v>0.80952380952380953</v>
      </c>
      <c r="P82" s="51">
        <f t="shared" si="23"/>
        <v>3.9523809523809526</v>
      </c>
    </row>
    <row r="83" spans="1:16" x14ac:dyDescent="0.25">
      <c r="A83" s="30"/>
      <c r="B83" s="111">
        <v>150564</v>
      </c>
      <c r="C83" s="10">
        <v>67.162999999999997</v>
      </c>
      <c r="D83" s="2">
        <v>29</v>
      </c>
      <c r="E83" s="2">
        <v>139</v>
      </c>
      <c r="F83" s="111">
        <v>31</v>
      </c>
      <c r="G83" s="10">
        <f t="shared" si="24"/>
        <v>0.43178535800961843</v>
      </c>
      <c r="H83" s="10">
        <f t="shared" si="16"/>
        <v>2.0695918883909297</v>
      </c>
      <c r="I83" s="7">
        <f t="shared" si="16"/>
        <v>0.46156365856200587</v>
      </c>
      <c r="J83" s="10">
        <f t="shared" si="18"/>
        <v>2.5831923076923075E-2</v>
      </c>
      <c r="K83" s="10">
        <f t="shared" si="19"/>
        <v>1.1153846153846153E-2</v>
      </c>
      <c r="L83" s="10">
        <f t="shared" si="20"/>
        <v>5.3461538461538463E-2</v>
      </c>
      <c r="M83" s="7">
        <f t="shared" si="21"/>
        <v>1.1923076923076923E-2</v>
      </c>
      <c r="N83" s="41">
        <f t="shared" si="17"/>
        <v>4.4838709677419351</v>
      </c>
      <c r="O83" s="41">
        <f t="shared" si="22"/>
        <v>1.0689655172413792</v>
      </c>
      <c r="P83" s="51">
        <f t="shared" si="23"/>
        <v>4.7931034482758621</v>
      </c>
    </row>
    <row r="84" spans="1:16" x14ac:dyDescent="0.25">
      <c r="A84" s="30"/>
      <c r="B84" s="111">
        <v>120053</v>
      </c>
      <c r="C84" s="10">
        <v>59.177999999999997</v>
      </c>
      <c r="D84" s="2">
        <v>22</v>
      </c>
      <c r="E84" s="2">
        <v>202</v>
      </c>
      <c r="F84" s="111">
        <v>32</v>
      </c>
      <c r="G84" s="10">
        <f t="shared" si="24"/>
        <v>0.37175977559228091</v>
      </c>
      <c r="H84" s="10">
        <f t="shared" si="16"/>
        <v>3.4134306668018524</v>
      </c>
      <c r="I84" s="7">
        <f t="shared" si="16"/>
        <v>0.5407414917705905</v>
      </c>
      <c r="J84" s="10">
        <f t="shared" si="18"/>
        <v>2.276076923076923E-2</v>
      </c>
      <c r="K84" s="10">
        <f t="shared" si="19"/>
        <v>8.4615384615384613E-3</v>
      </c>
      <c r="L84" s="10">
        <f t="shared" si="20"/>
        <v>7.7692307692307686E-2</v>
      </c>
      <c r="M84" s="7">
        <f t="shared" si="21"/>
        <v>1.2307692307692308E-2</v>
      </c>
      <c r="N84" s="41">
        <f t="shared" si="17"/>
        <v>6.3125</v>
      </c>
      <c r="O84" s="41">
        <f t="shared" si="22"/>
        <v>1.4545454545454546</v>
      </c>
      <c r="P84" s="51">
        <f t="shared" si="23"/>
        <v>9.1818181818181817</v>
      </c>
    </row>
    <row r="85" spans="1:16" x14ac:dyDescent="0.25">
      <c r="A85" s="30"/>
      <c r="B85" s="111">
        <v>124777</v>
      </c>
      <c r="C85" s="10">
        <v>93.843000000000004</v>
      </c>
      <c r="D85" s="2">
        <v>37</v>
      </c>
      <c r="E85" s="2">
        <v>186</v>
      </c>
      <c r="F85" s="111">
        <v>36</v>
      </c>
      <c r="G85" s="10">
        <f t="shared" si="24"/>
        <v>0.39427554532570358</v>
      </c>
      <c r="H85" s="10">
        <f t="shared" si="16"/>
        <v>1.9820338224481313</v>
      </c>
      <c r="I85" s="7">
        <f t="shared" si="16"/>
        <v>0.38361944950608995</v>
      </c>
      <c r="J85" s="10">
        <f t="shared" si="18"/>
        <v>3.609346153846154E-2</v>
      </c>
      <c r="K85" s="10">
        <f t="shared" si="19"/>
        <v>1.4230769230769231E-2</v>
      </c>
      <c r="L85" s="10">
        <f t="shared" si="20"/>
        <v>7.1538461538461537E-2</v>
      </c>
      <c r="M85" s="7">
        <f t="shared" si="21"/>
        <v>1.3846153846153847E-2</v>
      </c>
      <c r="N85" s="41">
        <f t="shared" si="17"/>
        <v>5.166666666666667</v>
      </c>
      <c r="O85" s="41">
        <f t="shared" si="22"/>
        <v>0.97297297297297303</v>
      </c>
      <c r="P85" s="51">
        <f t="shared" si="23"/>
        <v>5.0270270270270272</v>
      </c>
    </row>
    <row r="86" spans="1:16" x14ac:dyDescent="0.25">
      <c r="A86" s="30"/>
      <c r="B86" s="111">
        <v>249283</v>
      </c>
      <c r="C86" s="10">
        <v>78.3</v>
      </c>
      <c r="D86" s="2">
        <v>24</v>
      </c>
      <c r="E86" s="2">
        <v>45</v>
      </c>
      <c r="F86" s="111">
        <v>13</v>
      </c>
      <c r="G86" s="10">
        <f t="shared" si="24"/>
        <v>0.30651340996168586</v>
      </c>
      <c r="H86" s="10">
        <f t="shared" si="16"/>
        <v>0.57471264367816099</v>
      </c>
      <c r="I86" s="7">
        <f t="shared" si="16"/>
        <v>0.16602809706257982</v>
      </c>
      <c r="J86" s="10">
        <f t="shared" si="18"/>
        <v>3.0115384615384613E-2</v>
      </c>
      <c r="K86" s="10">
        <f t="shared" si="19"/>
        <v>9.2307692307692316E-3</v>
      </c>
      <c r="L86" s="10">
        <f t="shared" si="20"/>
        <v>1.7307692307692309E-2</v>
      </c>
      <c r="M86" s="7">
        <f t="shared" si="21"/>
        <v>5.0000000000000001E-3</v>
      </c>
      <c r="N86" s="41">
        <f t="shared" si="17"/>
        <v>3.4615384615384617</v>
      </c>
      <c r="O86" s="41">
        <f t="shared" si="22"/>
        <v>0.54166666666666663</v>
      </c>
      <c r="P86" s="51">
        <f t="shared" si="23"/>
        <v>1.875</v>
      </c>
    </row>
    <row r="87" spans="1:16" x14ac:dyDescent="0.25">
      <c r="A87" s="30"/>
      <c r="B87" s="111">
        <v>113676</v>
      </c>
      <c r="C87" s="10">
        <v>70.471000000000004</v>
      </c>
      <c r="D87" s="2">
        <v>20</v>
      </c>
      <c r="E87" s="2">
        <v>179</v>
      </c>
      <c r="F87" s="111">
        <v>30</v>
      </c>
      <c r="G87" s="10">
        <f t="shared" si="24"/>
        <v>0.28380468561535949</v>
      </c>
      <c r="H87" s="10">
        <f t="shared" si="16"/>
        <v>2.5400519362574676</v>
      </c>
      <c r="I87" s="7">
        <f t="shared" si="16"/>
        <v>0.42570702842303926</v>
      </c>
      <c r="J87" s="10">
        <f t="shared" si="18"/>
        <v>2.7104230769230769E-2</v>
      </c>
      <c r="K87" s="10">
        <f t="shared" si="19"/>
        <v>7.6923076923076927E-3</v>
      </c>
      <c r="L87" s="10">
        <f t="shared" si="20"/>
        <v>6.8846153846153849E-2</v>
      </c>
      <c r="M87" s="7">
        <f t="shared" si="21"/>
        <v>1.1538461538461539E-2</v>
      </c>
      <c r="N87" s="41">
        <f t="shared" si="17"/>
        <v>5.9666666666666668</v>
      </c>
      <c r="O87" s="41">
        <f t="shared" si="22"/>
        <v>1.5</v>
      </c>
      <c r="P87" s="51">
        <f t="shared" si="23"/>
        <v>8.9499999999999993</v>
      </c>
    </row>
    <row r="88" spans="1:16" x14ac:dyDescent="0.25">
      <c r="A88" s="30"/>
      <c r="B88" s="111">
        <v>125241</v>
      </c>
      <c r="C88" s="10">
        <v>55.078000000000003</v>
      </c>
      <c r="D88" s="2">
        <v>21</v>
      </c>
      <c r="E88" s="2">
        <v>180</v>
      </c>
      <c r="F88" s="111">
        <v>28</v>
      </c>
      <c r="G88" s="10">
        <f t="shared" si="24"/>
        <v>0.38127746105523075</v>
      </c>
      <c r="H88" s="10">
        <f t="shared" si="16"/>
        <v>3.2680925233305493</v>
      </c>
      <c r="I88" s="7">
        <f t="shared" si="16"/>
        <v>0.508369948073641</v>
      </c>
      <c r="J88" s="10">
        <f t="shared" si="18"/>
        <v>2.1183846153846154E-2</v>
      </c>
      <c r="K88" s="10">
        <f t="shared" si="19"/>
        <v>8.076923076923077E-3</v>
      </c>
      <c r="L88" s="10">
        <f t="shared" si="20"/>
        <v>6.9230769230769235E-2</v>
      </c>
      <c r="M88" s="7">
        <f t="shared" si="21"/>
        <v>1.0769230769230769E-2</v>
      </c>
      <c r="N88" s="41">
        <f t="shared" si="17"/>
        <v>6.4285714285714288</v>
      </c>
      <c r="O88" s="41">
        <f t="shared" si="22"/>
        <v>1.3333333333333333</v>
      </c>
      <c r="P88" s="51">
        <f t="shared" si="23"/>
        <v>8.5714285714285712</v>
      </c>
    </row>
    <row r="89" spans="1:16" x14ac:dyDescent="0.25">
      <c r="A89" s="30"/>
      <c r="B89" s="111">
        <v>126846</v>
      </c>
      <c r="C89" s="10">
        <v>101.39100000000001</v>
      </c>
      <c r="D89" s="2">
        <v>43</v>
      </c>
      <c r="E89" s="2">
        <v>138</v>
      </c>
      <c r="F89" s="111">
        <v>27</v>
      </c>
      <c r="G89" s="10">
        <f t="shared" si="24"/>
        <v>0.42410075844996104</v>
      </c>
      <c r="H89" s="10">
        <f t="shared" si="16"/>
        <v>1.3610675503742935</v>
      </c>
      <c r="I89" s="7">
        <f t="shared" si="16"/>
        <v>0.26629582507323135</v>
      </c>
      <c r="J89" s="10">
        <f t="shared" si="18"/>
        <v>3.8996538461538464E-2</v>
      </c>
      <c r="K89" s="10">
        <f t="shared" si="19"/>
        <v>1.653846153846154E-2</v>
      </c>
      <c r="L89" s="10">
        <f t="shared" si="20"/>
        <v>5.3076923076923077E-2</v>
      </c>
      <c r="M89" s="7">
        <f t="shared" si="21"/>
        <v>1.0384615384615384E-2</v>
      </c>
      <c r="N89" s="41">
        <f t="shared" si="17"/>
        <v>5.1111111111111107</v>
      </c>
      <c r="O89" s="41">
        <f t="shared" si="22"/>
        <v>0.62790697674418605</v>
      </c>
      <c r="P89" s="51">
        <f t="shared" si="23"/>
        <v>3.2093023255813953</v>
      </c>
    </row>
    <row r="90" spans="1:16" x14ac:dyDescent="0.25">
      <c r="A90" s="30"/>
      <c r="B90" s="111">
        <v>129577</v>
      </c>
      <c r="C90" s="10">
        <v>70.509</v>
      </c>
      <c r="D90" s="2">
        <v>39</v>
      </c>
      <c r="E90" s="2">
        <v>178</v>
      </c>
      <c r="F90" s="111">
        <v>35</v>
      </c>
      <c r="G90" s="10">
        <f t="shared" si="24"/>
        <v>0.5531208781857635</v>
      </c>
      <c r="H90" s="10">
        <f t="shared" si="16"/>
        <v>2.5245004183863053</v>
      </c>
      <c r="I90" s="7">
        <f t="shared" si="16"/>
        <v>0.49639053170517239</v>
      </c>
      <c r="J90" s="10">
        <f t="shared" si="18"/>
        <v>2.7118846153846153E-2</v>
      </c>
      <c r="K90" s="10">
        <f t="shared" si="19"/>
        <v>1.4999999999999999E-2</v>
      </c>
      <c r="L90" s="10">
        <f t="shared" si="20"/>
        <v>6.8461538461538463E-2</v>
      </c>
      <c r="M90" s="7">
        <f t="shared" si="21"/>
        <v>1.3461538461538462E-2</v>
      </c>
      <c r="N90" s="41">
        <f t="shared" si="17"/>
        <v>5.0857142857142854</v>
      </c>
      <c r="O90" s="41">
        <f t="shared" si="22"/>
        <v>0.89743589743589747</v>
      </c>
      <c r="P90" s="51">
        <f t="shared" si="23"/>
        <v>4.5641025641025639</v>
      </c>
    </row>
    <row r="91" spans="1:16" x14ac:dyDescent="0.25">
      <c r="A91" s="30"/>
      <c r="B91" s="111">
        <v>131099</v>
      </c>
      <c r="C91" s="10">
        <v>92.515000000000001</v>
      </c>
      <c r="D91" s="2">
        <v>25</v>
      </c>
      <c r="E91" s="2">
        <v>239</v>
      </c>
      <c r="F91" s="111">
        <v>38</v>
      </c>
      <c r="G91" s="10">
        <f t="shared" si="24"/>
        <v>0.27022644976490301</v>
      </c>
      <c r="H91" s="10">
        <f t="shared" si="16"/>
        <v>2.5833648597524728</v>
      </c>
      <c r="I91" s="7">
        <f t="shared" si="16"/>
        <v>0.41074420364265252</v>
      </c>
      <c r="J91" s="10">
        <f t="shared" si="18"/>
        <v>3.5582692307692308E-2</v>
      </c>
      <c r="K91" s="10">
        <f t="shared" si="19"/>
        <v>9.6153846153846159E-3</v>
      </c>
      <c r="L91" s="10">
        <f t="shared" si="20"/>
        <v>9.1923076923076927E-2</v>
      </c>
      <c r="M91" s="7">
        <f t="shared" si="21"/>
        <v>1.4615384615384615E-2</v>
      </c>
      <c r="N91" s="41">
        <f t="shared" si="17"/>
        <v>6.2894736842105265</v>
      </c>
      <c r="O91" s="41">
        <f t="shared" si="22"/>
        <v>1.52</v>
      </c>
      <c r="P91" s="51">
        <f t="shared" si="23"/>
        <v>9.56</v>
      </c>
    </row>
    <row r="92" spans="1:16" x14ac:dyDescent="0.25">
      <c r="A92" s="30"/>
      <c r="B92" s="111">
        <v>126856</v>
      </c>
      <c r="C92" s="10">
        <v>95.521000000000001</v>
      </c>
      <c r="D92" s="2">
        <v>35</v>
      </c>
      <c r="E92" s="2">
        <v>211</v>
      </c>
      <c r="F92" s="111">
        <v>42</v>
      </c>
      <c r="G92" s="10">
        <f t="shared" si="24"/>
        <v>0.36641157441819078</v>
      </c>
      <c r="H92" s="10">
        <f t="shared" si="16"/>
        <v>2.2089383486353786</v>
      </c>
      <c r="I92" s="7">
        <f t="shared" si="16"/>
        <v>0.4396938893018289</v>
      </c>
      <c r="J92" s="10">
        <f t="shared" si="18"/>
        <v>3.6738846153846157E-2</v>
      </c>
      <c r="K92" s="10">
        <f t="shared" si="19"/>
        <v>1.3461538461538462E-2</v>
      </c>
      <c r="L92" s="10">
        <f t="shared" si="20"/>
        <v>8.115384615384616E-2</v>
      </c>
      <c r="M92" s="7">
        <f t="shared" si="21"/>
        <v>1.6153846153846154E-2</v>
      </c>
      <c r="N92" s="41">
        <f t="shared" si="17"/>
        <v>5.0238095238095237</v>
      </c>
      <c r="O92" s="41">
        <f t="shared" si="22"/>
        <v>1.2</v>
      </c>
      <c r="P92" s="51">
        <f t="shared" si="23"/>
        <v>6.0285714285714285</v>
      </c>
    </row>
    <row r="93" spans="1:16" x14ac:dyDescent="0.25">
      <c r="A93" s="30"/>
      <c r="B93" s="111">
        <v>195335</v>
      </c>
      <c r="C93" s="10">
        <v>21.998000000000001</v>
      </c>
      <c r="D93" s="2">
        <v>10</v>
      </c>
      <c r="E93" s="2">
        <v>48</v>
      </c>
      <c r="F93" s="111">
        <v>10</v>
      </c>
      <c r="G93" s="10">
        <f t="shared" si="24"/>
        <v>0.45458678061641966</v>
      </c>
      <c r="H93" s="10">
        <f t="shared" si="16"/>
        <v>2.1820165469588142</v>
      </c>
      <c r="I93" s="7">
        <f t="shared" si="16"/>
        <v>0.45458678061641966</v>
      </c>
      <c r="J93" s="10">
        <f t="shared" si="18"/>
        <v>8.4607692307692318E-3</v>
      </c>
      <c r="K93" s="10">
        <f t="shared" si="19"/>
        <v>3.8461538461538464E-3</v>
      </c>
      <c r="L93" s="10">
        <f t="shared" si="20"/>
        <v>1.8461538461538463E-2</v>
      </c>
      <c r="M93" s="7">
        <f t="shared" si="21"/>
        <v>3.8461538461538464E-3</v>
      </c>
      <c r="N93" s="41">
        <f t="shared" si="17"/>
        <v>4.8</v>
      </c>
      <c r="O93" s="41">
        <f t="shared" si="22"/>
        <v>1</v>
      </c>
      <c r="P93" s="51">
        <f t="shared" si="23"/>
        <v>4.8</v>
      </c>
    </row>
    <row r="94" spans="1:16" x14ac:dyDescent="0.25">
      <c r="A94" s="30"/>
      <c r="B94" s="111">
        <v>202929</v>
      </c>
      <c r="C94" s="10">
        <v>50.930999999999997</v>
      </c>
      <c r="D94" s="2">
        <v>13</v>
      </c>
      <c r="E94" s="2">
        <v>108</v>
      </c>
      <c r="F94" s="111">
        <v>17</v>
      </c>
      <c r="G94" s="10">
        <f t="shared" si="24"/>
        <v>0.25524729536038954</v>
      </c>
      <c r="H94" s="10">
        <f t="shared" si="16"/>
        <v>2.1205159922247749</v>
      </c>
      <c r="I94" s="7">
        <f t="shared" si="16"/>
        <v>0.3337849247020479</v>
      </c>
      <c r="J94" s="10">
        <f t="shared" si="18"/>
        <v>1.9588846153846151E-2</v>
      </c>
      <c r="K94" s="10">
        <f t="shared" si="19"/>
        <v>5.0000000000000001E-3</v>
      </c>
      <c r="L94" s="10">
        <f t="shared" si="20"/>
        <v>4.1538461538461538E-2</v>
      </c>
      <c r="M94" s="7">
        <f t="shared" si="21"/>
        <v>6.5384615384615381E-3</v>
      </c>
      <c r="N94" s="41">
        <f t="shared" si="17"/>
        <v>6.3529411764705879</v>
      </c>
      <c r="O94" s="41">
        <f t="shared" si="22"/>
        <v>1.3076923076923077</v>
      </c>
      <c r="P94" s="51">
        <f t="shared" si="23"/>
        <v>8.3076923076923084</v>
      </c>
    </row>
    <row r="95" spans="1:16" x14ac:dyDescent="0.25">
      <c r="A95" s="30"/>
      <c r="B95" s="111">
        <v>112135</v>
      </c>
      <c r="C95" s="10">
        <v>36.218000000000004</v>
      </c>
      <c r="D95" s="2">
        <v>11</v>
      </c>
      <c r="E95" s="2">
        <v>146</v>
      </c>
      <c r="F95" s="111">
        <v>23</v>
      </c>
      <c r="G95" s="10">
        <f t="shared" si="24"/>
        <v>0.30371638411839413</v>
      </c>
      <c r="H95" s="10">
        <f t="shared" si="16"/>
        <v>4.0311447346623224</v>
      </c>
      <c r="I95" s="7">
        <f t="shared" si="16"/>
        <v>0.63504334861118772</v>
      </c>
      <c r="J95" s="10">
        <f t="shared" si="18"/>
        <v>1.3930000000000001E-2</v>
      </c>
      <c r="K95" s="10">
        <f t="shared" si="19"/>
        <v>4.2307692307692307E-3</v>
      </c>
      <c r="L95" s="10">
        <f t="shared" si="20"/>
        <v>5.6153846153846151E-2</v>
      </c>
      <c r="M95" s="7">
        <f t="shared" si="21"/>
        <v>8.8461538461538456E-3</v>
      </c>
      <c r="N95" s="41">
        <f t="shared" si="17"/>
        <v>6.3478260869565215</v>
      </c>
      <c r="O95" s="41">
        <f t="shared" si="22"/>
        <v>2.0909090909090908</v>
      </c>
      <c r="P95" s="51">
        <f t="shared" si="23"/>
        <v>13.272727272727273</v>
      </c>
    </row>
    <row r="96" spans="1:16" x14ac:dyDescent="0.25">
      <c r="A96" s="30"/>
      <c r="B96" s="111">
        <v>137790</v>
      </c>
      <c r="C96" s="10">
        <v>47.387</v>
      </c>
      <c r="D96" s="2">
        <v>19</v>
      </c>
      <c r="E96" s="2">
        <v>129</v>
      </c>
      <c r="F96" s="111">
        <v>21</v>
      </c>
      <c r="G96" s="10">
        <f t="shared" si="24"/>
        <v>0.40095384810180007</v>
      </c>
      <c r="H96" s="10">
        <f t="shared" si="16"/>
        <v>2.7222656002701164</v>
      </c>
      <c r="I96" s="7">
        <f t="shared" si="16"/>
        <v>0.44315951632304218</v>
      </c>
      <c r="J96" s="10">
        <f t="shared" si="18"/>
        <v>1.8225769230769229E-2</v>
      </c>
      <c r="K96" s="10">
        <f t="shared" si="19"/>
        <v>7.3076923076923076E-3</v>
      </c>
      <c r="L96" s="10">
        <f t="shared" si="20"/>
        <v>4.9615384615384617E-2</v>
      </c>
      <c r="M96" s="7">
        <f t="shared" si="21"/>
        <v>8.076923076923077E-3</v>
      </c>
      <c r="N96" s="41">
        <f t="shared" si="17"/>
        <v>6.1428571428571432</v>
      </c>
      <c r="O96" s="41">
        <f t="shared" si="22"/>
        <v>1.1052631578947369</v>
      </c>
      <c r="P96" s="51">
        <f t="shared" si="23"/>
        <v>6.7894736842105265</v>
      </c>
    </row>
    <row r="97" spans="1:16" x14ac:dyDescent="0.25">
      <c r="A97" s="30"/>
      <c r="B97" s="111">
        <v>113720</v>
      </c>
      <c r="C97" s="10">
        <v>42.796999999999997</v>
      </c>
      <c r="D97" s="2">
        <v>18</v>
      </c>
      <c r="E97" s="2">
        <v>156</v>
      </c>
      <c r="F97" s="111">
        <v>23</v>
      </c>
      <c r="G97" s="10">
        <f t="shared" si="24"/>
        <v>0.42059022828702947</v>
      </c>
      <c r="H97" s="10">
        <f t="shared" si="16"/>
        <v>3.6451153118209221</v>
      </c>
      <c r="I97" s="7">
        <f t="shared" si="16"/>
        <v>0.53742084725564876</v>
      </c>
      <c r="J97" s="10">
        <f t="shared" si="18"/>
        <v>1.6460384615384613E-2</v>
      </c>
      <c r="K97" s="10">
        <f t="shared" si="19"/>
        <v>6.9230769230769233E-3</v>
      </c>
      <c r="L97" s="10">
        <f t="shared" si="20"/>
        <v>0.06</v>
      </c>
      <c r="M97" s="7">
        <f t="shared" si="21"/>
        <v>8.8461538461538456E-3</v>
      </c>
      <c r="N97" s="41">
        <f t="shared" si="17"/>
        <v>6.7826086956521738</v>
      </c>
      <c r="O97" s="41">
        <f t="shared" si="22"/>
        <v>1.2777777777777777</v>
      </c>
      <c r="P97" s="51">
        <f t="shared" si="23"/>
        <v>8.6666666666666661</v>
      </c>
    </row>
    <row r="98" spans="1:16" x14ac:dyDescent="0.25">
      <c r="A98" s="30"/>
      <c r="B98" s="111">
        <v>112162</v>
      </c>
      <c r="C98" s="10">
        <v>59.209000000000003</v>
      </c>
      <c r="D98" s="2">
        <v>24</v>
      </c>
      <c r="E98" s="2">
        <v>159</v>
      </c>
      <c r="F98" s="111">
        <v>25</v>
      </c>
      <c r="G98" s="10">
        <f t="shared" si="24"/>
        <v>0.40534378219527434</v>
      </c>
      <c r="H98" s="10">
        <f t="shared" si="16"/>
        <v>2.6854025570436924</v>
      </c>
      <c r="I98" s="7">
        <f t="shared" si="16"/>
        <v>0.42223310645341078</v>
      </c>
      <c r="J98" s="10">
        <f t="shared" si="18"/>
        <v>2.277269230769231E-2</v>
      </c>
      <c r="K98" s="10">
        <f t="shared" si="19"/>
        <v>9.2307692307692316E-3</v>
      </c>
      <c r="L98" s="10">
        <f t="shared" si="20"/>
        <v>6.1153846153846156E-2</v>
      </c>
      <c r="M98" s="7">
        <f t="shared" si="21"/>
        <v>9.6153846153846159E-3</v>
      </c>
      <c r="N98" s="41">
        <f t="shared" si="17"/>
        <v>6.36</v>
      </c>
      <c r="O98" s="41">
        <f t="shared" si="22"/>
        <v>1.0416666666666667</v>
      </c>
      <c r="P98" s="51">
        <f t="shared" si="23"/>
        <v>6.625</v>
      </c>
    </row>
    <row r="99" spans="1:16" x14ac:dyDescent="0.25">
      <c r="A99" s="30"/>
      <c r="B99" s="111">
        <v>112025</v>
      </c>
      <c r="C99" s="10">
        <v>77.293999999999997</v>
      </c>
      <c r="D99" s="2">
        <v>30</v>
      </c>
      <c r="E99" s="2">
        <v>240</v>
      </c>
      <c r="F99" s="111">
        <v>35</v>
      </c>
      <c r="G99" s="10">
        <f t="shared" si="24"/>
        <v>0.38812844463994617</v>
      </c>
      <c r="H99" s="10">
        <f t="shared" si="16"/>
        <v>3.1050275571195693</v>
      </c>
      <c r="I99" s="7">
        <f t="shared" si="16"/>
        <v>0.45281651874660389</v>
      </c>
      <c r="J99" s="10">
        <f t="shared" si="18"/>
        <v>2.9728461538461537E-2</v>
      </c>
      <c r="K99" s="10">
        <f t="shared" si="19"/>
        <v>1.1538461538461539E-2</v>
      </c>
      <c r="L99" s="10">
        <f t="shared" si="20"/>
        <v>9.2307692307692313E-2</v>
      </c>
      <c r="M99" s="7">
        <f t="shared" si="21"/>
        <v>1.3461538461538462E-2</v>
      </c>
      <c r="N99" s="41">
        <f t="shared" si="17"/>
        <v>6.8571428571428568</v>
      </c>
      <c r="O99" s="41">
        <f t="shared" si="22"/>
        <v>1.1666666666666667</v>
      </c>
      <c r="P99" s="51">
        <f t="shared" si="23"/>
        <v>8</v>
      </c>
    </row>
    <row r="100" spans="1:16" x14ac:dyDescent="0.25">
      <c r="A100" s="30"/>
      <c r="B100" s="111">
        <v>111993</v>
      </c>
      <c r="C100" s="10">
        <v>51.49</v>
      </c>
      <c r="D100" s="2">
        <v>17</v>
      </c>
      <c r="E100" s="2">
        <v>146</v>
      </c>
      <c r="F100" s="111">
        <v>22</v>
      </c>
      <c r="G100" s="10">
        <f t="shared" si="24"/>
        <v>0.33016119634880559</v>
      </c>
      <c r="H100" s="10">
        <f t="shared" si="16"/>
        <v>2.8355020392309185</v>
      </c>
      <c r="I100" s="7">
        <f t="shared" si="16"/>
        <v>0.42726743056904254</v>
      </c>
      <c r="J100" s="10">
        <f t="shared" si="18"/>
        <v>1.9803846153846155E-2</v>
      </c>
      <c r="K100" s="10">
        <f t="shared" si="19"/>
        <v>6.5384615384615381E-3</v>
      </c>
      <c r="L100" s="10">
        <f t="shared" si="20"/>
        <v>5.6153846153846151E-2</v>
      </c>
      <c r="M100" s="7">
        <f t="shared" si="21"/>
        <v>8.4615384615384613E-3</v>
      </c>
      <c r="N100" s="41">
        <f t="shared" si="17"/>
        <v>6.6363636363636367</v>
      </c>
      <c r="O100" s="41">
        <f t="shared" si="22"/>
        <v>1.2941176470588236</v>
      </c>
      <c r="P100" s="51">
        <f t="shared" si="23"/>
        <v>8.5882352941176467</v>
      </c>
    </row>
    <row r="101" spans="1:16" x14ac:dyDescent="0.25">
      <c r="A101" s="30"/>
      <c r="B101" s="111">
        <v>220510</v>
      </c>
      <c r="C101" s="10">
        <v>55.579000000000001</v>
      </c>
      <c r="D101" s="2">
        <v>13</v>
      </c>
      <c r="E101" s="2">
        <v>93</v>
      </c>
      <c r="F101" s="111">
        <v>21</v>
      </c>
      <c r="G101" s="10">
        <f t="shared" si="24"/>
        <v>0.23390129365407797</v>
      </c>
      <c r="H101" s="10">
        <f t="shared" si="16"/>
        <v>1.6732938699868656</v>
      </c>
      <c r="I101" s="7">
        <f t="shared" si="16"/>
        <v>0.37784055128735672</v>
      </c>
      <c r="J101" s="10">
        <f t="shared" si="18"/>
        <v>2.1376538461538461E-2</v>
      </c>
      <c r="K101" s="10">
        <f t="shared" si="19"/>
        <v>5.0000000000000001E-3</v>
      </c>
      <c r="L101" s="10">
        <f t="shared" si="20"/>
        <v>3.5769230769230768E-2</v>
      </c>
      <c r="M101" s="7">
        <f t="shared" si="21"/>
        <v>8.076923076923077E-3</v>
      </c>
      <c r="N101" s="41">
        <f t="shared" si="17"/>
        <v>4.4285714285714288</v>
      </c>
      <c r="O101" s="41">
        <f t="shared" si="22"/>
        <v>1.6153846153846154</v>
      </c>
      <c r="P101" s="51">
        <f t="shared" si="23"/>
        <v>7.1538461538461542</v>
      </c>
    </row>
    <row r="102" spans="1:16" x14ac:dyDescent="0.25">
      <c r="A102" s="30"/>
      <c r="B102" s="111">
        <v>244670</v>
      </c>
      <c r="C102" s="10">
        <v>12.548</v>
      </c>
      <c r="D102" s="2">
        <v>3</v>
      </c>
      <c r="E102" s="2">
        <v>29</v>
      </c>
      <c r="F102" s="111">
        <v>6</v>
      </c>
      <c r="G102" s="10">
        <f t="shared" si="24"/>
        <v>0.23908192540643927</v>
      </c>
      <c r="H102" s="10">
        <f t="shared" si="16"/>
        <v>2.311125278928913</v>
      </c>
      <c r="I102" s="7">
        <f t="shared" si="16"/>
        <v>0.47816385081287854</v>
      </c>
      <c r="J102" s="10">
        <f t="shared" si="18"/>
        <v>4.8261538461538463E-3</v>
      </c>
      <c r="K102" s="10">
        <f t="shared" si="19"/>
        <v>1.153846153846154E-3</v>
      </c>
      <c r="L102" s="10">
        <f t="shared" si="20"/>
        <v>1.1153846153846153E-2</v>
      </c>
      <c r="M102" s="7">
        <f t="shared" si="21"/>
        <v>2.3076923076923079E-3</v>
      </c>
      <c r="N102" s="41">
        <f t="shared" si="17"/>
        <v>4.833333333333333</v>
      </c>
      <c r="O102" s="41">
        <f>F102/D102</f>
        <v>2</v>
      </c>
      <c r="P102" s="51">
        <f>E102/D102</f>
        <v>9.6666666666666661</v>
      </c>
    </row>
    <row r="103" spans="1:16" ht="15.75" thickBot="1" x14ac:dyDescent="0.3">
      <c r="A103" s="90"/>
      <c r="B103" s="112">
        <v>238212</v>
      </c>
      <c r="C103" s="60">
        <v>21.276</v>
      </c>
      <c r="D103" s="91">
        <v>7</v>
      </c>
      <c r="E103" s="91">
        <v>88</v>
      </c>
      <c r="F103" s="112">
        <v>15</v>
      </c>
      <c r="G103" s="60">
        <f t="shared" si="24"/>
        <v>0.32900921225794322</v>
      </c>
      <c r="H103" s="60">
        <f t="shared" si="16"/>
        <v>4.136115811242715</v>
      </c>
      <c r="I103" s="98">
        <f t="shared" si="16"/>
        <v>0.70501974055273553</v>
      </c>
      <c r="J103" s="60">
        <f t="shared" si="18"/>
        <v>8.1830769230769231E-3</v>
      </c>
      <c r="K103" s="60">
        <f t="shared" si="19"/>
        <v>2.6923076923076922E-3</v>
      </c>
      <c r="L103" s="60">
        <f t="shared" si="20"/>
        <v>3.3846153846153845E-2</v>
      </c>
      <c r="M103" s="98">
        <f t="shared" si="21"/>
        <v>5.7692307692307696E-3</v>
      </c>
      <c r="N103" s="61">
        <f t="shared" si="17"/>
        <v>5.8666666666666663</v>
      </c>
      <c r="O103" s="61">
        <f>F103/D103</f>
        <v>2.1428571428571428</v>
      </c>
      <c r="P103" s="62">
        <f>E103/D103</f>
        <v>12.571428571428571</v>
      </c>
    </row>
    <row r="104" spans="1:16" s="26" customFormat="1" ht="15.75" thickTop="1" x14ac:dyDescent="0.25">
      <c r="A104" s="74" t="s">
        <v>23</v>
      </c>
      <c r="B104" s="25">
        <f>COUNT(B58:B103)</f>
        <v>46</v>
      </c>
      <c r="C104" s="48"/>
      <c r="D104" s="48"/>
      <c r="E104" s="48"/>
      <c r="F104" s="42"/>
      <c r="G104" s="48"/>
      <c r="H104" s="48"/>
      <c r="I104" s="42"/>
      <c r="J104" s="48"/>
      <c r="K104" s="48"/>
      <c r="L104" s="48"/>
      <c r="M104" s="42"/>
      <c r="N104" s="48"/>
      <c r="O104" s="48"/>
      <c r="P104" s="52"/>
    </row>
    <row r="105" spans="1:16" s="26" customFormat="1" x14ac:dyDescent="0.25">
      <c r="A105" s="75" t="s">
        <v>12</v>
      </c>
      <c r="B105" s="42"/>
      <c r="C105" s="24">
        <f t="shared" ref="C105:M105" si="25">SUM(C58:C103)</f>
        <v>2726.6459999999997</v>
      </c>
      <c r="D105" s="24">
        <f t="shared" si="25"/>
        <v>1083</v>
      </c>
      <c r="E105" s="24">
        <f t="shared" si="25"/>
        <v>6828</v>
      </c>
      <c r="F105" s="25">
        <f t="shared" si="25"/>
        <v>1213</v>
      </c>
      <c r="G105" s="24">
        <f t="shared" si="25"/>
        <v>17.88046208784117</v>
      </c>
      <c r="H105" s="24">
        <f t="shared" si="25"/>
        <v>120.6126554387654</v>
      </c>
      <c r="I105" s="25">
        <f t="shared" si="25"/>
        <v>21.155791675308084</v>
      </c>
      <c r="J105" s="24">
        <f t="shared" si="25"/>
        <v>1.04871</v>
      </c>
      <c r="K105" s="24">
        <f t="shared" si="25"/>
        <v>0.41653846153846158</v>
      </c>
      <c r="L105" s="24">
        <f t="shared" si="25"/>
        <v>2.6261538461538465</v>
      </c>
      <c r="M105" s="25">
        <f t="shared" si="25"/>
        <v>0.46653846153846157</v>
      </c>
      <c r="N105" s="48"/>
      <c r="O105" s="48"/>
      <c r="P105" s="52"/>
    </row>
    <row r="106" spans="1:16" s="26" customFormat="1" x14ac:dyDescent="0.25">
      <c r="A106" s="53" t="s">
        <v>25</v>
      </c>
      <c r="B106" s="133"/>
      <c r="C106" s="29">
        <f t="shared" ref="C106:P106" si="26">AVERAGE(C58:C103)</f>
        <v>59.274913043478257</v>
      </c>
      <c r="D106" s="29">
        <f t="shared" si="26"/>
        <v>23.543478260869566</v>
      </c>
      <c r="E106" s="29">
        <f t="shared" si="26"/>
        <v>148.43478260869566</v>
      </c>
      <c r="F106" s="6">
        <f t="shared" si="26"/>
        <v>26.369565217391305</v>
      </c>
      <c r="G106" s="64">
        <f t="shared" si="26"/>
        <v>0.3887056975617646</v>
      </c>
      <c r="H106" s="64">
        <f t="shared" si="26"/>
        <v>2.6220142486688132</v>
      </c>
      <c r="I106" s="6">
        <f t="shared" si="26"/>
        <v>0.4599085146806105</v>
      </c>
      <c r="J106" s="29">
        <f t="shared" si="26"/>
        <v>2.2798043478260869E-2</v>
      </c>
      <c r="K106" s="29">
        <f t="shared" si="26"/>
        <v>9.0551839464882954E-3</v>
      </c>
      <c r="L106" s="29">
        <f t="shared" si="26"/>
        <v>5.7090301003344487E-2</v>
      </c>
      <c r="M106" s="6">
        <f t="shared" si="26"/>
        <v>1.0142140468227425E-2</v>
      </c>
      <c r="N106" s="29">
        <f t="shared" si="26"/>
        <v>5.6999194112243314</v>
      </c>
      <c r="O106" s="29">
        <f t="shared" si="26"/>
        <v>1.2721917537930083</v>
      </c>
      <c r="P106" s="76">
        <f t="shared" si="26"/>
        <v>7.2886839582121121</v>
      </c>
    </row>
    <row r="107" spans="1:16" s="26" customFormat="1" x14ac:dyDescent="0.25">
      <c r="A107" s="53" t="s">
        <v>22</v>
      </c>
      <c r="B107" s="111"/>
      <c r="C107" s="48"/>
      <c r="D107" s="48"/>
      <c r="E107" s="48"/>
      <c r="F107" s="42"/>
      <c r="G107" s="29">
        <f t="shared" ref="G107:N107" si="27">STDEV(G58:G103)</f>
        <v>0.11248229582185529</v>
      </c>
      <c r="H107" s="29">
        <f t="shared" si="27"/>
        <v>0.87932031531046362</v>
      </c>
      <c r="I107" s="6">
        <f t="shared" si="27"/>
        <v>0.12948479420557352</v>
      </c>
      <c r="J107" s="6">
        <f t="shared" si="27"/>
        <v>9.5649755591900743E-3</v>
      </c>
      <c r="K107" s="29">
        <f t="shared" si="27"/>
        <v>4.5657635422920416E-3</v>
      </c>
      <c r="L107" s="29">
        <f t="shared" si="27"/>
        <v>2.5695154683081044E-2</v>
      </c>
      <c r="M107" s="6">
        <f t="shared" si="27"/>
        <v>4.4848775748752047E-3</v>
      </c>
      <c r="N107" s="29">
        <f t="shared" si="27"/>
        <v>1.1544262594579284</v>
      </c>
      <c r="O107" s="29">
        <f>STDEV(O58:O101)</f>
        <v>0.48018228025057458</v>
      </c>
      <c r="P107" s="76">
        <f>STDEV(P58:P101)</f>
        <v>2.9812313219805731</v>
      </c>
    </row>
    <row r="108" spans="1:16" ht="15.75" thickBot="1" x14ac:dyDescent="0.3">
      <c r="A108" s="77" t="s">
        <v>13</v>
      </c>
      <c r="B108" s="134"/>
      <c r="C108" s="79"/>
      <c r="D108" s="79"/>
      <c r="E108" s="79"/>
      <c r="F108" s="80"/>
      <c r="G108" s="79">
        <f t="shared" ref="G108:P108" si="28">G107/($B104^(1/2))</f>
        <v>1.6584609728768157E-2</v>
      </c>
      <c r="H108" s="79">
        <f t="shared" si="28"/>
        <v>0.1296487073761157</v>
      </c>
      <c r="I108" s="80">
        <f t="shared" si="28"/>
        <v>1.9091491349984047E-2</v>
      </c>
      <c r="J108" s="80">
        <f t="shared" si="28"/>
        <v>1.4102787070207656E-3</v>
      </c>
      <c r="K108" s="79">
        <f t="shared" si="28"/>
        <v>6.7318510801625097E-4</v>
      </c>
      <c r="L108" s="79">
        <f t="shared" si="28"/>
        <v>3.7885438701761353E-3</v>
      </c>
      <c r="M108" s="80">
        <f t="shared" si="28"/>
        <v>6.6125912275483134E-4</v>
      </c>
      <c r="N108" s="79">
        <f t="shared" si="28"/>
        <v>0.17021086593105778</v>
      </c>
      <c r="O108" s="79">
        <f t="shared" si="28"/>
        <v>7.0799014711063743E-2</v>
      </c>
      <c r="P108" s="81">
        <f t="shared" si="28"/>
        <v>0.43955857786306568</v>
      </c>
    </row>
    <row r="109" spans="1:16" x14ac:dyDescent="0.25">
      <c r="A109" s="92"/>
      <c r="B109" s="93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3"/>
      <c r="O109" s="103"/>
      <c r="P109" s="104"/>
    </row>
    <row r="110" spans="1:16" x14ac:dyDescent="0.25">
      <c r="A110" s="183"/>
      <c r="B110" s="181"/>
      <c r="C110" s="106"/>
      <c r="D110" s="106"/>
      <c r="E110" s="106"/>
      <c r="F110" s="106"/>
      <c r="G110" s="181"/>
      <c r="H110" s="181"/>
      <c r="I110" s="181"/>
      <c r="J110" s="184"/>
      <c r="K110" s="181"/>
      <c r="L110" s="181"/>
      <c r="M110" s="181"/>
      <c r="N110" s="181"/>
      <c r="O110" s="181"/>
      <c r="P110" s="185"/>
    </row>
    <row r="111" spans="1:16" x14ac:dyDescent="0.25">
      <c r="A111" s="183"/>
      <c r="B111" s="181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86"/>
    </row>
    <row r="112" spans="1:16" x14ac:dyDescent="0.25">
      <c r="A112" s="183"/>
      <c r="B112" s="181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86"/>
    </row>
    <row r="113" spans="1:16" ht="15.75" thickBot="1" x14ac:dyDescent="0.3">
      <c r="A113" s="187"/>
      <c r="B113" s="188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9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topLeftCell="D1" zoomScaleNormal="100" workbookViewId="0">
      <selection activeCell="G17" sqref="G17:P17"/>
    </sheetView>
  </sheetViews>
  <sheetFormatPr defaultColWidth="8.85546875" defaultRowHeight="15" x14ac:dyDescent="0.25"/>
  <cols>
    <col min="1" max="1" width="11" style="2" bestFit="1" customWidth="1"/>
    <col min="2" max="2" width="11.7109375" style="2" bestFit="1" customWidth="1"/>
    <col min="3" max="3" width="13" style="1" bestFit="1" customWidth="1"/>
    <col min="4" max="4" width="11" style="1" bestFit="1" customWidth="1"/>
    <col min="5" max="5" width="10.7109375" style="1" bestFit="1" customWidth="1"/>
    <col min="6" max="6" width="9.5703125" style="1" bestFit="1" customWidth="1"/>
    <col min="7" max="7" width="22.140625" style="1" bestFit="1" customWidth="1"/>
    <col min="8" max="8" width="23.7109375" style="1" bestFit="1" customWidth="1"/>
    <col min="9" max="9" width="22.7109375" style="1" bestFit="1" customWidth="1"/>
    <col min="10" max="10" width="23.28515625" style="1" bestFit="1" customWidth="1"/>
    <col min="11" max="11" width="14" style="1" bestFit="1" customWidth="1"/>
    <col min="12" max="12" width="15.140625" style="1" bestFit="1" customWidth="1"/>
    <col min="13" max="13" width="16" style="1" bestFit="1" customWidth="1"/>
    <col min="14" max="14" width="17.85546875" style="1" bestFit="1" customWidth="1"/>
    <col min="15" max="15" width="13.7109375" style="1" bestFit="1" customWidth="1"/>
    <col min="16" max="16" width="15.85546875" style="1" bestFit="1" customWidth="1"/>
    <col min="17" max="16384" width="8.85546875" style="1"/>
  </cols>
  <sheetData>
    <row r="1" spans="1:16" ht="15.75" thickBot="1" x14ac:dyDescent="0.3">
      <c r="A1" s="53" t="s">
        <v>10</v>
      </c>
      <c r="C1" s="28"/>
      <c r="D1" s="10"/>
      <c r="E1" s="10"/>
      <c r="F1" s="10"/>
      <c r="G1" s="28"/>
      <c r="H1" s="10"/>
      <c r="I1" s="7"/>
      <c r="J1" s="10"/>
      <c r="K1" s="10"/>
      <c r="L1" s="10"/>
      <c r="M1" s="10"/>
      <c r="N1" s="28"/>
      <c r="O1" s="28"/>
      <c r="P1" s="113"/>
    </row>
    <row r="2" spans="1:16" s="4" customFormat="1" x14ac:dyDescent="0.25">
      <c r="A2" s="82"/>
      <c r="B2" s="114" t="s">
        <v>5</v>
      </c>
      <c r="C2" s="89" t="s">
        <v>0</v>
      </c>
      <c r="D2" s="89" t="s">
        <v>1</v>
      </c>
      <c r="E2" s="89" t="s">
        <v>2</v>
      </c>
      <c r="F2" s="108" t="s">
        <v>3</v>
      </c>
      <c r="G2" s="83" t="s">
        <v>17</v>
      </c>
      <c r="H2" s="83" t="s">
        <v>19</v>
      </c>
      <c r="I2" s="97" t="s">
        <v>18</v>
      </c>
      <c r="J2" s="83" t="s">
        <v>6</v>
      </c>
      <c r="K2" s="83" t="s">
        <v>7</v>
      </c>
      <c r="L2" s="83" t="s">
        <v>8</v>
      </c>
      <c r="M2" s="83" t="s">
        <v>9</v>
      </c>
      <c r="N2" s="96" t="s">
        <v>14</v>
      </c>
      <c r="O2" s="96" t="s">
        <v>15</v>
      </c>
      <c r="P2" s="84" t="s">
        <v>16</v>
      </c>
    </row>
    <row r="3" spans="1:16" x14ac:dyDescent="0.25">
      <c r="A3" s="30"/>
      <c r="B3" s="111">
        <v>70021</v>
      </c>
      <c r="C3" s="2">
        <v>206.91</v>
      </c>
      <c r="D3" s="2">
        <v>172</v>
      </c>
      <c r="E3" s="2">
        <v>66</v>
      </c>
      <c r="F3" s="111">
        <v>14</v>
      </c>
      <c r="G3" s="10">
        <f t="shared" ref="G3:I9" si="0">D3/$C3</f>
        <v>0.83127930017882168</v>
      </c>
      <c r="H3" s="10">
        <f t="shared" si="0"/>
        <v>0.31897926634768742</v>
      </c>
      <c r="I3" s="7">
        <f t="shared" si="0"/>
        <v>6.766226861920642E-2</v>
      </c>
      <c r="J3" s="10">
        <f t="shared" ref="J3:M9" si="1">C3/1600</f>
        <v>0.12931875000000001</v>
      </c>
      <c r="K3" s="10">
        <f t="shared" si="1"/>
        <v>0.1075</v>
      </c>
      <c r="L3" s="10">
        <f t="shared" si="1"/>
        <v>4.1250000000000002E-2</v>
      </c>
      <c r="M3" s="10">
        <f t="shared" si="1"/>
        <v>8.7500000000000008E-3</v>
      </c>
      <c r="N3" s="120">
        <f t="shared" ref="N3:N9" si="2">E3/F3</f>
        <v>4.7142857142857144</v>
      </c>
      <c r="O3" s="115">
        <f t="shared" ref="O3:O9" si="3">F3/D3</f>
        <v>8.1395348837209308E-2</v>
      </c>
      <c r="P3" s="51">
        <f t="shared" ref="P3:P9" si="4">E3/D3</f>
        <v>0.38372093023255816</v>
      </c>
    </row>
    <row r="4" spans="1:16" x14ac:dyDescent="0.25">
      <c r="A4" s="30"/>
      <c r="B4" s="111">
        <v>33590</v>
      </c>
      <c r="C4" s="2">
        <v>357.423</v>
      </c>
      <c r="D4" s="2">
        <v>311</v>
      </c>
      <c r="E4" s="2">
        <v>135</v>
      </c>
      <c r="F4" s="111">
        <v>24</v>
      </c>
      <c r="G4" s="10">
        <f t="shared" si="0"/>
        <v>0.87011747984880661</v>
      </c>
      <c r="H4" s="10">
        <f t="shared" si="0"/>
        <v>0.37770372919481959</v>
      </c>
      <c r="I4" s="7">
        <f t="shared" si="0"/>
        <v>6.7147329634634587E-2</v>
      </c>
      <c r="J4" s="10">
        <f t="shared" si="1"/>
        <v>0.223389375</v>
      </c>
      <c r="K4" s="10">
        <f t="shared" si="1"/>
        <v>0.19437499999999999</v>
      </c>
      <c r="L4" s="10">
        <f t="shared" si="1"/>
        <v>8.4375000000000006E-2</v>
      </c>
      <c r="M4" s="10">
        <f t="shared" si="1"/>
        <v>1.4999999999999999E-2</v>
      </c>
      <c r="N4" s="120">
        <f t="shared" si="2"/>
        <v>5.625</v>
      </c>
      <c r="O4" s="115">
        <f t="shared" si="3"/>
        <v>7.7170418006430874E-2</v>
      </c>
      <c r="P4" s="51">
        <f t="shared" si="4"/>
        <v>0.43408360128617363</v>
      </c>
    </row>
    <row r="5" spans="1:16" x14ac:dyDescent="0.25">
      <c r="A5" s="30"/>
      <c r="B5" s="111">
        <v>357381</v>
      </c>
      <c r="C5" s="2">
        <v>1655.963</v>
      </c>
      <c r="D5" s="2">
        <v>1392</v>
      </c>
      <c r="E5" s="2">
        <v>717</v>
      </c>
      <c r="F5" s="111">
        <v>139</v>
      </c>
      <c r="G5" s="10">
        <f t="shared" si="0"/>
        <v>0.84059849163296529</v>
      </c>
      <c r="H5" s="10">
        <f t="shared" si="0"/>
        <v>0.43298068857818683</v>
      </c>
      <c r="I5" s="7">
        <f t="shared" si="0"/>
        <v>8.3939073517946966E-2</v>
      </c>
      <c r="J5" s="10">
        <f t="shared" si="1"/>
        <v>1.0349768749999999</v>
      </c>
      <c r="K5" s="10">
        <f t="shared" si="1"/>
        <v>0.87</v>
      </c>
      <c r="L5" s="10">
        <f t="shared" si="1"/>
        <v>0.448125</v>
      </c>
      <c r="M5" s="10">
        <f t="shared" si="1"/>
        <v>8.6874999999999994E-2</v>
      </c>
      <c r="N5" s="120">
        <f t="shared" si="2"/>
        <v>5.1582733812949639</v>
      </c>
      <c r="O5" s="115">
        <f t="shared" si="3"/>
        <v>9.9856321839080456E-2</v>
      </c>
      <c r="P5" s="51">
        <f t="shared" si="4"/>
        <v>0.51508620689655171</v>
      </c>
    </row>
    <row r="6" spans="1:16" x14ac:dyDescent="0.25">
      <c r="A6" s="30"/>
      <c r="B6" s="111">
        <v>299511</v>
      </c>
      <c r="C6" s="2">
        <v>463.07400000000001</v>
      </c>
      <c r="D6" s="2">
        <v>395</v>
      </c>
      <c r="E6" s="2">
        <v>123</v>
      </c>
      <c r="F6" s="111">
        <v>25</v>
      </c>
      <c r="G6" s="10">
        <f t="shared" si="0"/>
        <v>0.85299541757904784</v>
      </c>
      <c r="H6" s="10">
        <f t="shared" si="0"/>
        <v>0.26561629458790603</v>
      </c>
      <c r="I6" s="7">
        <f t="shared" si="0"/>
        <v>5.3987051745509357E-2</v>
      </c>
      <c r="J6" s="10">
        <f t="shared" si="1"/>
        <v>0.28942125000000002</v>
      </c>
      <c r="K6" s="10">
        <f t="shared" si="1"/>
        <v>0.24687500000000001</v>
      </c>
      <c r="L6" s="10">
        <f t="shared" si="1"/>
        <v>7.6874999999999999E-2</v>
      </c>
      <c r="M6" s="10">
        <f t="shared" si="1"/>
        <v>1.5625E-2</v>
      </c>
      <c r="N6" s="120">
        <f t="shared" si="2"/>
        <v>4.92</v>
      </c>
      <c r="O6" s="115">
        <f t="shared" si="3"/>
        <v>6.3291139240506333E-2</v>
      </c>
      <c r="P6" s="51">
        <f t="shared" si="4"/>
        <v>0.31139240506329113</v>
      </c>
    </row>
    <row r="7" spans="1:16" x14ac:dyDescent="0.25">
      <c r="A7" s="30"/>
      <c r="B7" s="111">
        <v>77074</v>
      </c>
      <c r="C7" s="2">
        <v>556.27</v>
      </c>
      <c r="D7" s="2">
        <v>480</v>
      </c>
      <c r="E7" s="2">
        <v>153</v>
      </c>
      <c r="F7" s="111">
        <v>30</v>
      </c>
      <c r="G7" s="10">
        <f t="shared" si="0"/>
        <v>0.8628903230445647</v>
      </c>
      <c r="H7" s="10">
        <f t="shared" si="0"/>
        <v>0.27504629047045498</v>
      </c>
      <c r="I7" s="7">
        <f t="shared" si="0"/>
        <v>5.3930645190285294E-2</v>
      </c>
      <c r="J7" s="10">
        <f t="shared" si="1"/>
        <v>0.34766874999999997</v>
      </c>
      <c r="K7" s="10">
        <f t="shared" si="1"/>
        <v>0.3</v>
      </c>
      <c r="L7" s="10">
        <f t="shared" si="1"/>
        <v>9.5625000000000002E-2</v>
      </c>
      <c r="M7" s="10">
        <f t="shared" si="1"/>
        <v>1.8749999999999999E-2</v>
      </c>
      <c r="N7" s="120">
        <f t="shared" si="2"/>
        <v>5.0999999999999996</v>
      </c>
      <c r="O7" s="115">
        <f t="shared" si="3"/>
        <v>6.25E-2</v>
      </c>
      <c r="P7" s="51">
        <f t="shared" si="4"/>
        <v>0.31874999999999998</v>
      </c>
    </row>
    <row r="8" spans="1:16" x14ac:dyDescent="0.25">
      <c r="A8" s="30"/>
      <c r="B8" s="111">
        <v>107276</v>
      </c>
      <c r="C8" s="2">
        <v>1232.6880000000001</v>
      </c>
      <c r="D8" s="2">
        <v>1008</v>
      </c>
      <c r="E8" s="2">
        <v>374</v>
      </c>
      <c r="F8" s="111">
        <v>77</v>
      </c>
      <c r="G8" s="10">
        <f t="shared" si="0"/>
        <v>0.81772516646548021</v>
      </c>
      <c r="H8" s="10">
        <f t="shared" si="0"/>
        <v>0.3034019962877873</v>
      </c>
      <c r="I8" s="7">
        <f t="shared" si="0"/>
        <v>6.2465116882779739E-2</v>
      </c>
      <c r="J8" s="10">
        <f t="shared" si="1"/>
        <v>0.77043000000000006</v>
      </c>
      <c r="K8" s="10">
        <f t="shared" si="1"/>
        <v>0.63</v>
      </c>
      <c r="L8" s="10">
        <f t="shared" si="1"/>
        <v>0.23375000000000001</v>
      </c>
      <c r="M8" s="10">
        <f t="shared" si="1"/>
        <v>4.8125000000000001E-2</v>
      </c>
      <c r="N8" s="120">
        <f t="shared" si="2"/>
        <v>4.8571428571428568</v>
      </c>
      <c r="O8" s="115">
        <f t="shared" si="3"/>
        <v>7.6388888888888895E-2</v>
      </c>
      <c r="P8" s="51">
        <f t="shared" si="4"/>
        <v>0.37103174603174605</v>
      </c>
    </row>
    <row r="9" spans="1:16" ht="15.75" thickBot="1" x14ac:dyDescent="0.3">
      <c r="A9" s="30"/>
      <c r="B9" s="111">
        <v>30303</v>
      </c>
      <c r="C9" s="2">
        <v>179.976</v>
      </c>
      <c r="D9" s="2">
        <v>129</v>
      </c>
      <c r="E9" s="2">
        <v>56</v>
      </c>
      <c r="F9" s="111">
        <v>13</v>
      </c>
      <c r="G9" s="10">
        <f t="shared" si="0"/>
        <v>0.71676223496466196</v>
      </c>
      <c r="H9" s="10">
        <f t="shared" si="0"/>
        <v>0.31115259812419432</v>
      </c>
      <c r="I9" s="7">
        <f t="shared" si="0"/>
        <v>7.2231853135973689E-2</v>
      </c>
      <c r="J9" s="10">
        <f t="shared" si="1"/>
        <v>0.112485</v>
      </c>
      <c r="K9" s="10">
        <f t="shared" si="1"/>
        <v>8.0625000000000002E-2</v>
      </c>
      <c r="L9" s="10">
        <f t="shared" si="1"/>
        <v>3.5000000000000003E-2</v>
      </c>
      <c r="M9" s="10">
        <f t="shared" si="1"/>
        <v>8.1250000000000003E-3</v>
      </c>
      <c r="N9" s="120">
        <f t="shared" si="2"/>
        <v>4.3076923076923075</v>
      </c>
      <c r="O9" s="115">
        <f t="shared" si="3"/>
        <v>0.10077519379844961</v>
      </c>
      <c r="P9" s="51">
        <f t="shared" si="4"/>
        <v>0.43410852713178294</v>
      </c>
    </row>
    <row r="10" spans="1:16" x14ac:dyDescent="0.25">
      <c r="A10" s="107" t="s">
        <v>24</v>
      </c>
      <c r="B10" s="116">
        <f>COUNT(B3:B9)</f>
        <v>7</v>
      </c>
      <c r="C10" s="205"/>
      <c r="D10" s="117"/>
      <c r="E10" s="117"/>
      <c r="F10" s="118"/>
      <c r="G10" s="117"/>
      <c r="H10" s="117"/>
      <c r="I10" s="118"/>
      <c r="J10" s="117"/>
      <c r="K10" s="117"/>
      <c r="L10" s="117"/>
      <c r="M10" s="117"/>
      <c r="N10" s="117"/>
      <c r="O10" s="117"/>
      <c r="P10" s="119"/>
    </row>
    <row r="11" spans="1:16" x14ac:dyDescent="0.25">
      <c r="A11" s="56" t="s">
        <v>12</v>
      </c>
      <c r="B11" s="105"/>
      <c r="C11" s="120">
        <f t="shared" ref="C11:I11" si="5">SUM(C3:C9)</f>
        <v>4652.3039999999992</v>
      </c>
      <c r="D11" s="24">
        <f t="shared" si="5"/>
        <v>3887</v>
      </c>
      <c r="E11" s="24">
        <f t="shared" si="5"/>
        <v>1624</v>
      </c>
      <c r="F11" s="25">
        <f t="shared" si="5"/>
        <v>322</v>
      </c>
      <c r="G11" s="24">
        <f t="shared" si="5"/>
        <v>5.7923684137143479</v>
      </c>
      <c r="H11" s="24">
        <f t="shared" si="5"/>
        <v>2.2848808635910367</v>
      </c>
      <c r="I11" s="25">
        <f t="shared" si="5"/>
        <v>0.46136333872633606</v>
      </c>
      <c r="J11" s="24">
        <f t="shared" ref="J11:P11" si="6">SUM(J3:J9)</f>
        <v>2.9076900000000001</v>
      </c>
      <c r="K11" s="120">
        <f t="shared" si="6"/>
        <v>2.4293749999999998</v>
      </c>
      <c r="L11" s="120">
        <f t="shared" si="6"/>
        <v>1.0149999999999999</v>
      </c>
      <c r="M11" s="120">
        <f t="shared" si="6"/>
        <v>0.20124999999999998</v>
      </c>
      <c r="N11" s="120">
        <f t="shared" si="6"/>
        <v>34.682394260415847</v>
      </c>
      <c r="O11" s="120">
        <f t="shared" si="6"/>
        <v>0.56137731061056551</v>
      </c>
      <c r="P11" s="121">
        <f t="shared" si="6"/>
        <v>2.7681734166421035</v>
      </c>
    </row>
    <row r="12" spans="1:16" x14ac:dyDescent="0.25">
      <c r="A12" s="63" t="s">
        <v>25</v>
      </c>
      <c r="B12" s="66"/>
      <c r="C12" s="207">
        <f t="shared" ref="C12:I12" si="7">AVERAGE(C3:C9)</f>
        <v>664.61485714285698</v>
      </c>
      <c r="D12" s="64">
        <f t="shared" si="7"/>
        <v>555.28571428571433</v>
      </c>
      <c r="E12" s="64">
        <f t="shared" si="7"/>
        <v>232</v>
      </c>
      <c r="F12" s="23">
        <f t="shared" si="7"/>
        <v>46</v>
      </c>
      <c r="G12" s="64">
        <f t="shared" si="7"/>
        <v>0.8274812019591925</v>
      </c>
      <c r="H12" s="64">
        <f t="shared" si="7"/>
        <v>0.32641155194157667</v>
      </c>
      <c r="I12" s="23">
        <f t="shared" si="7"/>
        <v>6.5909048389476574E-2</v>
      </c>
      <c r="J12" s="64">
        <f t="shared" ref="J12:P12" si="8">AVERAGE(J3:J9)</f>
        <v>0.41538428571428571</v>
      </c>
      <c r="K12" s="207">
        <f t="shared" si="8"/>
        <v>0.34705357142857141</v>
      </c>
      <c r="L12" s="207">
        <f t="shared" si="8"/>
        <v>0.14499999999999999</v>
      </c>
      <c r="M12" s="207">
        <f t="shared" si="8"/>
        <v>2.8749999999999998E-2</v>
      </c>
      <c r="N12" s="207">
        <f t="shared" si="8"/>
        <v>4.954627751487978</v>
      </c>
      <c r="O12" s="207">
        <f t="shared" si="8"/>
        <v>8.0196758658652209E-2</v>
      </c>
      <c r="P12" s="208">
        <f t="shared" si="8"/>
        <v>0.3954533452345862</v>
      </c>
    </row>
    <row r="13" spans="1:16" x14ac:dyDescent="0.25">
      <c r="A13" s="63" t="s">
        <v>22</v>
      </c>
      <c r="B13" s="66"/>
      <c r="C13" s="207">
        <f>STDEV(C3:C9)</f>
        <v>562.2234070113733</v>
      </c>
      <c r="D13" s="64">
        <f t="shared" ref="D13:F13" si="9">STDEV(D3:D9)</f>
        <v>469.87647819603052</v>
      </c>
      <c r="E13" s="64">
        <f t="shared" si="9"/>
        <v>238.55537442419248</v>
      </c>
      <c r="F13" s="23">
        <f t="shared" si="9"/>
        <v>46.375280771836479</v>
      </c>
      <c r="G13" s="64">
        <f>STDEV(G3:G9)</f>
        <v>5.2062449626030134E-2</v>
      </c>
      <c r="H13" s="64">
        <f>STDEV(H3:H9)</f>
        <v>5.9357442562946915E-2</v>
      </c>
      <c r="I13" s="23">
        <f>STDEV(I3:I9)</f>
        <v>1.0544695341067788E-2</v>
      </c>
      <c r="J13" s="64">
        <f t="shared" ref="J13:P13" si="10">STDEV(J3:J9)</f>
        <v>0.35138962938210822</v>
      </c>
      <c r="K13" s="207">
        <f t="shared" si="10"/>
        <v>0.29367279887251918</v>
      </c>
      <c r="L13" s="207">
        <f t="shared" si="10"/>
        <v>0.14909710901512027</v>
      </c>
      <c r="M13" s="207">
        <f t="shared" si="10"/>
        <v>2.8984550482397804E-2</v>
      </c>
      <c r="N13" s="207">
        <f t="shared" si="10"/>
        <v>0.40804324399835717</v>
      </c>
      <c r="O13" s="207">
        <f t="shared" si="10"/>
        <v>1.5459845193946595E-2</v>
      </c>
      <c r="P13" s="208">
        <f t="shared" si="10"/>
        <v>7.1858947786166152E-2</v>
      </c>
    </row>
    <row r="14" spans="1:16" ht="15.75" thickBot="1" x14ac:dyDescent="0.3">
      <c r="A14" s="85" t="s">
        <v>13</v>
      </c>
      <c r="B14" s="122"/>
      <c r="C14" s="123">
        <f>C13/(7^(1/2))</f>
        <v>212.50047374450597</v>
      </c>
      <c r="D14" s="86">
        <f t="shared" ref="D14:F14" si="11">D13/(7^(1/2))</f>
        <v>177.59661546079431</v>
      </c>
      <c r="E14" s="86">
        <f t="shared" si="11"/>
        <v>90.165456377758787</v>
      </c>
      <c r="F14" s="87">
        <f t="shared" si="11"/>
        <v>17.528208557582122</v>
      </c>
      <c r="G14" s="86">
        <f>G13/(7^(1/2))</f>
        <v>1.9677756336471917E-2</v>
      </c>
      <c r="H14" s="86">
        <f>H13/(7^(1/2))</f>
        <v>2.2435004497479705E-2</v>
      </c>
      <c r="I14" s="87">
        <f>I13/(7^(1/2))</f>
        <v>3.9855202176295396E-3</v>
      </c>
      <c r="J14" s="86">
        <f t="shared" ref="J14:P14" si="12">J13/(7^(1/2))</f>
        <v>0.13281279609031618</v>
      </c>
      <c r="K14" s="123">
        <f t="shared" si="12"/>
        <v>0.11099788466299648</v>
      </c>
      <c r="L14" s="123">
        <f t="shared" si="12"/>
        <v>5.635341023609923E-2</v>
      </c>
      <c r="M14" s="123">
        <f t="shared" si="12"/>
        <v>1.0955130348488828E-2</v>
      </c>
      <c r="N14" s="123">
        <f t="shared" si="12"/>
        <v>0.15422584968281458</v>
      </c>
      <c r="O14" s="123">
        <f t="shared" si="12"/>
        <v>5.8432722415342588E-3</v>
      </c>
      <c r="P14" s="124">
        <f t="shared" si="12"/>
        <v>2.7160129330995864E-2</v>
      </c>
    </row>
    <row r="15" spans="1:16" ht="15.75" thickBot="1" x14ac:dyDescent="0.3">
      <c r="A15" s="101" t="s">
        <v>11</v>
      </c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25"/>
    </row>
    <row r="16" spans="1:16" ht="15.75" thickBot="1" x14ac:dyDescent="0.3">
      <c r="A16" s="31"/>
      <c r="B16" s="32" t="s">
        <v>5</v>
      </c>
      <c r="C16" s="33" t="s">
        <v>0</v>
      </c>
      <c r="D16" s="34" t="s">
        <v>1</v>
      </c>
      <c r="E16" s="34" t="s">
        <v>2</v>
      </c>
      <c r="F16" s="34" t="s">
        <v>3</v>
      </c>
      <c r="G16" s="33" t="s">
        <v>17</v>
      </c>
      <c r="H16" s="34" t="s">
        <v>19</v>
      </c>
      <c r="I16" s="35" t="s">
        <v>18</v>
      </c>
      <c r="J16" s="34" t="s">
        <v>6</v>
      </c>
      <c r="K16" s="34" t="s">
        <v>7</v>
      </c>
      <c r="L16" s="34" t="s">
        <v>8</v>
      </c>
      <c r="M16" s="34" t="s">
        <v>9</v>
      </c>
      <c r="N16" s="33" t="s">
        <v>20</v>
      </c>
      <c r="O16" s="33" t="s">
        <v>15</v>
      </c>
      <c r="P16" s="36" t="s">
        <v>16</v>
      </c>
    </row>
    <row r="17" spans="1:16" ht="12.6" customHeight="1" x14ac:dyDescent="0.25">
      <c r="A17" s="30"/>
      <c r="B17" s="2">
        <v>277751</v>
      </c>
      <c r="C17" s="206">
        <v>57.445</v>
      </c>
      <c r="D17" s="67">
        <v>46</v>
      </c>
      <c r="E17" s="67">
        <v>28</v>
      </c>
      <c r="F17" s="67">
        <v>7</v>
      </c>
      <c r="G17" s="209">
        <f>SUM(D17:D23)/SUM(C17:C23)</f>
        <v>0.78861837251500466</v>
      </c>
      <c r="H17" s="29">
        <f>SUM(E17:E23)/SUM(C17:C23)</f>
        <v>0.61972842017108332</v>
      </c>
      <c r="I17" s="6">
        <f>SUM(F17:F23)/SUM(C17:C23)</f>
        <v>0.12003748678989451</v>
      </c>
      <c r="J17" s="29">
        <f>SUM(C17:C23)/2600</f>
        <v>1.9288846153846155</v>
      </c>
      <c r="K17" s="29">
        <f>SUM(D17:D23)/2600</f>
        <v>1.5211538461538461</v>
      </c>
      <c r="L17" s="29">
        <f>SUM(E17:E23)/2600</f>
        <v>1.1953846153846155</v>
      </c>
      <c r="M17" s="29">
        <f>SUM(F17:F23)/2600</f>
        <v>0.23153846153846153</v>
      </c>
      <c r="N17" s="209">
        <f>E24/F24</f>
        <v>5.1627906976744189</v>
      </c>
      <c r="O17" s="209">
        <f>F24/D24</f>
        <v>0.15221238938053097</v>
      </c>
      <c r="P17" s="210">
        <f>E24/D24</f>
        <v>0.78584070796460181</v>
      </c>
    </row>
    <row r="18" spans="1:16" x14ac:dyDescent="0.25">
      <c r="A18" s="30"/>
      <c r="B18" s="2">
        <v>349357</v>
      </c>
      <c r="C18" s="206">
        <v>94.341999999999999</v>
      </c>
      <c r="D18" s="67">
        <v>79</v>
      </c>
      <c r="E18" s="67">
        <v>60</v>
      </c>
      <c r="F18" s="67">
        <v>12</v>
      </c>
      <c r="G18" s="28"/>
      <c r="H18" s="10"/>
      <c r="I18" s="7"/>
      <c r="J18" s="10"/>
      <c r="K18" s="10"/>
      <c r="L18" s="10"/>
      <c r="M18" s="10"/>
      <c r="N18" s="28"/>
      <c r="O18" s="28"/>
      <c r="P18" s="113"/>
    </row>
    <row r="19" spans="1:16" x14ac:dyDescent="0.25">
      <c r="A19" s="30"/>
      <c r="B19" s="2">
        <v>163628</v>
      </c>
      <c r="C19" s="206">
        <v>12.984999999999999</v>
      </c>
      <c r="D19" s="67">
        <v>16</v>
      </c>
      <c r="E19" s="67"/>
      <c r="F19" s="67"/>
      <c r="G19" s="28"/>
      <c r="H19" s="10"/>
      <c r="I19" s="7"/>
      <c r="J19" s="10"/>
      <c r="K19" s="10"/>
      <c r="L19" s="10"/>
      <c r="M19" s="10"/>
      <c r="N19" s="28"/>
      <c r="O19" s="28"/>
      <c r="P19" s="113"/>
    </row>
    <row r="20" spans="1:16" x14ac:dyDescent="0.25">
      <c r="A20" s="30"/>
      <c r="B20" s="2">
        <v>355706</v>
      </c>
      <c r="C20" s="206">
        <v>4461.1819999999998</v>
      </c>
      <c r="D20" s="67">
        <v>3506</v>
      </c>
      <c r="E20" s="67">
        <v>2813</v>
      </c>
      <c r="F20" s="67">
        <v>537</v>
      </c>
      <c r="G20" s="28"/>
      <c r="H20" s="10"/>
      <c r="I20" s="7"/>
      <c r="J20" s="10"/>
      <c r="K20" s="10"/>
      <c r="L20" s="10"/>
      <c r="M20" s="10"/>
      <c r="N20" s="28"/>
      <c r="O20" s="28"/>
      <c r="P20" s="113"/>
    </row>
    <row r="21" spans="1:16" x14ac:dyDescent="0.25">
      <c r="A21" s="30"/>
      <c r="B21" s="2">
        <v>250859</v>
      </c>
      <c r="C21" s="206">
        <v>64.010999999999996</v>
      </c>
      <c r="D21" s="67">
        <v>58</v>
      </c>
      <c r="E21" s="67">
        <v>32</v>
      </c>
      <c r="F21" s="67">
        <v>7</v>
      </c>
      <c r="G21" s="28"/>
      <c r="H21" s="10"/>
      <c r="I21" s="7"/>
      <c r="J21" s="10"/>
      <c r="K21" s="10"/>
      <c r="L21" s="10"/>
      <c r="M21" s="10"/>
      <c r="N21" s="28"/>
      <c r="O21" s="28"/>
      <c r="P21" s="113"/>
    </row>
    <row r="22" spans="1:16" x14ac:dyDescent="0.25">
      <c r="A22" s="30"/>
      <c r="B22" s="2">
        <v>251229</v>
      </c>
      <c r="C22" s="206">
        <v>155.749</v>
      </c>
      <c r="D22" s="67">
        <v>131</v>
      </c>
      <c r="E22" s="67">
        <v>133</v>
      </c>
      <c r="F22" s="67">
        <v>30</v>
      </c>
      <c r="G22" s="28"/>
      <c r="H22" s="10"/>
      <c r="I22" s="7"/>
      <c r="J22" s="10"/>
      <c r="K22" s="10"/>
      <c r="L22" s="10"/>
      <c r="M22" s="10"/>
      <c r="N22" s="28"/>
      <c r="O22" s="28"/>
      <c r="P22" s="113"/>
    </row>
    <row r="23" spans="1:16" ht="15.75" thickBot="1" x14ac:dyDescent="0.3">
      <c r="A23" s="30"/>
      <c r="B23" s="2">
        <v>267592</v>
      </c>
      <c r="C23" s="206">
        <v>169.386</v>
      </c>
      <c r="D23" s="67">
        <v>119</v>
      </c>
      <c r="E23" s="67">
        <v>42</v>
      </c>
      <c r="F23" s="67">
        <v>9</v>
      </c>
      <c r="G23" s="28"/>
      <c r="H23" s="10"/>
      <c r="I23" s="7"/>
      <c r="J23" s="10"/>
      <c r="K23" s="10"/>
      <c r="L23" s="10"/>
      <c r="M23" s="10"/>
      <c r="N23" s="28"/>
      <c r="O23" s="28"/>
      <c r="P23" s="113"/>
    </row>
    <row r="24" spans="1:16" ht="15.75" thickBot="1" x14ac:dyDescent="0.3">
      <c r="A24" s="128" t="s">
        <v>12</v>
      </c>
      <c r="B24" s="37"/>
      <c r="C24" s="34">
        <f>SUM(C17:C23)</f>
        <v>5015.1000000000004</v>
      </c>
      <c r="D24" s="34">
        <f>SUM(D17:D23)</f>
        <v>3955</v>
      </c>
      <c r="E24" s="34">
        <f>SUM(E17:E23)</f>
        <v>3108</v>
      </c>
      <c r="F24" s="129">
        <f>SUM(F17:F23)</f>
        <v>602</v>
      </c>
      <c r="G24" s="39"/>
      <c r="H24" s="39"/>
      <c r="I24" s="40"/>
      <c r="J24" s="39"/>
      <c r="K24" s="39"/>
      <c r="L24" s="39"/>
      <c r="M24" s="39"/>
      <c r="N24" s="38"/>
      <c r="O24" s="126"/>
      <c r="P24" s="127"/>
    </row>
    <row r="25" spans="1:16" x14ac:dyDescent="0.25">
      <c r="A25" s="1"/>
      <c r="B25" s="1"/>
    </row>
    <row r="26" spans="1:16" x14ac:dyDescent="0.25">
      <c r="A26" s="63"/>
    </row>
    <row r="27" spans="1:16" x14ac:dyDescent="0.25">
      <c r="A27" s="56"/>
    </row>
    <row r="28" spans="1:16" x14ac:dyDescent="0.25">
      <c r="A28" s="56"/>
    </row>
    <row r="36" spans="8:16" x14ac:dyDescent="0.25">
      <c r="O36" s="41"/>
      <c r="P36" s="41"/>
    </row>
    <row r="37" spans="8:16" x14ac:dyDescent="0.25">
      <c r="O37" s="41"/>
      <c r="P37" s="41"/>
    </row>
    <row r="38" spans="8:16" x14ac:dyDescent="0.25">
      <c r="O38" s="41"/>
      <c r="P38" s="41"/>
    </row>
    <row r="39" spans="8:16" x14ac:dyDescent="0.25">
      <c r="O39" s="41"/>
      <c r="P39" s="41"/>
    </row>
    <row r="40" spans="8:16" x14ac:dyDescent="0.25">
      <c r="O40" s="41"/>
      <c r="P40" s="41"/>
    </row>
    <row r="41" spans="8:16" x14ac:dyDescent="0.25">
      <c r="O41" s="41"/>
      <c r="P41" s="41"/>
    </row>
    <row r="42" spans="8:16" x14ac:dyDescent="0.25">
      <c r="O42" s="41"/>
      <c r="P42" s="41"/>
    </row>
    <row r="43" spans="8:16" x14ac:dyDescent="0.25">
      <c r="O43" s="41"/>
      <c r="P43" s="41"/>
    </row>
    <row r="44" spans="8:16" x14ac:dyDescent="0.25">
      <c r="O44" s="41"/>
      <c r="P44" s="41"/>
    </row>
    <row r="45" spans="8:16" x14ac:dyDescent="0.25">
      <c r="H45" s="1">
        <f>1500/2700</f>
        <v>0.55555555555555558</v>
      </c>
      <c r="O45" s="41"/>
      <c r="P45" s="41"/>
    </row>
    <row r="46" spans="8:16" x14ac:dyDescent="0.25">
      <c r="J46" s="3"/>
      <c r="K46" s="3"/>
      <c r="L46" s="3"/>
      <c r="M46" s="3"/>
      <c r="O46" s="41"/>
      <c r="P46" s="41"/>
    </row>
    <row r="47" spans="8:16" x14ac:dyDescent="0.25">
      <c r="J47" s="4"/>
      <c r="K47" s="4"/>
      <c r="L47" s="4"/>
      <c r="M47" s="4"/>
      <c r="O47" s="41"/>
      <c r="P47" s="41"/>
    </row>
    <row r="48" spans="8:16" x14ac:dyDescent="0.25">
      <c r="O48" s="41"/>
      <c r="P48" s="41"/>
    </row>
    <row r="49" spans="15:16" x14ac:dyDescent="0.25">
      <c r="O49" s="41"/>
      <c r="P49" s="41"/>
    </row>
    <row r="50" spans="15:16" x14ac:dyDescent="0.25">
      <c r="O50" s="41"/>
      <c r="P50" s="41"/>
    </row>
    <row r="51" spans="15:16" x14ac:dyDescent="0.25">
      <c r="O51" s="41"/>
      <c r="P51" s="41"/>
    </row>
    <row r="52" spans="15:16" x14ac:dyDescent="0.25">
      <c r="O52" s="41"/>
      <c r="P52" s="41"/>
    </row>
    <row r="53" spans="15:16" x14ac:dyDescent="0.25">
      <c r="O53" s="41"/>
      <c r="P53" s="41"/>
    </row>
    <row r="54" spans="15:16" x14ac:dyDescent="0.25">
      <c r="O54" s="41"/>
      <c r="P54" s="41"/>
    </row>
    <row r="55" spans="15:16" x14ac:dyDescent="0.25">
      <c r="O55" s="41"/>
      <c r="P55" s="41"/>
    </row>
    <row r="56" spans="15:16" x14ac:dyDescent="0.25">
      <c r="O56" s="41"/>
      <c r="P56" s="41"/>
    </row>
    <row r="57" spans="15:16" x14ac:dyDescent="0.25">
      <c r="O57" s="41"/>
      <c r="P57" s="41"/>
    </row>
    <row r="58" spans="15:16" x14ac:dyDescent="0.25">
      <c r="O58" s="41"/>
      <c r="P58" s="41"/>
    </row>
  </sheetData>
  <sortState xmlns:xlrd2="http://schemas.microsoft.com/office/spreadsheetml/2017/richdata2" ref="A3:P23">
    <sortCondition ref="A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2"/>
  <sheetViews>
    <sheetView topLeftCell="A154" zoomScale="10" zoomScaleNormal="10" workbookViewId="0">
      <selection activeCell="F426" sqref="F426"/>
    </sheetView>
  </sheetViews>
  <sheetFormatPr defaultColWidth="8.85546875" defaultRowHeight="15" x14ac:dyDescent="0.25"/>
  <cols>
    <col min="1" max="1" width="36.28515625" style="2" customWidth="1"/>
    <col min="2" max="2" width="14.140625" style="2" bestFit="1" customWidth="1"/>
    <col min="3" max="3" width="14" style="1" bestFit="1" customWidth="1"/>
    <col min="4" max="5" width="13.85546875" style="1" bestFit="1" customWidth="1"/>
    <col min="6" max="6" width="13.42578125" style="10" bestFit="1" customWidth="1"/>
    <col min="7" max="7" width="22.140625" style="1" bestFit="1" customWidth="1"/>
    <col min="8" max="8" width="23.85546875" style="1" bestFit="1" customWidth="1"/>
    <col min="9" max="9" width="22.7109375" style="10" bestFit="1" customWidth="1"/>
    <col min="10" max="10" width="23.42578125" style="1" bestFit="1" customWidth="1"/>
    <col min="11" max="11" width="24.28515625" style="1" bestFit="1" customWidth="1"/>
    <col min="12" max="12" width="20.28515625" style="1" bestFit="1" customWidth="1"/>
    <col min="13" max="13" width="14" style="10" customWidth="1"/>
    <col min="14" max="14" width="15.42578125" style="1" customWidth="1"/>
    <col min="15" max="15" width="13.7109375" style="1" bestFit="1" customWidth="1"/>
    <col min="16" max="16" width="16" style="1" bestFit="1" customWidth="1"/>
    <col min="17" max="16384" width="8.85546875" style="1"/>
  </cols>
  <sheetData>
    <row r="1" spans="1:16" x14ac:dyDescent="0.25">
      <c r="A1" s="82" t="s">
        <v>10</v>
      </c>
      <c r="B1" s="114" t="s">
        <v>5</v>
      </c>
      <c r="C1" s="83" t="s">
        <v>0</v>
      </c>
      <c r="D1" s="83" t="s">
        <v>1</v>
      </c>
      <c r="E1" s="83" t="s">
        <v>2</v>
      </c>
      <c r="F1" s="97" t="s">
        <v>3</v>
      </c>
      <c r="G1" s="83" t="s">
        <v>17</v>
      </c>
      <c r="H1" s="83" t="s">
        <v>19</v>
      </c>
      <c r="I1" s="97" t="s">
        <v>18</v>
      </c>
      <c r="J1" s="83" t="s">
        <v>6</v>
      </c>
      <c r="K1" s="83" t="s">
        <v>7</v>
      </c>
      <c r="L1" s="83" t="s">
        <v>8</v>
      </c>
      <c r="M1" s="97" t="s">
        <v>9</v>
      </c>
      <c r="N1" s="83" t="s">
        <v>20</v>
      </c>
      <c r="O1" s="83" t="s">
        <v>15</v>
      </c>
      <c r="P1" s="131" t="s">
        <v>16</v>
      </c>
    </row>
    <row r="2" spans="1:16" x14ac:dyDescent="0.25">
      <c r="A2" s="30"/>
      <c r="B2" s="111">
        <v>38640</v>
      </c>
      <c r="C2" s="10">
        <v>537.947</v>
      </c>
      <c r="D2" s="10">
        <v>374</v>
      </c>
      <c r="E2" s="10">
        <v>266</v>
      </c>
      <c r="F2" s="7">
        <v>63</v>
      </c>
      <c r="G2" s="10">
        <f t="shared" ref="G2:G33" si="0">D2/$C2</f>
        <v>0.69523577601510933</v>
      </c>
      <c r="H2" s="10">
        <f t="shared" ref="H2:H33" si="1">E2/$C2</f>
        <v>0.49447250379684243</v>
      </c>
      <c r="I2" s="7">
        <f t="shared" ref="I2:I33" si="2">F2/$C2</f>
        <v>0.117111908793989</v>
      </c>
      <c r="J2" s="10">
        <f t="shared" ref="J2:J33" si="3">C2/1600</f>
        <v>0.33621687500000003</v>
      </c>
      <c r="K2" s="10">
        <f t="shared" ref="K2:K33" si="4">D2/1600</f>
        <v>0.23375000000000001</v>
      </c>
      <c r="L2" s="10">
        <f t="shared" ref="L2:L33" si="5">E2/1600</f>
        <v>0.16625000000000001</v>
      </c>
      <c r="M2" s="7">
        <f t="shared" ref="M2:M33" si="6">F2/1600</f>
        <v>3.9375E-2</v>
      </c>
      <c r="N2" s="41">
        <f>E2/F2</f>
        <v>4.2222222222222223</v>
      </c>
      <c r="O2" s="41">
        <f t="shared" ref="O2:O33" si="7">F2/D2</f>
        <v>0.16844919786096257</v>
      </c>
      <c r="P2" s="51">
        <f t="shared" ref="P2:P33" si="8">E2/D2</f>
        <v>0.71122994652406413</v>
      </c>
    </row>
    <row r="3" spans="1:16" x14ac:dyDescent="0.25">
      <c r="A3" s="30"/>
      <c r="B3" s="111">
        <v>44235</v>
      </c>
      <c r="C3" s="10">
        <v>419.255</v>
      </c>
      <c r="D3" s="10">
        <v>371</v>
      </c>
      <c r="E3" s="10">
        <v>206</v>
      </c>
      <c r="F3" s="7">
        <v>42</v>
      </c>
      <c r="G3" s="10">
        <f t="shared" si="0"/>
        <v>0.8849029826716438</v>
      </c>
      <c r="H3" s="10">
        <f t="shared" si="1"/>
        <v>0.49134774779072404</v>
      </c>
      <c r="I3" s="7">
        <f t="shared" si="2"/>
        <v>0.10017769615150685</v>
      </c>
      <c r="J3" s="10">
        <f t="shared" si="3"/>
        <v>0.26203437499999999</v>
      </c>
      <c r="K3" s="10">
        <f t="shared" si="4"/>
        <v>0.231875</v>
      </c>
      <c r="L3" s="10">
        <f t="shared" si="5"/>
        <v>0.12875</v>
      </c>
      <c r="M3" s="7">
        <f t="shared" si="6"/>
        <v>2.6249999999999999E-2</v>
      </c>
      <c r="N3" s="41">
        <f>E3/F3</f>
        <v>4.9047619047619051</v>
      </c>
      <c r="O3" s="41">
        <f t="shared" si="7"/>
        <v>0.11320754716981132</v>
      </c>
      <c r="P3" s="51">
        <f t="shared" si="8"/>
        <v>0.55525606469002697</v>
      </c>
    </row>
    <row r="4" spans="1:16" x14ac:dyDescent="0.25">
      <c r="A4" s="30"/>
      <c r="B4" s="111">
        <v>102932</v>
      </c>
      <c r="C4" s="10">
        <v>281.94200000000001</v>
      </c>
      <c r="D4" s="10">
        <v>339</v>
      </c>
      <c r="E4" s="10">
        <v>144</v>
      </c>
      <c r="F4" s="7">
        <v>29</v>
      </c>
      <c r="G4" s="10">
        <f t="shared" si="0"/>
        <v>1.2023749565513475</v>
      </c>
      <c r="H4" s="10">
        <f t="shared" si="1"/>
        <v>0.51074334437579361</v>
      </c>
      <c r="I4" s="7">
        <f t="shared" si="2"/>
        <v>0.1028580346312362</v>
      </c>
      <c r="J4" s="10">
        <f t="shared" si="3"/>
        <v>0.17621375</v>
      </c>
      <c r="K4" s="10">
        <f t="shared" si="4"/>
        <v>0.21187500000000001</v>
      </c>
      <c r="L4" s="10">
        <f t="shared" si="5"/>
        <v>0.09</v>
      </c>
      <c r="M4" s="7">
        <f t="shared" si="6"/>
        <v>1.8124999999999999E-2</v>
      </c>
      <c r="N4" s="41">
        <f>E4/F4</f>
        <v>4.9655172413793105</v>
      </c>
      <c r="O4" s="41">
        <f t="shared" si="7"/>
        <v>8.5545722713864306E-2</v>
      </c>
      <c r="P4" s="51">
        <f t="shared" si="8"/>
        <v>0.4247787610619469</v>
      </c>
    </row>
    <row r="5" spans="1:16" x14ac:dyDescent="0.25">
      <c r="A5" s="30"/>
      <c r="B5" s="111">
        <v>107298</v>
      </c>
      <c r="C5" s="10">
        <v>264.99299999999999</v>
      </c>
      <c r="D5" s="10">
        <v>148</v>
      </c>
      <c r="E5" s="10">
        <v>0</v>
      </c>
      <c r="F5" s="7">
        <v>0</v>
      </c>
      <c r="G5" s="10">
        <f t="shared" si="0"/>
        <v>0.55850531900842659</v>
      </c>
      <c r="H5" s="10">
        <f t="shared" si="1"/>
        <v>0</v>
      </c>
      <c r="I5" s="7">
        <f t="shared" si="2"/>
        <v>0</v>
      </c>
      <c r="J5" s="10">
        <f t="shared" si="3"/>
        <v>0.16562062499999999</v>
      </c>
      <c r="K5" s="10">
        <f t="shared" si="4"/>
        <v>9.2499999999999999E-2</v>
      </c>
      <c r="L5" s="10">
        <f t="shared" si="5"/>
        <v>0</v>
      </c>
      <c r="M5" s="7">
        <f t="shared" si="6"/>
        <v>0</v>
      </c>
      <c r="N5" s="41">
        <v>0</v>
      </c>
      <c r="O5" s="41">
        <f t="shared" si="7"/>
        <v>0</v>
      </c>
      <c r="P5" s="51">
        <f t="shared" si="8"/>
        <v>0</v>
      </c>
    </row>
    <row r="6" spans="1:16" x14ac:dyDescent="0.25">
      <c r="A6" s="30"/>
      <c r="B6" s="111">
        <v>50080</v>
      </c>
      <c r="C6" s="10">
        <v>262.14299999999997</v>
      </c>
      <c r="D6" s="10">
        <v>126</v>
      </c>
      <c r="E6" s="10"/>
      <c r="F6" s="7"/>
      <c r="G6" s="10">
        <f t="shared" si="0"/>
        <v>0.48065368901706323</v>
      </c>
      <c r="H6" s="10">
        <f t="shared" si="1"/>
        <v>0</v>
      </c>
      <c r="I6" s="7">
        <f t="shared" si="2"/>
        <v>0</v>
      </c>
      <c r="J6" s="10">
        <f t="shared" si="3"/>
        <v>0.16383937499999998</v>
      </c>
      <c r="K6" s="10">
        <f t="shared" si="4"/>
        <v>7.8750000000000001E-2</v>
      </c>
      <c r="L6" s="10">
        <f t="shared" si="5"/>
        <v>0</v>
      </c>
      <c r="M6" s="7">
        <f t="shared" si="6"/>
        <v>0</v>
      </c>
      <c r="N6" s="41">
        <v>0</v>
      </c>
      <c r="O6" s="41">
        <f t="shared" si="7"/>
        <v>0</v>
      </c>
      <c r="P6" s="51">
        <f t="shared" si="8"/>
        <v>0</v>
      </c>
    </row>
    <row r="7" spans="1:16" x14ac:dyDescent="0.25">
      <c r="A7" s="30"/>
      <c r="B7" s="111">
        <v>33293</v>
      </c>
      <c r="C7" s="10">
        <v>259.83300000000003</v>
      </c>
      <c r="D7" s="10">
        <v>142</v>
      </c>
      <c r="E7" s="10">
        <v>144</v>
      </c>
      <c r="F7" s="7">
        <v>29</v>
      </c>
      <c r="G7" s="10">
        <f t="shared" si="0"/>
        <v>0.54650487043601081</v>
      </c>
      <c r="H7" s="10">
        <f t="shared" si="1"/>
        <v>0.55420212213229259</v>
      </c>
      <c r="I7" s="7">
        <f t="shared" si="2"/>
        <v>0.1116101495960867</v>
      </c>
      <c r="J7" s="10">
        <f t="shared" si="3"/>
        <v>0.16239562500000002</v>
      </c>
      <c r="K7" s="10">
        <f t="shared" si="4"/>
        <v>8.8749999999999996E-2</v>
      </c>
      <c r="L7" s="10">
        <f t="shared" si="5"/>
        <v>0.09</v>
      </c>
      <c r="M7" s="7">
        <f t="shared" si="6"/>
        <v>1.8124999999999999E-2</v>
      </c>
      <c r="N7" s="41">
        <f>E7/F7</f>
        <v>4.9655172413793105</v>
      </c>
      <c r="O7" s="41">
        <f t="shared" si="7"/>
        <v>0.20422535211267606</v>
      </c>
      <c r="P7" s="51">
        <f t="shared" si="8"/>
        <v>1.0140845070422535</v>
      </c>
    </row>
    <row r="8" spans="1:16" x14ac:dyDescent="0.25">
      <c r="A8" s="30"/>
      <c r="B8" s="111">
        <v>53093</v>
      </c>
      <c r="C8" s="10">
        <v>217.15899999999999</v>
      </c>
      <c r="D8" s="10">
        <v>97</v>
      </c>
      <c r="E8" s="10"/>
      <c r="F8" s="7"/>
      <c r="G8" s="10">
        <f t="shared" si="0"/>
        <v>0.4466773193834932</v>
      </c>
      <c r="H8" s="10">
        <f t="shared" si="1"/>
        <v>0</v>
      </c>
      <c r="I8" s="7">
        <f t="shared" si="2"/>
        <v>0</v>
      </c>
      <c r="J8" s="10">
        <f t="shared" si="3"/>
        <v>0.13572437500000001</v>
      </c>
      <c r="K8" s="10">
        <f t="shared" si="4"/>
        <v>6.0624999999999998E-2</v>
      </c>
      <c r="L8" s="10">
        <f t="shared" si="5"/>
        <v>0</v>
      </c>
      <c r="M8" s="7">
        <f t="shared" si="6"/>
        <v>0</v>
      </c>
      <c r="N8" s="41">
        <v>0</v>
      </c>
      <c r="O8" s="41">
        <f t="shared" si="7"/>
        <v>0</v>
      </c>
      <c r="P8" s="51">
        <f t="shared" si="8"/>
        <v>0</v>
      </c>
    </row>
    <row r="9" spans="1:16" x14ac:dyDescent="0.25">
      <c r="A9" s="30"/>
      <c r="B9" s="111">
        <v>307795</v>
      </c>
      <c r="C9" s="10">
        <v>197.011</v>
      </c>
      <c r="D9" s="10">
        <v>136</v>
      </c>
      <c r="E9" s="10">
        <v>101</v>
      </c>
      <c r="F9" s="7">
        <v>20</v>
      </c>
      <c r="G9" s="10">
        <f t="shared" si="0"/>
        <v>0.69031678434199106</v>
      </c>
      <c r="H9" s="10">
        <f t="shared" si="1"/>
        <v>0.5126617295480963</v>
      </c>
      <c r="I9" s="7">
        <f t="shared" si="2"/>
        <v>0.10151717416793986</v>
      </c>
      <c r="J9" s="10">
        <f t="shared" si="3"/>
        <v>0.123131875</v>
      </c>
      <c r="K9" s="10">
        <f t="shared" si="4"/>
        <v>8.5000000000000006E-2</v>
      </c>
      <c r="L9" s="10">
        <f t="shared" si="5"/>
        <v>6.3125000000000001E-2</v>
      </c>
      <c r="M9" s="7">
        <f t="shared" si="6"/>
        <v>1.2500000000000001E-2</v>
      </c>
      <c r="N9" s="41">
        <f t="shared" ref="N9:N32" si="9">E9/F9</f>
        <v>5.05</v>
      </c>
      <c r="O9" s="41">
        <f t="shared" si="7"/>
        <v>0.14705882352941177</v>
      </c>
      <c r="P9" s="51">
        <f t="shared" si="8"/>
        <v>0.74264705882352944</v>
      </c>
    </row>
    <row r="10" spans="1:16" x14ac:dyDescent="0.25">
      <c r="A10" s="30"/>
      <c r="B10" s="111">
        <v>23752</v>
      </c>
      <c r="C10" s="10">
        <v>196.90899999999999</v>
      </c>
      <c r="D10" s="10">
        <v>162</v>
      </c>
      <c r="E10" s="10">
        <v>214</v>
      </c>
      <c r="F10" s="7">
        <v>50</v>
      </c>
      <c r="G10" s="10">
        <f t="shared" si="0"/>
        <v>0.82271506127195815</v>
      </c>
      <c r="H10" s="10">
        <f t="shared" si="1"/>
        <v>1.0867964389641915</v>
      </c>
      <c r="I10" s="7">
        <f t="shared" si="2"/>
        <v>0.25392440162714758</v>
      </c>
      <c r="J10" s="10">
        <f t="shared" si="3"/>
        <v>0.123068125</v>
      </c>
      <c r="K10" s="10">
        <f t="shared" si="4"/>
        <v>0.10125000000000001</v>
      </c>
      <c r="L10" s="10">
        <f t="shared" si="5"/>
        <v>0.13375000000000001</v>
      </c>
      <c r="M10" s="7">
        <f t="shared" si="6"/>
        <v>3.125E-2</v>
      </c>
      <c r="N10" s="41">
        <f t="shared" si="9"/>
        <v>4.28</v>
      </c>
      <c r="O10" s="41">
        <f t="shared" si="7"/>
        <v>0.30864197530864196</v>
      </c>
      <c r="P10" s="51">
        <f t="shared" si="8"/>
        <v>1.3209876543209877</v>
      </c>
    </row>
    <row r="11" spans="1:16" x14ac:dyDescent="0.25">
      <c r="A11" s="30"/>
      <c r="B11" s="111">
        <v>74856</v>
      </c>
      <c r="C11" s="10">
        <v>190.98099999999999</v>
      </c>
      <c r="D11" s="10">
        <v>137</v>
      </c>
      <c r="E11" s="10">
        <v>134</v>
      </c>
      <c r="F11" s="7">
        <v>23</v>
      </c>
      <c r="G11" s="10">
        <f t="shared" si="0"/>
        <v>0.7173488462203047</v>
      </c>
      <c r="H11" s="10">
        <f t="shared" si="1"/>
        <v>0.70164047732496948</v>
      </c>
      <c r="I11" s="7">
        <f t="shared" si="2"/>
        <v>0.1204308281975694</v>
      </c>
      <c r="J11" s="10">
        <f t="shared" si="3"/>
        <v>0.119363125</v>
      </c>
      <c r="K11" s="10">
        <f t="shared" si="4"/>
        <v>8.5625000000000007E-2</v>
      </c>
      <c r="L11" s="10">
        <f t="shared" si="5"/>
        <v>8.3750000000000005E-2</v>
      </c>
      <c r="M11" s="7">
        <f t="shared" si="6"/>
        <v>1.4375000000000001E-2</v>
      </c>
      <c r="N11" s="41">
        <f t="shared" si="9"/>
        <v>5.8260869565217392</v>
      </c>
      <c r="O11" s="41">
        <f t="shared" si="7"/>
        <v>0.16788321167883211</v>
      </c>
      <c r="P11" s="51">
        <f t="shared" si="8"/>
        <v>0.97810218978102192</v>
      </c>
    </row>
    <row r="12" spans="1:16" x14ac:dyDescent="0.25">
      <c r="A12" s="30"/>
      <c r="B12" s="111">
        <v>103987</v>
      </c>
      <c r="C12" s="10">
        <v>185.13499999999999</v>
      </c>
      <c r="D12" s="10">
        <v>198</v>
      </c>
      <c r="E12" s="10">
        <v>8</v>
      </c>
      <c r="F12" s="7">
        <v>2</v>
      </c>
      <c r="G12" s="10">
        <f t="shared" si="0"/>
        <v>1.0694898317444028</v>
      </c>
      <c r="H12" s="10">
        <f t="shared" si="1"/>
        <v>4.3211710373511222E-2</v>
      </c>
      <c r="I12" s="7">
        <f t="shared" si="2"/>
        <v>1.0802927593377806E-2</v>
      </c>
      <c r="J12" s="10">
        <f t="shared" si="3"/>
        <v>0.11570937499999999</v>
      </c>
      <c r="K12" s="10">
        <f t="shared" si="4"/>
        <v>0.12375</v>
      </c>
      <c r="L12" s="10">
        <f t="shared" si="5"/>
        <v>5.0000000000000001E-3</v>
      </c>
      <c r="M12" s="7">
        <f t="shared" si="6"/>
        <v>1.25E-3</v>
      </c>
      <c r="N12" s="41">
        <f t="shared" si="9"/>
        <v>4</v>
      </c>
      <c r="O12" s="41">
        <f t="shared" si="7"/>
        <v>1.0101010101010102E-2</v>
      </c>
      <c r="P12" s="51">
        <f t="shared" si="8"/>
        <v>4.0404040404040407E-2</v>
      </c>
    </row>
    <row r="13" spans="1:16" x14ac:dyDescent="0.25">
      <c r="A13" s="30"/>
      <c r="B13" s="111">
        <v>70931</v>
      </c>
      <c r="C13" s="10">
        <v>170.149</v>
      </c>
      <c r="D13" s="10">
        <v>98</v>
      </c>
      <c r="E13" s="10">
        <v>191</v>
      </c>
      <c r="F13" s="7">
        <v>36</v>
      </c>
      <c r="G13" s="10">
        <f t="shared" si="0"/>
        <v>0.57596577117702719</v>
      </c>
      <c r="H13" s="10">
        <f t="shared" si="1"/>
        <v>1.1225455336205326</v>
      </c>
      <c r="I13" s="7">
        <f t="shared" si="2"/>
        <v>0.21157926288135692</v>
      </c>
      <c r="J13" s="10">
        <f t="shared" si="3"/>
        <v>0.106343125</v>
      </c>
      <c r="K13" s="10">
        <f t="shared" si="4"/>
        <v>6.1249999999999999E-2</v>
      </c>
      <c r="L13" s="10">
        <f t="shared" si="5"/>
        <v>0.119375</v>
      </c>
      <c r="M13" s="7">
        <f t="shared" si="6"/>
        <v>2.2499999999999999E-2</v>
      </c>
      <c r="N13" s="41">
        <f t="shared" si="9"/>
        <v>5.3055555555555554</v>
      </c>
      <c r="O13" s="41">
        <f t="shared" si="7"/>
        <v>0.36734693877551022</v>
      </c>
      <c r="P13" s="51">
        <f t="shared" si="8"/>
        <v>1.9489795918367347</v>
      </c>
    </row>
    <row r="14" spans="1:16" x14ac:dyDescent="0.25">
      <c r="A14" s="30"/>
      <c r="B14" s="111">
        <v>33773</v>
      </c>
      <c r="C14" s="10">
        <v>170.1</v>
      </c>
      <c r="D14" s="10">
        <v>112</v>
      </c>
      <c r="E14" s="10">
        <v>85</v>
      </c>
      <c r="F14" s="7">
        <v>16</v>
      </c>
      <c r="G14" s="10">
        <f t="shared" si="0"/>
        <v>0.65843621399176955</v>
      </c>
      <c r="H14" s="10">
        <f t="shared" si="1"/>
        <v>0.49970605526161083</v>
      </c>
      <c r="I14" s="7">
        <f t="shared" si="2"/>
        <v>9.4062316284538511E-2</v>
      </c>
      <c r="J14" s="10">
        <f t="shared" si="3"/>
        <v>0.10631249999999999</v>
      </c>
      <c r="K14" s="10">
        <f t="shared" si="4"/>
        <v>7.0000000000000007E-2</v>
      </c>
      <c r="L14" s="10">
        <f t="shared" si="5"/>
        <v>5.3124999999999999E-2</v>
      </c>
      <c r="M14" s="7">
        <f t="shared" si="6"/>
        <v>0.01</v>
      </c>
      <c r="N14" s="41">
        <f t="shared" si="9"/>
        <v>5.3125</v>
      </c>
      <c r="O14" s="41">
        <f t="shared" si="7"/>
        <v>0.14285714285714285</v>
      </c>
      <c r="P14" s="51">
        <f t="shared" si="8"/>
        <v>0.7589285714285714</v>
      </c>
    </row>
    <row r="15" spans="1:16" x14ac:dyDescent="0.25">
      <c r="A15" s="30"/>
      <c r="B15" s="111">
        <v>68084</v>
      </c>
      <c r="C15" s="10">
        <v>167.238</v>
      </c>
      <c r="D15" s="10">
        <v>114</v>
      </c>
      <c r="E15" s="10">
        <v>73</v>
      </c>
      <c r="F15" s="7">
        <v>21</v>
      </c>
      <c r="G15" s="10">
        <f t="shared" si="0"/>
        <v>0.68166325835037489</v>
      </c>
      <c r="H15" s="10">
        <f t="shared" si="1"/>
        <v>0.43650366543488922</v>
      </c>
      <c r="I15" s="7">
        <f t="shared" si="2"/>
        <v>0.12556954759085853</v>
      </c>
      <c r="J15" s="10">
        <f t="shared" si="3"/>
        <v>0.10452375</v>
      </c>
      <c r="K15" s="10">
        <f t="shared" si="4"/>
        <v>7.1249999999999994E-2</v>
      </c>
      <c r="L15" s="10">
        <f t="shared" si="5"/>
        <v>4.5624999999999999E-2</v>
      </c>
      <c r="M15" s="7">
        <f t="shared" si="6"/>
        <v>1.3125E-2</v>
      </c>
      <c r="N15" s="41">
        <f t="shared" si="9"/>
        <v>3.4761904761904763</v>
      </c>
      <c r="O15" s="41">
        <f t="shared" si="7"/>
        <v>0.18421052631578946</v>
      </c>
      <c r="P15" s="51">
        <f t="shared" si="8"/>
        <v>0.64035087719298245</v>
      </c>
    </row>
    <row r="16" spans="1:16" x14ac:dyDescent="0.25">
      <c r="A16" s="30"/>
      <c r="B16" s="111">
        <v>55643</v>
      </c>
      <c r="C16" s="10">
        <v>161.27699999999999</v>
      </c>
      <c r="D16" s="10">
        <v>109</v>
      </c>
      <c r="E16" s="10">
        <v>82</v>
      </c>
      <c r="F16" s="7">
        <v>18</v>
      </c>
      <c r="G16" s="10">
        <f t="shared" si="0"/>
        <v>0.67585582569120217</v>
      </c>
      <c r="H16" s="10">
        <f t="shared" si="1"/>
        <v>0.50844199730897777</v>
      </c>
      <c r="I16" s="7">
        <f t="shared" si="2"/>
        <v>0.11160921892148293</v>
      </c>
      <c r="J16" s="10">
        <f t="shared" si="3"/>
        <v>0.10079812499999999</v>
      </c>
      <c r="K16" s="10">
        <f t="shared" si="4"/>
        <v>6.8125000000000005E-2</v>
      </c>
      <c r="L16" s="10">
        <f t="shared" si="5"/>
        <v>5.1249999999999997E-2</v>
      </c>
      <c r="M16" s="7">
        <f t="shared" si="6"/>
        <v>1.125E-2</v>
      </c>
      <c r="N16" s="41">
        <f t="shared" si="9"/>
        <v>4.5555555555555554</v>
      </c>
      <c r="O16" s="41">
        <f t="shared" si="7"/>
        <v>0.16513761467889909</v>
      </c>
      <c r="P16" s="51">
        <f t="shared" si="8"/>
        <v>0.75229357798165142</v>
      </c>
    </row>
    <row r="17" spans="1:16" x14ac:dyDescent="0.25">
      <c r="A17" s="30"/>
      <c r="B17" s="111">
        <v>2245</v>
      </c>
      <c r="C17" s="10">
        <v>152.41499999999999</v>
      </c>
      <c r="D17" s="10">
        <v>139</v>
      </c>
      <c r="E17" s="10">
        <v>95</v>
      </c>
      <c r="F17" s="7">
        <v>20</v>
      </c>
      <c r="G17" s="10">
        <f t="shared" si="0"/>
        <v>0.91198372863563304</v>
      </c>
      <c r="H17" s="10">
        <f t="shared" si="1"/>
        <v>0.62329823180133193</v>
      </c>
      <c r="I17" s="7">
        <f t="shared" si="2"/>
        <v>0.13122068037922777</v>
      </c>
      <c r="J17" s="10">
        <f t="shared" si="3"/>
        <v>9.5259374999999993E-2</v>
      </c>
      <c r="K17" s="10">
        <f t="shared" si="4"/>
        <v>8.6874999999999994E-2</v>
      </c>
      <c r="L17" s="10">
        <f t="shared" si="5"/>
        <v>5.9374999999999997E-2</v>
      </c>
      <c r="M17" s="7">
        <f t="shared" si="6"/>
        <v>1.2500000000000001E-2</v>
      </c>
      <c r="N17" s="41">
        <f t="shared" si="9"/>
        <v>4.75</v>
      </c>
      <c r="O17" s="41">
        <f t="shared" si="7"/>
        <v>0.14388489208633093</v>
      </c>
      <c r="P17" s="51">
        <f t="shared" si="8"/>
        <v>0.68345323741007191</v>
      </c>
    </row>
    <row r="18" spans="1:16" x14ac:dyDescent="0.25">
      <c r="A18" s="30"/>
      <c r="B18" s="111">
        <v>30223</v>
      </c>
      <c r="C18" s="10">
        <v>151.49100000000001</v>
      </c>
      <c r="D18" s="10">
        <v>115</v>
      </c>
      <c r="E18" s="10">
        <v>50</v>
      </c>
      <c r="F18" s="7">
        <v>13</v>
      </c>
      <c r="G18" s="10">
        <f t="shared" si="0"/>
        <v>0.75912100388801973</v>
      </c>
      <c r="H18" s="10">
        <f t="shared" si="1"/>
        <v>0.33005261038609551</v>
      </c>
      <c r="I18" s="7">
        <f t="shared" si="2"/>
        <v>8.5813678700384838E-2</v>
      </c>
      <c r="J18" s="10">
        <f t="shared" si="3"/>
        <v>9.4681875000000013E-2</v>
      </c>
      <c r="K18" s="10">
        <f t="shared" si="4"/>
        <v>7.1874999999999994E-2</v>
      </c>
      <c r="L18" s="10">
        <f t="shared" si="5"/>
        <v>3.125E-2</v>
      </c>
      <c r="M18" s="7">
        <f t="shared" si="6"/>
        <v>8.1250000000000003E-3</v>
      </c>
      <c r="N18" s="41">
        <f t="shared" si="9"/>
        <v>3.8461538461538463</v>
      </c>
      <c r="O18" s="41">
        <f t="shared" si="7"/>
        <v>0.11304347826086956</v>
      </c>
      <c r="P18" s="51">
        <f t="shared" si="8"/>
        <v>0.43478260869565216</v>
      </c>
    </row>
    <row r="19" spans="1:16" x14ac:dyDescent="0.25">
      <c r="A19" s="30"/>
      <c r="B19" s="111">
        <v>14284</v>
      </c>
      <c r="C19" s="10">
        <v>148.39500000000001</v>
      </c>
      <c r="D19" s="10">
        <v>117</v>
      </c>
      <c r="E19" s="10">
        <v>109</v>
      </c>
      <c r="F19" s="7">
        <v>28</v>
      </c>
      <c r="G19" s="10">
        <f t="shared" si="0"/>
        <v>0.78843626806833111</v>
      </c>
      <c r="H19" s="10">
        <f t="shared" si="1"/>
        <v>0.73452609589271867</v>
      </c>
      <c r="I19" s="7">
        <f t="shared" si="2"/>
        <v>0.18868560261464334</v>
      </c>
      <c r="J19" s="10">
        <f t="shared" si="3"/>
        <v>9.2746875000000006E-2</v>
      </c>
      <c r="K19" s="10">
        <f t="shared" si="4"/>
        <v>7.3124999999999996E-2</v>
      </c>
      <c r="L19" s="10">
        <f t="shared" si="5"/>
        <v>6.8125000000000005E-2</v>
      </c>
      <c r="M19" s="7">
        <f t="shared" si="6"/>
        <v>1.7500000000000002E-2</v>
      </c>
      <c r="N19" s="41">
        <f t="shared" si="9"/>
        <v>3.8928571428571428</v>
      </c>
      <c r="O19" s="41">
        <f t="shared" si="7"/>
        <v>0.23931623931623933</v>
      </c>
      <c r="P19" s="51">
        <f t="shared" si="8"/>
        <v>0.93162393162393164</v>
      </c>
    </row>
    <row r="20" spans="1:16" x14ac:dyDescent="0.25">
      <c r="A20" s="30"/>
      <c r="B20" s="111">
        <v>28640</v>
      </c>
      <c r="C20" s="10">
        <v>146.12899999999999</v>
      </c>
      <c r="D20" s="10">
        <v>93</v>
      </c>
      <c r="E20" s="10">
        <v>39</v>
      </c>
      <c r="F20" s="7">
        <v>11</v>
      </c>
      <c r="G20" s="10">
        <f t="shared" si="0"/>
        <v>0.6364239815505478</v>
      </c>
      <c r="H20" s="10">
        <f t="shared" si="1"/>
        <v>0.26688747613410069</v>
      </c>
      <c r="I20" s="7">
        <f t="shared" si="2"/>
        <v>7.5275954807054041E-2</v>
      </c>
      <c r="J20" s="10">
        <f t="shared" si="3"/>
        <v>9.1330624999999999E-2</v>
      </c>
      <c r="K20" s="10">
        <f t="shared" si="4"/>
        <v>5.8125000000000003E-2</v>
      </c>
      <c r="L20" s="10">
        <f t="shared" si="5"/>
        <v>2.4375000000000001E-2</v>
      </c>
      <c r="M20" s="7">
        <f t="shared" si="6"/>
        <v>6.875E-3</v>
      </c>
      <c r="N20" s="41">
        <f t="shared" si="9"/>
        <v>3.5454545454545454</v>
      </c>
      <c r="O20" s="41">
        <f t="shared" si="7"/>
        <v>0.11827956989247312</v>
      </c>
      <c r="P20" s="51">
        <f t="shared" si="8"/>
        <v>0.41935483870967744</v>
      </c>
    </row>
    <row r="21" spans="1:16" x14ac:dyDescent="0.25">
      <c r="A21" s="30"/>
      <c r="B21" s="111">
        <v>92508</v>
      </c>
      <c r="C21" s="10">
        <v>141.93100000000001</v>
      </c>
      <c r="D21" s="10">
        <v>95</v>
      </c>
      <c r="E21" s="10">
        <v>193</v>
      </c>
      <c r="F21" s="7">
        <v>29</v>
      </c>
      <c r="G21" s="10">
        <f t="shared" si="0"/>
        <v>0.66933932685600739</v>
      </c>
      <c r="H21" s="10">
        <f t="shared" si="1"/>
        <v>1.3598156850864151</v>
      </c>
      <c r="I21" s="7">
        <f t="shared" si="2"/>
        <v>0.20432463661920228</v>
      </c>
      <c r="J21" s="10">
        <f t="shared" si="3"/>
        <v>8.8706875000000004E-2</v>
      </c>
      <c r="K21" s="10">
        <f t="shared" si="4"/>
        <v>5.9374999999999997E-2</v>
      </c>
      <c r="L21" s="10">
        <f t="shared" si="5"/>
        <v>0.120625</v>
      </c>
      <c r="M21" s="7">
        <f t="shared" si="6"/>
        <v>1.8124999999999999E-2</v>
      </c>
      <c r="N21" s="41">
        <f t="shared" si="9"/>
        <v>6.6551724137931032</v>
      </c>
      <c r="O21" s="41">
        <f t="shared" si="7"/>
        <v>0.30526315789473685</v>
      </c>
      <c r="P21" s="51">
        <f t="shared" si="8"/>
        <v>2.0315789473684212</v>
      </c>
    </row>
    <row r="22" spans="1:16" x14ac:dyDescent="0.25">
      <c r="A22" s="30"/>
      <c r="B22" s="111">
        <v>87486</v>
      </c>
      <c r="C22" s="10">
        <v>140.125</v>
      </c>
      <c r="D22" s="10">
        <v>116</v>
      </c>
      <c r="E22" s="10">
        <v>97</v>
      </c>
      <c r="F22" s="7">
        <v>27</v>
      </c>
      <c r="G22" s="10">
        <f t="shared" si="0"/>
        <v>0.82783229259589652</v>
      </c>
      <c r="H22" s="10">
        <f t="shared" si="1"/>
        <v>0.6922390722569135</v>
      </c>
      <c r="I22" s="7">
        <f t="shared" si="2"/>
        <v>0.19268510258697591</v>
      </c>
      <c r="J22" s="10">
        <f t="shared" si="3"/>
        <v>8.7578125000000007E-2</v>
      </c>
      <c r="K22" s="10">
        <f t="shared" si="4"/>
        <v>7.2499999999999995E-2</v>
      </c>
      <c r="L22" s="10">
        <f t="shared" si="5"/>
        <v>6.0624999999999998E-2</v>
      </c>
      <c r="M22" s="7">
        <f t="shared" si="6"/>
        <v>1.6875000000000001E-2</v>
      </c>
      <c r="N22" s="41">
        <f t="shared" si="9"/>
        <v>3.5925925925925926</v>
      </c>
      <c r="O22" s="41">
        <f t="shared" si="7"/>
        <v>0.23275862068965517</v>
      </c>
      <c r="P22" s="51">
        <f t="shared" si="8"/>
        <v>0.83620689655172409</v>
      </c>
    </row>
    <row r="23" spans="1:16" x14ac:dyDescent="0.25">
      <c r="A23" s="30"/>
      <c r="B23" s="111">
        <v>87425</v>
      </c>
      <c r="C23" s="10">
        <v>126.101</v>
      </c>
      <c r="D23" s="10">
        <v>103</v>
      </c>
      <c r="E23" s="10">
        <v>75</v>
      </c>
      <c r="F23" s="7">
        <v>22</v>
      </c>
      <c r="G23" s="10">
        <f t="shared" si="0"/>
        <v>0.81680557648234353</v>
      </c>
      <c r="H23" s="10">
        <f t="shared" si="1"/>
        <v>0.59476134209879383</v>
      </c>
      <c r="I23" s="7">
        <f t="shared" si="2"/>
        <v>0.17446332701564618</v>
      </c>
      <c r="J23" s="10">
        <f t="shared" si="3"/>
        <v>7.8813124999999998E-2</v>
      </c>
      <c r="K23" s="10">
        <f t="shared" si="4"/>
        <v>6.4375000000000002E-2</v>
      </c>
      <c r="L23" s="10">
        <f t="shared" si="5"/>
        <v>4.6875E-2</v>
      </c>
      <c r="M23" s="7">
        <f t="shared" si="6"/>
        <v>1.375E-2</v>
      </c>
      <c r="N23" s="41">
        <f t="shared" si="9"/>
        <v>3.4090909090909092</v>
      </c>
      <c r="O23" s="41">
        <f t="shared" si="7"/>
        <v>0.21359223300970873</v>
      </c>
      <c r="P23" s="51">
        <f t="shared" si="8"/>
        <v>0.72815533980582525</v>
      </c>
    </row>
    <row r="24" spans="1:16" x14ac:dyDescent="0.25">
      <c r="A24" s="30"/>
      <c r="B24" s="111">
        <v>368140</v>
      </c>
      <c r="C24" s="10">
        <v>124.99</v>
      </c>
      <c r="D24" s="10">
        <v>112</v>
      </c>
      <c r="E24" s="10">
        <v>103</v>
      </c>
      <c r="F24" s="7">
        <v>29</v>
      </c>
      <c r="G24" s="10">
        <f t="shared" si="0"/>
        <v>0.89607168573485885</v>
      </c>
      <c r="H24" s="10">
        <f t="shared" si="1"/>
        <v>0.824065925274022</v>
      </c>
      <c r="I24" s="7">
        <f t="shared" si="2"/>
        <v>0.23201856148491881</v>
      </c>
      <c r="J24" s="10">
        <f t="shared" si="3"/>
        <v>7.8118750000000001E-2</v>
      </c>
      <c r="K24" s="10">
        <f t="shared" si="4"/>
        <v>7.0000000000000007E-2</v>
      </c>
      <c r="L24" s="10">
        <f t="shared" si="5"/>
        <v>6.4375000000000002E-2</v>
      </c>
      <c r="M24" s="7">
        <f t="shared" si="6"/>
        <v>1.8124999999999999E-2</v>
      </c>
      <c r="N24" s="41">
        <f t="shared" si="9"/>
        <v>3.5517241379310347</v>
      </c>
      <c r="O24" s="41">
        <f t="shared" si="7"/>
        <v>0.25892857142857145</v>
      </c>
      <c r="P24" s="51">
        <f t="shared" si="8"/>
        <v>0.9196428571428571</v>
      </c>
    </row>
    <row r="25" spans="1:16" x14ac:dyDescent="0.25">
      <c r="A25" s="30"/>
      <c r="B25" s="111">
        <v>105447</v>
      </c>
      <c r="C25" s="10">
        <v>116.455</v>
      </c>
      <c r="D25" s="10">
        <v>56</v>
      </c>
      <c r="E25" s="10">
        <v>185</v>
      </c>
      <c r="F25" s="7">
        <v>32</v>
      </c>
      <c r="G25" s="10">
        <f t="shared" si="0"/>
        <v>0.48087243999828261</v>
      </c>
      <c r="H25" s="10">
        <f t="shared" si="1"/>
        <v>1.5885964535657551</v>
      </c>
      <c r="I25" s="7">
        <f t="shared" si="2"/>
        <v>0.27478425142759005</v>
      </c>
      <c r="J25" s="10">
        <f t="shared" si="3"/>
        <v>7.2784374999999998E-2</v>
      </c>
      <c r="K25" s="10">
        <f t="shared" si="4"/>
        <v>3.5000000000000003E-2</v>
      </c>
      <c r="L25" s="10">
        <f t="shared" si="5"/>
        <v>0.11562500000000001</v>
      </c>
      <c r="M25" s="7">
        <f t="shared" si="6"/>
        <v>0.02</v>
      </c>
      <c r="N25" s="41">
        <f t="shared" si="9"/>
        <v>5.78125</v>
      </c>
      <c r="O25" s="41">
        <f t="shared" si="7"/>
        <v>0.5714285714285714</v>
      </c>
      <c r="P25" s="51">
        <f t="shared" si="8"/>
        <v>3.3035714285714284</v>
      </c>
    </row>
    <row r="26" spans="1:16" x14ac:dyDescent="0.25">
      <c r="A26" s="30"/>
      <c r="B26" s="111">
        <v>154045</v>
      </c>
      <c r="C26" s="10">
        <v>111.399</v>
      </c>
      <c r="D26" s="10">
        <v>88</v>
      </c>
      <c r="E26" s="10">
        <v>58</v>
      </c>
      <c r="F26" s="7">
        <v>14</v>
      </c>
      <c r="G26" s="10">
        <f t="shared" si="0"/>
        <v>0.78995323117801775</v>
      </c>
      <c r="H26" s="10">
        <f t="shared" si="1"/>
        <v>0.52065099327642084</v>
      </c>
      <c r="I26" s="7">
        <f t="shared" si="2"/>
        <v>0.12567437768741191</v>
      </c>
      <c r="J26" s="10">
        <f t="shared" si="3"/>
        <v>6.9624375000000002E-2</v>
      </c>
      <c r="K26" s="10">
        <f t="shared" si="4"/>
        <v>5.5E-2</v>
      </c>
      <c r="L26" s="10">
        <f t="shared" si="5"/>
        <v>3.6249999999999998E-2</v>
      </c>
      <c r="M26" s="7">
        <f t="shared" si="6"/>
        <v>8.7500000000000008E-3</v>
      </c>
      <c r="N26" s="41">
        <f t="shared" si="9"/>
        <v>4.1428571428571432</v>
      </c>
      <c r="O26" s="41">
        <f t="shared" si="7"/>
        <v>0.15909090909090909</v>
      </c>
      <c r="P26" s="51">
        <f t="shared" si="8"/>
        <v>0.65909090909090906</v>
      </c>
    </row>
    <row r="27" spans="1:16" x14ac:dyDescent="0.25">
      <c r="A27" s="30"/>
      <c r="B27" s="111">
        <v>340241</v>
      </c>
      <c r="C27" s="10">
        <v>103.62</v>
      </c>
      <c r="D27" s="10">
        <v>75</v>
      </c>
      <c r="E27" s="10">
        <v>60</v>
      </c>
      <c r="F27" s="7">
        <v>14</v>
      </c>
      <c r="G27" s="10">
        <f t="shared" si="0"/>
        <v>0.72379849449913136</v>
      </c>
      <c r="H27" s="10">
        <f t="shared" si="1"/>
        <v>0.57903879559930516</v>
      </c>
      <c r="I27" s="7">
        <f t="shared" si="2"/>
        <v>0.13510905230650452</v>
      </c>
      <c r="J27" s="10">
        <f t="shared" si="3"/>
        <v>6.4762500000000001E-2</v>
      </c>
      <c r="K27" s="10">
        <f t="shared" si="4"/>
        <v>4.6875E-2</v>
      </c>
      <c r="L27" s="10">
        <f t="shared" si="5"/>
        <v>3.7499999999999999E-2</v>
      </c>
      <c r="M27" s="7">
        <f t="shared" si="6"/>
        <v>8.7500000000000008E-3</v>
      </c>
      <c r="N27" s="41">
        <f t="shared" si="9"/>
        <v>4.2857142857142856</v>
      </c>
      <c r="O27" s="41">
        <f t="shared" si="7"/>
        <v>0.18666666666666668</v>
      </c>
      <c r="P27" s="51">
        <f t="shared" si="8"/>
        <v>0.8</v>
      </c>
    </row>
    <row r="28" spans="1:16" x14ac:dyDescent="0.25">
      <c r="A28" s="30"/>
      <c r="B28" s="111">
        <v>50017</v>
      </c>
      <c r="C28" s="10">
        <v>101.035</v>
      </c>
      <c r="D28" s="10">
        <v>86</v>
      </c>
      <c r="E28" s="10">
        <v>58</v>
      </c>
      <c r="F28" s="7">
        <v>12</v>
      </c>
      <c r="G28" s="10">
        <f t="shared" si="0"/>
        <v>0.85119018162023063</v>
      </c>
      <c r="H28" s="10">
        <f t="shared" si="1"/>
        <v>0.57405849458108582</v>
      </c>
      <c r="I28" s="7">
        <f t="shared" si="2"/>
        <v>0.11877072301677637</v>
      </c>
      <c r="J28" s="10">
        <f t="shared" si="3"/>
        <v>6.3146874999999991E-2</v>
      </c>
      <c r="K28" s="10">
        <f t="shared" si="4"/>
        <v>5.3749999999999999E-2</v>
      </c>
      <c r="L28" s="10">
        <f t="shared" si="5"/>
        <v>3.6249999999999998E-2</v>
      </c>
      <c r="M28" s="7">
        <f t="shared" si="6"/>
        <v>7.4999999999999997E-3</v>
      </c>
      <c r="N28" s="41">
        <f t="shared" si="9"/>
        <v>4.833333333333333</v>
      </c>
      <c r="O28" s="41">
        <f t="shared" si="7"/>
        <v>0.13953488372093023</v>
      </c>
      <c r="P28" s="51">
        <f t="shared" si="8"/>
        <v>0.67441860465116277</v>
      </c>
    </row>
    <row r="29" spans="1:16" x14ac:dyDescent="0.25">
      <c r="A29" s="30"/>
      <c r="B29" s="111">
        <v>109134</v>
      </c>
      <c r="C29" s="10">
        <v>100.697</v>
      </c>
      <c r="D29" s="10">
        <v>56</v>
      </c>
      <c r="E29" s="10">
        <v>72</v>
      </c>
      <c r="F29" s="7">
        <v>17</v>
      </c>
      <c r="G29" s="10">
        <f t="shared" si="0"/>
        <v>0.55612381699554103</v>
      </c>
      <c r="H29" s="10">
        <f t="shared" si="1"/>
        <v>0.71501633613712423</v>
      </c>
      <c r="I29" s="7">
        <f t="shared" si="2"/>
        <v>0.1688233015879321</v>
      </c>
      <c r="J29" s="10">
        <f t="shared" si="3"/>
        <v>6.2935624999999995E-2</v>
      </c>
      <c r="K29" s="10">
        <f t="shared" si="4"/>
        <v>3.5000000000000003E-2</v>
      </c>
      <c r="L29" s="10">
        <f t="shared" si="5"/>
        <v>4.4999999999999998E-2</v>
      </c>
      <c r="M29" s="7">
        <f t="shared" si="6"/>
        <v>1.0625000000000001E-2</v>
      </c>
      <c r="N29" s="41">
        <f t="shared" si="9"/>
        <v>4.2352941176470589</v>
      </c>
      <c r="O29" s="41">
        <f t="shared" si="7"/>
        <v>0.30357142857142855</v>
      </c>
      <c r="P29" s="51">
        <f t="shared" si="8"/>
        <v>1.2857142857142858</v>
      </c>
    </row>
    <row r="30" spans="1:16" x14ac:dyDescent="0.25">
      <c r="A30" s="30"/>
      <c r="B30" s="111">
        <v>57265</v>
      </c>
      <c r="C30" s="10">
        <v>100.684</v>
      </c>
      <c r="D30" s="10">
        <v>58</v>
      </c>
      <c r="E30" s="10">
        <v>72</v>
      </c>
      <c r="F30" s="7">
        <v>17</v>
      </c>
      <c r="G30" s="10">
        <f t="shared" si="0"/>
        <v>0.57605975130110054</v>
      </c>
      <c r="H30" s="10">
        <f t="shared" si="1"/>
        <v>0.71510865678757307</v>
      </c>
      <c r="I30" s="7">
        <f t="shared" si="2"/>
        <v>0.16884509951928808</v>
      </c>
      <c r="J30" s="10">
        <f t="shared" si="3"/>
        <v>6.2927499999999997E-2</v>
      </c>
      <c r="K30" s="10">
        <f t="shared" si="4"/>
        <v>3.6249999999999998E-2</v>
      </c>
      <c r="L30" s="10">
        <f t="shared" si="5"/>
        <v>4.4999999999999998E-2</v>
      </c>
      <c r="M30" s="7">
        <f t="shared" si="6"/>
        <v>1.0625000000000001E-2</v>
      </c>
      <c r="N30" s="41">
        <f t="shared" si="9"/>
        <v>4.2352941176470589</v>
      </c>
      <c r="O30" s="41">
        <f t="shared" si="7"/>
        <v>0.29310344827586204</v>
      </c>
      <c r="P30" s="51">
        <f t="shared" si="8"/>
        <v>1.2413793103448276</v>
      </c>
    </row>
    <row r="31" spans="1:16" x14ac:dyDescent="0.25">
      <c r="A31" s="30"/>
      <c r="B31" s="111">
        <v>112287</v>
      </c>
      <c r="C31" s="10">
        <v>96.120999999999995</v>
      </c>
      <c r="D31" s="10">
        <v>53</v>
      </c>
      <c r="E31" s="10">
        <v>23</v>
      </c>
      <c r="F31" s="7">
        <v>7</v>
      </c>
      <c r="G31" s="10">
        <f t="shared" si="0"/>
        <v>0.55138835426181587</v>
      </c>
      <c r="H31" s="10">
        <f t="shared" si="1"/>
        <v>0.23928173864192009</v>
      </c>
      <c r="I31" s="7">
        <f t="shared" si="2"/>
        <v>7.2824876977975683E-2</v>
      </c>
      <c r="J31" s="10">
        <f t="shared" si="3"/>
        <v>6.0075624999999994E-2</v>
      </c>
      <c r="K31" s="10">
        <f t="shared" si="4"/>
        <v>3.3125000000000002E-2</v>
      </c>
      <c r="L31" s="10">
        <f t="shared" si="5"/>
        <v>1.4375000000000001E-2</v>
      </c>
      <c r="M31" s="7">
        <f t="shared" si="6"/>
        <v>4.3750000000000004E-3</v>
      </c>
      <c r="N31" s="41">
        <f t="shared" si="9"/>
        <v>3.2857142857142856</v>
      </c>
      <c r="O31" s="41">
        <f t="shared" si="7"/>
        <v>0.13207547169811321</v>
      </c>
      <c r="P31" s="51">
        <f t="shared" si="8"/>
        <v>0.43396226415094341</v>
      </c>
    </row>
    <row r="32" spans="1:16" x14ac:dyDescent="0.25">
      <c r="A32" s="30"/>
      <c r="B32" s="111">
        <v>228664</v>
      </c>
      <c r="C32" s="10">
        <v>92.564999999999998</v>
      </c>
      <c r="D32" s="10">
        <v>58</v>
      </c>
      <c r="E32" s="10">
        <v>34</v>
      </c>
      <c r="F32" s="7">
        <v>11</v>
      </c>
      <c r="G32" s="10">
        <f t="shared" si="0"/>
        <v>0.62658672284340733</v>
      </c>
      <c r="H32" s="10">
        <f t="shared" si="1"/>
        <v>0.36730945821854916</v>
      </c>
      <c r="I32" s="7">
        <f t="shared" si="2"/>
        <v>0.11883541295306002</v>
      </c>
      <c r="J32" s="10">
        <f t="shared" si="3"/>
        <v>5.7853124999999998E-2</v>
      </c>
      <c r="K32" s="10">
        <f t="shared" si="4"/>
        <v>3.6249999999999998E-2</v>
      </c>
      <c r="L32" s="10">
        <f t="shared" si="5"/>
        <v>2.1250000000000002E-2</v>
      </c>
      <c r="M32" s="7">
        <f t="shared" si="6"/>
        <v>6.875E-3</v>
      </c>
      <c r="N32" s="41">
        <f t="shared" si="9"/>
        <v>3.0909090909090908</v>
      </c>
      <c r="O32" s="41">
        <f t="shared" si="7"/>
        <v>0.18965517241379309</v>
      </c>
      <c r="P32" s="51">
        <f t="shared" si="8"/>
        <v>0.58620689655172409</v>
      </c>
    </row>
    <row r="33" spans="1:16" x14ac:dyDescent="0.25">
      <c r="A33" s="30"/>
      <c r="B33" s="111">
        <v>74744</v>
      </c>
      <c r="C33" s="10">
        <v>90.215000000000003</v>
      </c>
      <c r="D33" s="10">
        <v>56</v>
      </c>
      <c r="E33" s="10"/>
      <c r="F33" s="7"/>
      <c r="G33" s="10">
        <f t="shared" si="0"/>
        <v>0.62073934489829852</v>
      </c>
      <c r="H33" s="10">
        <f t="shared" si="1"/>
        <v>0</v>
      </c>
      <c r="I33" s="7">
        <f t="shared" si="2"/>
        <v>0</v>
      </c>
      <c r="J33" s="10">
        <f t="shared" si="3"/>
        <v>5.6384375E-2</v>
      </c>
      <c r="K33" s="10">
        <f t="shared" si="4"/>
        <v>3.5000000000000003E-2</v>
      </c>
      <c r="L33" s="10">
        <f t="shared" si="5"/>
        <v>0</v>
      </c>
      <c r="M33" s="7">
        <f t="shared" si="6"/>
        <v>0</v>
      </c>
      <c r="N33" s="41">
        <v>0</v>
      </c>
      <c r="O33" s="41">
        <f t="shared" si="7"/>
        <v>0</v>
      </c>
      <c r="P33" s="51">
        <f t="shared" si="8"/>
        <v>0</v>
      </c>
    </row>
    <row r="34" spans="1:16" x14ac:dyDescent="0.25">
      <c r="A34" s="30"/>
      <c r="B34" s="111">
        <v>229693</v>
      </c>
      <c r="C34" s="10">
        <v>89.125</v>
      </c>
      <c r="D34" s="10">
        <v>58</v>
      </c>
      <c r="E34" s="10">
        <v>59</v>
      </c>
      <c r="F34" s="7">
        <v>14</v>
      </c>
      <c r="G34" s="10">
        <f t="shared" ref="G34:G65" si="10">D34/$C34</f>
        <v>0.65077138849929872</v>
      </c>
      <c r="H34" s="10">
        <f t="shared" ref="H34:H65" si="11">E34/$C34</f>
        <v>0.6619915848527349</v>
      </c>
      <c r="I34" s="7">
        <f t="shared" ref="I34:I65" si="12">F34/$C34</f>
        <v>0.15708274894810659</v>
      </c>
      <c r="J34" s="10">
        <f t="shared" ref="J34:J65" si="13">C34/1600</f>
        <v>5.5703124999999999E-2</v>
      </c>
      <c r="K34" s="10">
        <f t="shared" ref="K34:K65" si="14">D34/1600</f>
        <v>3.6249999999999998E-2</v>
      </c>
      <c r="L34" s="10">
        <f t="shared" ref="L34:L65" si="15">E34/1600</f>
        <v>3.6874999999999998E-2</v>
      </c>
      <c r="M34" s="7">
        <f t="shared" ref="M34:M65" si="16">F34/1600</f>
        <v>8.7500000000000008E-3</v>
      </c>
      <c r="N34" s="41">
        <f t="shared" ref="N34:N39" si="17">E34/F34</f>
        <v>4.2142857142857144</v>
      </c>
      <c r="O34" s="41">
        <f t="shared" ref="O34:O65" si="18">F34/D34</f>
        <v>0.2413793103448276</v>
      </c>
      <c r="P34" s="51">
        <f t="shared" ref="P34:P65" si="19">E34/D34</f>
        <v>1.0172413793103448</v>
      </c>
    </row>
    <row r="35" spans="1:16" x14ac:dyDescent="0.25">
      <c r="A35" s="30"/>
      <c r="B35" s="111">
        <v>44325</v>
      </c>
      <c r="C35" s="10">
        <v>88.477999999999994</v>
      </c>
      <c r="D35" s="10">
        <v>65</v>
      </c>
      <c r="E35" s="10">
        <v>86</v>
      </c>
      <c r="F35" s="7">
        <v>23</v>
      </c>
      <c r="G35" s="10">
        <f t="shared" si="10"/>
        <v>0.73464590067587432</v>
      </c>
      <c r="H35" s="10">
        <f t="shared" si="11"/>
        <v>0.97199303781731061</v>
      </c>
      <c r="I35" s="7">
        <f t="shared" si="12"/>
        <v>0.25995162639300168</v>
      </c>
      <c r="J35" s="10">
        <f t="shared" si="13"/>
        <v>5.5298749999999994E-2</v>
      </c>
      <c r="K35" s="10">
        <f t="shared" si="14"/>
        <v>4.0625000000000001E-2</v>
      </c>
      <c r="L35" s="10">
        <f t="shared" si="15"/>
        <v>5.3749999999999999E-2</v>
      </c>
      <c r="M35" s="7">
        <f t="shared" si="16"/>
        <v>1.4375000000000001E-2</v>
      </c>
      <c r="N35" s="41">
        <f t="shared" si="17"/>
        <v>3.7391304347826089</v>
      </c>
      <c r="O35" s="41">
        <f t="shared" si="18"/>
        <v>0.35384615384615387</v>
      </c>
      <c r="P35" s="51">
        <f t="shared" si="19"/>
        <v>1.323076923076923</v>
      </c>
    </row>
    <row r="36" spans="1:16" x14ac:dyDescent="0.25">
      <c r="A36" s="30"/>
      <c r="B36" s="111">
        <v>68714</v>
      </c>
      <c r="C36" s="10">
        <v>87.307000000000002</v>
      </c>
      <c r="D36" s="10">
        <v>60</v>
      </c>
      <c r="E36" s="10">
        <v>53</v>
      </c>
      <c r="F36" s="7">
        <v>13</v>
      </c>
      <c r="G36" s="10">
        <f t="shared" si="10"/>
        <v>0.68723011900534892</v>
      </c>
      <c r="H36" s="10">
        <f t="shared" si="11"/>
        <v>0.60705327178805824</v>
      </c>
      <c r="I36" s="7">
        <f t="shared" si="12"/>
        <v>0.14889985911782561</v>
      </c>
      <c r="J36" s="10">
        <f t="shared" si="13"/>
        <v>5.4566875000000001E-2</v>
      </c>
      <c r="K36" s="10">
        <f t="shared" si="14"/>
        <v>3.7499999999999999E-2</v>
      </c>
      <c r="L36" s="10">
        <f t="shared" si="15"/>
        <v>3.3125000000000002E-2</v>
      </c>
      <c r="M36" s="7">
        <f t="shared" si="16"/>
        <v>8.1250000000000003E-3</v>
      </c>
      <c r="N36" s="41">
        <f t="shared" si="17"/>
        <v>4.0769230769230766</v>
      </c>
      <c r="O36" s="41">
        <f t="shared" si="18"/>
        <v>0.21666666666666667</v>
      </c>
      <c r="P36" s="51">
        <f t="shared" si="19"/>
        <v>0.8833333333333333</v>
      </c>
    </row>
    <row r="37" spans="1:16" x14ac:dyDescent="0.25">
      <c r="A37" s="30"/>
      <c r="B37" s="111">
        <v>279378</v>
      </c>
      <c r="C37" s="10">
        <v>85.337000000000003</v>
      </c>
      <c r="D37" s="10">
        <v>44</v>
      </c>
      <c r="E37" s="10">
        <v>27</v>
      </c>
      <c r="F37" s="7">
        <v>9</v>
      </c>
      <c r="G37" s="10">
        <f t="shared" si="10"/>
        <v>0.51560284519024568</v>
      </c>
      <c r="H37" s="10">
        <f t="shared" si="11"/>
        <v>0.31639265500310532</v>
      </c>
      <c r="I37" s="7">
        <f t="shared" si="12"/>
        <v>0.10546421833436843</v>
      </c>
      <c r="J37" s="10">
        <f t="shared" si="13"/>
        <v>5.3335625000000005E-2</v>
      </c>
      <c r="K37" s="10">
        <f t="shared" si="14"/>
        <v>2.75E-2</v>
      </c>
      <c r="L37" s="10">
        <f t="shared" si="15"/>
        <v>1.6875000000000001E-2</v>
      </c>
      <c r="M37" s="7">
        <f t="shared" si="16"/>
        <v>5.6249999999999998E-3</v>
      </c>
      <c r="N37" s="41">
        <f t="shared" si="17"/>
        <v>3</v>
      </c>
      <c r="O37" s="41">
        <f t="shared" si="18"/>
        <v>0.20454545454545456</v>
      </c>
      <c r="P37" s="51">
        <f t="shared" si="19"/>
        <v>0.61363636363636365</v>
      </c>
    </row>
    <row r="38" spans="1:16" x14ac:dyDescent="0.25">
      <c r="A38" s="30"/>
      <c r="B38" s="111">
        <v>30667</v>
      </c>
      <c r="C38" s="10">
        <v>82.561999999999998</v>
      </c>
      <c r="D38" s="10">
        <v>70</v>
      </c>
      <c r="E38" s="10">
        <v>90</v>
      </c>
      <c r="F38" s="7">
        <v>24</v>
      </c>
      <c r="G38" s="10">
        <f t="shared" si="10"/>
        <v>0.84784767810857298</v>
      </c>
      <c r="H38" s="10">
        <f t="shared" si="11"/>
        <v>1.0900898718538796</v>
      </c>
      <c r="I38" s="7">
        <f t="shared" si="12"/>
        <v>0.29069063249436788</v>
      </c>
      <c r="J38" s="10">
        <f t="shared" si="13"/>
        <v>5.1601250000000001E-2</v>
      </c>
      <c r="K38" s="10">
        <f t="shared" si="14"/>
        <v>4.3749999999999997E-2</v>
      </c>
      <c r="L38" s="10">
        <f t="shared" si="15"/>
        <v>5.6250000000000001E-2</v>
      </c>
      <c r="M38" s="7">
        <f t="shared" si="16"/>
        <v>1.4999999999999999E-2</v>
      </c>
      <c r="N38" s="41">
        <f t="shared" si="17"/>
        <v>3.75</v>
      </c>
      <c r="O38" s="41">
        <f t="shared" si="18"/>
        <v>0.34285714285714286</v>
      </c>
      <c r="P38" s="51">
        <f t="shared" si="19"/>
        <v>1.2857142857142858</v>
      </c>
    </row>
    <row r="39" spans="1:16" x14ac:dyDescent="0.25">
      <c r="A39" s="30"/>
      <c r="B39" s="111">
        <v>56823</v>
      </c>
      <c r="C39" s="10">
        <v>79.912999999999997</v>
      </c>
      <c r="D39" s="10">
        <v>35</v>
      </c>
      <c r="E39" s="10">
        <v>68</v>
      </c>
      <c r="F39" s="7">
        <v>14</v>
      </c>
      <c r="G39" s="10">
        <f t="shared" si="10"/>
        <v>0.43797629922540765</v>
      </c>
      <c r="H39" s="10">
        <f t="shared" si="11"/>
        <v>0.85092538135222062</v>
      </c>
      <c r="I39" s="7">
        <f t="shared" si="12"/>
        <v>0.17519051969016305</v>
      </c>
      <c r="J39" s="10">
        <f t="shared" si="13"/>
        <v>4.9945625E-2</v>
      </c>
      <c r="K39" s="10">
        <f t="shared" si="14"/>
        <v>2.1874999999999999E-2</v>
      </c>
      <c r="L39" s="10">
        <f t="shared" si="15"/>
        <v>4.2500000000000003E-2</v>
      </c>
      <c r="M39" s="7">
        <f t="shared" si="16"/>
        <v>8.7500000000000008E-3</v>
      </c>
      <c r="N39" s="41">
        <f t="shared" si="17"/>
        <v>4.8571428571428568</v>
      </c>
      <c r="O39" s="41">
        <f t="shared" si="18"/>
        <v>0.4</v>
      </c>
      <c r="P39" s="51">
        <f t="shared" si="19"/>
        <v>1.9428571428571428</v>
      </c>
    </row>
    <row r="40" spans="1:16" x14ac:dyDescent="0.25">
      <c r="A40" s="30"/>
      <c r="B40" s="111">
        <v>81524</v>
      </c>
      <c r="C40" s="10">
        <v>77.828999999999994</v>
      </c>
      <c r="D40" s="10">
        <v>42</v>
      </c>
      <c r="E40" s="10"/>
      <c r="F40" s="7"/>
      <c r="G40" s="10">
        <f t="shared" si="10"/>
        <v>0.53964460548124737</v>
      </c>
      <c r="H40" s="10">
        <f t="shared" si="11"/>
        <v>0</v>
      </c>
      <c r="I40" s="7">
        <f t="shared" si="12"/>
        <v>0</v>
      </c>
      <c r="J40" s="10">
        <f t="shared" si="13"/>
        <v>4.8643124999999995E-2</v>
      </c>
      <c r="K40" s="10">
        <f t="shared" si="14"/>
        <v>2.6249999999999999E-2</v>
      </c>
      <c r="L40" s="10">
        <f t="shared" si="15"/>
        <v>0</v>
      </c>
      <c r="M40" s="7">
        <f t="shared" si="16"/>
        <v>0</v>
      </c>
      <c r="N40" s="41">
        <v>0</v>
      </c>
      <c r="O40" s="41">
        <f t="shared" si="18"/>
        <v>0</v>
      </c>
      <c r="P40" s="51">
        <f t="shared" si="19"/>
        <v>0</v>
      </c>
    </row>
    <row r="41" spans="1:16" x14ac:dyDescent="0.25">
      <c r="A41" s="30"/>
      <c r="B41" s="111">
        <v>11470</v>
      </c>
      <c r="C41" s="10">
        <v>73.17</v>
      </c>
      <c r="D41" s="10">
        <v>47</v>
      </c>
      <c r="E41" s="10">
        <v>55</v>
      </c>
      <c r="F41" s="7">
        <v>14</v>
      </c>
      <c r="G41" s="10">
        <f t="shared" si="10"/>
        <v>0.6423397567309006</v>
      </c>
      <c r="H41" s="10">
        <f t="shared" si="11"/>
        <v>0.75167418340850078</v>
      </c>
      <c r="I41" s="7">
        <f t="shared" si="12"/>
        <v>0.19133524668580018</v>
      </c>
      <c r="J41" s="10">
        <f t="shared" si="13"/>
        <v>4.5731250000000001E-2</v>
      </c>
      <c r="K41" s="10">
        <f t="shared" si="14"/>
        <v>2.9374999999999998E-2</v>
      </c>
      <c r="L41" s="10">
        <f t="shared" si="15"/>
        <v>3.4375000000000003E-2</v>
      </c>
      <c r="M41" s="7">
        <f t="shared" si="16"/>
        <v>8.7500000000000008E-3</v>
      </c>
      <c r="N41" s="41">
        <f>E41/F41</f>
        <v>3.9285714285714284</v>
      </c>
      <c r="O41" s="41">
        <f t="shared" si="18"/>
        <v>0.2978723404255319</v>
      </c>
      <c r="P41" s="51">
        <f t="shared" si="19"/>
        <v>1.1702127659574468</v>
      </c>
    </row>
    <row r="42" spans="1:16" x14ac:dyDescent="0.25">
      <c r="A42" s="30"/>
      <c r="B42" s="111">
        <v>16964</v>
      </c>
      <c r="C42" s="10">
        <v>72.688000000000002</v>
      </c>
      <c r="D42" s="10">
        <v>63</v>
      </c>
      <c r="E42" s="10">
        <v>48</v>
      </c>
      <c r="F42" s="7">
        <v>12</v>
      </c>
      <c r="G42" s="10">
        <f t="shared" si="10"/>
        <v>0.86671802773497686</v>
      </c>
      <c r="H42" s="10">
        <f t="shared" si="11"/>
        <v>0.66035659255998236</v>
      </c>
      <c r="I42" s="7">
        <f t="shared" si="12"/>
        <v>0.16508914813999559</v>
      </c>
      <c r="J42" s="10">
        <f t="shared" si="13"/>
        <v>4.5429999999999998E-2</v>
      </c>
      <c r="K42" s="10">
        <f t="shared" si="14"/>
        <v>3.9375E-2</v>
      </c>
      <c r="L42" s="10">
        <f t="shared" si="15"/>
        <v>0.03</v>
      </c>
      <c r="M42" s="7">
        <f t="shared" si="16"/>
        <v>7.4999999999999997E-3</v>
      </c>
      <c r="N42" s="41">
        <f>E42/F42</f>
        <v>4</v>
      </c>
      <c r="O42" s="41">
        <f t="shared" si="18"/>
        <v>0.19047619047619047</v>
      </c>
      <c r="P42" s="51">
        <f t="shared" si="19"/>
        <v>0.76190476190476186</v>
      </c>
    </row>
    <row r="43" spans="1:16" x14ac:dyDescent="0.25">
      <c r="A43" s="30"/>
      <c r="B43" s="111">
        <v>229729</v>
      </c>
      <c r="C43" s="10">
        <v>72.659000000000006</v>
      </c>
      <c r="D43" s="10">
        <v>47</v>
      </c>
      <c r="E43" s="10">
        <v>54</v>
      </c>
      <c r="F43" s="7">
        <v>14</v>
      </c>
      <c r="G43" s="10">
        <f t="shared" si="10"/>
        <v>0.64685723723145094</v>
      </c>
      <c r="H43" s="10">
        <f t="shared" si="11"/>
        <v>0.74319767681911386</v>
      </c>
      <c r="I43" s="7">
        <f t="shared" si="12"/>
        <v>0.19268087917532581</v>
      </c>
      <c r="J43" s="10">
        <f t="shared" si="13"/>
        <v>4.5411875000000004E-2</v>
      </c>
      <c r="K43" s="10">
        <f t="shared" si="14"/>
        <v>2.9374999999999998E-2</v>
      </c>
      <c r="L43" s="10">
        <f t="shared" si="15"/>
        <v>3.3750000000000002E-2</v>
      </c>
      <c r="M43" s="7">
        <f t="shared" si="16"/>
        <v>8.7500000000000008E-3</v>
      </c>
      <c r="N43" s="41">
        <f>E43/F43</f>
        <v>3.8571428571428572</v>
      </c>
      <c r="O43" s="41">
        <f t="shared" si="18"/>
        <v>0.2978723404255319</v>
      </c>
      <c r="P43" s="51">
        <f t="shared" si="19"/>
        <v>1.1489361702127661</v>
      </c>
    </row>
    <row r="44" spans="1:16" x14ac:dyDescent="0.25">
      <c r="A44" s="30"/>
      <c r="B44" s="111">
        <v>49943</v>
      </c>
      <c r="C44" s="10">
        <v>72.462000000000003</v>
      </c>
      <c r="D44" s="10">
        <v>39</v>
      </c>
      <c r="E44" s="10">
        <v>24</v>
      </c>
      <c r="F44" s="7">
        <v>6</v>
      </c>
      <c r="G44" s="10">
        <f t="shared" si="10"/>
        <v>0.53821313240043056</v>
      </c>
      <c r="H44" s="10">
        <f t="shared" si="11"/>
        <v>0.33120808147718805</v>
      </c>
      <c r="I44" s="7">
        <f t="shared" si="12"/>
        <v>8.2802020369297014E-2</v>
      </c>
      <c r="J44" s="10">
        <f t="shared" si="13"/>
        <v>4.5288750000000003E-2</v>
      </c>
      <c r="K44" s="10">
        <f t="shared" si="14"/>
        <v>2.4375000000000001E-2</v>
      </c>
      <c r="L44" s="10">
        <f t="shared" si="15"/>
        <v>1.4999999999999999E-2</v>
      </c>
      <c r="M44" s="7">
        <f t="shared" si="16"/>
        <v>3.7499999999999999E-3</v>
      </c>
      <c r="N44" s="41">
        <f>E44/F44</f>
        <v>4</v>
      </c>
      <c r="O44" s="41">
        <f t="shared" si="18"/>
        <v>0.15384615384615385</v>
      </c>
      <c r="P44" s="51">
        <f t="shared" si="19"/>
        <v>0.61538461538461542</v>
      </c>
    </row>
    <row r="45" spans="1:16" x14ac:dyDescent="0.25">
      <c r="A45" s="30"/>
      <c r="B45" s="111">
        <v>230532</v>
      </c>
      <c r="C45" s="10">
        <v>71.861999999999995</v>
      </c>
      <c r="D45" s="10">
        <v>43</v>
      </c>
      <c r="E45" s="10">
        <v>32</v>
      </c>
      <c r="F45" s="7">
        <v>9</v>
      </c>
      <c r="G45" s="10">
        <f t="shared" si="10"/>
        <v>0.59836909632350899</v>
      </c>
      <c r="H45" s="10">
        <f t="shared" si="11"/>
        <v>0.44529793214772762</v>
      </c>
      <c r="I45" s="7">
        <f t="shared" si="12"/>
        <v>0.1252400434165484</v>
      </c>
      <c r="J45" s="10">
        <f t="shared" si="13"/>
        <v>4.4913749999999995E-2</v>
      </c>
      <c r="K45" s="10">
        <f t="shared" si="14"/>
        <v>2.6875E-2</v>
      </c>
      <c r="L45" s="10">
        <f t="shared" si="15"/>
        <v>0.02</v>
      </c>
      <c r="M45" s="7">
        <f t="shared" si="16"/>
        <v>5.6249999999999998E-3</v>
      </c>
      <c r="N45" s="41">
        <f>E45/F45</f>
        <v>3.5555555555555554</v>
      </c>
      <c r="O45" s="41">
        <f t="shared" si="18"/>
        <v>0.20930232558139536</v>
      </c>
      <c r="P45" s="51">
        <f t="shared" si="19"/>
        <v>0.7441860465116279</v>
      </c>
    </row>
    <row r="46" spans="1:16" x14ac:dyDescent="0.25">
      <c r="A46" s="30"/>
      <c r="B46" s="111">
        <v>229885</v>
      </c>
      <c r="C46" s="10">
        <v>70.816000000000003</v>
      </c>
      <c r="D46" s="10">
        <v>31</v>
      </c>
      <c r="E46" s="10"/>
      <c r="F46" s="7"/>
      <c r="G46" s="10">
        <f t="shared" si="10"/>
        <v>0.43775417984636239</v>
      </c>
      <c r="H46" s="10">
        <f t="shared" si="11"/>
        <v>0</v>
      </c>
      <c r="I46" s="7">
        <f t="shared" si="12"/>
        <v>0</v>
      </c>
      <c r="J46" s="10">
        <f t="shared" si="13"/>
        <v>4.4260000000000001E-2</v>
      </c>
      <c r="K46" s="10">
        <f t="shared" si="14"/>
        <v>1.9375E-2</v>
      </c>
      <c r="L46" s="10">
        <f t="shared" si="15"/>
        <v>0</v>
      </c>
      <c r="M46" s="7">
        <f t="shared" si="16"/>
        <v>0</v>
      </c>
      <c r="N46" s="41">
        <v>0</v>
      </c>
      <c r="O46" s="41">
        <f t="shared" si="18"/>
        <v>0</v>
      </c>
      <c r="P46" s="51">
        <f t="shared" si="19"/>
        <v>0</v>
      </c>
    </row>
    <row r="47" spans="1:16" x14ac:dyDescent="0.25">
      <c r="A47" s="30"/>
      <c r="B47" s="111">
        <v>77286</v>
      </c>
      <c r="C47" s="10">
        <v>70.132000000000005</v>
      </c>
      <c r="D47" s="10">
        <v>53</v>
      </c>
      <c r="E47" s="10">
        <v>41</v>
      </c>
      <c r="F47" s="7">
        <v>11</v>
      </c>
      <c r="G47" s="10">
        <f t="shared" si="10"/>
        <v>0.75571778931158384</v>
      </c>
      <c r="H47" s="10">
        <f t="shared" si="11"/>
        <v>0.58461187475047049</v>
      </c>
      <c r="I47" s="7">
        <f t="shared" si="12"/>
        <v>0.15684708834768721</v>
      </c>
      <c r="J47" s="10">
        <f t="shared" si="13"/>
        <v>4.3832500000000003E-2</v>
      </c>
      <c r="K47" s="10">
        <f t="shared" si="14"/>
        <v>3.3125000000000002E-2</v>
      </c>
      <c r="L47" s="10">
        <f t="shared" si="15"/>
        <v>2.5624999999999998E-2</v>
      </c>
      <c r="M47" s="7">
        <f t="shared" si="16"/>
        <v>6.875E-3</v>
      </c>
      <c r="N47" s="41">
        <f t="shared" ref="N47:N56" si="20">E47/F47</f>
        <v>3.7272727272727271</v>
      </c>
      <c r="O47" s="41">
        <f t="shared" si="18"/>
        <v>0.20754716981132076</v>
      </c>
      <c r="P47" s="51">
        <f t="shared" si="19"/>
        <v>0.77358490566037741</v>
      </c>
    </row>
    <row r="48" spans="1:16" x14ac:dyDescent="0.25">
      <c r="A48" s="30"/>
      <c r="B48" s="111">
        <v>41435</v>
      </c>
      <c r="C48" s="10">
        <v>68.805999999999997</v>
      </c>
      <c r="D48" s="10">
        <v>50</v>
      </c>
      <c r="E48" s="10">
        <v>54</v>
      </c>
      <c r="F48" s="7">
        <v>11</v>
      </c>
      <c r="G48" s="10">
        <f t="shared" si="10"/>
        <v>0.72668081271982099</v>
      </c>
      <c r="H48" s="10">
        <f t="shared" si="11"/>
        <v>0.78481527773740667</v>
      </c>
      <c r="I48" s="7">
        <f t="shared" si="12"/>
        <v>0.15986977879836062</v>
      </c>
      <c r="J48" s="10">
        <f t="shared" si="13"/>
        <v>4.300375E-2</v>
      </c>
      <c r="K48" s="10">
        <f t="shared" si="14"/>
        <v>3.125E-2</v>
      </c>
      <c r="L48" s="10">
        <f t="shared" si="15"/>
        <v>3.3750000000000002E-2</v>
      </c>
      <c r="M48" s="7">
        <f t="shared" si="16"/>
        <v>6.875E-3</v>
      </c>
      <c r="N48" s="41">
        <f t="shared" si="20"/>
        <v>4.9090909090909092</v>
      </c>
      <c r="O48" s="41">
        <f t="shared" si="18"/>
        <v>0.22</v>
      </c>
      <c r="P48" s="51">
        <f t="shared" si="19"/>
        <v>1.08</v>
      </c>
    </row>
    <row r="49" spans="1:16" x14ac:dyDescent="0.25">
      <c r="A49" s="30"/>
      <c r="B49" s="111">
        <v>135584</v>
      </c>
      <c r="C49" s="10">
        <v>67.814999999999998</v>
      </c>
      <c r="D49" s="10">
        <v>40</v>
      </c>
      <c r="E49" s="10">
        <v>52</v>
      </c>
      <c r="F49" s="7">
        <v>15</v>
      </c>
      <c r="G49" s="10">
        <f t="shared" si="10"/>
        <v>0.58984000589840013</v>
      </c>
      <c r="H49" s="10">
        <f t="shared" si="11"/>
        <v>0.76679200766792011</v>
      </c>
      <c r="I49" s="7">
        <f t="shared" si="12"/>
        <v>0.22119000221190002</v>
      </c>
      <c r="J49" s="10">
        <f t="shared" si="13"/>
        <v>4.2384375000000002E-2</v>
      </c>
      <c r="K49" s="10">
        <f t="shared" si="14"/>
        <v>2.5000000000000001E-2</v>
      </c>
      <c r="L49" s="10">
        <f t="shared" si="15"/>
        <v>3.2500000000000001E-2</v>
      </c>
      <c r="M49" s="7">
        <f t="shared" si="16"/>
        <v>9.3749999999999997E-3</v>
      </c>
      <c r="N49" s="41">
        <f t="shared" si="20"/>
        <v>3.4666666666666668</v>
      </c>
      <c r="O49" s="41">
        <f t="shared" si="18"/>
        <v>0.375</v>
      </c>
      <c r="P49" s="51">
        <f t="shared" si="19"/>
        <v>1.3</v>
      </c>
    </row>
    <row r="50" spans="1:16" x14ac:dyDescent="0.25">
      <c r="A50" s="30"/>
      <c r="B50" s="111">
        <v>111263</v>
      </c>
      <c r="C50" s="10">
        <v>64.498000000000005</v>
      </c>
      <c r="D50" s="10">
        <v>45</v>
      </c>
      <c r="E50" s="10">
        <v>49</v>
      </c>
      <c r="F50" s="7">
        <v>12</v>
      </c>
      <c r="G50" s="10">
        <f t="shared" si="10"/>
        <v>0.69769605259077794</v>
      </c>
      <c r="H50" s="10">
        <f t="shared" si="11"/>
        <v>0.75971347948773604</v>
      </c>
      <c r="I50" s="7">
        <f t="shared" si="12"/>
        <v>0.18605228069087412</v>
      </c>
      <c r="J50" s="10">
        <f t="shared" si="13"/>
        <v>4.031125E-2</v>
      </c>
      <c r="K50" s="10">
        <f t="shared" si="14"/>
        <v>2.8125000000000001E-2</v>
      </c>
      <c r="L50" s="10">
        <f t="shared" si="15"/>
        <v>3.0624999999999999E-2</v>
      </c>
      <c r="M50" s="7">
        <f t="shared" si="16"/>
        <v>7.4999999999999997E-3</v>
      </c>
      <c r="N50" s="41">
        <f t="shared" si="20"/>
        <v>4.083333333333333</v>
      </c>
      <c r="O50" s="41">
        <f t="shared" si="18"/>
        <v>0.26666666666666666</v>
      </c>
      <c r="P50" s="51">
        <f t="shared" si="19"/>
        <v>1.0888888888888888</v>
      </c>
    </row>
    <row r="51" spans="1:16" x14ac:dyDescent="0.25">
      <c r="A51" s="30"/>
      <c r="B51" s="111">
        <v>34418</v>
      </c>
      <c r="C51" s="10">
        <v>63.857999999999997</v>
      </c>
      <c r="D51" s="10">
        <v>27</v>
      </c>
      <c r="E51" s="10">
        <v>50</v>
      </c>
      <c r="F51" s="7">
        <v>8</v>
      </c>
      <c r="G51" s="10">
        <f t="shared" si="10"/>
        <v>0.42281311660246174</v>
      </c>
      <c r="H51" s="10">
        <f t="shared" si="11"/>
        <v>0.7829872529675217</v>
      </c>
      <c r="I51" s="7">
        <f t="shared" si="12"/>
        <v>0.12527796047480347</v>
      </c>
      <c r="J51" s="10">
        <f t="shared" si="13"/>
        <v>3.9911249999999995E-2</v>
      </c>
      <c r="K51" s="10">
        <f t="shared" si="14"/>
        <v>1.6875000000000001E-2</v>
      </c>
      <c r="L51" s="10">
        <f t="shared" si="15"/>
        <v>3.125E-2</v>
      </c>
      <c r="M51" s="7">
        <f t="shared" si="16"/>
        <v>5.0000000000000001E-3</v>
      </c>
      <c r="N51" s="41">
        <f t="shared" si="20"/>
        <v>6.25</v>
      </c>
      <c r="O51" s="41">
        <f t="shared" si="18"/>
        <v>0.29629629629629628</v>
      </c>
      <c r="P51" s="51">
        <f t="shared" si="19"/>
        <v>1.8518518518518519</v>
      </c>
    </row>
    <row r="52" spans="1:16" x14ac:dyDescent="0.25">
      <c r="A52" s="30"/>
      <c r="B52" s="111">
        <v>99126</v>
      </c>
      <c r="C52" s="10">
        <v>63.616</v>
      </c>
      <c r="D52" s="10">
        <v>33</v>
      </c>
      <c r="E52" s="10">
        <v>16</v>
      </c>
      <c r="F52" s="7">
        <v>4</v>
      </c>
      <c r="G52" s="10">
        <f t="shared" si="10"/>
        <v>0.51873742454728367</v>
      </c>
      <c r="H52" s="10">
        <f t="shared" si="11"/>
        <v>0.25150905432595572</v>
      </c>
      <c r="I52" s="7">
        <f t="shared" si="12"/>
        <v>6.2877263581488929E-2</v>
      </c>
      <c r="J52" s="10">
        <f t="shared" si="13"/>
        <v>3.9759999999999997E-2</v>
      </c>
      <c r="K52" s="10">
        <f t="shared" si="14"/>
        <v>2.0625000000000001E-2</v>
      </c>
      <c r="L52" s="10">
        <f t="shared" si="15"/>
        <v>0.01</v>
      </c>
      <c r="M52" s="7">
        <f t="shared" si="16"/>
        <v>2.5000000000000001E-3</v>
      </c>
      <c r="N52" s="41">
        <f t="shared" si="20"/>
        <v>4</v>
      </c>
      <c r="O52" s="41">
        <f t="shared" si="18"/>
        <v>0.12121212121212122</v>
      </c>
      <c r="P52" s="51">
        <f t="shared" si="19"/>
        <v>0.48484848484848486</v>
      </c>
    </row>
    <row r="53" spans="1:16" x14ac:dyDescent="0.25">
      <c r="A53" s="30"/>
      <c r="B53" s="111">
        <v>102411</v>
      </c>
      <c r="C53" s="10">
        <v>62.926000000000002</v>
      </c>
      <c r="D53" s="10">
        <v>39</v>
      </c>
      <c r="E53" s="10">
        <v>34</v>
      </c>
      <c r="F53" s="7">
        <v>7</v>
      </c>
      <c r="G53" s="10">
        <f t="shared" si="10"/>
        <v>0.61977560944601595</v>
      </c>
      <c r="H53" s="10">
        <f t="shared" si="11"/>
        <v>0.54031719797857802</v>
      </c>
      <c r="I53" s="7">
        <f t="shared" si="12"/>
        <v>0.11124177605441311</v>
      </c>
      <c r="J53" s="10">
        <f t="shared" si="13"/>
        <v>3.9328750000000003E-2</v>
      </c>
      <c r="K53" s="10">
        <f t="shared" si="14"/>
        <v>2.4375000000000001E-2</v>
      </c>
      <c r="L53" s="10">
        <f t="shared" si="15"/>
        <v>2.1250000000000002E-2</v>
      </c>
      <c r="M53" s="7">
        <f t="shared" si="16"/>
        <v>4.3750000000000004E-3</v>
      </c>
      <c r="N53" s="41">
        <f t="shared" si="20"/>
        <v>4.8571428571428568</v>
      </c>
      <c r="O53" s="41">
        <f t="shared" si="18"/>
        <v>0.17948717948717949</v>
      </c>
      <c r="P53" s="51">
        <f t="shared" si="19"/>
        <v>0.87179487179487181</v>
      </c>
    </row>
    <row r="54" spans="1:16" x14ac:dyDescent="0.25">
      <c r="A54" s="30"/>
      <c r="B54" s="111">
        <v>76977</v>
      </c>
      <c r="C54" s="10">
        <v>62.552999999999997</v>
      </c>
      <c r="D54" s="10">
        <v>43</v>
      </c>
      <c r="E54" s="10">
        <v>49</v>
      </c>
      <c r="F54" s="7">
        <v>14</v>
      </c>
      <c r="G54" s="10">
        <f t="shared" si="10"/>
        <v>0.68741707032436494</v>
      </c>
      <c r="H54" s="10">
        <f t="shared" si="11"/>
        <v>0.78333573129985778</v>
      </c>
      <c r="I54" s="7">
        <f t="shared" si="12"/>
        <v>0.2238102089428165</v>
      </c>
      <c r="J54" s="10">
        <f t="shared" si="13"/>
        <v>3.9095624999999995E-2</v>
      </c>
      <c r="K54" s="10">
        <f t="shared" si="14"/>
        <v>2.6875E-2</v>
      </c>
      <c r="L54" s="10">
        <f t="shared" si="15"/>
        <v>3.0624999999999999E-2</v>
      </c>
      <c r="M54" s="7">
        <f t="shared" si="16"/>
        <v>8.7500000000000008E-3</v>
      </c>
      <c r="N54" s="41">
        <f t="shared" si="20"/>
        <v>3.5</v>
      </c>
      <c r="O54" s="41">
        <f t="shared" si="18"/>
        <v>0.32558139534883723</v>
      </c>
      <c r="P54" s="51">
        <f t="shared" si="19"/>
        <v>1.1395348837209303</v>
      </c>
    </row>
    <row r="55" spans="1:16" x14ac:dyDescent="0.25">
      <c r="A55" s="30"/>
      <c r="B55" s="111">
        <v>253795</v>
      </c>
      <c r="C55" s="10">
        <v>61.033000000000001</v>
      </c>
      <c r="D55" s="10">
        <v>39</v>
      </c>
      <c r="E55" s="10">
        <v>17</v>
      </c>
      <c r="F55" s="7">
        <v>4</v>
      </c>
      <c r="G55" s="10">
        <f t="shared" si="10"/>
        <v>0.63899857454164144</v>
      </c>
      <c r="H55" s="10">
        <f t="shared" si="11"/>
        <v>0.27853784018481803</v>
      </c>
      <c r="I55" s="7">
        <f t="shared" si="12"/>
        <v>6.553831533760425E-2</v>
      </c>
      <c r="J55" s="10">
        <f t="shared" si="13"/>
        <v>3.8145625000000002E-2</v>
      </c>
      <c r="K55" s="10">
        <f t="shared" si="14"/>
        <v>2.4375000000000001E-2</v>
      </c>
      <c r="L55" s="10">
        <f t="shared" si="15"/>
        <v>1.0625000000000001E-2</v>
      </c>
      <c r="M55" s="7">
        <f t="shared" si="16"/>
        <v>2.5000000000000001E-3</v>
      </c>
      <c r="N55" s="41">
        <f t="shared" si="20"/>
        <v>4.25</v>
      </c>
      <c r="O55" s="41">
        <f t="shared" si="18"/>
        <v>0.10256410256410256</v>
      </c>
      <c r="P55" s="51">
        <f t="shared" si="19"/>
        <v>0.4358974358974359</v>
      </c>
    </row>
    <row r="56" spans="1:16" x14ac:dyDescent="0.25">
      <c r="A56" s="30"/>
      <c r="B56" s="111">
        <v>136226</v>
      </c>
      <c r="C56" s="10">
        <v>60.639000000000003</v>
      </c>
      <c r="D56" s="10">
        <v>59</v>
      </c>
      <c r="E56" s="10">
        <v>31</v>
      </c>
      <c r="F56" s="7">
        <v>8</v>
      </c>
      <c r="G56" s="10">
        <f t="shared" si="10"/>
        <v>0.97297119015814904</v>
      </c>
      <c r="H56" s="10">
        <f t="shared" si="11"/>
        <v>0.51122215076106137</v>
      </c>
      <c r="I56" s="7">
        <f t="shared" si="12"/>
        <v>0.13192829697059646</v>
      </c>
      <c r="J56" s="10">
        <f t="shared" si="13"/>
        <v>3.7899374999999999E-2</v>
      </c>
      <c r="K56" s="10">
        <f t="shared" si="14"/>
        <v>3.6874999999999998E-2</v>
      </c>
      <c r="L56" s="10">
        <f t="shared" si="15"/>
        <v>1.9375E-2</v>
      </c>
      <c r="M56" s="7">
        <f t="shared" si="16"/>
        <v>5.0000000000000001E-3</v>
      </c>
      <c r="N56" s="41">
        <f t="shared" si="20"/>
        <v>3.875</v>
      </c>
      <c r="O56" s="41">
        <f t="shared" si="18"/>
        <v>0.13559322033898305</v>
      </c>
      <c r="P56" s="51">
        <f t="shared" si="19"/>
        <v>0.52542372881355937</v>
      </c>
    </row>
    <row r="57" spans="1:16" x14ac:dyDescent="0.25">
      <c r="A57" s="30"/>
      <c r="B57" s="111">
        <v>76076</v>
      </c>
      <c r="C57" s="10">
        <v>59.517000000000003</v>
      </c>
      <c r="D57" s="10">
        <v>45</v>
      </c>
      <c r="E57" s="10"/>
      <c r="F57" s="7"/>
      <c r="G57" s="10">
        <f t="shared" si="10"/>
        <v>0.7560864962951761</v>
      </c>
      <c r="H57" s="10">
        <f t="shared" si="11"/>
        <v>0</v>
      </c>
      <c r="I57" s="7">
        <f t="shared" si="12"/>
        <v>0</v>
      </c>
      <c r="J57" s="10">
        <f t="shared" si="13"/>
        <v>3.7198124999999999E-2</v>
      </c>
      <c r="K57" s="10">
        <f t="shared" si="14"/>
        <v>2.8125000000000001E-2</v>
      </c>
      <c r="L57" s="10">
        <f t="shared" si="15"/>
        <v>0</v>
      </c>
      <c r="M57" s="7">
        <f t="shared" si="16"/>
        <v>0</v>
      </c>
      <c r="N57" s="41">
        <v>0</v>
      </c>
      <c r="O57" s="41">
        <f t="shared" si="18"/>
        <v>0</v>
      </c>
      <c r="P57" s="51">
        <f t="shared" si="19"/>
        <v>0</v>
      </c>
    </row>
    <row r="58" spans="1:16" x14ac:dyDescent="0.25">
      <c r="A58" s="30"/>
      <c r="B58" s="111">
        <v>61924</v>
      </c>
      <c r="C58" s="10">
        <v>58.820999999999998</v>
      </c>
      <c r="D58" s="10">
        <v>48</v>
      </c>
      <c r="E58" s="10">
        <v>38</v>
      </c>
      <c r="F58" s="7">
        <v>7</v>
      </c>
      <c r="G58" s="10">
        <f t="shared" si="10"/>
        <v>0.81603508950884895</v>
      </c>
      <c r="H58" s="10">
        <f t="shared" si="11"/>
        <v>0.64602777919450538</v>
      </c>
      <c r="I58" s="7">
        <f t="shared" si="12"/>
        <v>0.11900511722004047</v>
      </c>
      <c r="J58" s="10">
        <f t="shared" si="13"/>
        <v>3.6763125000000001E-2</v>
      </c>
      <c r="K58" s="10">
        <f t="shared" si="14"/>
        <v>0.03</v>
      </c>
      <c r="L58" s="10">
        <f t="shared" si="15"/>
        <v>2.375E-2</v>
      </c>
      <c r="M58" s="7">
        <f t="shared" si="16"/>
        <v>4.3750000000000004E-3</v>
      </c>
      <c r="N58" s="41">
        <f>E58/F58</f>
        <v>5.4285714285714288</v>
      </c>
      <c r="O58" s="41">
        <f t="shared" si="18"/>
        <v>0.14583333333333334</v>
      </c>
      <c r="P58" s="51">
        <f t="shared" si="19"/>
        <v>0.79166666666666663</v>
      </c>
    </row>
    <row r="59" spans="1:16" x14ac:dyDescent="0.25">
      <c r="A59" s="30"/>
      <c r="B59" s="111">
        <v>18069</v>
      </c>
      <c r="C59" s="10">
        <v>58.738</v>
      </c>
      <c r="D59" s="10">
        <v>20</v>
      </c>
      <c r="E59" s="10">
        <v>84</v>
      </c>
      <c r="F59" s="7">
        <v>13</v>
      </c>
      <c r="G59" s="10">
        <f t="shared" si="10"/>
        <v>0.34049507984609623</v>
      </c>
      <c r="H59" s="10">
        <f t="shared" si="11"/>
        <v>1.4300793353536041</v>
      </c>
      <c r="I59" s="7">
        <f t="shared" si="12"/>
        <v>0.22132180189996253</v>
      </c>
      <c r="J59" s="10">
        <f t="shared" si="13"/>
        <v>3.6711250000000001E-2</v>
      </c>
      <c r="K59" s="10">
        <f t="shared" si="14"/>
        <v>1.2500000000000001E-2</v>
      </c>
      <c r="L59" s="10">
        <f t="shared" si="15"/>
        <v>5.2499999999999998E-2</v>
      </c>
      <c r="M59" s="7">
        <f t="shared" si="16"/>
        <v>8.1250000000000003E-3</v>
      </c>
      <c r="N59" s="41">
        <f>E59/F59</f>
        <v>6.4615384615384617</v>
      </c>
      <c r="O59" s="41">
        <f t="shared" si="18"/>
        <v>0.65</v>
      </c>
      <c r="P59" s="51">
        <f t="shared" si="19"/>
        <v>4.2</v>
      </c>
    </row>
    <row r="60" spans="1:16" x14ac:dyDescent="0.25">
      <c r="A60" s="30"/>
      <c r="B60" s="111">
        <v>229709</v>
      </c>
      <c r="C60" s="10">
        <v>56.462000000000003</v>
      </c>
      <c r="D60" s="10">
        <v>48</v>
      </c>
      <c r="E60" s="10">
        <v>34</v>
      </c>
      <c r="F60" s="7">
        <v>10</v>
      </c>
      <c r="G60" s="10">
        <f t="shared" si="10"/>
        <v>0.85012929049626296</v>
      </c>
      <c r="H60" s="10">
        <f t="shared" si="11"/>
        <v>0.60217491410151958</v>
      </c>
      <c r="I60" s="7">
        <f t="shared" si="12"/>
        <v>0.1771102688533881</v>
      </c>
      <c r="J60" s="10">
        <f t="shared" si="13"/>
        <v>3.5288750000000001E-2</v>
      </c>
      <c r="K60" s="10">
        <f t="shared" si="14"/>
        <v>0.03</v>
      </c>
      <c r="L60" s="10">
        <f t="shared" si="15"/>
        <v>2.1250000000000002E-2</v>
      </c>
      <c r="M60" s="7">
        <f t="shared" si="16"/>
        <v>6.2500000000000003E-3</v>
      </c>
      <c r="N60" s="41">
        <f>E60/F60</f>
        <v>3.4</v>
      </c>
      <c r="O60" s="41">
        <f t="shared" si="18"/>
        <v>0.20833333333333334</v>
      </c>
      <c r="P60" s="51">
        <f t="shared" si="19"/>
        <v>0.70833333333333337</v>
      </c>
    </row>
    <row r="61" spans="1:16" x14ac:dyDescent="0.25">
      <c r="A61" s="30"/>
      <c r="B61" s="111">
        <v>42753</v>
      </c>
      <c r="C61" s="10">
        <v>54.593000000000004</v>
      </c>
      <c r="D61" s="10">
        <v>55</v>
      </c>
      <c r="E61" s="10">
        <v>57</v>
      </c>
      <c r="F61" s="7">
        <v>15</v>
      </c>
      <c r="G61" s="10">
        <f t="shared" si="10"/>
        <v>1.007455168245013</v>
      </c>
      <c r="H61" s="10">
        <f t="shared" si="11"/>
        <v>1.0440899016357408</v>
      </c>
      <c r="I61" s="7">
        <f t="shared" si="12"/>
        <v>0.27476050043045808</v>
      </c>
      <c r="J61" s="10">
        <f t="shared" si="13"/>
        <v>3.4120625000000002E-2</v>
      </c>
      <c r="K61" s="10">
        <f t="shared" si="14"/>
        <v>3.4375000000000003E-2</v>
      </c>
      <c r="L61" s="10">
        <f t="shared" si="15"/>
        <v>3.5624999999999997E-2</v>
      </c>
      <c r="M61" s="7">
        <f t="shared" si="16"/>
        <v>9.3749999999999997E-3</v>
      </c>
      <c r="N61" s="41">
        <f>E61/F61</f>
        <v>3.8</v>
      </c>
      <c r="O61" s="41">
        <f t="shared" si="18"/>
        <v>0.27272727272727271</v>
      </c>
      <c r="P61" s="51">
        <f t="shared" si="19"/>
        <v>1.0363636363636364</v>
      </c>
    </row>
    <row r="62" spans="1:16" x14ac:dyDescent="0.25">
      <c r="A62" s="30"/>
      <c r="B62" s="111">
        <v>101065</v>
      </c>
      <c r="C62" s="10">
        <v>53.680999999999997</v>
      </c>
      <c r="D62" s="10">
        <v>26</v>
      </c>
      <c r="E62" s="10"/>
      <c r="F62" s="7"/>
      <c r="G62" s="10">
        <f t="shared" si="10"/>
        <v>0.48434269108250594</v>
      </c>
      <c r="H62" s="10">
        <f t="shared" si="11"/>
        <v>0</v>
      </c>
      <c r="I62" s="7">
        <f t="shared" si="12"/>
        <v>0</v>
      </c>
      <c r="J62" s="10">
        <f t="shared" si="13"/>
        <v>3.3550625000000001E-2</v>
      </c>
      <c r="K62" s="10">
        <f t="shared" si="14"/>
        <v>1.6250000000000001E-2</v>
      </c>
      <c r="L62" s="10">
        <f t="shared" si="15"/>
        <v>0</v>
      </c>
      <c r="M62" s="7">
        <f t="shared" si="16"/>
        <v>0</v>
      </c>
      <c r="N62" s="41">
        <v>0</v>
      </c>
      <c r="O62" s="41">
        <f t="shared" si="18"/>
        <v>0</v>
      </c>
      <c r="P62" s="51">
        <f t="shared" si="19"/>
        <v>0</v>
      </c>
    </row>
    <row r="63" spans="1:16" x14ac:dyDescent="0.25">
      <c r="A63" s="30"/>
      <c r="B63" s="111">
        <v>228627</v>
      </c>
      <c r="C63" s="10">
        <v>53.347999999999999</v>
      </c>
      <c r="D63" s="10">
        <v>37</v>
      </c>
      <c r="E63" s="10">
        <v>53</v>
      </c>
      <c r="F63" s="7">
        <v>14</v>
      </c>
      <c r="G63" s="10">
        <f t="shared" si="10"/>
        <v>0.69355927120041994</v>
      </c>
      <c r="H63" s="10">
        <f t="shared" si="11"/>
        <v>0.99347679388168253</v>
      </c>
      <c r="I63" s="7">
        <f t="shared" si="12"/>
        <v>0.26242783234610484</v>
      </c>
      <c r="J63" s="10">
        <f t="shared" si="13"/>
        <v>3.3342499999999997E-2</v>
      </c>
      <c r="K63" s="10">
        <f t="shared" si="14"/>
        <v>2.3125E-2</v>
      </c>
      <c r="L63" s="10">
        <f t="shared" si="15"/>
        <v>3.3125000000000002E-2</v>
      </c>
      <c r="M63" s="7">
        <f t="shared" si="16"/>
        <v>8.7500000000000008E-3</v>
      </c>
      <c r="N63" s="41">
        <f>E63/F63</f>
        <v>3.7857142857142856</v>
      </c>
      <c r="O63" s="41">
        <f t="shared" si="18"/>
        <v>0.3783783783783784</v>
      </c>
      <c r="P63" s="51">
        <f t="shared" si="19"/>
        <v>1.4324324324324325</v>
      </c>
    </row>
    <row r="64" spans="1:16" x14ac:dyDescent="0.25">
      <c r="A64" s="30"/>
      <c r="B64" s="111">
        <v>56316</v>
      </c>
      <c r="C64" s="10">
        <v>53.341000000000001</v>
      </c>
      <c r="D64" s="10">
        <v>38</v>
      </c>
      <c r="E64" s="10">
        <v>61</v>
      </c>
      <c r="F64" s="7">
        <v>10</v>
      </c>
      <c r="G64" s="10">
        <f t="shared" si="10"/>
        <v>0.71239759284602833</v>
      </c>
      <c r="H64" s="10">
        <f t="shared" si="11"/>
        <v>1.1435856095686245</v>
      </c>
      <c r="I64" s="7">
        <f t="shared" si="12"/>
        <v>0.18747305074895484</v>
      </c>
      <c r="J64" s="10">
        <f t="shared" si="13"/>
        <v>3.3338125000000003E-2</v>
      </c>
      <c r="K64" s="10">
        <f t="shared" si="14"/>
        <v>2.375E-2</v>
      </c>
      <c r="L64" s="10">
        <f t="shared" si="15"/>
        <v>3.8124999999999999E-2</v>
      </c>
      <c r="M64" s="7">
        <f t="shared" si="16"/>
        <v>6.2500000000000003E-3</v>
      </c>
      <c r="N64" s="41">
        <f>E64/F64</f>
        <v>6.1</v>
      </c>
      <c r="O64" s="41">
        <f t="shared" si="18"/>
        <v>0.26315789473684209</v>
      </c>
      <c r="P64" s="51">
        <f t="shared" si="19"/>
        <v>1.6052631578947369</v>
      </c>
    </row>
    <row r="65" spans="1:16" x14ac:dyDescent="0.25">
      <c r="A65" s="30"/>
      <c r="B65" s="111">
        <v>49383</v>
      </c>
      <c r="C65" s="10">
        <v>51.023000000000003</v>
      </c>
      <c r="D65" s="10">
        <v>60</v>
      </c>
      <c r="E65" s="10">
        <v>16</v>
      </c>
      <c r="F65" s="7">
        <v>4</v>
      </c>
      <c r="G65" s="10">
        <f t="shared" si="10"/>
        <v>1.1759402622346784</v>
      </c>
      <c r="H65" s="10">
        <f t="shared" si="11"/>
        <v>0.31358406992924759</v>
      </c>
      <c r="I65" s="7">
        <f t="shared" si="12"/>
        <v>7.8396017482311897E-2</v>
      </c>
      <c r="J65" s="10">
        <f t="shared" si="13"/>
        <v>3.1889375000000005E-2</v>
      </c>
      <c r="K65" s="10">
        <f t="shared" si="14"/>
        <v>3.7499999999999999E-2</v>
      </c>
      <c r="L65" s="10">
        <f t="shared" si="15"/>
        <v>0.01</v>
      </c>
      <c r="M65" s="7">
        <f t="shared" si="16"/>
        <v>2.5000000000000001E-3</v>
      </c>
      <c r="N65" s="41">
        <f>E65/F65</f>
        <v>4</v>
      </c>
      <c r="O65" s="41">
        <f t="shared" si="18"/>
        <v>6.6666666666666666E-2</v>
      </c>
      <c r="P65" s="51">
        <f t="shared" si="19"/>
        <v>0.26666666666666666</v>
      </c>
    </row>
    <row r="66" spans="1:16" x14ac:dyDescent="0.25">
      <c r="A66" s="30"/>
      <c r="B66" s="111">
        <v>261981</v>
      </c>
      <c r="C66" s="10">
        <v>50.887999999999998</v>
      </c>
      <c r="D66" s="10">
        <v>26</v>
      </c>
      <c r="E66" s="10">
        <v>31</v>
      </c>
      <c r="F66" s="7">
        <v>8</v>
      </c>
      <c r="G66" s="10">
        <f t="shared" ref="G66:G97" si="21">D66/$C66</f>
        <v>0.51092595503851601</v>
      </c>
      <c r="H66" s="10">
        <f t="shared" ref="H66:H97" si="22">E66/$C66</f>
        <v>0.60918094639207676</v>
      </c>
      <c r="I66" s="7">
        <f t="shared" ref="I66:I97" si="23">F66/$C66</f>
        <v>0.15720798616569723</v>
      </c>
      <c r="J66" s="10">
        <f t="shared" ref="J66:J97" si="24">C66/1600</f>
        <v>3.1805E-2</v>
      </c>
      <c r="K66" s="10">
        <f t="shared" ref="K66:K97" si="25">D66/1600</f>
        <v>1.6250000000000001E-2</v>
      </c>
      <c r="L66" s="10">
        <f t="shared" ref="L66:L97" si="26">E66/1600</f>
        <v>1.9375E-2</v>
      </c>
      <c r="M66" s="7">
        <f t="shared" ref="M66:M97" si="27">F66/1600</f>
        <v>5.0000000000000001E-3</v>
      </c>
      <c r="N66" s="41">
        <f>E66/F66</f>
        <v>3.875</v>
      </c>
      <c r="O66" s="41">
        <f t="shared" ref="O66:O97" si="28">F66/D66</f>
        <v>0.30769230769230771</v>
      </c>
      <c r="P66" s="51">
        <f t="shared" ref="P66:P97" si="29">E66/D66</f>
        <v>1.1923076923076923</v>
      </c>
    </row>
    <row r="67" spans="1:16" x14ac:dyDescent="0.25">
      <c r="A67" s="30"/>
      <c r="B67" s="111">
        <v>14129</v>
      </c>
      <c r="C67" s="10">
        <v>50.637</v>
      </c>
      <c r="D67" s="10">
        <v>26</v>
      </c>
      <c r="E67" s="10">
        <v>49</v>
      </c>
      <c r="F67" s="7">
        <v>13</v>
      </c>
      <c r="G67" s="10">
        <f t="shared" si="21"/>
        <v>0.51345853822303844</v>
      </c>
      <c r="H67" s="10">
        <f t="shared" si="22"/>
        <v>0.96767186049726484</v>
      </c>
      <c r="I67" s="7">
        <f t="shared" si="23"/>
        <v>0.25672926911151922</v>
      </c>
      <c r="J67" s="10">
        <f t="shared" si="24"/>
        <v>3.1648124999999999E-2</v>
      </c>
      <c r="K67" s="10">
        <f t="shared" si="25"/>
        <v>1.6250000000000001E-2</v>
      </c>
      <c r="L67" s="10">
        <f t="shared" si="26"/>
        <v>3.0624999999999999E-2</v>
      </c>
      <c r="M67" s="7">
        <f t="shared" si="27"/>
        <v>8.1250000000000003E-3</v>
      </c>
      <c r="N67" s="41">
        <f>E67/F67</f>
        <v>3.7692307692307692</v>
      </c>
      <c r="O67" s="41">
        <f t="shared" si="28"/>
        <v>0.5</v>
      </c>
      <c r="P67" s="51">
        <f t="shared" si="29"/>
        <v>1.8846153846153846</v>
      </c>
    </row>
    <row r="68" spans="1:16" x14ac:dyDescent="0.25">
      <c r="A68" s="30"/>
      <c r="B68" s="111">
        <v>94071</v>
      </c>
      <c r="C68" s="10">
        <v>50.526000000000003</v>
      </c>
      <c r="D68" s="10">
        <v>19</v>
      </c>
      <c r="E68" s="10"/>
      <c r="F68" s="7"/>
      <c r="G68" s="10">
        <f t="shared" si="21"/>
        <v>0.37604401694177253</v>
      </c>
      <c r="H68" s="10">
        <f t="shared" si="22"/>
        <v>0</v>
      </c>
      <c r="I68" s="7">
        <f t="shared" si="23"/>
        <v>0</v>
      </c>
      <c r="J68" s="10">
        <f t="shared" si="24"/>
        <v>3.1578750000000003E-2</v>
      </c>
      <c r="K68" s="10">
        <f t="shared" si="25"/>
        <v>1.1875E-2</v>
      </c>
      <c r="L68" s="10">
        <f t="shared" si="26"/>
        <v>0</v>
      </c>
      <c r="M68" s="7">
        <f t="shared" si="27"/>
        <v>0</v>
      </c>
      <c r="N68" s="41">
        <v>0</v>
      </c>
      <c r="O68" s="41">
        <f t="shared" si="28"/>
        <v>0</v>
      </c>
      <c r="P68" s="51">
        <f t="shared" si="29"/>
        <v>0</v>
      </c>
    </row>
    <row r="69" spans="1:16" x14ac:dyDescent="0.25">
      <c r="A69" s="30"/>
      <c r="B69" s="111">
        <v>34626</v>
      </c>
      <c r="C69" s="10">
        <v>48.472000000000001</v>
      </c>
      <c r="D69" s="10">
        <v>23</v>
      </c>
      <c r="E69" s="10">
        <v>25</v>
      </c>
      <c r="F69" s="7">
        <v>6</v>
      </c>
      <c r="G69" s="10">
        <f t="shared" si="21"/>
        <v>0.47450074269681464</v>
      </c>
      <c r="H69" s="10">
        <f t="shared" si="22"/>
        <v>0.51576167684436369</v>
      </c>
      <c r="I69" s="7">
        <f t="shared" si="23"/>
        <v>0.12378280244264731</v>
      </c>
      <c r="J69" s="10">
        <f t="shared" si="24"/>
        <v>3.0295000000000002E-2</v>
      </c>
      <c r="K69" s="10">
        <f t="shared" si="25"/>
        <v>1.4375000000000001E-2</v>
      </c>
      <c r="L69" s="10">
        <f t="shared" si="26"/>
        <v>1.5625E-2</v>
      </c>
      <c r="M69" s="7">
        <f t="shared" si="27"/>
        <v>3.7499999999999999E-3</v>
      </c>
      <c r="N69" s="41">
        <f>E69/F69</f>
        <v>4.166666666666667</v>
      </c>
      <c r="O69" s="41">
        <f t="shared" si="28"/>
        <v>0.2608695652173913</v>
      </c>
      <c r="P69" s="51">
        <f t="shared" si="29"/>
        <v>1.0869565217391304</v>
      </c>
    </row>
    <row r="70" spans="1:16" x14ac:dyDescent="0.25">
      <c r="A70" s="30"/>
      <c r="B70" s="111">
        <v>242753</v>
      </c>
      <c r="C70" s="10">
        <v>47.689</v>
      </c>
      <c r="D70" s="10">
        <v>43</v>
      </c>
      <c r="E70" s="10"/>
      <c r="F70" s="7"/>
      <c r="G70" s="10">
        <f t="shared" si="21"/>
        <v>0.90167543878043155</v>
      </c>
      <c r="H70" s="10">
        <f t="shared" si="22"/>
        <v>0</v>
      </c>
      <c r="I70" s="7">
        <f t="shared" si="23"/>
        <v>0</v>
      </c>
      <c r="J70" s="10">
        <f t="shared" si="24"/>
        <v>2.9805624999999999E-2</v>
      </c>
      <c r="K70" s="10">
        <f t="shared" si="25"/>
        <v>2.6875E-2</v>
      </c>
      <c r="L70" s="10">
        <f t="shared" si="26"/>
        <v>0</v>
      </c>
      <c r="M70" s="7">
        <f t="shared" si="27"/>
        <v>0</v>
      </c>
      <c r="N70" s="41">
        <v>0</v>
      </c>
      <c r="O70" s="41">
        <f t="shared" si="28"/>
        <v>0</v>
      </c>
      <c r="P70" s="51">
        <f t="shared" si="29"/>
        <v>0</v>
      </c>
    </row>
    <row r="71" spans="1:16" x14ac:dyDescent="0.25">
      <c r="A71" s="30"/>
      <c r="B71" s="111">
        <v>368029</v>
      </c>
      <c r="C71" s="10">
        <v>47.686999999999998</v>
      </c>
      <c r="D71" s="10">
        <v>32</v>
      </c>
      <c r="E71" s="10">
        <v>37</v>
      </c>
      <c r="F71" s="7">
        <v>9</v>
      </c>
      <c r="G71" s="10">
        <f t="shared" si="21"/>
        <v>0.67104242246314516</v>
      </c>
      <c r="H71" s="10">
        <f t="shared" si="22"/>
        <v>0.7758928009730115</v>
      </c>
      <c r="I71" s="7">
        <f t="shared" si="23"/>
        <v>0.18873068131775958</v>
      </c>
      <c r="J71" s="10">
        <f t="shared" si="24"/>
        <v>2.9804374999999998E-2</v>
      </c>
      <c r="K71" s="10">
        <f t="shared" si="25"/>
        <v>0.02</v>
      </c>
      <c r="L71" s="10">
        <f t="shared" si="26"/>
        <v>2.3125E-2</v>
      </c>
      <c r="M71" s="7">
        <f t="shared" si="27"/>
        <v>5.6249999999999998E-3</v>
      </c>
      <c r="N71" s="41">
        <f>E71/F71</f>
        <v>4.1111111111111107</v>
      </c>
      <c r="O71" s="41">
        <f t="shared" si="28"/>
        <v>0.28125</v>
      </c>
      <c r="P71" s="51">
        <f t="shared" si="29"/>
        <v>1.15625</v>
      </c>
    </row>
    <row r="72" spans="1:16" x14ac:dyDescent="0.25">
      <c r="A72" s="30"/>
      <c r="B72" s="111">
        <v>155588</v>
      </c>
      <c r="C72" s="10">
        <v>47.433</v>
      </c>
      <c r="D72" s="10">
        <v>43</v>
      </c>
      <c r="E72" s="10">
        <v>29</v>
      </c>
      <c r="F72" s="7">
        <v>9</v>
      </c>
      <c r="G72" s="10">
        <f t="shared" si="21"/>
        <v>0.90654185904328211</v>
      </c>
      <c r="H72" s="10">
        <f t="shared" si="22"/>
        <v>0.61138869563384146</v>
      </c>
      <c r="I72" s="7">
        <f t="shared" si="23"/>
        <v>0.18974131933464045</v>
      </c>
      <c r="J72" s="10">
        <f t="shared" si="24"/>
        <v>2.9645624999999998E-2</v>
      </c>
      <c r="K72" s="10">
        <f t="shared" si="25"/>
        <v>2.6875E-2</v>
      </c>
      <c r="L72" s="10">
        <f t="shared" si="26"/>
        <v>1.8124999999999999E-2</v>
      </c>
      <c r="M72" s="7">
        <f t="shared" si="27"/>
        <v>5.6249999999999998E-3</v>
      </c>
      <c r="N72" s="41">
        <f>E72/F72</f>
        <v>3.2222222222222223</v>
      </c>
      <c r="O72" s="41">
        <f t="shared" si="28"/>
        <v>0.20930232558139536</v>
      </c>
      <c r="P72" s="51">
        <f t="shared" si="29"/>
        <v>0.67441860465116277</v>
      </c>
    </row>
    <row r="73" spans="1:16" x14ac:dyDescent="0.25">
      <c r="A73" s="30"/>
      <c r="B73" s="111">
        <v>294656</v>
      </c>
      <c r="C73" s="10">
        <v>46.966000000000001</v>
      </c>
      <c r="D73" s="10">
        <v>52</v>
      </c>
      <c r="E73" s="10">
        <v>19</v>
      </c>
      <c r="F73" s="7">
        <v>2</v>
      </c>
      <c r="G73" s="10">
        <f t="shared" si="21"/>
        <v>1.1071839202827578</v>
      </c>
      <c r="H73" s="10">
        <f t="shared" si="22"/>
        <v>0.40454797087254607</v>
      </c>
      <c r="I73" s="7">
        <f t="shared" si="23"/>
        <v>4.258399693395222E-2</v>
      </c>
      <c r="J73" s="10">
        <f t="shared" si="24"/>
        <v>2.9353750000000001E-2</v>
      </c>
      <c r="K73" s="10">
        <f t="shared" si="25"/>
        <v>3.2500000000000001E-2</v>
      </c>
      <c r="L73" s="10">
        <f t="shared" si="26"/>
        <v>1.1875E-2</v>
      </c>
      <c r="M73" s="7">
        <f t="shared" si="27"/>
        <v>1.25E-3</v>
      </c>
      <c r="N73" s="41">
        <f>E73/F73</f>
        <v>9.5</v>
      </c>
      <c r="O73" s="41">
        <f t="shared" si="28"/>
        <v>3.8461538461538464E-2</v>
      </c>
      <c r="P73" s="51">
        <f t="shared" si="29"/>
        <v>0.36538461538461536</v>
      </c>
    </row>
    <row r="74" spans="1:16" x14ac:dyDescent="0.25">
      <c r="A74" s="30"/>
      <c r="B74" s="111">
        <v>81152</v>
      </c>
      <c r="C74" s="10">
        <v>46.210999999999999</v>
      </c>
      <c r="D74" s="10">
        <v>23</v>
      </c>
      <c r="E74" s="10"/>
      <c r="F74" s="7"/>
      <c r="G74" s="10">
        <f t="shared" si="21"/>
        <v>0.49771699378935752</v>
      </c>
      <c r="H74" s="10">
        <f t="shared" si="22"/>
        <v>0</v>
      </c>
      <c r="I74" s="7">
        <f t="shared" si="23"/>
        <v>0</v>
      </c>
      <c r="J74" s="10">
        <f t="shared" si="24"/>
        <v>2.8881874999999998E-2</v>
      </c>
      <c r="K74" s="10">
        <f t="shared" si="25"/>
        <v>1.4375000000000001E-2</v>
      </c>
      <c r="L74" s="10">
        <f t="shared" si="26"/>
        <v>0</v>
      </c>
      <c r="M74" s="7">
        <f t="shared" si="27"/>
        <v>0</v>
      </c>
      <c r="N74" s="41">
        <v>0</v>
      </c>
      <c r="O74" s="41">
        <f t="shared" si="28"/>
        <v>0</v>
      </c>
      <c r="P74" s="51">
        <f t="shared" si="29"/>
        <v>0</v>
      </c>
    </row>
    <row r="75" spans="1:16" x14ac:dyDescent="0.25">
      <c r="A75" s="30"/>
      <c r="B75" s="111">
        <v>31416</v>
      </c>
      <c r="C75" s="10">
        <v>45.566000000000003</v>
      </c>
      <c r="D75" s="10">
        <v>36</v>
      </c>
      <c r="E75" s="10">
        <v>35</v>
      </c>
      <c r="F75" s="7">
        <v>9</v>
      </c>
      <c r="G75" s="10">
        <f t="shared" si="21"/>
        <v>0.79006276609752879</v>
      </c>
      <c r="H75" s="10">
        <f t="shared" si="22"/>
        <v>0.76811657815037526</v>
      </c>
      <c r="I75" s="7">
        <f t="shared" si="23"/>
        <v>0.1975156915243822</v>
      </c>
      <c r="J75" s="10">
        <f t="shared" si="24"/>
        <v>2.8478750000000001E-2</v>
      </c>
      <c r="K75" s="10">
        <f t="shared" si="25"/>
        <v>2.2499999999999999E-2</v>
      </c>
      <c r="L75" s="10">
        <f t="shared" si="26"/>
        <v>2.1874999999999999E-2</v>
      </c>
      <c r="M75" s="7">
        <f t="shared" si="27"/>
        <v>5.6249999999999998E-3</v>
      </c>
      <c r="N75" s="41">
        <f>E75/F75</f>
        <v>3.8888888888888888</v>
      </c>
      <c r="O75" s="41">
        <f t="shared" si="28"/>
        <v>0.25</v>
      </c>
      <c r="P75" s="51">
        <f t="shared" si="29"/>
        <v>0.97222222222222221</v>
      </c>
    </row>
    <row r="76" spans="1:16" x14ac:dyDescent="0.25">
      <c r="A76" s="30"/>
      <c r="B76" s="111">
        <v>28048</v>
      </c>
      <c r="C76" s="10">
        <v>44.918999999999997</v>
      </c>
      <c r="D76" s="10">
        <v>35</v>
      </c>
      <c r="E76" s="10"/>
      <c r="F76" s="7"/>
      <c r="G76" s="10">
        <f t="shared" si="21"/>
        <v>0.77918030232195734</v>
      </c>
      <c r="H76" s="10">
        <f t="shared" si="22"/>
        <v>0</v>
      </c>
      <c r="I76" s="7">
        <f t="shared" si="23"/>
        <v>0</v>
      </c>
      <c r="J76" s="10">
        <f t="shared" si="24"/>
        <v>2.8074374999999999E-2</v>
      </c>
      <c r="K76" s="10">
        <f t="shared" si="25"/>
        <v>2.1874999999999999E-2</v>
      </c>
      <c r="L76" s="10">
        <f t="shared" si="26"/>
        <v>0</v>
      </c>
      <c r="M76" s="7">
        <f t="shared" si="27"/>
        <v>0</v>
      </c>
      <c r="N76" s="41">
        <v>0</v>
      </c>
      <c r="O76" s="41">
        <f t="shared" si="28"/>
        <v>0</v>
      </c>
      <c r="P76" s="51">
        <f t="shared" si="29"/>
        <v>0</v>
      </c>
    </row>
    <row r="77" spans="1:16" x14ac:dyDescent="0.25">
      <c r="A77" s="30"/>
      <c r="B77" s="111">
        <v>105691</v>
      </c>
      <c r="C77" s="10">
        <v>44.280999999999999</v>
      </c>
      <c r="D77" s="10">
        <v>15</v>
      </c>
      <c r="E77" s="10">
        <v>41</v>
      </c>
      <c r="F77" s="7">
        <v>6</v>
      </c>
      <c r="G77" s="10">
        <f t="shared" si="21"/>
        <v>0.33874573744947045</v>
      </c>
      <c r="H77" s="10">
        <f t="shared" si="22"/>
        <v>0.92590501569521921</v>
      </c>
      <c r="I77" s="7">
        <f t="shared" si="23"/>
        <v>0.13549829497978819</v>
      </c>
      <c r="J77" s="10">
        <f t="shared" si="24"/>
        <v>2.7675624999999999E-2</v>
      </c>
      <c r="K77" s="10">
        <f t="shared" si="25"/>
        <v>9.3749999999999997E-3</v>
      </c>
      <c r="L77" s="10">
        <f t="shared" si="26"/>
        <v>2.5624999999999998E-2</v>
      </c>
      <c r="M77" s="7">
        <f t="shared" si="27"/>
        <v>3.7499999999999999E-3</v>
      </c>
      <c r="N77" s="41">
        <f t="shared" ref="N77:N83" si="30">E77/F77</f>
        <v>6.833333333333333</v>
      </c>
      <c r="O77" s="41">
        <f t="shared" si="28"/>
        <v>0.4</v>
      </c>
      <c r="P77" s="51">
        <f t="shared" si="29"/>
        <v>2.7333333333333334</v>
      </c>
    </row>
    <row r="78" spans="1:16" x14ac:dyDescent="0.25">
      <c r="A78" s="30"/>
      <c r="B78" s="111">
        <v>135022</v>
      </c>
      <c r="C78" s="10">
        <v>43.84</v>
      </c>
      <c r="D78" s="10">
        <v>24</v>
      </c>
      <c r="E78" s="10">
        <v>27</v>
      </c>
      <c r="F78" s="7">
        <v>8</v>
      </c>
      <c r="G78" s="10">
        <f t="shared" si="21"/>
        <v>0.54744525547445255</v>
      </c>
      <c r="H78" s="10">
        <f t="shared" si="22"/>
        <v>0.61587591240875905</v>
      </c>
      <c r="I78" s="7">
        <f t="shared" si="23"/>
        <v>0.18248175182481752</v>
      </c>
      <c r="J78" s="10">
        <f t="shared" si="24"/>
        <v>2.7400000000000001E-2</v>
      </c>
      <c r="K78" s="10">
        <f t="shared" si="25"/>
        <v>1.4999999999999999E-2</v>
      </c>
      <c r="L78" s="10">
        <f t="shared" si="26"/>
        <v>1.6875000000000001E-2</v>
      </c>
      <c r="M78" s="7">
        <f t="shared" si="27"/>
        <v>5.0000000000000001E-3</v>
      </c>
      <c r="N78" s="41">
        <f t="shared" si="30"/>
        <v>3.375</v>
      </c>
      <c r="O78" s="41">
        <f t="shared" si="28"/>
        <v>0.33333333333333331</v>
      </c>
      <c r="P78" s="51">
        <f t="shared" si="29"/>
        <v>1.125</v>
      </c>
    </row>
    <row r="79" spans="1:16" x14ac:dyDescent="0.25">
      <c r="A79" s="30"/>
      <c r="B79" s="111">
        <v>136467</v>
      </c>
      <c r="C79" s="10">
        <v>43.345999999999997</v>
      </c>
      <c r="D79" s="10">
        <v>36</v>
      </c>
      <c r="E79" s="10">
        <v>24</v>
      </c>
      <c r="F79" s="7">
        <v>6</v>
      </c>
      <c r="G79" s="10">
        <f t="shared" si="21"/>
        <v>0.8305264614958705</v>
      </c>
      <c r="H79" s="10">
        <f t="shared" si="22"/>
        <v>0.55368430766391363</v>
      </c>
      <c r="I79" s="7">
        <f t="shared" si="23"/>
        <v>0.13842107691597841</v>
      </c>
      <c r="J79" s="10">
        <f t="shared" si="24"/>
        <v>2.7091249999999997E-2</v>
      </c>
      <c r="K79" s="10">
        <f t="shared" si="25"/>
        <v>2.2499999999999999E-2</v>
      </c>
      <c r="L79" s="10">
        <f t="shared" si="26"/>
        <v>1.4999999999999999E-2</v>
      </c>
      <c r="M79" s="7">
        <f t="shared" si="27"/>
        <v>3.7499999999999999E-3</v>
      </c>
      <c r="N79" s="41">
        <f t="shared" si="30"/>
        <v>4</v>
      </c>
      <c r="O79" s="41">
        <f t="shared" si="28"/>
        <v>0.16666666666666666</v>
      </c>
      <c r="P79" s="51">
        <f t="shared" si="29"/>
        <v>0.66666666666666663</v>
      </c>
    </row>
    <row r="80" spans="1:16" x14ac:dyDescent="0.25">
      <c r="A80" s="30"/>
      <c r="B80" s="111">
        <v>249525</v>
      </c>
      <c r="C80" s="10">
        <v>42.302</v>
      </c>
      <c r="D80" s="10">
        <v>28</v>
      </c>
      <c r="E80" s="10">
        <v>38</v>
      </c>
      <c r="F80" s="7">
        <v>7</v>
      </c>
      <c r="G80" s="10">
        <f t="shared" si="21"/>
        <v>0.66190723842844312</v>
      </c>
      <c r="H80" s="10">
        <f t="shared" si="22"/>
        <v>0.89830268072431563</v>
      </c>
      <c r="I80" s="7">
        <f t="shared" si="23"/>
        <v>0.16547680960711078</v>
      </c>
      <c r="J80" s="10">
        <f t="shared" si="24"/>
        <v>2.643875E-2</v>
      </c>
      <c r="K80" s="10">
        <f t="shared" si="25"/>
        <v>1.7500000000000002E-2</v>
      </c>
      <c r="L80" s="10">
        <f t="shared" si="26"/>
        <v>2.375E-2</v>
      </c>
      <c r="M80" s="7">
        <f t="shared" si="27"/>
        <v>4.3750000000000004E-3</v>
      </c>
      <c r="N80" s="41">
        <f t="shared" si="30"/>
        <v>5.4285714285714288</v>
      </c>
      <c r="O80" s="41">
        <f t="shared" si="28"/>
        <v>0.25</v>
      </c>
      <c r="P80" s="51">
        <f t="shared" si="29"/>
        <v>1.3571428571428572</v>
      </c>
    </row>
    <row r="81" spans="1:16" x14ac:dyDescent="0.25">
      <c r="A81" s="30"/>
      <c r="B81" s="111">
        <v>111066</v>
      </c>
      <c r="C81" s="10">
        <v>41.485999999999997</v>
      </c>
      <c r="D81" s="10">
        <v>37</v>
      </c>
      <c r="E81" s="10">
        <v>18</v>
      </c>
      <c r="F81" s="7">
        <v>4</v>
      </c>
      <c r="G81" s="10">
        <f t="shared" si="21"/>
        <v>0.89186713590126798</v>
      </c>
      <c r="H81" s="10">
        <f t="shared" si="22"/>
        <v>0.43388130935737362</v>
      </c>
      <c r="I81" s="7">
        <f t="shared" si="23"/>
        <v>9.6418068746083024E-2</v>
      </c>
      <c r="J81" s="10">
        <f t="shared" si="24"/>
        <v>2.5928749999999997E-2</v>
      </c>
      <c r="K81" s="10">
        <f t="shared" si="25"/>
        <v>2.3125E-2</v>
      </c>
      <c r="L81" s="10">
        <f t="shared" si="26"/>
        <v>1.125E-2</v>
      </c>
      <c r="M81" s="7">
        <f t="shared" si="27"/>
        <v>2.5000000000000001E-3</v>
      </c>
      <c r="N81" s="41">
        <f t="shared" si="30"/>
        <v>4.5</v>
      </c>
      <c r="O81" s="41">
        <f t="shared" si="28"/>
        <v>0.10810810810810811</v>
      </c>
      <c r="P81" s="51">
        <f t="shared" si="29"/>
        <v>0.48648648648648651</v>
      </c>
    </row>
    <row r="82" spans="1:16" x14ac:dyDescent="0.25">
      <c r="A82" s="30"/>
      <c r="B82" s="111">
        <v>57939</v>
      </c>
      <c r="C82" s="10">
        <v>41.027000000000001</v>
      </c>
      <c r="D82" s="10">
        <v>27</v>
      </c>
      <c r="E82" s="10">
        <v>3</v>
      </c>
      <c r="F82" s="7">
        <v>1</v>
      </c>
      <c r="G82" s="10">
        <f t="shared" si="21"/>
        <v>0.65810320033148906</v>
      </c>
      <c r="H82" s="10">
        <f t="shared" si="22"/>
        <v>7.3122577814609888E-2</v>
      </c>
      <c r="I82" s="7">
        <f t="shared" si="23"/>
        <v>2.4374192604869963E-2</v>
      </c>
      <c r="J82" s="10">
        <f t="shared" si="24"/>
        <v>2.5641875000000001E-2</v>
      </c>
      <c r="K82" s="10">
        <f t="shared" si="25"/>
        <v>1.6875000000000001E-2</v>
      </c>
      <c r="L82" s="10">
        <f t="shared" si="26"/>
        <v>1.8749999999999999E-3</v>
      </c>
      <c r="M82" s="7">
        <f t="shared" si="27"/>
        <v>6.2500000000000001E-4</v>
      </c>
      <c r="N82" s="41">
        <f t="shared" si="30"/>
        <v>3</v>
      </c>
      <c r="O82" s="41">
        <f t="shared" si="28"/>
        <v>3.7037037037037035E-2</v>
      </c>
      <c r="P82" s="51">
        <f t="shared" si="29"/>
        <v>0.1111111111111111</v>
      </c>
    </row>
    <row r="83" spans="1:16" x14ac:dyDescent="0.25">
      <c r="A83" s="30"/>
      <c r="B83" s="111">
        <v>294598</v>
      </c>
      <c r="C83" s="10">
        <v>40.223999999999997</v>
      </c>
      <c r="D83" s="10">
        <v>17</v>
      </c>
      <c r="E83" s="10">
        <v>44</v>
      </c>
      <c r="F83" s="7">
        <v>7</v>
      </c>
      <c r="G83" s="10">
        <f t="shared" si="21"/>
        <v>0.42263325377883854</v>
      </c>
      <c r="H83" s="10">
        <f t="shared" si="22"/>
        <v>1.0938743038981704</v>
      </c>
      <c r="I83" s="7">
        <f t="shared" si="23"/>
        <v>0.17402545743834527</v>
      </c>
      <c r="J83" s="10">
        <f t="shared" si="24"/>
        <v>2.5139999999999999E-2</v>
      </c>
      <c r="K83" s="10">
        <f t="shared" si="25"/>
        <v>1.0625000000000001E-2</v>
      </c>
      <c r="L83" s="10">
        <f t="shared" si="26"/>
        <v>2.75E-2</v>
      </c>
      <c r="M83" s="7">
        <f t="shared" si="27"/>
        <v>4.3750000000000004E-3</v>
      </c>
      <c r="N83" s="41">
        <f t="shared" si="30"/>
        <v>6.2857142857142856</v>
      </c>
      <c r="O83" s="41">
        <f t="shared" si="28"/>
        <v>0.41176470588235292</v>
      </c>
      <c r="P83" s="51">
        <f t="shared" si="29"/>
        <v>2.5882352941176472</v>
      </c>
    </row>
    <row r="84" spans="1:16" x14ac:dyDescent="0.25">
      <c r="A84" s="30"/>
      <c r="B84" s="111">
        <v>76783</v>
      </c>
      <c r="C84" s="10">
        <v>40.003</v>
      </c>
      <c r="D84" s="10">
        <v>23</v>
      </c>
      <c r="E84" s="10"/>
      <c r="F84" s="7"/>
      <c r="G84" s="10">
        <f t="shared" si="21"/>
        <v>0.57495687823413244</v>
      </c>
      <c r="H84" s="10">
        <f t="shared" si="22"/>
        <v>0</v>
      </c>
      <c r="I84" s="7">
        <f t="shared" si="23"/>
        <v>0</v>
      </c>
      <c r="J84" s="10">
        <f t="shared" si="24"/>
        <v>2.5001875E-2</v>
      </c>
      <c r="K84" s="10">
        <f t="shared" si="25"/>
        <v>1.4375000000000001E-2</v>
      </c>
      <c r="L84" s="10">
        <f t="shared" si="26"/>
        <v>0</v>
      </c>
      <c r="M84" s="7">
        <f t="shared" si="27"/>
        <v>0</v>
      </c>
      <c r="N84" s="41">
        <v>0</v>
      </c>
      <c r="O84" s="41">
        <f t="shared" si="28"/>
        <v>0</v>
      </c>
      <c r="P84" s="51">
        <f t="shared" si="29"/>
        <v>0</v>
      </c>
    </row>
    <row r="85" spans="1:16" x14ac:dyDescent="0.25">
      <c r="A85" s="30"/>
      <c r="B85" s="111">
        <v>296491</v>
      </c>
      <c r="C85" s="10">
        <v>39.491999999999997</v>
      </c>
      <c r="D85" s="10">
        <v>10</v>
      </c>
      <c r="E85" s="10">
        <v>5</v>
      </c>
      <c r="F85" s="7">
        <v>1</v>
      </c>
      <c r="G85" s="10">
        <f t="shared" si="21"/>
        <v>0.25321584118302443</v>
      </c>
      <c r="H85" s="10">
        <f t="shared" si="22"/>
        <v>0.12660792059151221</v>
      </c>
      <c r="I85" s="7">
        <f t="shared" si="23"/>
        <v>2.5321584118302442E-2</v>
      </c>
      <c r="J85" s="10">
        <f t="shared" si="24"/>
        <v>2.46825E-2</v>
      </c>
      <c r="K85" s="10">
        <f t="shared" si="25"/>
        <v>6.2500000000000003E-3</v>
      </c>
      <c r="L85" s="10">
        <f t="shared" si="26"/>
        <v>3.1250000000000002E-3</v>
      </c>
      <c r="M85" s="7">
        <f t="shared" si="27"/>
        <v>6.2500000000000001E-4</v>
      </c>
      <c r="N85" s="41">
        <f>E85/F85</f>
        <v>5</v>
      </c>
      <c r="O85" s="41">
        <f t="shared" si="28"/>
        <v>0.1</v>
      </c>
      <c r="P85" s="51">
        <f t="shared" si="29"/>
        <v>0.5</v>
      </c>
    </row>
    <row r="86" spans="1:16" x14ac:dyDescent="0.25">
      <c r="A86" s="30"/>
      <c r="B86" s="111">
        <v>76717</v>
      </c>
      <c r="C86" s="10">
        <v>39.338000000000001</v>
      </c>
      <c r="D86" s="10">
        <v>31</v>
      </c>
      <c r="E86" s="10">
        <v>31</v>
      </c>
      <c r="F86" s="7">
        <v>6</v>
      </c>
      <c r="G86" s="10">
        <f t="shared" si="21"/>
        <v>0.78804209670039149</v>
      </c>
      <c r="H86" s="10">
        <f t="shared" si="22"/>
        <v>0.78804209670039149</v>
      </c>
      <c r="I86" s="7">
        <f t="shared" si="23"/>
        <v>0.15252427678072092</v>
      </c>
      <c r="J86" s="10">
        <f t="shared" si="24"/>
        <v>2.458625E-2</v>
      </c>
      <c r="K86" s="10">
        <f t="shared" si="25"/>
        <v>1.9375E-2</v>
      </c>
      <c r="L86" s="10">
        <f t="shared" si="26"/>
        <v>1.9375E-2</v>
      </c>
      <c r="M86" s="7">
        <f t="shared" si="27"/>
        <v>3.7499999999999999E-3</v>
      </c>
      <c r="N86" s="41">
        <f>E86/F86</f>
        <v>5.166666666666667</v>
      </c>
      <c r="O86" s="41">
        <f t="shared" si="28"/>
        <v>0.19354838709677419</v>
      </c>
      <c r="P86" s="51">
        <f t="shared" si="29"/>
        <v>1</v>
      </c>
    </row>
    <row r="87" spans="1:16" x14ac:dyDescent="0.25">
      <c r="A87" s="30"/>
      <c r="B87" s="111">
        <v>97142</v>
      </c>
      <c r="C87" s="10">
        <v>39.323999999999998</v>
      </c>
      <c r="D87" s="10">
        <v>27</v>
      </c>
      <c r="E87" s="10"/>
      <c r="F87" s="7"/>
      <c r="G87" s="10">
        <f t="shared" si="21"/>
        <v>0.68660360085444005</v>
      </c>
      <c r="H87" s="10">
        <f t="shared" si="22"/>
        <v>0</v>
      </c>
      <c r="I87" s="7">
        <f t="shared" si="23"/>
        <v>0</v>
      </c>
      <c r="J87" s="10">
        <f t="shared" si="24"/>
        <v>2.4577499999999999E-2</v>
      </c>
      <c r="K87" s="10">
        <f t="shared" si="25"/>
        <v>1.6875000000000001E-2</v>
      </c>
      <c r="L87" s="10">
        <f t="shared" si="26"/>
        <v>0</v>
      </c>
      <c r="M87" s="7">
        <f t="shared" si="27"/>
        <v>0</v>
      </c>
      <c r="N87" s="41">
        <v>0</v>
      </c>
      <c r="O87" s="41">
        <f t="shared" si="28"/>
        <v>0</v>
      </c>
      <c r="P87" s="51">
        <f t="shared" si="29"/>
        <v>0</v>
      </c>
    </row>
    <row r="88" spans="1:16" x14ac:dyDescent="0.25">
      <c r="A88" s="30"/>
      <c r="B88" s="111">
        <v>73596</v>
      </c>
      <c r="C88" s="10">
        <v>38.509</v>
      </c>
      <c r="D88" s="10">
        <v>23</v>
      </c>
      <c r="E88" s="10">
        <v>22</v>
      </c>
      <c r="F88" s="7">
        <v>5</v>
      </c>
      <c r="G88" s="10">
        <f t="shared" si="21"/>
        <v>0.5972629774857825</v>
      </c>
      <c r="H88" s="10">
        <f t="shared" si="22"/>
        <v>0.57129502194292248</v>
      </c>
      <c r="I88" s="7">
        <f t="shared" si="23"/>
        <v>0.12983977771430055</v>
      </c>
      <c r="J88" s="10">
        <f t="shared" si="24"/>
        <v>2.4068124999999999E-2</v>
      </c>
      <c r="K88" s="10">
        <f t="shared" si="25"/>
        <v>1.4375000000000001E-2</v>
      </c>
      <c r="L88" s="10">
        <f t="shared" si="26"/>
        <v>1.375E-2</v>
      </c>
      <c r="M88" s="7">
        <f t="shared" si="27"/>
        <v>3.1250000000000002E-3</v>
      </c>
      <c r="N88" s="41">
        <f>E88/F88</f>
        <v>4.4000000000000004</v>
      </c>
      <c r="O88" s="41">
        <f t="shared" si="28"/>
        <v>0.21739130434782608</v>
      </c>
      <c r="P88" s="51">
        <f t="shared" si="29"/>
        <v>0.95652173913043481</v>
      </c>
    </row>
    <row r="89" spans="1:16" x14ac:dyDescent="0.25">
      <c r="A89" s="30"/>
      <c r="B89" s="111">
        <v>103653</v>
      </c>
      <c r="C89" s="10">
        <v>37.302999999999997</v>
      </c>
      <c r="D89" s="10">
        <v>24</v>
      </c>
      <c r="E89" s="10">
        <v>39</v>
      </c>
      <c r="F89" s="7">
        <v>8</v>
      </c>
      <c r="G89" s="10">
        <f t="shared" si="21"/>
        <v>0.64337988901696919</v>
      </c>
      <c r="H89" s="10">
        <f t="shared" si="22"/>
        <v>1.0454923196525749</v>
      </c>
      <c r="I89" s="7">
        <f t="shared" si="23"/>
        <v>0.2144599630056564</v>
      </c>
      <c r="J89" s="10">
        <f t="shared" si="24"/>
        <v>2.3314374999999998E-2</v>
      </c>
      <c r="K89" s="10">
        <f t="shared" si="25"/>
        <v>1.4999999999999999E-2</v>
      </c>
      <c r="L89" s="10">
        <f t="shared" si="26"/>
        <v>2.4375000000000001E-2</v>
      </c>
      <c r="M89" s="7">
        <f t="shared" si="27"/>
        <v>5.0000000000000001E-3</v>
      </c>
      <c r="N89" s="41">
        <f>E89/F89</f>
        <v>4.875</v>
      </c>
      <c r="O89" s="41">
        <f t="shared" si="28"/>
        <v>0.33333333333333331</v>
      </c>
      <c r="P89" s="51">
        <f t="shared" si="29"/>
        <v>1.625</v>
      </c>
    </row>
    <row r="90" spans="1:16" x14ac:dyDescent="0.25">
      <c r="A90" s="30"/>
      <c r="B90" s="111">
        <v>188763</v>
      </c>
      <c r="C90" s="10">
        <v>36.268000000000001</v>
      </c>
      <c r="D90" s="10">
        <v>23</v>
      </c>
      <c r="E90" s="10">
        <v>35</v>
      </c>
      <c r="F90" s="7">
        <v>7</v>
      </c>
      <c r="G90" s="10">
        <f t="shared" si="21"/>
        <v>0.63416786147568105</v>
      </c>
      <c r="H90" s="10">
        <f t="shared" si="22"/>
        <v>0.96503805007168852</v>
      </c>
      <c r="I90" s="7">
        <f t="shared" si="23"/>
        <v>0.19300761001433769</v>
      </c>
      <c r="J90" s="10">
        <f t="shared" si="24"/>
        <v>2.26675E-2</v>
      </c>
      <c r="K90" s="10">
        <f t="shared" si="25"/>
        <v>1.4375000000000001E-2</v>
      </c>
      <c r="L90" s="10">
        <f t="shared" si="26"/>
        <v>2.1874999999999999E-2</v>
      </c>
      <c r="M90" s="7">
        <f t="shared" si="27"/>
        <v>4.3750000000000004E-3</v>
      </c>
      <c r="N90" s="41">
        <f>E90/F90</f>
        <v>5</v>
      </c>
      <c r="O90" s="41">
        <f t="shared" si="28"/>
        <v>0.30434782608695654</v>
      </c>
      <c r="P90" s="51">
        <f t="shared" si="29"/>
        <v>1.5217391304347827</v>
      </c>
    </row>
    <row r="91" spans="1:16" x14ac:dyDescent="0.25">
      <c r="A91" s="30"/>
      <c r="B91" s="111">
        <v>5613</v>
      </c>
      <c r="C91" s="10">
        <v>35.036999999999999</v>
      </c>
      <c r="D91" s="10">
        <v>34</v>
      </c>
      <c r="E91" s="10">
        <v>28</v>
      </c>
      <c r="F91" s="7">
        <v>6</v>
      </c>
      <c r="G91" s="10">
        <f t="shared" si="21"/>
        <v>0.97040271712760795</v>
      </c>
      <c r="H91" s="10">
        <f t="shared" si="22"/>
        <v>0.79915517881097131</v>
      </c>
      <c r="I91" s="7">
        <f t="shared" si="23"/>
        <v>0.17124753831663669</v>
      </c>
      <c r="J91" s="10">
        <f t="shared" si="24"/>
        <v>2.1898125000000001E-2</v>
      </c>
      <c r="K91" s="10">
        <f t="shared" si="25"/>
        <v>2.1250000000000002E-2</v>
      </c>
      <c r="L91" s="10">
        <f t="shared" si="26"/>
        <v>1.7500000000000002E-2</v>
      </c>
      <c r="M91" s="7">
        <f t="shared" si="27"/>
        <v>3.7499999999999999E-3</v>
      </c>
      <c r="N91" s="41">
        <f>E91/F91</f>
        <v>4.666666666666667</v>
      </c>
      <c r="O91" s="41">
        <f t="shared" si="28"/>
        <v>0.17647058823529413</v>
      </c>
      <c r="P91" s="51">
        <f t="shared" si="29"/>
        <v>0.82352941176470584</v>
      </c>
    </row>
    <row r="92" spans="1:16" x14ac:dyDescent="0.25">
      <c r="A92" s="30"/>
      <c r="B92" s="111">
        <v>300227</v>
      </c>
      <c r="C92" s="10">
        <v>33.442999999999998</v>
      </c>
      <c r="D92" s="10">
        <v>21</v>
      </c>
      <c r="E92" s="10"/>
      <c r="F92" s="7"/>
      <c r="G92" s="10">
        <f t="shared" si="21"/>
        <v>0.6279340968214574</v>
      </c>
      <c r="H92" s="10">
        <f t="shared" si="22"/>
        <v>0</v>
      </c>
      <c r="I92" s="7">
        <f t="shared" si="23"/>
        <v>0</v>
      </c>
      <c r="J92" s="10">
        <f t="shared" si="24"/>
        <v>2.0901875E-2</v>
      </c>
      <c r="K92" s="10">
        <f t="shared" si="25"/>
        <v>1.3125E-2</v>
      </c>
      <c r="L92" s="10">
        <f t="shared" si="26"/>
        <v>0</v>
      </c>
      <c r="M92" s="7">
        <f t="shared" si="27"/>
        <v>0</v>
      </c>
      <c r="N92" s="41">
        <v>0</v>
      </c>
      <c r="O92" s="41">
        <f t="shared" si="28"/>
        <v>0</v>
      </c>
      <c r="P92" s="51">
        <f t="shared" si="29"/>
        <v>0</v>
      </c>
    </row>
    <row r="93" spans="1:16" x14ac:dyDescent="0.25">
      <c r="A93" s="30"/>
      <c r="B93" s="111">
        <v>26898</v>
      </c>
      <c r="C93" s="10">
        <v>32.502000000000002</v>
      </c>
      <c r="D93" s="10">
        <v>24</v>
      </c>
      <c r="E93" s="10">
        <v>19</v>
      </c>
      <c r="F93" s="7">
        <v>5</v>
      </c>
      <c r="G93" s="10">
        <f t="shared" si="21"/>
        <v>0.73841609747092485</v>
      </c>
      <c r="H93" s="10">
        <f t="shared" si="22"/>
        <v>0.58457941049781548</v>
      </c>
      <c r="I93" s="7">
        <f t="shared" si="23"/>
        <v>0.15383668697310934</v>
      </c>
      <c r="J93" s="10">
        <f t="shared" si="24"/>
        <v>2.0313750000000002E-2</v>
      </c>
      <c r="K93" s="10">
        <f t="shared" si="25"/>
        <v>1.4999999999999999E-2</v>
      </c>
      <c r="L93" s="10">
        <f t="shared" si="26"/>
        <v>1.1875E-2</v>
      </c>
      <c r="M93" s="7">
        <f t="shared" si="27"/>
        <v>3.1250000000000002E-3</v>
      </c>
      <c r="N93" s="41">
        <f>E93/F93</f>
        <v>3.8</v>
      </c>
      <c r="O93" s="41">
        <f t="shared" si="28"/>
        <v>0.20833333333333334</v>
      </c>
      <c r="P93" s="51">
        <f t="shared" si="29"/>
        <v>0.79166666666666663</v>
      </c>
    </row>
    <row r="94" spans="1:16" x14ac:dyDescent="0.25">
      <c r="A94" s="30"/>
      <c r="B94" s="111">
        <v>65713</v>
      </c>
      <c r="C94" s="10">
        <v>31.603999999999999</v>
      </c>
      <c r="D94" s="10">
        <v>11</v>
      </c>
      <c r="E94" s="10">
        <v>3</v>
      </c>
      <c r="F94" s="7">
        <v>1</v>
      </c>
      <c r="G94" s="10">
        <f t="shared" si="21"/>
        <v>0.34805720794836098</v>
      </c>
      <c r="H94" s="10">
        <f t="shared" si="22"/>
        <v>9.4924693076825717E-2</v>
      </c>
      <c r="I94" s="7">
        <f t="shared" si="23"/>
        <v>3.1641564358941908E-2</v>
      </c>
      <c r="J94" s="10">
        <f t="shared" si="24"/>
        <v>1.9752499999999999E-2</v>
      </c>
      <c r="K94" s="10">
        <f t="shared" si="25"/>
        <v>6.875E-3</v>
      </c>
      <c r="L94" s="10">
        <f t="shared" si="26"/>
        <v>1.8749999999999999E-3</v>
      </c>
      <c r="M94" s="7">
        <f t="shared" si="27"/>
        <v>6.2500000000000001E-4</v>
      </c>
      <c r="N94" s="41">
        <f>E94/F94</f>
        <v>3</v>
      </c>
      <c r="O94" s="41">
        <f t="shared" si="28"/>
        <v>9.0909090909090912E-2</v>
      </c>
      <c r="P94" s="51">
        <f t="shared" si="29"/>
        <v>0.27272727272727271</v>
      </c>
    </row>
    <row r="95" spans="1:16" x14ac:dyDescent="0.25">
      <c r="A95" s="30"/>
      <c r="B95" s="111">
        <v>41879</v>
      </c>
      <c r="C95" s="10">
        <v>31.338999999999999</v>
      </c>
      <c r="D95" s="10">
        <v>21</v>
      </c>
      <c r="E95" s="10">
        <v>35</v>
      </c>
      <c r="F95" s="7">
        <v>10</v>
      </c>
      <c r="G95" s="10">
        <f t="shared" si="21"/>
        <v>0.67009157918248829</v>
      </c>
      <c r="H95" s="10">
        <f t="shared" si="22"/>
        <v>1.1168192986374805</v>
      </c>
      <c r="I95" s="7">
        <f t="shared" si="23"/>
        <v>0.31909122818213731</v>
      </c>
      <c r="J95" s="10">
        <f t="shared" si="24"/>
        <v>1.9586875E-2</v>
      </c>
      <c r="K95" s="10">
        <f t="shared" si="25"/>
        <v>1.3125E-2</v>
      </c>
      <c r="L95" s="10">
        <f t="shared" si="26"/>
        <v>2.1874999999999999E-2</v>
      </c>
      <c r="M95" s="7">
        <f t="shared" si="27"/>
        <v>6.2500000000000003E-3</v>
      </c>
      <c r="N95" s="41">
        <f>E95/F95</f>
        <v>3.5</v>
      </c>
      <c r="O95" s="41">
        <f t="shared" si="28"/>
        <v>0.47619047619047616</v>
      </c>
      <c r="P95" s="51">
        <f t="shared" si="29"/>
        <v>1.6666666666666667</v>
      </c>
    </row>
    <row r="96" spans="1:16" x14ac:dyDescent="0.25">
      <c r="A96" s="30"/>
      <c r="B96" s="111">
        <v>55283</v>
      </c>
      <c r="C96" s="10">
        <v>31.202999999999999</v>
      </c>
      <c r="D96" s="10">
        <v>6</v>
      </c>
      <c r="E96" s="10">
        <v>14</v>
      </c>
      <c r="F96" s="7">
        <v>2</v>
      </c>
      <c r="G96" s="10">
        <f t="shared" si="21"/>
        <v>0.19228920296125374</v>
      </c>
      <c r="H96" s="10">
        <f t="shared" si="22"/>
        <v>0.44867480690959205</v>
      </c>
      <c r="I96" s="7">
        <f t="shared" si="23"/>
        <v>6.4096400987084579E-2</v>
      </c>
      <c r="J96" s="10">
        <f t="shared" si="24"/>
        <v>1.9501874999999998E-2</v>
      </c>
      <c r="K96" s="10">
        <f t="shared" si="25"/>
        <v>3.7499999999999999E-3</v>
      </c>
      <c r="L96" s="10">
        <f t="shared" si="26"/>
        <v>8.7500000000000008E-3</v>
      </c>
      <c r="M96" s="7">
        <f t="shared" si="27"/>
        <v>1.25E-3</v>
      </c>
      <c r="N96" s="41">
        <f>E96/F96</f>
        <v>7</v>
      </c>
      <c r="O96" s="41">
        <f t="shared" si="28"/>
        <v>0.33333333333333331</v>
      </c>
      <c r="P96" s="51">
        <f t="shared" si="29"/>
        <v>2.3333333333333335</v>
      </c>
    </row>
    <row r="97" spans="1:16" x14ac:dyDescent="0.25">
      <c r="A97" s="30"/>
      <c r="B97" s="111">
        <v>59624</v>
      </c>
      <c r="C97" s="10">
        <v>31.178000000000001</v>
      </c>
      <c r="D97" s="10">
        <v>11</v>
      </c>
      <c r="E97" s="10"/>
      <c r="F97" s="7"/>
      <c r="G97" s="10">
        <f t="shared" si="21"/>
        <v>0.35281288087754187</v>
      </c>
      <c r="H97" s="10">
        <f t="shared" si="22"/>
        <v>0</v>
      </c>
      <c r="I97" s="7">
        <f t="shared" si="23"/>
        <v>0</v>
      </c>
      <c r="J97" s="10">
        <f t="shared" si="24"/>
        <v>1.948625E-2</v>
      </c>
      <c r="K97" s="10">
        <f t="shared" si="25"/>
        <v>6.875E-3</v>
      </c>
      <c r="L97" s="10">
        <f t="shared" si="26"/>
        <v>0</v>
      </c>
      <c r="M97" s="7">
        <f t="shared" si="27"/>
        <v>0</v>
      </c>
      <c r="N97" s="41">
        <v>0</v>
      </c>
      <c r="O97" s="41">
        <f t="shared" si="28"/>
        <v>0</v>
      </c>
      <c r="P97" s="51">
        <f t="shared" si="29"/>
        <v>0</v>
      </c>
    </row>
    <row r="98" spans="1:16" x14ac:dyDescent="0.25">
      <c r="A98" s="30"/>
      <c r="B98" s="111">
        <v>54416</v>
      </c>
      <c r="C98" s="10">
        <v>30.885999999999999</v>
      </c>
      <c r="D98" s="10">
        <v>10</v>
      </c>
      <c r="E98" s="10">
        <v>14</v>
      </c>
      <c r="F98" s="7">
        <v>4</v>
      </c>
      <c r="G98" s="10">
        <f t="shared" ref="G98:G129" si="31">D98/$C98</f>
        <v>0.32377128796218352</v>
      </c>
      <c r="H98" s="10">
        <f t="shared" ref="H98:H129" si="32">E98/$C98</f>
        <v>0.4532798031470569</v>
      </c>
      <c r="I98" s="7">
        <f t="shared" ref="I98:I129" si="33">F98/$C98</f>
        <v>0.12950851518487341</v>
      </c>
      <c r="J98" s="10">
        <f t="shared" ref="J98:J129" si="34">C98/1600</f>
        <v>1.9303749999999998E-2</v>
      </c>
      <c r="K98" s="10">
        <f t="shared" ref="K98:K129" si="35">D98/1600</f>
        <v>6.2500000000000003E-3</v>
      </c>
      <c r="L98" s="10">
        <f t="shared" ref="L98:L129" si="36">E98/1600</f>
        <v>8.7500000000000008E-3</v>
      </c>
      <c r="M98" s="7">
        <f t="shared" ref="M98:M129" si="37">F98/1600</f>
        <v>2.5000000000000001E-3</v>
      </c>
      <c r="N98" s="41">
        <f>E98/F98</f>
        <v>3.5</v>
      </c>
      <c r="O98" s="41">
        <f t="shared" ref="O98:O124" si="38">F98/D98</f>
        <v>0.4</v>
      </c>
      <c r="P98" s="51">
        <f t="shared" ref="P98:P124" si="39">E98/D98</f>
        <v>1.4</v>
      </c>
    </row>
    <row r="99" spans="1:16" x14ac:dyDescent="0.25">
      <c r="A99" s="30"/>
      <c r="B99" s="111">
        <v>295881</v>
      </c>
      <c r="C99" s="10">
        <v>30.631</v>
      </c>
      <c r="D99" s="10">
        <v>28</v>
      </c>
      <c r="E99" s="10">
        <v>24</v>
      </c>
      <c r="F99" s="7">
        <v>4</v>
      </c>
      <c r="G99" s="10">
        <f t="shared" si="31"/>
        <v>0.91410662400835752</v>
      </c>
      <c r="H99" s="10">
        <f t="shared" si="32"/>
        <v>0.78351996343573505</v>
      </c>
      <c r="I99" s="7">
        <f t="shared" si="33"/>
        <v>0.1305866605726225</v>
      </c>
      <c r="J99" s="10">
        <f t="shared" si="34"/>
        <v>1.9144375000000002E-2</v>
      </c>
      <c r="K99" s="10">
        <f t="shared" si="35"/>
        <v>1.7500000000000002E-2</v>
      </c>
      <c r="L99" s="10">
        <f t="shared" si="36"/>
        <v>1.4999999999999999E-2</v>
      </c>
      <c r="M99" s="7">
        <f t="shared" si="37"/>
        <v>2.5000000000000001E-3</v>
      </c>
      <c r="N99" s="41">
        <f>E99/F99</f>
        <v>6</v>
      </c>
      <c r="O99" s="41">
        <f t="shared" si="38"/>
        <v>0.14285714285714285</v>
      </c>
      <c r="P99" s="51">
        <f t="shared" si="39"/>
        <v>0.8571428571428571</v>
      </c>
    </row>
    <row r="100" spans="1:16" x14ac:dyDescent="0.25">
      <c r="A100" s="30"/>
      <c r="B100" s="111">
        <v>29513</v>
      </c>
      <c r="C100" s="10">
        <v>29.815000000000001</v>
      </c>
      <c r="D100" s="10">
        <v>24</v>
      </c>
      <c r="E100" s="10">
        <v>37</v>
      </c>
      <c r="F100" s="7">
        <v>9</v>
      </c>
      <c r="G100" s="10">
        <f t="shared" si="31"/>
        <v>0.80496394432332719</v>
      </c>
      <c r="H100" s="10">
        <f t="shared" si="32"/>
        <v>1.2409860808317961</v>
      </c>
      <c r="I100" s="7">
        <f t="shared" si="33"/>
        <v>0.30186147912124767</v>
      </c>
      <c r="J100" s="10">
        <f t="shared" si="34"/>
        <v>1.8634375000000002E-2</v>
      </c>
      <c r="K100" s="10">
        <f t="shared" si="35"/>
        <v>1.4999999999999999E-2</v>
      </c>
      <c r="L100" s="10">
        <f t="shared" si="36"/>
        <v>2.3125E-2</v>
      </c>
      <c r="M100" s="7">
        <f t="shared" si="37"/>
        <v>5.6249999999999998E-3</v>
      </c>
      <c r="N100" s="41">
        <f>E100/F100</f>
        <v>4.1111111111111107</v>
      </c>
      <c r="O100" s="41">
        <f t="shared" si="38"/>
        <v>0.375</v>
      </c>
      <c r="P100" s="51">
        <f t="shared" si="39"/>
        <v>1.5416666666666667</v>
      </c>
    </row>
    <row r="101" spans="1:16" x14ac:dyDescent="0.25">
      <c r="A101" s="30"/>
      <c r="B101" s="111">
        <v>68812</v>
      </c>
      <c r="C101" s="10">
        <v>29.259</v>
      </c>
      <c r="D101" s="10">
        <v>17</v>
      </c>
      <c r="E101" s="10"/>
      <c r="F101" s="7"/>
      <c r="G101" s="10">
        <f t="shared" si="31"/>
        <v>0.58101780648689294</v>
      </c>
      <c r="H101" s="10">
        <f t="shared" si="32"/>
        <v>0</v>
      </c>
      <c r="I101" s="7">
        <f t="shared" si="33"/>
        <v>0</v>
      </c>
      <c r="J101" s="10">
        <f t="shared" si="34"/>
        <v>1.8286875000000001E-2</v>
      </c>
      <c r="K101" s="10">
        <f t="shared" si="35"/>
        <v>1.0625000000000001E-2</v>
      </c>
      <c r="L101" s="10">
        <f t="shared" si="36"/>
        <v>0</v>
      </c>
      <c r="M101" s="7">
        <f t="shared" si="37"/>
        <v>0</v>
      </c>
      <c r="N101" s="41">
        <v>0</v>
      </c>
      <c r="O101" s="41">
        <f t="shared" si="38"/>
        <v>0</v>
      </c>
      <c r="P101" s="51">
        <f t="shared" si="39"/>
        <v>0</v>
      </c>
    </row>
    <row r="102" spans="1:16" x14ac:dyDescent="0.25">
      <c r="A102" s="30"/>
      <c r="B102" s="111">
        <v>103759</v>
      </c>
      <c r="C102" s="10">
        <v>28.597000000000001</v>
      </c>
      <c r="D102" s="10">
        <v>16</v>
      </c>
      <c r="E102" s="10">
        <v>28</v>
      </c>
      <c r="F102" s="7">
        <v>4</v>
      </c>
      <c r="G102" s="10">
        <f t="shared" si="31"/>
        <v>0.55949924817288521</v>
      </c>
      <c r="H102" s="10">
        <f t="shared" si="32"/>
        <v>0.97912368430254915</v>
      </c>
      <c r="I102" s="7">
        <f t="shared" si="33"/>
        <v>0.1398748120432213</v>
      </c>
      <c r="J102" s="10">
        <f t="shared" si="34"/>
        <v>1.7873125E-2</v>
      </c>
      <c r="K102" s="10">
        <f t="shared" si="35"/>
        <v>0.01</v>
      </c>
      <c r="L102" s="10">
        <f t="shared" si="36"/>
        <v>1.7500000000000002E-2</v>
      </c>
      <c r="M102" s="7">
        <f t="shared" si="37"/>
        <v>2.5000000000000001E-3</v>
      </c>
      <c r="N102" s="41">
        <f>E102/F102</f>
        <v>7</v>
      </c>
      <c r="O102" s="41">
        <f t="shared" si="38"/>
        <v>0.25</v>
      </c>
      <c r="P102" s="51">
        <f t="shared" si="39"/>
        <v>1.75</v>
      </c>
    </row>
    <row r="103" spans="1:16" x14ac:dyDescent="0.25">
      <c r="A103" s="30"/>
      <c r="B103" s="111">
        <v>365319</v>
      </c>
      <c r="C103" s="10">
        <v>28.381</v>
      </c>
      <c r="D103" s="10">
        <v>21</v>
      </c>
      <c r="E103" s="10"/>
      <c r="F103" s="7"/>
      <c r="G103" s="10">
        <f t="shared" si="31"/>
        <v>0.73993164440999259</v>
      </c>
      <c r="H103" s="10">
        <f t="shared" si="32"/>
        <v>0</v>
      </c>
      <c r="I103" s="7">
        <f t="shared" si="33"/>
        <v>0</v>
      </c>
      <c r="J103" s="10">
        <f t="shared" si="34"/>
        <v>1.7738125E-2</v>
      </c>
      <c r="K103" s="10">
        <f t="shared" si="35"/>
        <v>1.3125E-2</v>
      </c>
      <c r="L103" s="10">
        <f t="shared" si="36"/>
        <v>0</v>
      </c>
      <c r="M103" s="7">
        <f t="shared" si="37"/>
        <v>0</v>
      </c>
      <c r="N103" s="41">
        <v>0</v>
      </c>
      <c r="O103" s="41">
        <f t="shared" si="38"/>
        <v>0</v>
      </c>
      <c r="P103" s="51">
        <f t="shared" si="39"/>
        <v>0</v>
      </c>
    </row>
    <row r="104" spans="1:16" x14ac:dyDescent="0.25">
      <c r="A104" s="30"/>
      <c r="B104" s="111">
        <v>29866</v>
      </c>
      <c r="C104" s="10">
        <v>26.744</v>
      </c>
      <c r="D104" s="10">
        <v>7</v>
      </c>
      <c r="E104" s="10"/>
      <c r="F104" s="7"/>
      <c r="G104" s="10">
        <f t="shared" si="31"/>
        <v>0.26174095124139996</v>
      </c>
      <c r="H104" s="10">
        <f t="shared" si="32"/>
        <v>0</v>
      </c>
      <c r="I104" s="7">
        <f t="shared" si="33"/>
        <v>0</v>
      </c>
      <c r="J104" s="10">
        <f t="shared" si="34"/>
        <v>1.6715000000000001E-2</v>
      </c>
      <c r="K104" s="10">
        <f t="shared" si="35"/>
        <v>4.3750000000000004E-3</v>
      </c>
      <c r="L104" s="10">
        <f t="shared" si="36"/>
        <v>0</v>
      </c>
      <c r="M104" s="7">
        <f t="shared" si="37"/>
        <v>0</v>
      </c>
      <c r="N104" s="41">
        <v>0</v>
      </c>
      <c r="O104" s="41">
        <f t="shared" si="38"/>
        <v>0</v>
      </c>
      <c r="P104" s="51">
        <f t="shared" si="39"/>
        <v>0</v>
      </c>
    </row>
    <row r="105" spans="1:16" x14ac:dyDescent="0.25">
      <c r="A105" s="30"/>
      <c r="B105" s="111">
        <v>42945</v>
      </c>
      <c r="C105" s="10">
        <v>26.571999999999999</v>
      </c>
      <c r="D105" s="10">
        <v>16</v>
      </c>
      <c r="E105" s="10">
        <v>20</v>
      </c>
      <c r="F105" s="7">
        <v>2</v>
      </c>
      <c r="G105" s="10">
        <f t="shared" si="31"/>
        <v>0.60213758843895837</v>
      </c>
      <c r="H105" s="10">
        <f t="shared" si="32"/>
        <v>0.75267198554869785</v>
      </c>
      <c r="I105" s="7">
        <f t="shared" si="33"/>
        <v>7.5267198554869796E-2</v>
      </c>
      <c r="J105" s="10">
        <f t="shared" si="34"/>
        <v>1.6607500000000001E-2</v>
      </c>
      <c r="K105" s="10">
        <f t="shared" si="35"/>
        <v>0.01</v>
      </c>
      <c r="L105" s="10">
        <f t="shared" si="36"/>
        <v>1.2500000000000001E-2</v>
      </c>
      <c r="M105" s="7">
        <f t="shared" si="37"/>
        <v>1.25E-3</v>
      </c>
      <c r="N105" s="41">
        <f>E105/F105</f>
        <v>10</v>
      </c>
      <c r="O105" s="41">
        <f t="shared" si="38"/>
        <v>0.125</v>
      </c>
      <c r="P105" s="51">
        <f t="shared" si="39"/>
        <v>1.25</v>
      </c>
    </row>
    <row r="106" spans="1:16" x14ac:dyDescent="0.25">
      <c r="A106" s="30"/>
      <c r="B106" s="111">
        <v>49815</v>
      </c>
      <c r="C106" s="10">
        <v>26.452999999999999</v>
      </c>
      <c r="D106" s="10">
        <v>14</v>
      </c>
      <c r="E106" s="10">
        <v>26</v>
      </c>
      <c r="F106" s="7">
        <v>5</v>
      </c>
      <c r="G106" s="10">
        <f t="shared" si="31"/>
        <v>0.52924053982535069</v>
      </c>
      <c r="H106" s="10">
        <f t="shared" si="32"/>
        <v>0.9828752882470797</v>
      </c>
      <c r="I106" s="7">
        <f t="shared" si="33"/>
        <v>0.18901447850905378</v>
      </c>
      <c r="J106" s="10">
        <f t="shared" si="34"/>
        <v>1.6533124999999999E-2</v>
      </c>
      <c r="K106" s="10">
        <f t="shared" si="35"/>
        <v>8.7500000000000008E-3</v>
      </c>
      <c r="L106" s="10">
        <f t="shared" si="36"/>
        <v>1.6250000000000001E-2</v>
      </c>
      <c r="M106" s="7">
        <f t="shared" si="37"/>
        <v>3.1250000000000002E-3</v>
      </c>
      <c r="N106" s="41">
        <f>E106/F106</f>
        <v>5.2</v>
      </c>
      <c r="O106" s="41">
        <f t="shared" si="38"/>
        <v>0.35714285714285715</v>
      </c>
      <c r="P106" s="51">
        <f t="shared" si="39"/>
        <v>1.8571428571428572</v>
      </c>
    </row>
    <row r="107" spans="1:16" x14ac:dyDescent="0.25">
      <c r="A107" s="30"/>
      <c r="B107" s="111">
        <v>135697</v>
      </c>
      <c r="C107" s="10">
        <v>26.373999999999999</v>
      </c>
      <c r="D107" s="10">
        <v>25</v>
      </c>
      <c r="E107" s="10">
        <v>20</v>
      </c>
      <c r="F107" s="7">
        <v>4</v>
      </c>
      <c r="G107" s="10">
        <f t="shared" si="31"/>
        <v>0.94790323803746113</v>
      </c>
      <c r="H107" s="10">
        <f t="shared" si="32"/>
        <v>0.75832259042996897</v>
      </c>
      <c r="I107" s="7">
        <f t="shared" si="33"/>
        <v>0.15166451808599379</v>
      </c>
      <c r="J107" s="10">
        <f t="shared" si="34"/>
        <v>1.6483749999999998E-2</v>
      </c>
      <c r="K107" s="10">
        <f t="shared" si="35"/>
        <v>1.5625E-2</v>
      </c>
      <c r="L107" s="10">
        <f t="shared" si="36"/>
        <v>1.2500000000000001E-2</v>
      </c>
      <c r="M107" s="7">
        <f t="shared" si="37"/>
        <v>2.5000000000000001E-3</v>
      </c>
      <c r="N107" s="41">
        <f>E107/F107</f>
        <v>5</v>
      </c>
      <c r="O107" s="41">
        <f t="shared" si="38"/>
        <v>0.16</v>
      </c>
      <c r="P107" s="51">
        <f t="shared" si="39"/>
        <v>0.8</v>
      </c>
    </row>
    <row r="108" spans="1:16" x14ac:dyDescent="0.25">
      <c r="A108" s="30"/>
      <c r="B108" s="111">
        <v>19403</v>
      </c>
      <c r="C108" s="10">
        <v>26.146000000000001</v>
      </c>
      <c r="D108" s="10">
        <v>23</v>
      </c>
      <c r="E108" s="10">
        <v>15</v>
      </c>
      <c r="F108" s="7">
        <v>3</v>
      </c>
      <c r="G108" s="10">
        <f t="shared" si="31"/>
        <v>0.87967566740610414</v>
      </c>
      <c r="H108" s="10">
        <f t="shared" si="32"/>
        <v>0.57370152222137227</v>
      </c>
      <c r="I108" s="7">
        <f t="shared" si="33"/>
        <v>0.11474030444427445</v>
      </c>
      <c r="J108" s="10">
        <f t="shared" si="34"/>
        <v>1.6341250000000002E-2</v>
      </c>
      <c r="K108" s="10">
        <f t="shared" si="35"/>
        <v>1.4375000000000001E-2</v>
      </c>
      <c r="L108" s="10">
        <f t="shared" si="36"/>
        <v>9.3749999999999997E-3</v>
      </c>
      <c r="M108" s="7">
        <f t="shared" si="37"/>
        <v>1.8749999999999999E-3</v>
      </c>
      <c r="N108" s="41">
        <f>E108/F108</f>
        <v>5</v>
      </c>
      <c r="O108" s="41">
        <f t="shared" si="38"/>
        <v>0.13043478260869565</v>
      </c>
      <c r="P108" s="51">
        <f t="shared" si="39"/>
        <v>0.65217391304347827</v>
      </c>
    </row>
    <row r="109" spans="1:16" x14ac:dyDescent="0.25">
      <c r="A109" s="30"/>
      <c r="B109" s="111">
        <v>82365</v>
      </c>
      <c r="C109" s="10">
        <v>25.975999999999999</v>
      </c>
      <c r="D109" s="10">
        <v>13</v>
      </c>
      <c r="E109" s="10"/>
      <c r="F109" s="7"/>
      <c r="G109" s="10">
        <f t="shared" si="31"/>
        <v>0.5004619648906683</v>
      </c>
      <c r="H109" s="10">
        <f t="shared" si="32"/>
        <v>0</v>
      </c>
      <c r="I109" s="7">
        <f t="shared" si="33"/>
        <v>0</v>
      </c>
      <c r="J109" s="10">
        <f t="shared" si="34"/>
        <v>1.6234999999999999E-2</v>
      </c>
      <c r="K109" s="10">
        <f t="shared" si="35"/>
        <v>8.1250000000000003E-3</v>
      </c>
      <c r="L109" s="10">
        <f t="shared" si="36"/>
        <v>0</v>
      </c>
      <c r="M109" s="7">
        <f t="shared" si="37"/>
        <v>0</v>
      </c>
      <c r="N109" s="41">
        <v>0</v>
      </c>
      <c r="O109" s="41">
        <f t="shared" si="38"/>
        <v>0</v>
      </c>
      <c r="P109" s="51">
        <f t="shared" si="39"/>
        <v>0</v>
      </c>
    </row>
    <row r="110" spans="1:16" x14ac:dyDescent="0.25">
      <c r="A110" s="30"/>
      <c r="B110" s="111">
        <v>296026</v>
      </c>
      <c r="C110" s="10">
        <v>25.489000000000001</v>
      </c>
      <c r="D110" s="10">
        <v>18</v>
      </c>
      <c r="E110" s="10"/>
      <c r="F110" s="7"/>
      <c r="G110" s="10">
        <f t="shared" si="31"/>
        <v>0.70618698261995372</v>
      </c>
      <c r="H110" s="10">
        <f t="shared" si="32"/>
        <v>0</v>
      </c>
      <c r="I110" s="7">
        <f t="shared" si="33"/>
        <v>0</v>
      </c>
      <c r="J110" s="10">
        <f t="shared" si="34"/>
        <v>1.5930625E-2</v>
      </c>
      <c r="K110" s="10">
        <f t="shared" si="35"/>
        <v>1.125E-2</v>
      </c>
      <c r="L110" s="10">
        <f t="shared" si="36"/>
        <v>0</v>
      </c>
      <c r="M110" s="7">
        <f t="shared" si="37"/>
        <v>0</v>
      </c>
      <c r="N110" s="41">
        <v>0</v>
      </c>
      <c r="O110" s="41">
        <f t="shared" si="38"/>
        <v>0</v>
      </c>
      <c r="P110" s="51">
        <f t="shared" si="39"/>
        <v>0</v>
      </c>
    </row>
    <row r="111" spans="1:16" x14ac:dyDescent="0.25">
      <c r="A111" s="30"/>
      <c r="B111" s="111">
        <v>254146</v>
      </c>
      <c r="C111" s="10">
        <v>24.677</v>
      </c>
      <c r="D111" s="10">
        <v>13</v>
      </c>
      <c r="E111" s="10">
        <v>4</v>
      </c>
      <c r="F111" s="7">
        <v>1</v>
      </c>
      <c r="G111" s="10">
        <f t="shared" si="31"/>
        <v>0.52680633788548037</v>
      </c>
      <c r="H111" s="10">
        <f t="shared" si="32"/>
        <v>0.16209425781091705</v>
      </c>
      <c r="I111" s="7">
        <f t="shared" si="33"/>
        <v>4.0523564452729262E-2</v>
      </c>
      <c r="J111" s="10">
        <f t="shared" si="34"/>
        <v>1.5423124999999999E-2</v>
      </c>
      <c r="K111" s="10">
        <f t="shared" si="35"/>
        <v>8.1250000000000003E-3</v>
      </c>
      <c r="L111" s="10">
        <f t="shared" si="36"/>
        <v>2.5000000000000001E-3</v>
      </c>
      <c r="M111" s="7">
        <f t="shared" si="37"/>
        <v>6.2500000000000001E-4</v>
      </c>
      <c r="N111" s="41">
        <f>E111/F111</f>
        <v>4</v>
      </c>
      <c r="O111" s="41">
        <f t="shared" si="38"/>
        <v>7.6923076923076927E-2</v>
      </c>
      <c r="P111" s="51">
        <f t="shared" si="39"/>
        <v>0.30769230769230771</v>
      </c>
    </row>
    <row r="112" spans="1:16" x14ac:dyDescent="0.25">
      <c r="A112" s="30"/>
      <c r="B112" s="111">
        <v>40946</v>
      </c>
      <c r="C112" s="10">
        <v>24.469000000000001</v>
      </c>
      <c r="D112" s="10">
        <v>8</v>
      </c>
      <c r="E112" s="10"/>
      <c r="F112" s="7"/>
      <c r="G112" s="10">
        <f t="shared" si="31"/>
        <v>0.32694429686542154</v>
      </c>
      <c r="H112" s="10">
        <f t="shared" si="32"/>
        <v>0</v>
      </c>
      <c r="I112" s="7">
        <f t="shared" si="33"/>
        <v>0</v>
      </c>
      <c r="J112" s="10">
        <f t="shared" si="34"/>
        <v>1.5293125000000001E-2</v>
      </c>
      <c r="K112" s="10">
        <f t="shared" si="35"/>
        <v>5.0000000000000001E-3</v>
      </c>
      <c r="L112" s="10">
        <f t="shared" si="36"/>
        <v>0</v>
      </c>
      <c r="M112" s="7">
        <f t="shared" si="37"/>
        <v>0</v>
      </c>
      <c r="N112" s="41">
        <v>0</v>
      </c>
      <c r="O112" s="41">
        <f t="shared" si="38"/>
        <v>0</v>
      </c>
      <c r="P112" s="51">
        <f t="shared" si="39"/>
        <v>0</v>
      </c>
    </row>
    <row r="113" spans="1:16" x14ac:dyDescent="0.25">
      <c r="A113" s="30"/>
      <c r="B113" s="111">
        <v>101487</v>
      </c>
      <c r="C113" s="10">
        <v>23.896999999999998</v>
      </c>
      <c r="D113" s="10">
        <v>17</v>
      </c>
      <c r="E113" s="10"/>
      <c r="F113" s="7"/>
      <c r="G113" s="10">
        <f t="shared" si="31"/>
        <v>0.71138636648951759</v>
      </c>
      <c r="H113" s="10">
        <f t="shared" si="32"/>
        <v>0</v>
      </c>
      <c r="I113" s="7">
        <f t="shared" si="33"/>
        <v>0</v>
      </c>
      <c r="J113" s="10">
        <f t="shared" si="34"/>
        <v>1.4935624999999999E-2</v>
      </c>
      <c r="K113" s="10">
        <f t="shared" si="35"/>
        <v>1.0625000000000001E-2</v>
      </c>
      <c r="L113" s="10">
        <f t="shared" si="36"/>
        <v>0</v>
      </c>
      <c r="M113" s="7">
        <f t="shared" si="37"/>
        <v>0</v>
      </c>
      <c r="N113" s="41">
        <v>0</v>
      </c>
      <c r="O113" s="41">
        <f t="shared" si="38"/>
        <v>0</v>
      </c>
      <c r="P113" s="51">
        <f t="shared" si="39"/>
        <v>0</v>
      </c>
    </row>
    <row r="114" spans="1:16" x14ac:dyDescent="0.25">
      <c r="A114" s="30"/>
      <c r="B114" s="111">
        <v>274508</v>
      </c>
      <c r="C114" s="10">
        <v>22.888999999999999</v>
      </c>
      <c r="D114" s="10">
        <v>10</v>
      </c>
      <c r="E114" s="10">
        <v>26</v>
      </c>
      <c r="F114" s="7">
        <v>5</v>
      </c>
      <c r="G114" s="10">
        <f t="shared" si="31"/>
        <v>0.4368910830529949</v>
      </c>
      <c r="H114" s="10">
        <f t="shared" si="32"/>
        <v>1.1359168159377868</v>
      </c>
      <c r="I114" s="7">
        <f t="shared" si="33"/>
        <v>0.21844554152649745</v>
      </c>
      <c r="J114" s="10">
        <f t="shared" si="34"/>
        <v>1.4305624999999999E-2</v>
      </c>
      <c r="K114" s="10">
        <f t="shared" si="35"/>
        <v>6.2500000000000003E-3</v>
      </c>
      <c r="L114" s="10">
        <f t="shared" si="36"/>
        <v>1.6250000000000001E-2</v>
      </c>
      <c r="M114" s="7">
        <f t="shared" si="37"/>
        <v>3.1250000000000002E-3</v>
      </c>
      <c r="N114" s="41">
        <f>E114/F114</f>
        <v>5.2</v>
      </c>
      <c r="O114" s="41">
        <f t="shared" si="38"/>
        <v>0.5</v>
      </c>
      <c r="P114" s="51">
        <f t="shared" si="39"/>
        <v>2.6</v>
      </c>
    </row>
    <row r="115" spans="1:16" x14ac:dyDescent="0.25">
      <c r="A115" s="30"/>
      <c r="B115" s="111">
        <v>93367</v>
      </c>
      <c r="C115" s="10">
        <v>22.832000000000001</v>
      </c>
      <c r="D115" s="10">
        <v>6</v>
      </c>
      <c r="E115" s="10"/>
      <c r="F115" s="7"/>
      <c r="G115" s="10">
        <f t="shared" si="31"/>
        <v>0.26278906797477225</v>
      </c>
      <c r="H115" s="10">
        <f t="shared" si="32"/>
        <v>0</v>
      </c>
      <c r="I115" s="7">
        <f t="shared" si="33"/>
        <v>0</v>
      </c>
      <c r="J115" s="10">
        <f t="shared" si="34"/>
        <v>1.427E-2</v>
      </c>
      <c r="K115" s="10">
        <f t="shared" si="35"/>
        <v>3.7499999999999999E-3</v>
      </c>
      <c r="L115" s="10">
        <f t="shared" si="36"/>
        <v>0</v>
      </c>
      <c r="M115" s="7">
        <f t="shared" si="37"/>
        <v>0</v>
      </c>
      <c r="N115" s="41">
        <v>0</v>
      </c>
      <c r="O115" s="41">
        <f t="shared" si="38"/>
        <v>0</v>
      </c>
      <c r="P115" s="51">
        <f t="shared" si="39"/>
        <v>0</v>
      </c>
    </row>
    <row r="116" spans="1:16" x14ac:dyDescent="0.25">
      <c r="A116" s="30"/>
      <c r="B116" s="111">
        <v>303065</v>
      </c>
      <c r="C116" s="10">
        <v>22.756</v>
      </c>
      <c r="D116" s="10">
        <v>13</v>
      </c>
      <c r="E116" s="10"/>
      <c r="F116" s="7"/>
      <c r="G116" s="10">
        <f t="shared" si="31"/>
        <v>0.57127790472842321</v>
      </c>
      <c r="H116" s="10">
        <f t="shared" si="32"/>
        <v>0</v>
      </c>
      <c r="I116" s="7">
        <f t="shared" si="33"/>
        <v>0</v>
      </c>
      <c r="J116" s="10">
        <f t="shared" si="34"/>
        <v>1.4222500000000001E-2</v>
      </c>
      <c r="K116" s="10">
        <f t="shared" si="35"/>
        <v>8.1250000000000003E-3</v>
      </c>
      <c r="L116" s="10">
        <f t="shared" si="36"/>
        <v>0</v>
      </c>
      <c r="M116" s="7">
        <f t="shared" si="37"/>
        <v>0</v>
      </c>
      <c r="N116" s="41">
        <v>0</v>
      </c>
      <c r="O116" s="41">
        <f t="shared" si="38"/>
        <v>0</v>
      </c>
      <c r="P116" s="51">
        <f t="shared" si="39"/>
        <v>0</v>
      </c>
    </row>
    <row r="117" spans="1:16" x14ac:dyDescent="0.25">
      <c r="A117" s="30"/>
      <c r="B117" s="111">
        <v>50780</v>
      </c>
      <c r="C117" s="10">
        <v>22.068999999999999</v>
      </c>
      <c r="D117" s="10">
        <v>4</v>
      </c>
      <c r="E117" s="10">
        <v>10</v>
      </c>
      <c r="F117" s="7">
        <v>2</v>
      </c>
      <c r="G117" s="10">
        <f t="shared" si="31"/>
        <v>0.18124971679731752</v>
      </c>
      <c r="H117" s="10">
        <f t="shared" si="32"/>
        <v>0.45312429199329379</v>
      </c>
      <c r="I117" s="7">
        <f t="shared" si="33"/>
        <v>9.0624858398658761E-2</v>
      </c>
      <c r="J117" s="10">
        <f t="shared" si="34"/>
        <v>1.3793125E-2</v>
      </c>
      <c r="K117" s="10">
        <f t="shared" si="35"/>
        <v>2.5000000000000001E-3</v>
      </c>
      <c r="L117" s="10">
        <f t="shared" si="36"/>
        <v>6.2500000000000003E-3</v>
      </c>
      <c r="M117" s="7">
        <f t="shared" si="37"/>
        <v>1.25E-3</v>
      </c>
      <c r="N117" s="41">
        <f>E117/F117</f>
        <v>5</v>
      </c>
      <c r="O117" s="41">
        <f t="shared" si="38"/>
        <v>0.5</v>
      </c>
      <c r="P117" s="51">
        <f t="shared" si="39"/>
        <v>2.5</v>
      </c>
    </row>
    <row r="118" spans="1:16" x14ac:dyDescent="0.25">
      <c r="A118" s="30"/>
      <c r="B118" s="111">
        <v>246053</v>
      </c>
      <c r="C118" s="10">
        <v>22.052</v>
      </c>
      <c r="D118" s="10">
        <v>17</v>
      </c>
      <c r="E118" s="10">
        <v>17</v>
      </c>
      <c r="F118" s="7">
        <v>4</v>
      </c>
      <c r="G118" s="10">
        <f t="shared" si="31"/>
        <v>0.77090513332124067</v>
      </c>
      <c r="H118" s="10">
        <f t="shared" si="32"/>
        <v>0.77090513332124067</v>
      </c>
      <c r="I118" s="7">
        <f t="shared" si="33"/>
        <v>0.18138944313440958</v>
      </c>
      <c r="J118" s="10">
        <f t="shared" si="34"/>
        <v>1.37825E-2</v>
      </c>
      <c r="K118" s="10">
        <f t="shared" si="35"/>
        <v>1.0625000000000001E-2</v>
      </c>
      <c r="L118" s="10">
        <f t="shared" si="36"/>
        <v>1.0625000000000001E-2</v>
      </c>
      <c r="M118" s="7">
        <f t="shared" si="37"/>
        <v>2.5000000000000001E-3</v>
      </c>
      <c r="N118" s="41">
        <f>E118/F118</f>
        <v>4.25</v>
      </c>
      <c r="O118" s="41">
        <f t="shared" si="38"/>
        <v>0.23529411764705882</v>
      </c>
      <c r="P118" s="51">
        <f t="shared" si="39"/>
        <v>1</v>
      </c>
    </row>
    <row r="119" spans="1:16" x14ac:dyDescent="0.25">
      <c r="A119" s="30"/>
      <c r="B119" s="111">
        <v>228644</v>
      </c>
      <c r="C119" s="10">
        <v>22.052</v>
      </c>
      <c r="D119" s="10">
        <v>14</v>
      </c>
      <c r="E119" s="10">
        <v>12</v>
      </c>
      <c r="F119" s="7">
        <v>3</v>
      </c>
      <c r="G119" s="10">
        <f t="shared" si="31"/>
        <v>0.6348630509704335</v>
      </c>
      <c r="H119" s="10">
        <f t="shared" si="32"/>
        <v>0.54416832940322879</v>
      </c>
      <c r="I119" s="7">
        <f t="shared" si="33"/>
        <v>0.1360420823508072</v>
      </c>
      <c r="J119" s="10">
        <f t="shared" si="34"/>
        <v>1.37825E-2</v>
      </c>
      <c r="K119" s="10">
        <f t="shared" si="35"/>
        <v>8.7500000000000008E-3</v>
      </c>
      <c r="L119" s="10">
        <f t="shared" si="36"/>
        <v>7.4999999999999997E-3</v>
      </c>
      <c r="M119" s="7">
        <f t="shared" si="37"/>
        <v>1.8749999999999999E-3</v>
      </c>
      <c r="N119" s="41">
        <f>E119/F119</f>
        <v>4</v>
      </c>
      <c r="O119" s="41">
        <f t="shared" si="38"/>
        <v>0.21428571428571427</v>
      </c>
      <c r="P119" s="51">
        <f t="shared" si="39"/>
        <v>0.8571428571428571</v>
      </c>
    </row>
    <row r="120" spans="1:16" x14ac:dyDescent="0.25">
      <c r="A120" s="30"/>
      <c r="B120" s="111">
        <v>232676</v>
      </c>
      <c r="C120" s="10">
        <v>22.047999999999998</v>
      </c>
      <c r="D120" s="10">
        <v>7</v>
      </c>
      <c r="E120" s="10">
        <v>16</v>
      </c>
      <c r="F120" s="7">
        <v>3</v>
      </c>
      <c r="G120" s="10">
        <f t="shared" si="31"/>
        <v>0.31748911465892599</v>
      </c>
      <c r="H120" s="10">
        <f t="shared" si="32"/>
        <v>0.72568940493468803</v>
      </c>
      <c r="I120" s="7">
        <f t="shared" si="33"/>
        <v>0.13606676342525401</v>
      </c>
      <c r="J120" s="10">
        <f t="shared" si="34"/>
        <v>1.3779999999999999E-2</v>
      </c>
      <c r="K120" s="10">
        <f t="shared" si="35"/>
        <v>4.3750000000000004E-3</v>
      </c>
      <c r="L120" s="10">
        <f t="shared" si="36"/>
        <v>0.01</v>
      </c>
      <c r="M120" s="7">
        <f t="shared" si="37"/>
        <v>1.8749999999999999E-3</v>
      </c>
      <c r="N120" s="41">
        <f>E120/F120</f>
        <v>5.333333333333333</v>
      </c>
      <c r="O120" s="41">
        <f t="shared" si="38"/>
        <v>0.42857142857142855</v>
      </c>
      <c r="P120" s="51">
        <f t="shared" si="39"/>
        <v>2.2857142857142856</v>
      </c>
    </row>
    <row r="121" spans="1:16" x14ac:dyDescent="0.25">
      <c r="A121" s="30"/>
      <c r="B121" s="111">
        <v>66896</v>
      </c>
      <c r="C121" s="10">
        <v>21.600999999999999</v>
      </c>
      <c r="D121" s="10">
        <v>14</v>
      </c>
      <c r="E121" s="10">
        <v>36</v>
      </c>
      <c r="F121" s="7">
        <v>7</v>
      </c>
      <c r="G121" s="10">
        <f t="shared" si="31"/>
        <v>0.6481181426785797</v>
      </c>
      <c r="H121" s="10">
        <f t="shared" si="32"/>
        <v>1.6665895097449193</v>
      </c>
      <c r="I121" s="7">
        <f t="shared" si="33"/>
        <v>0.32405907133928985</v>
      </c>
      <c r="J121" s="10">
        <f t="shared" si="34"/>
        <v>1.3500624999999999E-2</v>
      </c>
      <c r="K121" s="10">
        <f t="shared" si="35"/>
        <v>8.7500000000000008E-3</v>
      </c>
      <c r="L121" s="10">
        <f t="shared" si="36"/>
        <v>2.2499999999999999E-2</v>
      </c>
      <c r="M121" s="7">
        <f t="shared" si="37"/>
        <v>4.3750000000000004E-3</v>
      </c>
      <c r="N121" s="41">
        <f>E121/F121</f>
        <v>5.1428571428571432</v>
      </c>
      <c r="O121" s="41">
        <f t="shared" si="38"/>
        <v>0.5</v>
      </c>
      <c r="P121" s="51">
        <f t="shared" si="39"/>
        <v>2.5714285714285716</v>
      </c>
    </row>
    <row r="122" spans="1:16" x14ac:dyDescent="0.25">
      <c r="A122" s="30"/>
      <c r="B122" s="111">
        <v>12025</v>
      </c>
      <c r="C122" s="10">
        <v>21.42</v>
      </c>
      <c r="D122" s="10">
        <v>12</v>
      </c>
      <c r="E122" s="10"/>
      <c r="F122" s="7"/>
      <c r="G122" s="10">
        <f t="shared" si="31"/>
        <v>0.56022408963585435</v>
      </c>
      <c r="H122" s="10">
        <f t="shared" si="32"/>
        <v>0</v>
      </c>
      <c r="I122" s="7">
        <f t="shared" si="33"/>
        <v>0</v>
      </c>
      <c r="J122" s="10">
        <f t="shared" si="34"/>
        <v>1.3387500000000002E-2</v>
      </c>
      <c r="K122" s="10">
        <f t="shared" si="35"/>
        <v>7.4999999999999997E-3</v>
      </c>
      <c r="L122" s="10">
        <f t="shared" si="36"/>
        <v>0</v>
      </c>
      <c r="M122" s="7">
        <f t="shared" si="37"/>
        <v>0</v>
      </c>
      <c r="N122" s="41">
        <v>0</v>
      </c>
      <c r="O122" s="41">
        <f t="shared" si="38"/>
        <v>0</v>
      </c>
      <c r="P122" s="51">
        <f t="shared" si="39"/>
        <v>0</v>
      </c>
    </row>
    <row r="123" spans="1:16" x14ac:dyDescent="0.25">
      <c r="A123" s="30"/>
      <c r="B123" s="111">
        <v>7637</v>
      </c>
      <c r="C123" s="10">
        <v>21.143000000000001</v>
      </c>
      <c r="D123" s="10">
        <v>13</v>
      </c>
      <c r="E123" s="10">
        <v>7</v>
      </c>
      <c r="F123" s="7">
        <v>2</v>
      </c>
      <c r="G123" s="10">
        <f t="shared" si="31"/>
        <v>0.61486071040060541</v>
      </c>
      <c r="H123" s="10">
        <f t="shared" si="32"/>
        <v>0.33107884406186444</v>
      </c>
      <c r="I123" s="7">
        <f t="shared" si="33"/>
        <v>9.4593955446246977E-2</v>
      </c>
      <c r="J123" s="10">
        <f t="shared" si="34"/>
        <v>1.3214375E-2</v>
      </c>
      <c r="K123" s="10">
        <f t="shared" si="35"/>
        <v>8.1250000000000003E-3</v>
      </c>
      <c r="L123" s="10">
        <f t="shared" si="36"/>
        <v>4.3750000000000004E-3</v>
      </c>
      <c r="M123" s="7">
        <f t="shared" si="37"/>
        <v>1.25E-3</v>
      </c>
      <c r="N123" s="41">
        <f>E123/F123</f>
        <v>3.5</v>
      </c>
      <c r="O123" s="41">
        <f t="shared" si="38"/>
        <v>0.15384615384615385</v>
      </c>
      <c r="P123" s="51">
        <f t="shared" si="39"/>
        <v>0.53846153846153844</v>
      </c>
    </row>
    <row r="124" spans="1:16" x14ac:dyDescent="0.25">
      <c r="A124" s="30"/>
      <c r="B124" s="111">
        <v>5190</v>
      </c>
      <c r="C124" s="10">
        <v>21.111999999999998</v>
      </c>
      <c r="D124" s="10">
        <v>9</v>
      </c>
      <c r="E124" s="10"/>
      <c r="F124" s="7"/>
      <c r="G124" s="10">
        <f t="shared" si="31"/>
        <v>0.42629784009094357</v>
      </c>
      <c r="H124" s="10">
        <f t="shared" si="32"/>
        <v>0</v>
      </c>
      <c r="I124" s="7">
        <f t="shared" si="33"/>
        <v>0</v>
      </c>
      <c r="J124" s="10">
        <f t="shared" si="34"/>
        <v>1.3194999999999998E-2</v>
      </c>
      <c r="K124" s="10">
        <f t="shared" si="35"/>
        <v>5.6249999999999998E-3</v>
      </c>
      <c r="L124" s="10">
        <f t="shared" si="36"/>
        <v>0</v>
      </c>
      <c r="M124" s="7">
        <f t="shared" si="37"/>
        <v>0</v>
      </c>
      <c r="N124" s="41">
        <v>0</v>
      </c>
      <c r="O124" s="41">
        <f t="shared" si="38"/>
        <v>0</v>
      </c>
      <c r="P124" s="51">
        <f t="shared" si="39"/>
        <v>0</v>
      </c>
    </row>
    <row r="125" spans="1:16" x14ac:dyDescent="0.25">
      <c r="A125" s="30"/>
      <c r="B125" s="111">
        <v>27876</v>
      </c>
      <c r="C125" s="10">
        <v>20.989000000000001</v>
      </c>
      <c r="D125" s="10"/>
      <c r="E125" s="10">
        <v>47</v>
      </c>
      <c r="F125" s="7">
        <v>7</v>
      </c>
      <c r="G125" s="10">
        <f t="shared" si="31"/>
        <v>0</v>
      </c>
      <c r="H125" s="10">
        <f t="shared" si="32"/>
        <v>2.2392681880985279</v>
      </c>
      <c r="I125" s="7">
        <f t="shared" si="33"/>
        <v>0.33350802801467433</v>
      </c>
      <c r="J125" s="10">
        <f t="shared" si="34"/>
        <v>1.3118125000000001E-2</v>
      </c>
      <c r="K125" s="10">
        <f t="shared" si="35"/>
        <v>0</v>
      </c>
      <c r="L125" s="10">
        <f t="shared" si="36"/>
        <v>2.9374999999999998E-2</v>
      </c>
      <c r="M125" s="7">
        <f t="shared" si="37"/>
        <v>4.3750000000000004E-3</v>
      </c>
      <c r="N125" s="41">
        <f>E125/F125</f>
        <v>6.7142857142857144</v>
      </c>
      <c r="O125" s="41">
        <v>0</v>
      </c>
      <c r="P125" s="51">
        <v>0</v>
      </c>
    </row>
    <row r="126" spans="1:16" x14ac:dyDescent="0.25">
      <c r="A126" s="30"/>
      <c r="B126" s="111">
        <v>57363</v>
      </c>
      <c r="C126" s="10">
        <v>20.945</v>
      </c>
      <c r="D126" s="10">
        <v>16</v>
      </c>
      <c r="E126" s="10"/>
      <c r="F126" s="7"/>
      <c r="G126" s="10">
        <f t="shared" si="31"/>
        <v>0.76390546669849602</v>
      </c>
      <c r="H126" s="10">
        <f t="shared" si="32"/>
        <v>0</v>
      </c>
      <c r="I126" s="7">
        <f t="shared" si="33"/>
        <v>0</v>
      </c>
      <c r="J126" s="10">
        <f t="shared" si="34"/>
        <v>1.3090625E-2</v>
      </c>
      <c r="K126" s="10">
        <f t="shared" si="35"/>
        <v>0.01</v>
      </c>
      <c r="L126" s="10">
        <f t="shared" si="36"/>
        <v>0</v>
      </c>
      <c r="M126" s="7">
        <f t="shared" si="37"/>
        <v>0</v>
      </c>
      <c r="N126" s="41">
        <v>0</v>
      </c>
      <c r="O126" s="41">
        <f t="shared" ref="O126:O157" si="40">F126/D126</f>
        <v>0</v>
      </c>
      <c r="P126" s="51">
        <f t="shared" ref="P126:P157" si="41">E126/D126</f>
        <v>0</v>
      </c>
    </row>
    <row r="127" spans="1:16" x14ac:dyDescent="0.25">
      <c r="A127" s="30"/>
      <c r="B127" s="111">
        <v>86003</v>
      </c>
      <c r="C127" s="10">
        <v>20.94</v>
      </c>
      <c r="D127" s="10">
        <v>10</v>
      </c>
      <c r="E127" s="10"/>
      <c r="F127" s="7"/>
      <c r="G127" s="10">
        <f t="shared" si="31"/>
        <v>0.47755491881566375</v>
      </c>
      <c r="H127" s="10">
        <f t="shared" si="32"/>
        <v>0</v>
      </c>
      <c r="I127" s="7">
        <f t="shared" si="33"/>
        <v>0</v>
      </c>
      <c r="J127" s="10">
        <f t="shared" si="34"/>
        <v>1.30875E-2</v>
      </c>
      <c r="K127" s="10">
        <f t="shared" si="35"/>
        <v>6.2500000000000003E-3</v>
      </c>
      <c r="L127" s="10">
        <f t="shared" si="36"/>
        <v>0</v>
      </c>
      <c r="M127" s="7">
        <f t="shared" si="37"/>
        <v>0</v>
      </c>
      <c r="N127" s="41">
        <v>0</v>
      </c>
      <c r="O127" s="41">
        <f t="shared" si="40"/>
        <v>0</v>
      </c>
      <c r="P127" s="51">
        <f t="shared" si="41"/>
        <v>0</v>
      </c>
    </row>
    <row r="128" spans="1:16" x14ac:dyDescent="0.25">
      <c r="A128" s="30"/>
      <c r="B128" s="111">
        <v>96704</v>
      </c>
      <c r="C128" s="10">
        <v>20.628</v>
      </c>
      <c r="D128" s="10">
        <v>12</v>
      </c>
      <c r="E128" s="10">
        <v>18</v>
      </c>
      <c r="F128" s="7">
        <v>4</v>
      </c>
      <c r="G128" s="10">
        <f t="shared" si="31"/>
        <v>0.58173356602675974</v>
      </c>
      <c r="H128" s="10">
        <f t="shared" si="32"/>
        <v>0.87260034904013961</v>
      </c>
      <c r="I128" s="7">
        <f t="shared" si="33"/>
        <v>0.19391118867558657</v>
      </c>
      <c r="J128" s="10">
        <f t="shared" si="34"/>
        <v>1.2892499999999999E-2</v>
      </c>
      <c r="K128" s="10">
        <f t="shared" si="35"/>
        <v>7.4999999999999997E-3</v>
      </c>
      <c r="L128" s="10">
        <f t="shared" si="36"/>
        <v>1.125E-2</v>
      </c>
      <c r="M128" s="7">
        <f t="shared" si="37"/>
        <v>2.5000000000000001E-3</v>
      </c>
      <c r="N128" s="41">
        <f>E128/F128</f>
        <v>4.5</v>
      </c>
      <c r="O128" s="41">
        <f t="shared" si="40"/>
        <v>0.33333333333333331</v>
      </c>
      <c r="P128" s="51">
        <f t="shared" si="41"/>
        <v>1.5</v>
      </c>
    </row>
    <row r="129" spans="1:16" x14ac:dyDescent="0.25">
      <c r="A129" s="30"/>
      <c r="B129" s="111">
        <v>45396</v>
      </c>
      <c r="C129" s="10">
        <v>20.507999999999999</v>
      </c>
      <c r="D129" s="10">
        <v>15</v>
      </c>
      <c r="E129" s="10">
        <v>4</v>
      </c>
      <c r="F129" s="7">
        <v>1</v>
      </c>
      <c r="G129" s="10">
        <f t="shared" si="31"/>
        <v>0.73142188414277354</v>
      </c>
      <c r="H129" s="10">
        <f t="shared" si="32"/>
        <v>0.1950458357714063</v>
      </c>
      <c r="I129" s="7">
        <f t="shared" si="33"/>
        <v>4.8761458942851575E-2</v>
      </c>
      <c r="J129" s="10">
        <f t="shared" si="34"/>
        <v>1.2817499999999999E-2</v>
      </c>
      <c r="K129" s="10">
        <f t="shared" si="35"/>
        <v>9.3749999999999997E-3</v>
      </c>
      <c r="L129" s="10">
        <f t="shared" si="36"/>
        <v>2.5000000000000001E-3</v>
      </c>
      <c r="M129" s="7">
        <f t="shared" si="37"/>
        <v>6.2500000000000001E-4</v>
      </c>
      <c r="N129" s="41">
        <f>E129/F129</f>
        <v>4</v>
      </c>
      <c r="O129" s="41">
        <f t="shared" si="40"/>
        <v>6.6666666666666666E-2</v>
      </c>
      <c r="P129" s="51">
        <f t="shared" si="41"/>
        <v>0.26666666666666666</v>
      </c>
    </row>
    <row r="130" spans="1:16" x14ac:dyDescent="0.25">
      <c r="A130" s="30"/>
      <c r="B130" s="111">
        <v>61153</v>
      </c>
      <c r="C130" s="10">
        <v>20.271999999999998</v>
      </c>
      <c r="D130" s="10">
        <v>15</v>
      </c>
      <c r="E130" s="10"/>
      <c r="F130" s="7"/>
      <c r="G130" s="10">
        <f t="shared" ref="G130:G161" si="42">D130/$C130</f>
        <v>0.73993685872138915</v>
      </c>
      <c r="H130" s="10">
        <f t="shared" ref="H130:H161" si="43">E130/$C130</f>
        <v>0</v>
      </c>
      <c r="I130" s="7">
        <f t="shared" ref="I130:I161" si="44">F130/$C130</f>
        <v>0</v>
      </c>
      <c r="J130" s="10">
        <f t="shared" ref="J130:J161" si="45">C130/1600</f>
        <v>1.2669999999999999E-2</v>
      </c>
      <c r="K130" s="10">
        <f t="shared" ref="K130:K161" si="46">D130/1600</f>
        <v>9.3749999999999997E-3</v>
      </c>
      <c r="L130" s="10">
        <f t="shared" ref="L130:L161" si="47">E130/1600</f>
        <v>0</v>
      </c>
      <c r="M130" s="7">
        <f t="shared" ref="M130:M161" si="48">F130/1600</f>
        <v>0</v>
      </c>
      <c r="N130" s="41">
        <v>0</v>
      </c>
      <c r="O130" s="41">
        <f t="shared" si="40"/>
        <v>0</v>
      </c>
      <c r="P130" s="51">
        <f t="shared" si="41"/>
        <v>0</v>
      </c>
    </row>
    <row r="131" spans="1:16" x14ac:dyDescent="0.25">
      <c r="A131" s="30"/>
      <c r="B131" s="111">
        <v>351863</v>
      </c>
      <c r="C131" s="10">
        <v>20.068000000000001</v>
      </c>
      <c r="D131" s="10">
        <v>19</v>
      </c>
      <c r="E131" s="10">
        <v>19</v>
      </c>
      <c r="F131" s="7">
        <v>3</v>
      </c>
      <c r="G131" s="10">
        <f t="shared" si="42"/>
        <v>0.94678094478772168</v>
      </c>
      <c r="H131" s="10">
        <f t="shared" si="43"/>
        <v>0.94678094478772168</v>
      </c>
      <c r="I131" s="7">
        <f t="shared" si="44"/>
        <v>0.14949172812437711</v>
      </c>
      <c r="J131" s="10">
        <f t="shared" si="45"/>
        <v>1.2542500000000002E-2</v>
      </c>
      <c r="K131" s="10">
        <f t="shared" si="46"/>
        <v>1.1875E-2</v>
      </c>
      <c r="L131" s="10">
        <f t="shared" si="47"/>
        <v>1.1875E-2</v>
      </c>
      <c r="M131" s="7">
        <f t="shared" si="48"/>
        <v>1.8749999999999999E-3</v>
      </c>
      <c r="N131" s="41">
        <f>E131/F131</f>
        <v>6.333333333333333</v>
      </c>
      <c r="O131" s="41">
        <f t="shared" si="40"/>
        <v>0.15789473684210525</v>
      </c>
      <c r="P131" s="51">
        <f t="shared" si="41"/>
        <v>1</v>
      </c>
    </row>
    <row r="132" spans="1:16" x14ac:dyDescent="0.25">
      <c r="A132" s="30"/>
      <c r="B132" s="111">
        <v>93043</v>
      </c>
      <c r="C132" s="10">
        <v>19.664000000000001</v>
      </c>
      <c r="D132" s="10">
        <v>6</v>
      </c>
      <c r="E132" s="10">
        <v>23</v>
      </c>
      <c r="F132" s="7">
        <v>4</v>
      </c>
      <c r="G132" s="10">
        <f t="shared" si="42"/>
        <v>0.3051261187957689</v>
      </c>
      <c r="H132" s="10">
        <f t="shared" si="43"/>
        <v>1.1696501220504474</v>
      </c>
      <c r="I132" s="7">
        <f t="shared" si="44"/>
        <v>0.2034174125305126</v>
      </c>
      <c r="J132" s="10">
        <f t="shared" si="45"/>
        <v>1.2290000000000001E-2</v>
      </c>
      <c r="K132" s="10">
        <f t="shared" si="46"/>
        <v>3.7499999999999999E-3</v>
      </c>
      <c r="L132" s="10">
        <f t="shared" si="47"/>
        <v>1.4375000000000001E-2</v>
      </c>
      <c r="M132" s="7">
        <f t="shared" si="48"/>
        <v>2.5000000000000001E-3</v>
      </c>
      <c r="N132" s="41">
        <f>E132/F132</f>
        <v>5.75</v>
      </c>
      <c r="O132" s="41">
        <f t="shared" si="40"/>
        <v>0.66666666666666663</v>
      </c>
      <c r="P132" s="51">
        <f t="shared" si="41"/>
        <v>3.8333333333333335</v>
      </c>
    </row>
    <row r="133" spans="1:16" x14ac:dyDescent="0.25">
      <c r="A133" s="30"/>
      <c r="B133" s="111">
        <v>45916</v>
      </c>
      <c r="C133" s="10">
        <v>18.670999999999999</v>
      </c>
      <c r="D133" s="10">
        <v>13</v>
      </c>
      <c r="E133" s="10"/>
      <c r="F133" s="7"/>
      <c r="G133" s="10">
        <f t="shared" si="42"/>
        <v>0.69626693803224249</v>
      </c>
      <c r="H133" s="10">
        <f t="shared" si="43"/>
        <v>0</v>
      </c>
      <c r="I133" s="7">
        <f t="shared" si="44"/>
        <v>0</v>
      </c>
      <c r="J133" s="10">
        <f t="shared" si="45"/>
        <v>1.1669374999999999E-2</v>
      </c>
      <c r="K133" s="10">
        <f t="shared" si="46"/>
        <v>8.1250000000000003E-3</v>
      </c>
      <c r="L133" s="10">
        <f t="shared" si="47"/>
        <v>0</v>
      </c>
      <c r="M133" s="7">
        <f t="shared" si="48"/>
        <v>0</v>
      </c>
      <c r="N133" s="41">
        <v>0</v>
      </c>
      <c r="O133" s="41">
        <f t="shared" si="40"/>
        <v>0</v>
      </c>
      <c r="P133" s="51">
        <f t="shared" si="41"/>
        <v>0</v>
      </c>
    </row>
    <row r="134" spans="1:16" x14ac:dyDescent="0.25">
      <c r="A134" s="30"/>
      <c r="B134" s="111">
        <v>146033</v>
      </c>
      <c r="C134" s="10">
        <v>18.608000000000001</v>
      </c>
      <c r="D134" s="10">
        <v>2</v>
      </c>
      <c r="E134" s="10"/>
      <c r="F134" s="7"/>
      <c r="G134" s="10">
        <f t="shared" si="42"/>
        <v>0.10748065348237316</v>
      </c>
      <c r="H134" s="10">
        <f t="shared" si="43"/>
        <v>0</v>
      </c>
      <c r="I134" s="7">
        <f t="shared" si="44"/>
        <v>0</v>
      </c>
      <c r="J134" s="10">
        <f t="shared" si="45"/>
        <v>1.163E-2</v>
      </c>
      <c r="K134" s="10">
        <f t="shared" si="46"/>
        <v>1.25E-3</v>
      </c>
      <c r="L134" s="10">
        <f t="shared" si="47"/>
        <v>0</v>
      </c>
      <c r="M134" s="7">
        <f t="shared" si="48"/>
        <v>0</v>
      </c>
      <c r="N134" s="41">
        <v>0</v>
      </c>
      <c r="O134" s="41">
        <f t="shared" si="40"/>
        <v>0</v>
      </c>
      <c r="P134" s="51">
        <f t="shared" si="41"/>
        <v>0</v>
      </c>
    </row>
    <row r="135" spans="1:16" x14ac:dyDescent="0.25">
      <c r="A135" s="30"/>
      <c r="B135" s="111">
        <v>19268</v>
      </c>
      <c r="C135" s="10">
        <v>18.545999999999999</v>
      </c>
      <c r="D135" s="10">
        <v>17</v>
      </c>
      <c r="E135" s="10"/>
      <c r="F135" s="7"/>
      <c r="G135" s="10">
        <f t="shared" si="42"/>
        <v>0.91663970667529393</v>
      </c>
      <c r="H135" s="10">
        <f t="shared" si="43"/>
        <v>0</v>
      </c>
      <c r="I135" s="7">
        <f t="shared" si="44"/>
        <v>0</v>
      </c>
      <c r="J135" s="10">
        <f t="shared" si="45"/>
        <v>1.1591249999999999E-2</v>
      </c>
      <c r="K135" s="10">
        <f t="shared" si="46"/>
        <v>1.0625000000000001E-2</v>
      </c>
      <c r="L135" s="10">
        <f t="shared" si="47"/>
        <v>0</v>
      </c>
      <c r="M135" s="7">
        <f t="shared" si="48"/>
        <v>0</v>
      </c>
      <c r="N135" s="41">
        <v>0</v>
      </c>
      <c r="O135" s="41">
        <f t="shared" si="40"/>
        <v>0</v>
      </c>
      <c r="P135" s="51">
        <f t="shared" si="41"/>
        <v>0</v>
      </c>
    </row>
    <row r="136" spans="1:16" x14ac:dyDescent="0.25">
      <c r="A136" s="30"/>
      <c r="B136" s="111">
        <v>249434</v>
      </c>
      <c r="C136" s="10">
        <v>18.395</v>
      </c>
      <c r="D136" s="10">
        <v>2</v>
      </c>
      <c r="E136" s="10">
        <v>17</v>
      </c>
      <c r="F136" s="7">
        <v>3</v>
      </c>
      <c r="G136" s="10">
        <f t="shared" si="42"/>
        <v>0.10872519706441969</v>
      </c>
      <c r="H136" s="10">
        <f t="shared" si="43"/>
        <v>0.92416417504756732</v>
      </c>
      <c r="I136" s="7">
        <f t="shared" si="44"/>
        <v>0.16308779559662953</v>
      </c>
      <c r="J136" s="10">
        <f t="shared" si="45"/>
        <v>1.1496875E-2</v>
      </c>
      <c r="K136" s="10">
        <f t="shared" si="46"/>
        <v>1.25E-3</v>
      </c>
      <c r="L136" s="10">
        <f t="shared" si="47"/>
        <v>1.0625000000000001E-2</v>
      </c>
      <c r="M136" s="7">
        <f t="shared" si="48"/>
        <v>1.8749999999999999E-3</v>
      </c>
      <c r="N136" s="41">
        <f>E136/F136</f>
        <v>5.666666666666667</v>
      </c>
      <c r="O136" s="41">
        <f t="shared" si="40"/>
        <v>1.5</v>
      </c>
      <c r="P136" s="51">
        <f t="shared" si="41"/>
        <v>8.5</v>
      </c>
    </row>
    <row r="137" spans="1:16" x14ac:dyDescent="0.25">
      <c r="A137" s="30"/>
      <c r="B137" s="111">
        <v>294611</v>
      </c>
      <c r="C137" s="10">
        <v>18.338000000000001</v>
      </c>
      <c r="D137" s="10">
        <v>4</v>
      </c>
      <c r="E137" s="10">
        <v>8</v>
      </c>
      <c r="F137" s="7">
        <v>2</v>
      </c>
      <c r="G137" s="10">
        <f t="shared" si="42"/>
        <v>0.2181262951248773</v>
      </c>
      <c r="H137" s="10">
        <f t="shared" si="43"/>
        <v>0.4362525902497546</v>
      </c>
      <c r="I137" s="7">
        <f t="shared" si="44"/>
        <v>0.10906314756243865</v>
      </c>
      <c r="J137" s="10">
        <f t="shared" si="45"/>
        <v>1.1461250000000001E-2</v>
      </c>
      <c r="K137" s="10">
        <f t="shared" si="46"/>
        <v>2.5000000000000001E-3</v>
      </c>
      <c r="L137" s="10">
        <f t="shared" si="47"/>
        <v>5.0000000000000001E-3</v>
      </c>
      <c r="M137" s="7">
        <f t="shared" si="48"/>
        <v>1.25E-3</v>
      </c>
      <c r="N137" s="41">
        <f>E137/F137</f>
        <v>4</v>
      </c>
      <c r="O137" s="41">
        <f t="shared" si="40"/>
        <v>0.5</v>
      </c>
      <c r="P137" s="51">
        <f t="shared" si="41"/>
        <v>2</v>
      </c>
    </row>
    <row r="138" spans="1:16" x14ac:dyDescent="0.25">
      <c r="A138" s="30"/>
      <c r="B138" s="111">
        <v>15955</v>
      </c>
      <c r="C138" s="10">
        <v>17.751999999999999</v>
      </c>
      <c r="D138" s="10">
        <v>5</v>
      </c>
      <c r="E138" s="10"/>
      <c r="F138" s="7"/>
      <c r="G138" s="10">
        <f t="shared" si="42"/>
        <v>0.28165840468679587</v>
      </c>
      <c r="H138" s="10">
        <f t="shared" si="43"/>
        <v>0</v>
      </c>
      <c r="I138" s="7">
        <f t="shared" si="44"/>
        <v>0</v>
      </c>
      <c r="J138" s="10">
        <f t="shared" si="45"/>
        <v>1.1094999999999999E-2</v>
      </c>
      <c r="K138" s="10">
        <f t="shared" si="46"/>
        <v>3.1250000000000002E-3</v>
      </c>
      <c r="L138" s="10">
        <f t="shared" si="47"/>
        <v>0</v>
      </c>
      <c r="M138" s="7">
        <f t="shared" si="48"/>
        <v>0</v>
      </c>
      <c r="N138" s="41">
        <v>0</v>
      </c>
      <c r="O138" s="41">
        <f t="shared" si="40"/>
        <v>0</v>
      </c>
      <c r="P138" s="51">
        <f t="shared" si="41"/>
        <v>0</v>
      </c>
    </row>
    <row r="139" spans="1:16" x14ac:dyDescent="0.25">
      <c r="A139" s="30"/>
      <c r="B139" s="111">
        <v>243699</v>
      </c>
      <c r="C139" s="10">
        <v>17.731000000000002</v>
      </c>
      <c r="D139" s="10">
        <v>7</v>
      </c>
      <c r="E139" s="10"/>
      <c r="F139" s="7"/>
      <c r="G139" s="10">
        <f t="shared" si="42"/>
        <v>0.39478878799842082</v>
      </c>
      <c r="H139" s="10">
        <f t="shared" si="43"/>
        <v>0</v>
      </c>
      <c r="I139" s="7">
        <f t="shared" si="44"/>
        <v>0</v>
      </c>
      <c r="J139" s="10">
        <f t="shared" si="45"/>
        <v>1.1081875000000001E-2</v>
      </c>
      <c r="K139" s="10">
        <f t="shared" si="46"/>
        <v>4.3750000000000004E-3</v>
      </c>
      <c r="L139" s="10">
        <f t="shared" si="47"/>
        <v>0</v>
      </c>
      <c r="M139" s="7">
        <f t="shared" si="48"/>
        <v>0</v>
      </c>
      <c r="N139" s="41">
        <v>0</v>
      </c>
      <c r="O139" s="41">
        <f t="shared" si="40"/>
        <v>0</v>
      </c>
      <c r="P139" s="51">
        <f t="shared" si="41"/>
        <v>0</v>
      </c>
    </row>
    <row r="140" spans="1:16" x14ac:dyDescent="0.25">
      <c r="A140" s="30"/>
      <c r="B140" s="111">
        <v>50742</v>
      </c>
      <c r="C140" s="10">
        <v>17.061</v>
      </c>
      <c r="D140" s="10">
        <v>10</v>
      </c>
      <c r="E140" s="10">
        <v>13</v>
      </c>
      <c r="F140" s="7">
        <v>4</v>
      </c>
      <c r="G140" s="10">
        <f t="shared" si="42"/>
        <v>0.58613211417853583</v>
      </c>
      <c r="H140" s="10">
        <f t="shared" si="43"/>
        <v>0.76197174843209659</v>
      </c>
      <c r="I140" s="7">
        <f t="shared" si="44"/>
        <v>0.23445284567141433</v>
      </c>
      <c r="J140" s="10">
        <f t="shared" si="45"/>
        <v>1.0663125000000001E-2</v>
      </c>
      <c r="K140" s="10">
        <f t="shared" si="46"/>
        <v>6.2500000000000003E-3</v>
      </c>
      <c r="L140" s="10">
        <f t="shared" si="47"/>
        <v>8.1250000000000003E-3</v>
      </c>
      <c r="M140" s="7">
        <f t="shared" si="48"/>
        <v>2.5000000000000001E-3</v>
      </c>
      <c r="N140" s="41">
        <f>E140/F140</f>
        <v>3.25</v>
      </c>
      <c r="O140" s="41">
        <f t="shared" si="40"/>
        <v>0.4</v>
      </c>
      <c r="P140" s="51">
        <f t="shared" si="41"/>
        <v>1.3</v>
      </c>
    </row>
    <row r="141" spans="1:16" x14ac:dyDescent="0.25">
      <c r="A141" s="30"/>
      <c r="B141" s="111">
        <v>66936</v>
      </c>
      <c r="C141" s="10">
        <v>16.677</v>
      </c>
      <c r="D141" s="10">
        <v>7</v>
      </c>
      <c r="E141" s="10"/>
      <c r="F141" s="7"/>
      <c r="G141" s="10">
        <f t="shared" si="42"/>
        <v>0.41973976134796426</v>
      </c>
      <c r="H141" s="10">
        <f t="shared" si="43"/>
        <v>0</v>
      </c>
      <c r="I141" s="7">
        <f t="shared" si="44"/>
        <v>0</v>
      </c>
      <c r="J141" s="10">
        <f t="shared" si="45"/>
        <v>1.0423125E-2</v>
      </c>
      <c r="K141" s="10">
        <f t="shared" si="46"/>
        <v>4.3750000000000004E-3</v>
      </c>
      <c r="L141" s="10">
        <f t="shared" si="47"/>
        <v>0</v>
      </c>
      <c r="M141" s="7">
        <f t="shared" si="48"/>
        <v>0</v>
      </c>
      <c r="N141" s="41">
        <v>0</v>
      </c>
      <c r="O141" s="41">
        <f t="shared" si="40"/>
        <v>0</v>
      </c>
      <c r="P141" s="51">
        <f t="shared" si="41"/>
        <v>0</v>
      </c>
    </row>
    <row r="142" spans="1:16" x14ac:dyDescent="0.25">
      <c r="A142" s="30"/>
      <c r="B142" s="111">
        <v>53786</v>
      </c>
      <c r="C142" s="10">
        <v>16.638999999999999</v>
      </c>
      <c r="D142" s="10">
        <v>7</v>
      </c>
      <c r="E142" s="10"/>
      <c r="F142" s="7"/>
      <c r="G142" s="10">
        <f t="shared" si="42"/>
        <v>0.42069835927639881</v>
      </c>
      <c r="H142" s="10">
        <f t="shared" si="43"/>
        <v>0</v>
      </c>
      <c r="I142" s="7">
        <f t="shared" si="44"/>
        <v>0</v>
      </c>
      <c r="J142" s="10">
        <f t="shared" si="45"/>
        <v>1.0399374999999999E-2</v>
      </c>
      <c r="K142" s="10">
        <f t="shared" si="46"/>
        <v>4.3750000000000004E-3</v>
      </c>
      <c r="L142" s="10">
        <f t="shared" si="47"/>
        <v>0</v>
      </c>
      <c r="M142" s="7">
        <f t="shared" si="48"/>
        <v>0</v>
      </c>
      <c r="N142" s="41">
        <v>0</v>
      </c>
      <c r="O142" s="41">
        <f t="shared" si="40"/>
        <v>0</v>
      </c>
      <c r="P142" s="51">
        <f t="shared" si="41"/>
        <v>0</v>
      </c>
    </row>
    <row r="143" spans="1:16" x14ac:dyDescent="0.25">
      <c r="A143" s="30"/>
      <c r="B143" s="111">
        <v>303509</v>
      </c>
      <c r="C143" s="10">
        <v>15.881</v>
      </c>
      <c r="D143" s="10">
        <v>2</v>
      </c>
      <c r="E143" s="10"/>
      <c r="F143" s="7"/>
      <c r="G143" s="10">
        <f t="shared" si="42"/>
        <v>0.12593665386310685</v>
      </c>
      <c r="H143" s="10">
        <f t="shared" si="43"/>
        <v>0</v>
      </c>
      <c r="I143" s="7">
        <f t="shared" si="44"/>
        <v>0</v>
      </c>
      <c r="J143" s="10">
        <f t="shared" si="45"/>
        <v>9.9256250000000004E-3</v>
      </c>
      <c r="K143" s="10">
        <f t="shared" si="46"/>
        <v>1.25E-3</v>
      </c>
      <c r="L143" s="10">
        <f t="shared" si="47"/>
        <v>0</v>
      </c>
      <c r="M143" s="7">
        <f t="shared" si="48"/>
        <v>0</v>
      </c>
      <c r="N143" s="41">
        <v>0</v>
      </c>
      <c r="O143" s="41">
        <f t="shared" si="40"/>
        <v>0</v>
      </c>
      <c r="P143" s="51">
        <f t="shared" si="41"/>
        <v>0</v>
      </c>
    </row>
    <row r="144" spans="1:16" x14ac:dyDescent="0.25">
      <c r="A144" s="30"/>
      <c r="B144" s="111">
        <v>253868</v>
      </c>
      <c r="C144" s="10">
        <v>15.505000000000001</v>
      </c>
      <c r="D144" s="10">
        <v>7</v>
      </c>
      <c r="E144" s="10">
        <v>4</v>
      </c>
      <c r="F144" s="7">
        <v>1</v>
      </c>
      <c r="G144" s="10">
        <f t="shared" si="42"/>
        <v>0.45146726862302483</v>
      </c>
      <c r="H144" s="10">
        <f t="shared" si="43"/>
        <v>0.25798129635601419</v>
      </c>
      <c r="I144" s="7">
        <f t="shared" si="44"/>
        <v>6.4495324089003547E-2</v>
      </c>
      <c r="J144" s="10">
        <f t="shared" si="45"/>
        <v>9.6906250000000013E-3</v>
      </c>
      <c r="K144" s="10">
        <f t="shared" si="46"/>
        <v>4.3750000000000004E-3</v>
      </c>
      <c r="L144" s="10">
        <f t="shared" si="47"/>
        <v>2.5000000000000001E-3</v>
      </c>
      <c r="M144" s="7">
        <f t="shared" si="48"/>
        <v>6.2500000000000001E-4</v>
      </c>
      <c r="N144" s="41">
        <f>E144/F144</f>
        <v>4</v>
      </c>
      <c r="O144" s="41">
        <f t="shared" si="40"/>
        <v>0.14285714285714285</v>
      </c>
      <c r="P144" s="51">
        <f t="shared" si="41"/>
        <v>0.5714285714285714</v>
      </c>
    </row>
    <row r="145" spans="1:16" x14ac:dyDescent="0.25">
      <c r="A145" s="30"/>
      <c r="B145" s="111">
        <v>262108</v>
      </c>
      <c r="C145" s="10">
        <v>15.462</v>
      </c>
      <c r="D145" s="10">
        <v>11</v>
      </c>
      <c r="E145" s="10"/>
      <c r="F145" s="7"/>
      <c r="G145" s="10">
        <f t="shared" si="42"/>
        <v>0.71142154960548443</v>
      </c>
      <c r="H145" s="10">
        <f t="shared" si="43"/>
        <v>0</v>
      </c>
      <c r="I145" s="7">
        <f t="shared" si="44"/>
        <v>0</v>
      </c>
      <c r="J145" s="10">
        <f t="shared" si="45"/>
        <v>9.6637500000000005E-3</v>
      </c>
      <c r="K145" s="10">
        <f t="shared" si="46"/>
        <v>6.875E-3</v>
      </c>
      <c r="L145" s="10">
        <f t="shared" si="47"/>
        <v>0</v>
      </c>
      <c r="M145" s="7">
        <f t="shared" si="48"/>
        <v>0</v>
      </c>
      <c r="N145" s="41">
        <v>0</v>
      </c>
      <c r="O145" s="41">
        <f t="shared" si="40"/>
        <v>0</v>
      </c>
      <c r="P145" s="51">
        <f t="shared" si="41"/>
        <v>0</v>
      </c>
    </row>
    <row r="146" spans="1:16" x14ac:dyDescent="0.25">
      <c r="A146" s="30"/>
      <c r="B146" s="111">
        <v>295950</v>
      </c>
      <c r="C146" s="10">
        <v>15.432</v>
      </c>
      <c r="D146" s="10">
        <v>8</v>
      </c>
      <c r="E146" s="10">
        <v>6</v>
      </c>
      <c r="F146" s="7">
        <v>2</v>
      </c>
      <c r="G146" s="10">
        <f t="shared" si="42"/>
        <v>0.51840331778123383</v>
      </c>
      <c r="H146" s="10">
        <f t="shared" si="43"/>
        <v>0.38880248833592534</v>
      </c>
      <c r="I146" s="7">
        <f t="shared" si="44"/>
        <v>0.12960082944530846</v>
      </c>
      <c r="J146" s="10">
        <f t="shared" si="45"/>
        <v>9.6450000000000008E-3</v>
      </c>
      <c r="K146" s="10">
        <f t="shared" si="46"/>
        <v>5.0000000000000001E-3</v>
      </c>
      <c r="L146" s="10">
        <f t="shared" si="47"/>
        <v>3.7499999999999999E-3</v>
      </c>
      <c r="M146" s="7">
        <f t="shared" si="48"/>
        <v>1.25E-3</v>
      </c>
      <c r="N146" s="41">
        <f>E146/F146</f>
        <v>3</v>
      </c>
      <c r="O146" s="41">
        <f t="shared" si="40"/>
        <v>0.25</v>
      </c>
      <c r="P146" s="51">
        <f t="shared" si="41"/>
        <v>0.75</v>
      </c>
    </row>
    <row r="147" spans="1:16" x14ac:dyDescent="0.25">
      <c r="A147" s="30"/>
      <c r="B147" s="111">
        <v>270772</v>
      </c>
      <c r="C147" s="10">
        <v>15.419</v>
      </c>
      <c r="D147" s="10">
        <v>7</v>
      </c>
      <c r="E147" s="10">
        <v>11</v>
      </c>
      <c r="F147" s="7">
        <v>3</v>
      </c>
      <c r="G147" s="10">
        <f t="shared" si="42"/>
        <v>0.45398534275893376</v>
      </c>
      <c r="H147" s="10">
        <f t="shared" si="43"/>
        <v>0.71340553862118161</v>
      </c>
      <c r="I147" s="7">
        <f t="shared" si="44"/>
        <v>0.19456514689668591</v>
      </c>
      <c r="J147" s="10">
        <f t="shared" si="45"/>
        <v>9.6368749999999996E-3</v>
      </c>
      <c r="K147" s="10">
        <f t="shared" si="46"/>
        <v>4.3750000000000004E-3</v>
      </c>
      <c r="L147" s="10">
        <f t="shared" si="47"/>
        <v>6.875E-3</v>
      </c>
      <c r="M147" s="7">
        <f t="shared" si="48"/>
        <v>1.8749999999999999E-3</v>
      </c>
      <c r="N147" s="41">
        <f>E147/F147</f>
        <v>3.6666666666666665</v>
      </c>
      <c r="O147" s="41">
        <f t="shared" si="40"/>
        <v>0.42857142857142855</v>
      </c>
      <c r="P147" s="51">
        <f t="shared" si="41"/>
        <v>1.5714285714285714</v>
      </c>
    </row>
    <row r="148" spans="1:16" x14ac:dyDescent="0.25">
      <c r="A148" s="30"/>
      <c r="B148" s="111">
        <v>83909</v>
      </c>
      <c r="C148" s="10">
        <v>15.163</v>
      </c>
      <c r="D148" s="10">
        <v>11</v>
      </c>
      <c r="E148" s="10"/>
      <c r="F148" s="7"/>
      <c r="G148" s="10">
        <f t="shared" si="42"/>
        <v>0.72545010881751626</v>
      </c>
      <c r="H148" s="10">
        <f t="shared" si="43"/>
        <v>0</v>
      </c>
      <c r="I148" s="7">
        <f t="shared" si="44"/>
        <v>0</v>
      </c>
      <c r="J148" s="10">
        <f t="shared" si="45"/>
        <v>9.4768750000000009E-3</v>
      </c>
      <c r="K148" s="10">
        <f t="shared" si="46"/>
        <v>6.875E-3</v>
      </c>
      <c r="L148" s="10">
        <f t="shared" si="47"/>
        <v>0</v>
      </c>
      <c r="M148" s="7">
        <f t="shared" si="48"/>
        <v>0</v>
      </c>
      <c r="N148" s="41">
        <v>0</v>
      </c>
      <c r="O148" s="41">
        <f t="shared" si="40"/>
        <v>0</v>
      </c>
      <c r="P148" s="51">
        <f t="shared" si="41"/>
        <v>0</v>
      </c>
    </row>
    <row r="149" spans="1:16" x14ac:dyDescent="0.25">
      <c r="A149" s="30"/>
      <c r="B149" s="111">
        <v>38198</v>
      </c>
      <c r="C149" s="10">
        <v>15.051</v>
      </c>
      <c r="D149" s="10">
        <v>8</v>
      </c>
      <c r="E149" s="10"/>
      <c r="F149" s="7"/>
      <c r="G149" s="10">
        <f t="shared" si="42"/>
        <v>0.53152614444222979</v>
      </c>
      <c r="H149" s="10">
        <f t="shared" si="43"/>
        <v>0</v>
      </c>
      <c r="I149" s="7">
        <f t="shared" si="44"/>
        <v>0</v>
      </c>
      <c r="J149" s="10">
        <f t="shared" si="45"/>
        <v>9.4068750000000003E-3</v>
      </c>
      <c r="K149" s="10">
        <f t="shared" si="46"/>
        <v>5.0000000000000001E-3</v>
      </c>
      <c r="L149" s="10">
        <f t="shared" si="47"/>
        <v>0</v>
      </c>
      <c r="M149" s="7">
        <f t="shared" si="48"/>
        <v>0</v>
      </c>
      <c r="N149" s="41">
        <v>0</v>
      </c>
      <c r="O149" s="41">
        <f t="shared" si="40"/>
        <v>0</v>
      </c>
      <c r="P149" s="51">
        <f t="shared" si="41"/>
        <v>0</v>
      </c>
    </row>
    <row r="150" spans="1:16" x14ac:dyDescent="0.25">
      <c r="A150" s="30"/>
      <c r="B150" s="111">
        <v>302435</v>
      </c>
      <c r="C150" s="10">
        <v>14.928000000000001</v>
      </c>
      <c r="D150" s="10">
        <v>6</v>
      </c>
      <c r="E150" s="10"/>
      <c r="F150" s="7"/>
      <c r="G150" s="10">
        <f t="shared" si="42"/>
        <v>0.40192926045016075</v>
      </c>
      <c r="H150" s="10">
        <f t="shared" si="43"/>
        <v>0</v>
      </c>
      <c r="I150" s="7">
        <f t="shared" si="44"/>
        <v>0</v>
      </c>
      <c r="J150" s="10">
        <f t="shared" si="45"/>
        <v>9.3299999999999998E-3</v>
      </c>
      <c r="K150" s="10">
        <f t="shared" si="46"/>
        <v>3.7499999999999999E-3</v>
      </c>
      <c r="L150" s="10">
        <f t="shared" si="47"/>
        <v>0</v>
      </c>
      <c r="M150" s="7">
        <f t="shared" si="48"/>
        <v>0</v>
      </c>
      <c r="N150" s="41">
        <v>0</v>
      </c>
      <c r="O150" s="41">
        <f t="shared" si="40"/>
        <v>0</v>
      </c>
      <c r="P150" s="51">
        <f t="shared" si="41"/>
        <v>0</v>
      </c>
    </row>
    <row r="151" spans="1:16" x14ac:dyDescent="0.25">
      <c r="A151" s="30"/>
      <c r="B151" s="111">
        <v>270821</v>
      </c>
      <c r="C151" s="10">
        <v>14.579000000000001</v>
      </c>
      <c r="D151" s="10">
        <v>2</v>
      </c>
      <c r="E151" s="10">
        <v>8</v>
      </c>
      <c r="F151" s="7">
        <v>1</v>
      </c>
      <c r="G151" s="10">
        <f t="shared" si="42"/>
        <v>0.13718362027573908</v>
      </c>
      <c r="H151" s="10">
        <f t="shared" si="43"/>
        <v>0.54873448110295631</v>
      </c>
      <c r="I151" s="7">
        <f t="shared" si="44"/>
        <v>6.8591810137869538E-2</v>
      </c>
      <c r="J151" s="10">
        <f t="shared" si="45"/>
        <v>9.1118750000000002E-3</v>
      </c>
      <c r="K151" s="10">
        <f t="shared" si="46"/>
        <v>1.25E-3</v>
      </c>
      <c r="L151" s="10">
        <f t="shared" si="47"/>
        <v>5.0000000000000001E-3</v>
      </c>
      <c r="M151" s="7">
        <f t="shared" si="48"/>
        <v>6.2500000000000001E-4</v>
      </c>
      <c r="N151" s="41">
        <f t="shared" ref="N151:N156" si="49">E151/F151</f>
        <v>8</v>
      </c>
      <c r="O151" s="41">
        <f t="shared" si="40"/>
        <v>0.5</v>
      </c>
      <c r="P151" s="51">
        <f t="shared" si="41"/>
        <v>4</v>
      </c>
    </row>
    <row r="152" spans="1:16" x14ac:dyDescent="0.25">
      <c r="A152" s="30"/>
      <c r="B152" s="111">
        <v>16373</v>
      </c>
      <c r="C152" s="10">
        <v>14.388999999999999</v>
      </c>
      <c r="D152" s="10">
        <v>15</v>
      </c>
      <c r="E152" s="10">
        <v>3</v>
      </c>
      <c r="F152" s="7">
        <v>1</v>
      </c>
      <c r="G152" s="10">
        <f t="shared" si="42"/>
        <v>1.0424629925637641</v>
      </c>
      <c r="H152" s="10">
        <f t="shared" si="43"/>
        <v>0.20849259851275281</v>
      </c>
      <c r="I152" s="7">
        <f t="shared" si="44"/>
        <v>6.9497532837584267E-2</v>
      </c>
      <c r="J152" s="10">
        <f t="shared" si="45"/>
        <v>8.9931249999999994E-3</v>
      </c>
      <c r="K152" s="10">
        <f t="shared" si="46"/>
        <v>9.3749999999999997E-3</v>
      </c>
      <c r="L152" s="10">
        <f t="shared" si="47"/>
        <v>1.8749999999999999E-3</v>
      </c>
      <c r="M152" s="7">
        <f t="shared" si="48"/>
        <v>6.2500000000000001E-4</v>
      </c>
      <c r="N152" s="41">
        <f t="shared" si="49"/>
        <v>3</v>
      </c>
      <c r="O152" s="41">
        <f t="shared" si="40"/>
        <v>6.6666666666666666E-2</v>
      </c>
      <c r="P152" s="51">
        <f t="shared" si="41"/>
        <v>0.2</v>
      </c>
    </row>
    <row r="153" spans="1:16" x14ac:dyDescent="0.25">
      <c r="A153" s="30"/>
      <c r="B153" s="111">
        <v>262099</v>
      </c>
      <c r="C153" s="10">
        <v>13.936</v>
      </c>
      <c r="D153" s="10">
        <v>9</v>
      </c>
      <c r="E153" s="10">
        <v>9</v>
      </c>
      <c r="F153" s="7">
        <v>2</v>
      </c>
      <c r="G153" s="10">
        <f t="shared" si="42"/>
        <v>0.64580941446613094</v>
      </c>
      <c r="H153" s="10">
        <f t="shared" si="43"/>
        <v>0.64580941446613094</v>
      </c>
      <c r="I153" s="7">
        <f t="shared" si="44"/>
        <v>0.14351320321469574</v>
      </c>
      <c r="J153" s="10">
        <f t="shared" si="45"/>
        <v>8.7100000000000007E-3</v>
      </c>
      <c r="K153" s="10">
        <f t="shared" si="46"/>
        <v>5.6249999999999998E-3</v>
      </c>
      <c r="L153" s="10">
        <f t="shared" si="47"/>
        <v>5.6249999999999998E-3</v>
      </c>
      <c r="M153" s="7">
        <f t="shared" si="48"/>
        <v>1.25E-3</v>
      </c>
      <c r="N153" s="41">
        <f t="shared" si="49"/>
        <v>4.5</v>
      </c>
      <c r="O153" s="41">
        <f t="shared" si="40"/>
        <v>0.22222222222222221</v>
      </c>
      <c r="P153" s="51">
        <f t="shared" si="41"/>
        <v>1</v>
      </c>
    </row>
    <row r="154" spans="1:16" x14ac:dyDescent="0.25">
      <c r="A154" s="30"/>
      <c r="B154" s="111">
        <v>14075</v>
      </c>
      <c r="C154" s="10">
        <v>13.872999999999999</v>
      </c>
      <c r="D154" s="10">
        <v>8</v>
      </c>
      <c r="E154" s="10">
        <v>13</v>
      </c>
      <c r="F154" s="7">
        <v>2</v>
      </c>
      <c r="G154" s="10">
        <f t="shared" si="42"/>
        <v>0.57665969869530742</v>
      </c>
      <c r="H154" s="10">
        <f t="shared" si="43"/>
        <v>0.93707201037987464</v>
      </c>
      <c r="I154" s="7">
        <f t="shared" si="44"/>
        <v>0.14416492467382686</v>
      </c>
      <c r="J154" s="10">
        <f t="shared" si="45"/>
        <v>8.6706249999999995E-3</v>
      </c>
      <c r="K154" s="10">
        <f t="shared" si="46"/>
        <v>5.0000000000000001E-3</v>
      </c>
      <c r="L154" s="10">
        <f t="shared" si="47"/>
        <v>8.1250000000000003E-3</v>
      </c>
      <c r="M154" s="7">
        <f t="shared" si="48"/>
        <v>1.25E-3</v>
      </c>
      <c r="N154" s="41">
        <f t="shared" si="49"/>
        <v>6.5</v>
      </c>
      <c r="O154" s="41">
        <f t="shared" si="40"/>
        <v>0.25</v>
      </c>
      <c r="P154" s="51">
        <f t="shared" si="41"/>
        <v>1.625</v>
      </c>
    </row>
    <row r="155" spans="1:16" x14ac:dyDescent="0.25">
      <c r="A155" s="30"/>
      <c r="B155" s="111">
        <v>271043</v>
      </c>
      <c r="C155" s="10">
        <v>13.742000000000001</v>
      </c>
      <c r="D155" s="10">
        <v>4</v>
      </c>
      <c r="E155" s="10">
        <v>4</v>
      </c>
      <c r="F155" s="7">
        <v>1</v>
      </c>
      <c r="G155" s="10">
        <f t="shared" si="42"/>
        <v>0.29107844564110025</v>
      </c>
      <c r="H155" s="10">
        <f t="shared" si="43"/>
        <v>0.29107844564110025</v>
      </c>
      <c r="I155" s="7">
        <f t="shared" si="44"/>
        <v>7.2769611410275062E-2</v>
      </c>
      <c r="J155" s="10">
        <f t="shared" si="45"/>
        <v>8.5887500000000009E-3</v>
      </c>
      <c r="K155" s="10">
        <f t="shared" si="46"/>
        <v>2.5000000000000001E-3</v>
      </c>
      <c r="L155" s="10">
        <f t="shared" si="47"/>
        <v>2.5000000000000001E-3</v>
      </c>
      <c r="M155" s="7">
        <f t="shared" si="48"/>
        <v>6.2500000000000001E-4</v>
      </c>
      <c r="N155" s="41">
        <f t="shared" si="49"/>
        <v>4</v>
      </c>
      <c r="O155" s="41">
        <f t="shared" si="40"/>
        <v>0.25</v>
      </c>
      <c r="P155" s="51">
        <f t="shared" si="41"/>
        <v>1</v>
      </c>
    </row>
    <row r="156" spans="1:16" x14ac:dyDescent="0.25">
      <c r="A156" s="30"/>
      <c r="B156" s="111">
        <v>17763</v>
      </c>
      <c r="C156" s="10">
        <v>12.869</v>
      </c>
      <c r="D156" s="10">
        <v>1</v>
      </c>
      <c r="E156" s="10">
        <v>4</v>
      </c>
      <c r="F156" s="7">
        <v>1</v>
      </c>
      <c r="G156" s="10">
        <f t="shared" si="42"/>
        <v>7.7706115471287598E-2</v>
      </c>
      <c r="H156" s="10">
        <f t="shared" si="43"/>
        <v>0.31082446188515039</v>
      </c>
      <c r="I156" s="7">
        <f t="shared" si="44"/>
        <v>7.7706115471287598E-2</v>
      </c>
      <c r="J156" s="10">
        <f t="shared" si="45"/>
        <v>8.0431249999999999E-3</v>
      </c>
      <c r="K156" s="10">
        <f t="shared" si="46"/>
        <v>6.2500000000000001E-4</v>
      </c>
      <c r="L156" s="10">
        <f t="shared" si="47"/>
        <v>2.5000000000000001E-3</v>
      </c>
      <c r="M156" s="7">
        <f t="shared" si="48"/>
        <v>6.2500000000000001E-4</v>
      </c>
      <c r="N156" s="41">
        <f t="shared" si="49"/>
        <v>4</v>
      </c>
      <c r="O156" s="41">
        <f t="shared" si="40"/>
        <v>1</v>
      </c>
      <c r="P156" s="51">
        <f t="shared" si="41"/>
        <v>4</v>
      </c>
    </row>
    <row r="157" spans="1:16" x14ac:dyDescent="0.25">
      <c r="A157" s="30"/>
      <c r="B157" s="111">
        <v>81157</v>
      </c>
      <c r="C157" s="10">
        <v>12.74</v>
      </c>
      <c r="D157" s="10">
        <v>5</v>
      </c>
      <c r="E157" s="10"/>
      <c r="F157" s="7"/>
      <c r="G157" s="10">
        <f t="shared" si="42"/>
        <v>0.39246467817896391</v>
      </c>
      <c r="H157" s="10">
        <f t="shared" si="43"/>
        <v>0</v>
      </c>
      <c r="I157" s="7">
        <f t="shared" si="44"/>
        <v>0</v>
      </c>
      <c r="J157" s="10">
        <f t="shared" si="45"/>
        <v>7.9625000000000008E-3</v>
      </c>
      <c r="K157" s="10">
        <f t="shared" si="46"/>
        <v>3.1250000000000002E-3</v>
      </c>
      <c r="L157" s="10">
        <f t="shared" si="47"/>
        <v>0</v>
      </c>
      <c r="M157" s="7">
        <f t="shared" si="48"/>
        <v>0</v>
      </c>
      <c r="N157" s="41">
        <v>0</v>
      </c>
      <c r="O157" s="41">
        <f t="shared" si="40"/>
        <v>0</v>
      </c>
      <c r="P157" s="51">
        <f t="shared" si="41"/>
        <v>0</v>
      </c>
    </row>
    <row r="158" spans="1:16" x14ac:dyDescent="0.25">
      <c r="A158" s="30"/>
      <c r="B158" s="111">
        <v>296855</v>
      </c>
      <c r="C158" s="10">
        <v>12.228999999999999</v>
      </c>
      <c r="D158" s="10">
        <v>4</v>
      </c>
      <c r="E158" s="10"/>
      <c r="F158" s="7"/>
      <c r="G158" s="10">
        <f t="shared" si="42"/>
        <v>0.32709134025676673</v>
      </c>
      <c r="H158" s="10">
        <f t="shared" si="43"/>
        <v>0</v>
      </c>
      <c r="I158" s="7">
        <f t="shared" si="44"/>
        <v>0</v>
      </c>
      <c r="J158" s="10">
        <f t="shared" si="45"/>
        <v>7.6431249999999997E-3</v>
      </c>
      <c r="K158" s="10">
        <f t="shared" si="46"/>
        <v>2.5000000000000001E-3</v>
      </c>
      <c r="L158" s="10">
        <f t="shared" si="47"/>
        <v>0</v>
      </c>
      <c r="M158" s="7">
        <f t="shared" si="48"/>
        <v>0</v>
      </c>
      <c r="N158" s="41">
        <v>0</v>
      </c>
      <c r="O158" s="41">
        <f t="shared" ref="O158:O181" si="50">F158/D158</f>
        <v>0</v>
      </c>
      <c r="P158" s="51">
        <f t="shared" ref="P158:P181" si="51">E158/D158</f>
        <v>0</v>
      </c>
    </row>
    <row r="159" spans="1:16" x14ac:dyDescent="0.25">
      <c r="A159" s="30"/>
      <c r="B159" s="111">
        <v>90458</v>
      </c>
      <c r="C159" s="10">
        <v>12.09</v>
      </c>
      <c r="D159" s="10">
        <v>9</v>
      </c>
      <c r="E159" s="10">
        <v>7</v>
      </c>
      <c r="F159" s="7">
        <v>2</v>
      </c>
      <c r="G159" s="10">
        <f t="shared" si="42"/>
        <v>0.74441687344913154</v>
      </c>
      <c r="H159" s="10">
        <f t="shared" si="43"/>
        <v>0.57899090157154676</v>
      </c>
      <c r="I159" s="7">
        <f t="shared" si="44"/>
        <v>0.16542597187758479</v>
      </c>
      <c r="J159" s="10">
        <f t="shared" si="45"/>
        <v>7.5562499999999996E-3</v>
      </c>
      <c r="K159" s="10">
        <f t="shared" si="46"/>
        <v>5.6249999999999998E-3</v>
      </c>
      <c r="L159" s="10">
        <f t="shared" si="47"/>
        <v>4.3750000000000004E-3</v>
      </c>
      <c r="M159" s="7">
        <f t="shared" si="48"/>
        <v>1.25E-3</v>
      </c>
      <c r="N159" s="41">
        <f>E159/F159</f>
        <v>3.5</v>
      </c>
      <c r="O159" s="41">
        <f t="shared" si="50"/>
        <v>0.22222222222222221</v>
      </c>
      <c r="P159" s="51">
        <f t="shared" si="51"/>
        <v>0.77777777777777779</v>
      </c>
    </row>
    <row r="160" spans="1:16" x14ac:dyDescent="0.25">
      <c r="A160" s="30"/>
      <c r="B160" s="111">
        <v>35172</v>
      </c>
      <c r="C160" s="10">
        <v>11.67</v>
      </c>
      <c r="D160" s="10">
        <v>3</v>
      </c>
      <c r="E160" s="10"/>
      <c r="F160" s="7"/>
      <c r="G160" s="10">
        <f t="shared" si="42"/>
        <v>0.25706940874035988</v>
      </c>
      <c r="H160" s="10">
        <f t="shared" si="43"/>
        <v>0</v>
      </c>
      <c r="I160" s="7">
        <f t="shared" si="44"/>
        <v>0</v>
      </c>
      <c r="J160" s="10">
        <f t="shared" si="45"/>
        <v>7.2937499999999999E-3</v>
      </c>
      <c r="K160" s="10">
        <f t="shared" si="46"/>
        <v>1.8749999999999999E-3</v>
      </c>
      <c r="L160" s="10">
        <f t="shared" si="47"/>
        <v>0</v>
      </c>
      <c r="M160" s="7">
        <f t="shared" si="48"/>
        <v>0</v>
      </c>
      <c r="N160" s="41">
        <v>0</v>
      </c>
      <c r="O160" s="41">
        <f t="shared" si="50"/>
        <v>0</v>
      </c>
      <c r="P160" s="51">
        <f t="shared" si="51"/>
        <v>0</v>
      </c>
    </row>
    <row r="161" spans="1:16" x14ac:dyDescent="0.25">
      <c r="A161" s="30"/>
      <c r="B161" s="111">
        <v>13225</v>
      </c>
      <c r="C161" s="10">
        <v>11.494</v>
      </c>
      <c r="D161" s="10">
        <v>8</v>
      </c>
      <c r="E161" s="10">
        <v>3</v>
      </c>
      <c r="F161" s="7">
        <v>1</v>
      </c>
      <c r="G161" s="10">
        <f t="shared" si="42"/>
        <v>0.69601531233687142</v>
      </c>
      <c r="H161" s="10">
        <f t="shared" si="43"/>
        <v>0.26100574212632677</v>
      </c>
      <c r="I161" s="7">
        <f t="shared" si="44"/>
        <v>8.7001914042108927E-2</v>
      </c>
      <c r="J161" s="10">
        <f t="shared" si="45"/>
        <v>7.18375E-3</v>
      </c>
      <c r="K161" s="10">
        <f t="shared" si="46"/>
        <v>5.0000000000000001E-3</v>
      </c>
      <c r="L161" s="10">
        <f t="shared" si="47"/>
        <v>1.8749999999999999E-3</v>
      </c>
      <c r="M161" s="7">
        <f t="shared" si="48"/>
        <v>6.2500000000000001E-4</v>
      </c>
      <c r="N161" s="41">
        <f>E161/F161</f>
        <v>3</v>
      </c>
      <c r="O161" s="41">
        <f t="shared" si="50"/>
        <v>0.125</v>
      </c>
      <c r="P161" s="51">
        <f t="shared" si="51"/>
        <v>0.375</v>
      </c>
    </row>
    <row r="162" spans="1:16" x14ac:dyDescent="0.25">
      <c r="A162" s="30"/>
      <c r="B162" s="111">
        <v>85417</v>
      </c>
      <c r="C162" s="10">
        <v>11.194000000000001</v>
      </c>
      <c r="D162" s="10">
        <v>9</v>
      </c>
      <c r="E162" s="10">
        <v>5</v>
      </c>
      <c r="F162" s="7">
        <v>1</v>
      </c>
      <c r="G162" s="10">
        <f t="shared" ref="G162:G181" si="52">D162/$C162</f>
        <v>0.80400214400571723</v>
      </c>
      <c r="H162" s="10">
        <f t="shared" ref="H162:H181" si="53">E162/$C162</f>
        <v>0.44666785778095403</v>
      </c>
      <c r="I162" s="7">
        <f t="shared" ref="I162:I181" si="54">F162/$C162</f>
        <v>8.9333571556190816E-2</v>
      </c>
      <c r="J162" s="10">
        <f t="shared" ref="J162:J181" si="55">C162/1600</f>
        <v>6.9962500000000007E-3</v>
      </c>
      <c r="K162" s="10">
        <f t="shared" ref="K162:K181" si="56">D162/1600</f>
        <v>5.6249999999999998E-3</v>
      </c>
      <c r="L162" s="10">
        <f t="shared" ref="L162:L181" si="57">E162/1600</f>
        <v>3.1250000000000002E-3</v>
      </c>
      <c r="M162" s="7">
        <f t="shared" ref="M162:M181" si="58">F162/1600</f>
        <v>6.2500000000000001E-4</v>
      </c>
      <c r="N162" s="41">
        <f>E162/F162</f>
        <v>5</v>
      </c>
      <c r="O162" s="41">
        <f t="shared" si="50"/>
        <v>0.1111111111111111</v>
      </c>
      <c r="P162" s="51">
        <f t="shared" si="51"/>
        <v>0.55555555555555558</v>
      </c>
    </row>
    <row r="163" spans="1:16" x14ac:dyDescent="0.25">
      <c r="A163" s="30"/>
      <c r="B163" s="111">
        <v>98823</v>
      </c>
      <c r="C163" s="10">
        <v>10.579000000000001</v>
      </c>
      <c r="D163" s="10">
        <v>7</v>
      </c>
      <c r="E163" s="10"/>
      <c r="F163" s="7"/>
      <c r="G163" s="10">
        <f t="shared" si="52"/>
        <v>0.66168825030721234</v>
      </c>
      <c r="H163" s="10">
        <f t="shared" si="53"/>
        <v>0</v>
      </c>
      <c r="I163" s="7">
        <f t="shared" si="54"/>
        <v>0</v>
      </c>
      <c r="J163" s="10">
        <f t="shared" si="55"/>
        <v>6.6118750000000006E-3</v>
      </c>
      <c r="K163" s="10">
        <f t="shared" si="56"/>
        <v>4.3750000000000004E-3</v>
      </c>
      <c r="L163" s="10">
        <f t="shared" si="57"/>
        <v>0</v>
      </c>
      <c r="M163" s="7">
        <f t="shared" si="58"/>
        <v>0</v>
      </c>
      <c r="N163" s="41">
        <v>0</v>
      </c>
      <c r="O163" s="41">
        <f t="shared" si="50"/>
        <v>0</v>
      </c>
      <c r="P163" s="51">
        <f t="shared" si="51"/>
        <v>0</v>
      </c>
    </row>
    <row r="164" spans="1:16" x14ac:dyDescent="0.25">
      <c r="A164" s="30"/>
      <c r="B164" s="111">
        <v>297545</v>
      </c>
      <c r="C164" s="10">
        <v>10.086</v>
      </c>
      <c r="D164" s="10">
        <v>1</v>
      </c>
      <c r="E164" s="10">
        <v>22</v>
      </c>
      <c r="F164" s="7">
        <v>5</v>
      </c>
      <c r="G164" s="10">
        <f t="shared" si="52"/>
        <v>9.9147332936743993E-2</v>
      </c>
      <c r="H164" s="10">
        <f t="shared" si="53"/>
        <v>2.1812413246083682</v>
      </c>
      <c r="I164" s="7">
        <f t="shared" si="54"/>
        <v>0.49573666468372002</v>
      </c>
      <c r="J164" s="10">
        <f t="shared" si="55"/>
        <v>6.3037500000000003E-3</v>
      </c>
      <c r="K164" s="10">
        <f t="shared" si="56"/>
        <v>6.2500000000000001E-4</v>
      </c>
      <c r="L164" s="10">
        <f t="shared" si="57"/>
        <v>1.375E-2</v>
      </c>
      <c r="M164" s="7">
        <f t="shared" si="58"/>
        <v>3.1250000000000002E-3</v>
      </c>
      <c r="N164" s="41">
        <f>E164/F164</f>
        <v>4.4000000000000004</v>
      </c>
      <c r="O164" s="41">
        <f t="shared" si="50"/>
        <v>5</v>
      </c>
      <c r="P164" s="51">
        <f t="shared" si="51"/>
        <v>22</v>
      </c>
    </row>
    <row r="165" spans="1:16" x14ac:dyDescent="0.25">
      <c r="A165" s="30"/>
      <c r="B165" s="111">
        <v>92888</v>
      </c>
      <c r="C165" s="10">
        <v>10.039</v>
      </c>
      <c r="D165" s="10">
        <v>3</v>
      </c>
      <c r="E165" s="10"/>
      <c r="F165" s="7"/>
      <c r="G165" s="10">
        <f t="shared" si="52"/>
        <v>0.29883454527343362</v>
      </c>
      <c r="H165" s="10">
        <f t="shared" si="53"/>
        <v>0</v>
      </c>
      <c r="I165" s="7">
        <f t="shared" si="54"/>
        <v>0</v>
      </c>
      <c r="J165" s="10">
        <f t="shared" si="55"/>
        <v>6.2743749999999996E-3</v>
      </c>
      <c r="K165" s="10">
        <f t="shared" si="56"/>
        <v>1.8749999999999999E-3</v>
      </c>
      <c r="L165" s="10">
        <f t="shared" si="57"/>
        <v>0</v>
      </c>
      <c r="M165" s="7">
        <f t="shared" si="58"/>
        <v>0</v>
      </c>
      <c r="N165" s="41">
        <v>0</v>
      </c>
      <c r="O165" s="41">
        <f t="shared" si="50"/>
        <v>0</v>
      </c>
      <c r="P165" s="51">
        <f t="shared" si="51"/>
        <v>0</v>
      </c>
    </row>
    <row r="166" spans="1:16" x14ac:dyDescent="0.25">
      <c r="A166" s="30"/>
      <c r="B166" s="111">
        <v>108308</v>
      </c>
      <c r="C166" s="10">
        <v>9.9309999999999992</v>
      </c>
      <c r="D166" s="10">
        <v>10</v>
      </c>
      <c r="E166" s="10">
        <v>9</v>
      </c>
      <c r="F166" s="7">
        <v>2</v>
      </c>
      <c r="G166" s="10">
        <f t="shared" si="52"/>
        <v>1.0069479407914612</v>
      </c>
      <c r="H166" s="10">
        <f t="shared" si="53"/>
        <v>0.90625314671231505</v>
      </c>
      <c r="I166" s="7">
        <f t="shared" si="54"/>
        <v>0.20138958815829222</v>
      </c>
      <c r="J166" s="10">
        <f t="shared" si="55"/>
        <v>6.2068749999999997E-3</v>
      </c>
      <c r="K166" s="10">
        <f t="shared" si="56"/>
        <v>6.2500000000000003E-3</v>
      </c>
      <c r="L166" s="10">
        <f t="shared" si="57"/>
        <v>5.6249999999999998E-3</v>
      </c>
      <c r="M166" s="7">
        <f t="shared" si="58"/>
        <v>1.25E-3</v>
      </c>
      <c r="N166" s="41">
        <f>E166/F166</f>
        <v>4.5</v>
      </c>
      <c r="O166" s="41">
        <f t="shared" si="50"/>
        <v>0.2</v>
      </c>
      <c r="P166" s="51">
        <f t="shared" si="51"/>
        <v>0.9</v>
      </c>
    </row>
    <row r="167" spans="1:16" x14ac:dyDescent="0.25">
      <c r="A167" s="30"/>
      <c r="B167" s="111">
        <v>254104</v>
      </c>
      <c r="C167" s="10">
        <v>9.7789999999999999</v>
      </c>
      <c r="D167" s="10">
        <v>9</v>
      </c>
      <c r="E167" s="10">
        <v>11</v>
      </c>
      <c r="F167" s="7">
        <v>3</v>
      </c>
      <c r="G167" s="10">
        <f t="shared" si="52"/>
        <v>0.92033950301666834</v>
      </c>
      <c r="H167" s="10">
        <f t="shared" si="53"/>
        <v>1.124859392575928</v>
      </c>
      <c r="I167" s="7">
        <f t="shared" si="54"/>
        <v>0.30677983433888945</v>
      </c>
      <c r="J167" s="10">
        <f t="shared" si="55"/>
        <v>6.1118750000000001E-3</v>
      </c>
      <c r="K167" s="10">
        <f t="shared" si="56"/>
        <v>5.6249999999999998E-3</v>
      </c>
      <c r="L167" s="10">
        <f t="shared" si="57"/>
        <v>6.875E-3</v>
      </c>
      <c r="M167" s="7">
        <f t="shared" si="58"/>
        <v>1.8749999999999999E-3</v>
      </c>
      <c r="N167" s="41">
        <f>E167/F167</f>
        <v>3.6666666666666665</v>
      </c>
      <c r="O167" s="41">
        <f t="shared" si="50"/>
        <v>0.33333333333333331</v>
      </c>
      <c r="P167" s="51">
        <f t="shared" si="51"/>
        <v>1.2222222222222223</v>
      </c>
    </row>
    <row r="168" spans="1:16" x14ac:dyDescent="0.25">
      <c r="A168" s="30"/>
      <c r="B168" s="111">
        <v>3038</v>
      </c>
      <c r="C168" s="10">
        <v>9.1739999999999995</v>
      </c>
      <c r="D168" s="10">
        <v>13</v>
      </c>
      <c r="E168" s="10">
        <v>10</v>
      </c>
      <c r="F168" s="7">
        <v>3</v>
      </c>
      <c r="G168" s="10">
        <f t="shared" si="52"/>
        <v>1.4170481796381078</v>
      </c>
      <c r="H168" s="10">
        <f t="shared" si="53"/>
        <v>1.0900370612600829</v>
      </c>
      <c r="I168" s="7">
        <f t="shared" si="54"/>
        <v>0.32701111837802488</v>
      </c>
      <c r="J168" s="10">
        <f t="shared" si="55"/>
        <v>5.7337499999999993E-3</v>
      </c>
      <c r="K168" s="10">
        <f t="shared" si="56"/>
        <v>8.1250000000000003E-3</v>
      </c>
      <c r="L168" s="10">
        <f t="shared" si="57"/>
        <v>6.2500000000000003E-3</v>
      </c>
      <c r="M168" s="7">
        <f t="shared" si="58"/>
        <v>1.8749999999999999E-3</v>
      </c>
      <c r="N168" s="41">
        <f>E168/F168</f>
        <v>3.3333333333333335</v>
      </c>
      <c r="O168" s="41">
        <f t="shared" si="50"/>
        <v>0.23076923076923078</v>
      </c>
      <c r="P168" s="51">
        <f t="shared" si="51"/>
        <v>0.76923076923076927</v>
      </c>
    </row>
    <row r="169" spans="1:16" x14ac:dyDescent="0.25">
      <c r="A169" s="30"/>
      <c r="B169" s="111">
        <v>303350</v>
      </c>
      <c r="C169" s="10">
        <v>9.0190000000000001</v>
      </c>
      <c r="D169" s="10">
        <v>6</v>
      </c>
      <c r="E169" s="10">
        <v>17</v>
      </c>
      <c r="F169" s="7">
        <v>2</v>
      </c>
      <c r="G169" s="10">
        <f t="shared" si="52"/>
        <v>0.66526222419336956</v>
      </c>
      <c r="H169" s="10">
        <f t="shared" si="53"/>
        <v>1.8849096352145471</v>
      </c>
      <c r="I169" s="7">
        <f t="shared" si="54"/>
        <v>0.22175407473112319</v>
      </c>
      <c r="J169" s="10">
        <f t="shared" si="55"/>
        <v>5.6368750000000004E-3</v>
      </c>
      <c r="K169" s="10">
        <f t="shared" si="56"/>
        <v>3.7499999999999999E-3</v>
      </c>
      <c r="L169" s="10">
        <f t="shared" si="57"/>
        <v>1.0625000000000001E-2</v>
      </c>
      <c r="M169" s="7">
        <f t="shared" si="58"/>
        <v>1.25E-3</v>
      </c>
      <c r="N169" s="41">
        <f>E169/F169</f>
        <v>8.5</v>
      </c>
      <c r="O169" s="41">
        <f t="shared" si="50"/>
        <v>0.33333333333333331</v>
      </c>
      <c r="P169" s="51">
        <f t="shared" si="51"/>
        <v>2.8333333333333335</v>
      </c>
    </row>
    <row r="170" spans="1:16" x14ac:dyDescent="0.25">
      <c r="A170" s="30"/>
      <c r="B170" s="111">
        <v>274760</v>
      </c>
      <c r="C170" s="10">
        <v>8.8000000000000007</v>
      </c>
      <c r="D170" s="10">
        <v>5</v>
      </c>
      <c r="E170" s="10">
        <v>10</v>
      </c>
      <c r="F170" s="7">
        <v>2</v>
      </c>
      <c r="G170" s="10">
        <f t="shared" si="52"/>
        <v>0.56818181818181812</v>
      </c>
      <c r="H170" s="10">
        <f t="shared" si="53"/>
        <v>1.1363636363636362</v>
      </c>
      <c r="I170" s="7">
        <f t="shared" si="54"/>
        <v>0.22727272727272727</v>
      </c>
      <c r="J170" s="10">
        <f t="shared" si="55"/>
        <v>5.5000000000000005E-3</v>
      </c>
      <c r="K170" s="10">
        <f t="shared" si="56"/>
        <v>3.1250000000000002E-3</v>
      </c>
      <c r="L170" s="10">
        <f t="shared" si="57"/>
        <v>6.2500000000000003E-3</v>
      </c>
      <c r="M170" s="7">
        <f t="shared" si="58"/>
        <v>1.25E-3</v>
      </c>
      <c r="N170" s="41">
        <f>E170/F170</f>
        <v>5</v>
      </c>
      <c r="O170" s="41">
        <f t="shared" si="50"/>
        <v>0.4</v>
      </c>
      <c r="P170" s="51">
        <f t="shared" si="51"/>
        <v>2</v>
      </c>
    </row>
    <row r="171" spans="1:16" x14ac:dyDescent="0.25">
      <c r="A171" s="30"/>
      <c r="B171" s="111">
        <v>365188</v>
      </c>
      <c r="C171" s="10">
        <v>8.2720000000000002</v>
      </c>
      <c r="D171" s="10">
        <v>2</v>
      </c>
      <c r="E171" s="10"/>
      <c r="F171" s="7"/>
      <c r="G171" s="10">
        <f t="shared" si="52"/>
        <v>0.24177949709864602</v>
      </c>
      <c r="H171" s="10">
        <f t="shared" si="53"/>
        <v>0</v>
      </c>
      <c r="I171" s="7">
        <f t="shared" si="54"/>
        <v>0</v>
      </c>
      <c r="J171" s="10">
        <f t="shared" si="55"/>
        <v>5.1700000000000001E-3</v>
      </c>
      <c r="K171" s="10">
        <f t="shared" si="56"/>
        <v>1.25E-3</v>
      </c>
      <c r="L171" s="10">
        <f t="shared" si="57"/>
        <v>0</v>
      </c>
      <c r="M171" s="7">
        <f t="shared" si="58"/>
        <v>0</v>
      </c>
      <c r="N171" s="41">
        <v>0</v>
      </c>
      <c r="O171" s="41">
        <f t="shared" si="50"/>
        <v>0</v>
      </c>
      <c r="P171" s="51">
        <f t="shared" si="51"/>
        <v>0</v>
      </c>
    </row>
    <row r="172" spans="1:16" x14ac:dyDescent="0.25">
      <c r="A172" s="30"/>
      <c r="B172" s="111">
        <v>40799</v>
      </c>
      <c r="C172" s="10">
        <v>8.06</v>
      </c>
      <c r="D172" s="10">
        <v>4</v>
      </c>
      <c r="E172" s="10"/>
      <c r="F172" s="7"/>
      <c r="G172" s="10">
        <f t="shared" si="52"/>
        <v>0.49627791563275431</v>
      </c>
      <c r="H172" s="10">
        <f t="shared" si="53"/>
        <v>0</v>
      </c>
      <c r="I172" s="7">
        <f t="shared" si="54"/>
        <v>0</v>
      </c>
      <c r="J172" s="10">
        <f t="shared" si="55"/>
        <v>5.0375000000000003E-3</v>
      </c>
      <c r="K172" s="10">
        <f t="shared" si="56"/>
        <v>2.5000000000000001E-3</v>
      </c>
      <c r="L172" s="10">
        <f t="shared" si="57"/>
        <v>0</v>
      </c>
      <c r="M172" s="7">
        <f t="shared" si="58"/>
        <v>0</v>
      </c>
      <c r="N172" s="41">
        <v>0</v>
      </c>
      <c r="O172" s="41">
        <f t="shared" si="50"/>
        <v>0</v>
      </c>
      <c r="P172" s="51">
        <f t="shared" si="51"/>
        <v>0</v>
      </c>
    </row>
    <row r="173" spans="1:16" x14ac:dyDescent="0.25">
      <c r="A173" s="30"/>
      <c r="B173" s="111">
        <v>56055</v>
      </c>
      <c r="C173" s="10">
        <v>6.282</v>
      </c>
      <c r="D173" s="10">
        <v>6</v>
      </c>
      <c r="E173" s="10"/>
      <c r="F173" s="7"/>
      <c r="G173" s="10">
        <f t="shared" si="52"/>
        <v>0.95510983763132762</v>
      </c>
      <c r="H173" s="10">
        <f t="shared" si="53"/>
        <v>0</v>
      </c>
      <c r="I173" s="7">
        <f t="shared" si="54"/>
        <v>0</v>
      </c>
      <c r="J173" s="10">
        <f t="shared" si="55"/>
        <v>3.9262500000000001E-3</v>
      </c>
      <c r="K173" s="10">
        <f t="shared" si="56"/>
        <v>3.7499999999999999E-3</v>
      </c>
      <c r="L173" s="10">
        <f t="shared" si="57"/>
        <v>0</v>
      </c>
      <c r="M173" s="7">
        <f t="shared" si="58"/>
        <v>0</v>
      </c>
      <c r="N173" s="41">
        <v>0</v>
      </c>
      <c r="O173" s="41">
        <f t="shared" si="50"/>
        <v>0</v>
      </c>
      <c r="P173" s="51">
        <f t="shared" si="51"/>
        <v>0</v>
      </c>
    </row>
    <row r="174" spans="1:16" x14ac:dyDescent="0.25">
      <c r="A174" s="30"/>
      <c r="B174" s="111">
        <v>26065</v>
      </c>
      <c r="C174" s="10">
        <v>6.2229999999999999</v>
      </c>
      <c r="D174" s="10">
        <v>2</v>
      </c>
      <c r="E174" s="10">
        <v>8</v>
      </c>
      <c r="F174" s="7">
        <v>2</v>
      </c>
      <c r="G174" s="10">
        <f t="shared" si="52"/>
        <v>0.32138839787883661</v>
      </c>
      <c r="H174" s="10">
        <f t="shared" si="53"/>
        <v>1.2855535915153464</v>
      </c>
      <c r="I174" s="7">
        <f t="shared" si="54"/>
        <v>0.32138839787883661</v>
      </c>
      <c r="J174" s="10">
        <f t="shared" si="55"/>
        <v>3.889375E-3</v>
      </c>
      <c r="K174" s="10">
        <f t="shared" si="56"/>
        <v>1.25E-3</v>
      </c>
      <c r="L174" s="10">
        <f t="shared" si="57"/>
        <v>5.0000000000000001E-3</v>
      </c>
      <c r="M174" s="7">
        <f t="shared" si="58"/>
        <v>1.25E-3</v>
      </c>
      <c r="N174" s="41">
        <f>E174/F174</f>
        <v>4</v>
      </c>
      <c r="O174" s="41">
        <f t="shared" si="50"/>
        <v>1</v>
      </c>
      <c r="P174" s="51">
        <f t="shared" si="51"/>
        <v>4</v>
      </c>
    </row>
    <row r="175" spans="1:16" x14ac:dyDescent="0.25">
      <c r="A175" s="30"/>
      <c r="B175" s="111">
        <v>86509</v>
      </c>
      <c r="C175" s="10">
        <v>5.625</v>
      </c>
      <c r="D175" s="10">
        <v>2</v>
      </c>
      <c r="E175" s="10">
        <v>4</v>
      </c>
      <c r="F175" s="7">
        <v>1</v>
      </c>
      <c r="G175" s="10">
        <f t="shared" si="52"/>
        <v>0.35555555555555557</v>
      </c>
      <c r="H175" s="10">
        <f t="shared" si="53"/>
        <v>0.71111111111111114</v>
      </c>
      <c r="I175" s="7">
        <f t="shared" si="54"/>
        <v>0.17777777777777778</v>
      </c>
      <c r="J175" s="10">
        <f t="shared" si="55"/>
        <v>3.5156250000000001E-3</v>
      </c>
      <c r="K175" s="10">
        <f t="shared" si="56"/>
        <v>1.25E-3</v>
      </c>
      <c r="L175" s="10">
        <f t="shared" si="57"/>
        <v>2.5000000000000001E-3</v>
      </c>
      <c r="M175" s="7">
        <f t="shared" si="58"/>
        <v>6.2500000000000001E-4</v>
      </c>
      <c r="N175" s="41">
        <f>E175/F175</f>
        <v>4</v>
      </c>
      <c r="O175" s="41">
        <f t="shared" si="50"/>
        <v>0.5</v>
      </c>
      <c r="P175" s="51">
        <f t="shared" si="51"/>
        <v>2</v>
      </c>
    </row>
    <row r="176" spans="1:16" x14ac:dyDescent="0.25">
      <c r="A176" s="30"/>
      <c r="B176" s="111">
        <v>26718</v>
      </c>
      <c r="C176" s="10">
        <v>5.5129999999999999</v>
      </c>
      <c r="D176" s="10">
        <v>2</v>
      </c>
      <c r="E176" s="10">
        <v>12</v>
      </c>
      <c r="F176" s="7">
        <v>2</v>
      </c>
      <c r="G176" s="10">
        <f t="shared" si="52"/>
        <v>0.36277888626881916</v>
      </c>
      <c r="H176" s="10">
        <f t="shared" si="53"/>
        <v>2.1766733176129152</v>
      </c>
      <c r="I176" s="7">
        <f t="shared" si="54"/>
        <v>0.36277888626881916</v>
      </c>
      <c r="J176" s="10">
        <f t="shared" si="55"/>
        <v>3.4456249999999999E-3</v>
      </c>
      <c r="K176" s="10">
        <f t="shared" si="56"/>
        <v>1.25E-3</v>
      </c>
      <c r="L176" s="10">
        <f t="shared" si="57"/>
        <v>7.4999999999999997E-3</v>
      </c>
      <c r="M176" s="7">
        <f t="shared" si="58"/>
        <v>1.25E-3</v>
      </c>
      <c r="N176" s="41">
        <f>E176/F176</f>
        <v>6</v>
      </c>
      <c r="O176" s="41">
        <f t="shared" si="50"/>
        <v>1</v>
      </c>
      <c r="P176" s="51">
        <f t="shared" si="51"/>
        <v>6</v>
      </c>
    </row>
    <row r="177" spans="1:16" x14ac:dyDescent="0.25">
      <c r="A177" s="30"/>
      <c r="B177" s="111">
        <v>101947</v>
      </c>
      <c r="C177" s="10">
        <v>4.6749999999999998</v>
      </c>
      <c r="D177" s="10">
        <v>8</v>
      </c>
      <c r="E177" s="10">
        <v>3</v>
      </c>
      <c r="F177" s="7">
        <v>1</v>
      </c>
      <c r="G177" s="10">
        <f t="shared" si="52"/>
        <v>1.7112299465240641</v>
      </c>
      <c r="H177" s="10">
        <f t="shared" si="53"/>
        <v>0.64171122994652408</v>
      </c>
      <c r="I177" s="7">
        <f t="shared" si="54"/>
        <v>0.21390374331550802</v>
      </c>
      <c r="J177" s="10">
        <f t="shared" si="55"/>
        <v>2.921875E-3</v>
      </c>
      <c r="K177" s="10">
        <f t="shared" si="56"/>
        <v>5.0000000000000001E-3</v>
      </c>
      <c r="L177" s="10">
        <f t="shared" si="57"/>
        <v>1.8749999999999999E-3</v>
      </c>
      <c r="M177" s="7">
        <f t="shared" si="58"/>
        <v>6.2500000000000001E-4</v>
      </c>
      <c r="N177" s="41">
        <f>E177/F177</f>
        <v>3</v>
      </c>
      <c r="O177" s="41">
        <f t="shared" si="50"/>
        <v>0.125</v>
      </c>
      <c r="P177" s="51">
        <f t="shared" si="51"/>
        <v>0.375</v>
      </c>
    </row>
    <row r="178" spans="1:16" x14ac:dyDescent="0.25">
      <c r="A178" s="30"/>
      <c r="B178" s="111">
        <v>296113</v>
      </c>
      <c r="C178" s="10">
        <v>4.6050000000000004</v>
      </c>
      <c r="D178" s="10">
        <v>3</v>
      </c>
      <c r="E178" s="10"/>
      <c r="F178" s="7"/>
      <c r="G178" s="10">
        <f t="shared" si="52"/>
        <v>0.65146579804560256</v>
      </c>
      <c r="H178" s="10">
        <f t="shared" si="53"/>
        <v>0</v>
      </c>
      <c r="I178" s="7">
        <f t="shared" si="54"/>
        <v>0</v>
      </c>
      <c r="J178" s="10">
        <f t="shared" si="55"/>
        <v>2.8781250000000005E-3</v>
      </c>
      <c r="K178" s="10">
        <f t="shared" si="56"/>
        <v>1.8749999999999999E-3</v>
      </c>
      <c r="L178" s="10">
        <f t="shared" si="57"/>
        <v>0</v>
      </c>
      <c r="M178" s="7">
        <f t="shared" si="58"/>
        <v>0</v>
      </c>
      <c r="N178" s="41">
        <v>0</v>
      </c>
      <c r="O178" s="41">
        <f t="shared" si="50"/>
        <v>0</v>
      </c>
      <c r="P178" s="51">
        <f t="shared" si="51"/>
        <v>0</v>
      </c>
    </row>
    <row r="179" spans="1:16" x14ac:dyDescent="0.25">
      <c r="A179" s="30"/>
      <c r="B179" s="111">
        <v>44270</v>
      </c>
      <c r="C179" s="10">
        <v>4.5519999999999996</v>
      </c>
      <c r="D179" s="10">
        <v>6</v>
      </c>
      <c r="E179" s="10"/>
      <c r="F179" s="7"/>
      <c r="G179" s="10">
        <f t="shared" si="52"/>
        <v>1.3181019332161688</v>
      </c>
      <c r="H179" s="10">
        <f t="shared" si="53"/>
        <v>0</v>
      </c>
      <c r="I179" s="7">
        <f t="shared" si="54"/>
        <v>0</v>
      </c>
      <c r="J179" s="10">
        <f t="shared" si="55"/>
        <v>2.8449999999999999E-3</v>
      </c>
      <c r="K179" s="10">
        <f t="shared" si="56"/>
        <v>3.7499999999999999E-3</v>
      </c>
      <c r="L179" s="10">
        <f t="shared" si="57"/>
        <v>0</v>
      </c>
      <c r="M179" s="7">
        <f t="shared" si="58"/>
        <v>0</v>
      </c>
      <c r="N179" s="41">
        <v>0</v>
      </c>
      <c r="O179" s="41">
        <f t="shared" si="50"/>
        <v>0</v>
      </c>
      <c r="P179" s="51">
        <f t="shared" si="51"/>
        <v>0</v>
      </c>
    </row>
    <row r="180" spans="1:16" x14ac:dyDescent="0.25">
      <c r="A180" s="30"/>
      <c r="B180" s="111">
        <v>295701</v>
      </c>
      <c r="C180" s="10">
        <v>4.8840000000000003</v>
      </c>
      <c r="D180" s="10">
        <v>5</v>
      </c>
      <c r="E180" s="10">
        <v>3</v>
      </c>
      <c r="F180" s="7">
        <v>1</v>
      </c>
      <c r="G180" s="10">
        <f t="shared" si="52"/>
        <v>1.0237510237510237</v>
      </c>
      <c r="H180" s="10">
        <f t="shared" si="53"/>
        <v>0.61425061425061422</v>
      </c>
      <c r="I180" s="7">
        <f t="shared" si="54"/>
        <v>0.20475020475020472</v>
      </c>
      <c r="J180" s="10">
        <f t="shared" si="55"/>
        <v>3.0525000000000001E-3</v>
      </c>
      <c r="K180" s="10">
        <f t="shared" si="56"/>
        <v>3.1250000000000002E-3</v>
      </c>
      <c r="L180" s="10">
        <f t="shared" si="57"/>
        <v>1.8749999999999999E-3</v>
      </c>
      <c r="M180" s="7">
        <f t="shared" si="58"/>
        <v>6.2500000000000001E-4</v>
      </c>
      <c r="N180" s="41">
        <f>E180/F180</f>
        <v>3</v>
      </c>
      <c r="O180" s="41">
        <f t="shared" si="50"/>
        <v>0.2</v>
      </c>
      <c r="P180" s="51">
        <f t="shared" si="51"/>
        <v>0.6</v>
      </c>
    </row>
    <row r="181" spans="1:16" ht="15.75" thickBot="1" x14ac:dyDescent="0.3">
      <c r="A181" s="90"/>
      <c r="B181" s="112">
        <v>111221</v>
      </c>
      <c r="C181" s="60">
        <v>4.024</v>
      </c>
      <c r="D181" s="60">
        <v>1</v>
      </c>
      <c r="E181" s="60">
        <v>2</v>
      </c>
      <c r="F181" s="98">
        <v>1</v>
      </c>
      <c r="G181" s="60">
        <f t="shared" si="52"/>
        <v>0.2485089463220676</v>
      </c>
      <c r="H181" s="60">
        <f t="shared" si="53"/>
        <v>0.49701789264413521</v>
      </c>
      <c r="I181" s="98">
        <f t="shared" si="54"/>
        <v>0.2485089463220676</v>
      </c>
      <c r="J181" s="60">
        <f t="shared" si="55"/>
        <v>2.5149999999999999E-3</v>
      </c>
      <c r="K181" s="60">
        <f t="shared" si="56"/>
        <v>6.2500000000000001E-4</v>
      </c>
      <c r="L181" s="60">
        <f t="shared" si="57"/>
        <v>1.25E-3</v>
      </c>
      <c r="M181" s="98">
        <f t="shared" si="58"/>
        <v>6.2500000000000001E-4</v>
      </c>
      <c r="N181" s="61">
        <f>E181/F181</f>
        <v>2</v>
      </c>
      <c r="O181" s="61">
        <f t="shared" si="50"/>
        <v>1</v>
      </c>
      <c r="P181" s="62">
        <f t="shared" si="51"/>
        <v>2</v>
      </c>
    </row>
    <row r="182" spans="1:16" ht="15.75" thickTop="1" x14ac:dyDescent="0.25">
      <c r="A182" s="30"/>
      <c r="B182" s="111"/>
      <c r="C182" s="10"/>
      <c r="D182" s="10"/>
      <c r="E182" s="10"/>
      <c r="F182" s="211"/>
      <c r="G182" s="10"/>
      <c r="H182" s="10"/>
      <c r="I182" s="211"/>
      <c r="J182" s="10"/>
      <c r="K182" s="10"/>
      <c r="L182" s="10"/>
      <c r="M182" s="211"/>
      <c r="N182" s="10"/>
      <c r="O182" s="10"/>
      <c r="P182" s="212"/>
    </row>
    <row r="183" spans="1:16" x14ac:dyDescent="0.25">
      <c r="A183" s="30" t="s">
        <v>23</v>
      </c>
      <c r="B183" s="111">
        <f>COUNT(B2:B181)</f>
        <v>180</v>
      </c>
      <c r="C183" s="48"/>
      <c r="D183" s="48"/>
      <c r="E183" s="48"/>
      <c r="F183" s="42"/>
      <c r="G183" s="48"/>
      <c r="H183" s="48"/>
      <c r="I183" s="42"/>
      <c r="J183" s="48"/>
      <c r="K183" s="48"/>
      <c r="L183" s="48"/>
      <c r="M183" s="42"/>
      <c r="N183" s="2"/>
      <c r="O183" s="2"/>
      <c r="P183" s="132"/>
    </row>
    <row r="184" spans="1:16" x14ac:dyDescent="0.25">
      <c r="A184" s="30" t="s">
        <v>12</v>
      </c>
      <c r="B184" s="111"/>
      <c r="C184" s="48">
        <f>SUM(C2:C181)</f>
        <v>10652.630999999994</v>
      </c>
      <c r="D184" s="48">
        <f>SUM(D2:D181)</f>
        <v>7207</v>
      </c>
      <c r="E184" s="48">
        <f>SUM(E2:E181)</f>
        <v>5603</v>
      </c>
      <c r="F184" s="73">
        <f>SUM(F2:F181)</f>
        <v>1250</v>
      </c>
      <c r="G184" s="67">
        <f>SUM(G2:G181)</f>
        <v>111.63055926942366</v>
      </c>
      <c r="H184" s="67">
        <f t="shared" ref="H184:M184" si="59">SUM(H2:H181)</f>
        <v>92.82048531483953</v>
      </c>
      <c r="I184" s="73">
        <f t="shared" si="59"/>
        <v>20.622691409914022</v>
      </c>
      <c r="J184" s="67">
        <f t="shared" si="59"/>
        <v>6.6578943750000015</v>
      </c>
      <c r="K184" s="67">
        <f t="shared" si="59"/>
        <v>4.5043749999999969</v>
      </c>
      <c r="L184" s="67">
        <f t="shared" si="59"/>
        <v>3.501875000000001</v>
      </c>
      <c r="M184" s="73">
        <f t="shared" si="59"/>
        <v>0.781249999999999</v>
      </c>
      <c r="N184" s="67"/>
      <c r="O184" s="67"/>
      <c r="P184" s="68"/>
    </row>
    <row r="185" spans="1:16" x14ac:dyDescent="0.25">
      <c r="A185" s="53" t="s">
        <v>25</v>
      </c>
      <c r="B185" s="133"/>
      <c r="C185" s="29">
        <f>AVERAGE(C2:C181)</f>
        <v>59.181283333333297</v>
      </c>
      <c r="D185" s="29">
        <f t="shared" ref="D185:F185" si="60">AVERAGE(D2:D181)</f>
        <v>40.262569832402235</v>
      </c>
      <c r="E185" s="29">
        <f t="shared" si="60"/>
        <v>43.434108527131784</v>
      </c>
      <c r="F185" s="6">
        <f t="shared" si="60"/>
        <v>9.6899224806201545</v>
      </c>
      <c r="G185" s="64">
        <f>AVERAGE(G2:G181)</f>
        <v>0.62016977371902027</v>
      </c>
      <c r="H185" s="64">
        <f t="shared" ref="H185:P185" si="61">AVERAGE(H2:H181)</f>
        <v>0.51566936286021958</v>
      </c>
      <c r="I185" s="23">
        <f t="shared" si="61"/>
        <v>0.11457050783285568</v>
      </c>
      <c r="J185" s="64">
        <f t="shared" si="61"/>
        <v>3.6988302083333341E-2</v>
      </c>
      <c r="K185" s="64">
        <f t="shared" si="61"/>
        <v>2.5024305555555539E-2</v>
      </c>
      <c r="L185" s="64">
        <f t="shared" si="61"/>
        <v>1.9454861111111117E-2</v>
      </c>
      <c r="M185" s="23">
        <f t="shared" si="61"/>
        <v>4.3402777777777719E-3</v>
      </c>
      <c r="N185" s="64">
        <f t="shared" si="61"/>
        <v>3.229181820646235</v>
      </c>
      <c r="O185" s="64">
        <f t="shared" si="61"/>
        <v>0.22689952287104406</v>
      </c>
      <c r="P185" s="65">
        <f t="shared" si="61"/>
        <v>1.0396782088673286</v>
      </c>
    </row>
    <row r="186" spans="1:16" x14ac:dyDescent="0.25">
      <c r="A186" s="53" t="s">
        <v>22</v>
      </c>
      <c r="B186" s="133"/>
      <c r="C186" s="29"/>
      <c r="D186" s="29"/>
      <c r="E186" s="29"/>
      <c r="F186" s="23"/>
      <c r="G186" s="207">
        <f>STDEV(G150:G181)</f>
        <v>0.3983867462944945</v>
      </c>
      <c r="H186" s="64">
        <f t="shared" ref="H186:P186" si="62">STDEV(H150:H181)</f>
        <v>0.63658539607032505</v>
      </c>
      <c r="I186" s="23">
        <f t="shared" si="62"/>
        <v>0.13330984046690247</v>
      </c>
      <c r="J186" s="207">
        <f t="shared" si="62"/>
        <v>2.1414788618700077E-3</v>
      </c>
      <c r="K186" s="64">
        <f t="shared" si="62"/>
        <v>2.2050705633870587E-3</v>
      </c>
      <c r="L186" s="64">
        <f t="shared" si="62"/>
        <v>3.5274498714745937E-3</v>
      </c>
      <c r="M186" s="23">
        <f t="shared" si="62"/>
        <v>7.2937664987236361E-4</v>
      </c>
      <c r="N186" s="207">
        <f t="shared" si="62"/>
        <v>2.5110417003998462</v>
      </c>
      <c r="O186" s="64">
        <f t="shared" si="62"/>
        <v>0.89711514995243002</v>
      </c>
      <c r="P186" s="65">
        <f t="shared" si="62"/>
        <v>3.980545509408405</v>
      </c>
    </row>
    <row r="187" spans="1:16" ht="15.75" thickBot="1" x14ac:dyDescent="0.3">
      <c r="A187" s="77" t="s">
        <v>13</v>
      </c>
      <c r="B187" s="134"/>
      <c r="C187" s="79"/>
      <c r="D187" s="79"/>
      <c r="E187" s="79"/>
      <c r="F187" s="87"/>
      <c r="G187" s="123">
        <f>G186/($B183^(1/2))</f>
        <v>2.969399486831507E-2</v>
      </c>
      <c r="H187" s="86">
        <f t="shared" ref="H187:P187" si="63">H186/($B183^(1/2))</f>
        <v>4.7448273969895809E-2</v>
      </c>
      <c r="I187" s="87">
        <f t="shared" si="63"/>
        <v>9.9363288451215399E-3</v>
      </c>
      <c r="J187" s="123">
        <f t="shared" si="63"/>
        <v>1.5961641025067399E-4</v>
      </c>
      <c r="K187" s="86">
        <f t="shared" si="63"/>
        <v>1.6435625583057406E-4</v>
      </c>
      <c r="L187" s="86">
        <f t="shared" si="63"/>
        <v>2.6292058999466959E-4</v>
      </c>
      <c r="M187" s="87">
        <f t="shared" si="63"/>
        <v>5.4364525677188943E-5</v>
      </c>
      <c r="N187" s="123">
        <f t="shared" si="63"/>
        <v>0.18716199788102389</v>
      </c>
      <c r="O187" s="86">
        <f t="shared" si="63"/>
        <v>6.6867015297951693E-2</v>
      </c>
      <c r="P187" s="88">
        <f t="shared" si="63"/>
        <v>0.29669234488562407</v>
      </c>
    </row>
    <row r="188" spans="1:16" x14ac:dyDescent="0.25">
      <c r="A188" s="5"/>
      <c r="B188" s="5"/>
      <c r="C188" s="4"/>
      <c r="D188" s="4"/>
      <c r="E188" s="4"/>
    </row>
    <row r="190" spans="1:16" ht="15.75" thickBot="1" x14ac:dyDescent="0.3">
      <c r="C190" s="1" t="s">
        <v>11</v>
      </c>
      <c r="G190" s="45"/>
      <c r="H190" s="45"/>
      <c r="I190" s="130"/>
      <c r="J190" s="4"/>
      <c r="K190" s="4"/>
      <c r="M190" s="130"/>
    </row>
    <row r="191" spans="1:16" ht="15.75" thickBot="1" x14ac:dyDescent="0.3">
      <c r="A191" s="54" t="s">
        <v>4</v>
      </c>
      <c r="B191" s="135" t="s">
        <v>5</v>
      </c>
      <c r="C191" s="50" t="s">
        <v>0</v>
      </c>
      <c r="D191" s="50" t="s">
        <v>1</v>
      </c>
      <c r="E191" s="50" t="s">
        <v>2</v>
      </c>
      <c r="F191" s="95" t="s">
        <v>3</v>
      </c>
      <c r="G191" s="50" t="s">
        <v>17</v>
      </c>
      <c r="H191" s="50" t="s">
        <v>19</v>
      </c>
      <c r="I191" s="50" t="s">
        <v>18</v>
      </c>
      <c r="J191" s="95" t="s">
        <v>6</v>
      </c>
      <c r="K191" s="50" t="s">
        <v>7</v>
      </c>
      <c r="L191" s="50" t="s">
        <v>8</v>
      </c>
      <c r="M191" s="50" t="s">
        <v>9</v>
      </c>
      <c r="N191" s="50" t="s">
        <v>14</v>
      </c>
      <c r="O191" s="50" t="s">
        <v>15</v>
      </c>
      <c r="P191" s="36" t="s">
        <v>16</v>
      </c>
    </row>
    <row r="192" spans="1:16" x14ac:dyDescent="0.25">
      <c r="A192" s="30"/>
      <c r="B192" s="111">
        <v>146277</v>
      </c>
      <c r="C192" s="10">
        <v>724.33399999999995</v>
      </c>
      <c r="D192" s="10">
        <v>461</v>
      </c>
      <c r="E192" s="10">
        <v>411</v>
      </c>
      <c r="F192" s="7">
        <v>93</v>
      </c>
      <c r="G192" s="10">
        <f t="shared" ref="G192:G255" si="64">D192/$C192</f>
        <v>0.63644672209229447</v>
      </c>
      <c r="H192" s="10">
        <f t="shared" ref="H192:H255" si="65">E192/$C192</f>
        <v>0.56741779344887855</v>
      </c>
      <c r="I192" s="10">
        <f t="shared" ref="I192:I255" si="66">F192/$C192</f>
        <v>0.12839380727675356</v>
      </c>
      <c r="J192" s="7">
        <f t="shared" ref="J192:J255" si="67">C192/2600</f>
        <v>0.27859</v>
      </c>
      <c r="K192" s="10">
        <f t="shared" ref="K192:K255" si="68">D192/2600</f>
        <v>0.17730769230769231</v>
      </c>
      <c r="L192" s="10">
        <f t="shared" ref="L192:L255" si="69">E192/2600</f>
        <v>0.15807692307692309</v>
      </c>
      <c r="M192" s="10">
        <f t="shared" ref="M192:M255" si="70">F192/2600</f>
        <v>3.5769230769230768E-2</v>
      </c>
      <c r="N192" s="41">
        <f t="shared" ref="N192:N197" si="71">E192/F192</f>
        <v>4.419354838709677</v>
      </c>
      <c r="O192" s="41">
        <f t="shared" ref="O192:O223" si="72">F192/D192</f>
        <v>0.2017353579175705</v>
      </c>
      <c r="P192" s="51">
        <f t="shared" ref="P192:P223" si="73">E192/D192</f>
        <v>0.89154013015184386</v>
      </c>
    </row>
    <row r="193" spans="1:16" x14ac:dyDescent="0.25">
      <c r="A193" s="30"/>
      <c r="B193" s="111">
        <v>140064</v>
      </c>
      <c r="C193" s="10">
        <v>588.101</v>
      </c>
      <c r="D193" s="10">
        <v>456</v>
      </c>
      <c r="E193" s="10">
        <v>329</v>
      </c>
      <c r="F193" s="7">
        <v>58</v>
      </c>
      <c r="G193" s="10">
        <f t="shared" si="64"/>
        <v>0.77537701857334029</v>
      </c>
      <c r="H193" s="10">
        <f t="shared" si="65"/>
        <v>0.55942771734787056</v>
      </c>
      <c r="I193" s="10">
        <f t="shared" si="66"/>
        <v>9.8622515520293288E-2</v>
      </c>
      <c r="J193" s="7">
        <f t="shared" si="67"/>
        <v>0.22619269230769232</v>
      </c>
      <c r="K193" s="10">
        <f t="shared" si="68"/>
        <v>0.17538461538461539</v>
      </c>
      <c r="L193" s="10">
        <f t="shared" si="69"/>
        <v>0.12653846153846154</v>
      </c>
      <c r="M193" s="10">
        <f t="shared" si="70"/>
        <v>2.2307692307692306E-2</v>
      </c>
      <c r="N193" s="41">
        <f t="shared" si="71"/>
        <v>5.6724137931034484</v>
      </c>
      <c r="O193" s="41">
        <f t="shared" si="72"/>
        <v>0.12719298245614036</v>
      </c>
      <c r="P193" s="51">
        <f t="shared" si="73"/>
        <v>0.72149122807017541</v>
      </c>
    </row>
    <row r="194" spans="1:16" x14ac:dyDescent="0.25">
      <c r="A194" s="30"/>
      <c r="B194" s="111">
        <v>185354</v>
      </c>
      <c r="C194" s="10">
        <v>519.50599999999997</v>
      </c>
      <c r="D194" s="10">
        <v>375</v>
      </c>
      <c r="E194" s="10">
        <v>270</v>
      </c>
      <c r="F194" s="7">
        <v>58</v>
      </c>
      <c r="G194" s="10">
        <f t="shared" si="64"/>
        <v>0.72183959376792572</v>
      </c>
      <c r="H194" s="10">
        <f t="shared" si="65"/>
        <v>0.51972450751290655</v>
      </c>
      <c r="I194" s="10">
        <f t="shared" si="66"/>
        <v>0.11164452383610585</v>
      </c>
      <c r="J194" s="7">
        <f t="shared" si="67"/>
        <v>0.19980999999999999</v>
      </c>
      <c r="K194" s="10">
        <f t="shared" si="68"/>
        <v>0.14423076923076922</v>
      </c>
      <c r="L194" s="10">
        <f t="shared" si="69"/>
        <v>0.10384615384615385</v>
      </c>
      <c r="M194" s="10">
        <f t="shared" si="70"/>
        <v>2.2307692307692306E-2</v>
      </c>
      <c r="N194" s="41">
        <f t="shared" si="71"/>
        <v>4.6551724137931032</v>
      </c>
      <c r="O194" s="41">
        <f t="shared" si="72"/>
        <v>0.15466666666666667</v>
      </c>
      <c r="P194" s="51">
        <f t="shared" si="73"/>
        <v>0.72</v>
      </c>
    </row>
    <row r="195" spans="1:16" x14ac:dyDescent="0.25">
      <c r="A195" s="30"/>
      <c r="B195" s="111">
        <v>355436</v>
      </c>
      <c r="C195" s="10">
        <v>464.41199999999998</v>
      </c>
      <c r="D195" s="10">
        <v>242</v>
      </c>
      <c r="E195" s="10">
        <v>174</v>
      </c>
      <c r="F195" s="7">
        <v>43</v>
      </c>
      <c r="G195" s="10">
        <f t="shared" si="64"/>
        <v>0.5210890330137895</v>
      </c>
      <c r="H195" s="10">
        <f t="shared" si="65"/>
        <v>0.37466732125784863</v>
      </c>
      <c r="I195" s="10">
        <f t="shared" si="66"/>
        <v>9.2590200080962595E-2</v>
      </c>
      <c r="J195" s="7">
        <f t="shared" si="67"/>
        <v>0.17862</v>
      </c>
      <c r="K195" s="10">
        <f t="shared" si="68"/>
        <v>9.3076923076923071E-2</v>
      </c>
      <c r="L195" s="10">
        <f t="shared" si="69"/>
        <v>6.6923076923076918E-2</v>
      </c>
      <c r="M195" s="10">
        <f t="shared" si="70"/>
        <v>1.653846153846154E-2</v>
      </c>
      <c r="N195" s="41">
        <f t="shared" si="71"/>
        <v>4.0465116279069768</v>
      </c>
      <c r="O195" s="41">
        <f t="shared" si="72"/>
        <v>0.17768595041322313</v>
      </c>
      <c r="P195" s="51">
        <f t="shared" si="73"/>
        <v>0.71900826446280997</v>
      </c>
    </row>
    <row r="196" spans="1:16" x14ac:dyDescent="0.25">
      <c r="A196" s="30"/>
      <c r="B196" s="111">
        <v>135742</v>
      </c>
      <c r="C196" s="10">
        <v>455.52100000000002</v>
      </c>
      <c r="D196" s="10">
        <v>293</v>
      </c>
      <c r="E196" s="10">
        <v>278</v>
      </c>
      <c r="F196" s="7">
        <v>68</v>
      </c>
      <c r="G196" s="10">
        <f t="shared" si="64"/>
        <v>0.64321952226132273</v>
      </c>
      <c r="H196" s="10">
        <f t="shared" si="65"/>
        <v>0.61029019518309802</v>
      </c>
      <c r="I196" s="10">
        <f t="shared" si="66"/>
        <v>0.14927961608795204</v>
      </c>
      <c r="J196" s="7">
        <f t="shared" si="67"/>
        <v>0.17520038461538462</v>
      </c>
      <c r="K196" s="10">
        <f t="shared" si="68"/>
        <v>0.11269230769230769</v>
      </c>
      <c r="L196" s="10">
        <f t="shared" si="69"/>
        <v>0.10692307692307693</v>
      </c>
      <c r="M196" s="10">
        <f t="shared" si="70"/>
        <v>2.6153846153846153E-2</v>
      </c>
      <c r="N196" s="41">
        <f t="shared" si="71"/>
        <v>4.0882352941176467</v>
      </c>
      <c r="O196" s="41">
        <f t="shared" si="72"/>
        <v>0.23208191126279865</v>
      </c>
      <c r="P196" s="51">
        <f t="shared" si="73"/>
        <v>0.94880546075085326</v>
      </c>
    </row>
    <row r="197" spans="1:16" x14ac:dyDescent="0.25">
      <c r="A197" s="30"/>
      <c r="B197" s="111">
        <v>282267</v>
      </c>
      <c r="C197" s="10">
        <v>304.05599999999998</v>
      </c>
      <c r="D197" s="10">
        <v>229</v>
      </c>
      <c r="E197" s="10">
        <v>73</v>
      </c>
      <c r="F197" s="7">
        <v>15</v>
      </c>
      <c r="G197" s="10">
        <f t="shared" si="64"/>
        <v>0.75315073539084909</v>
      </c>
      <c r="H197" s="10">
        <f t="shared" si="65"/>
        <v>0.240087352329834</v>
      </c>
      <c r="I197" s="10">
        <f t="shared" si="66"/>
        <v>4.9333017602020683E-2</v>
      </c>
      <c r="J197" s="7">
        <f t="shared" si="67"/>
        <v>0.11694461538461538</v>
      </c>
      <c r="K197" s="10">
        <f t="shared" si="68"/>
        <v>8.807692307692308E-2</v>
      </c>
      <c r="L197" s="10">
        <f t="shared" si="69"/>
        <v>2.8076923076923076E-2</v>
      </c>
      <c r="M197" s="10">
        <f t="shared" si="70"/>
        <v>5.7692307692307696E-3</v>
      </c>
      <c r="N197" s="41">
        <f t="shared" si="71"/>
        <v>4.8666666666666663</v>
      </c>
      <c r="O197" s="41">
        <f t="shared" si="72"/>
        <v>6.5502183406113537E-2</v>
      </c>
      <c r="P197" s="51">
        <f t="shared" si="73"/>
        <v>0.31877729257641924</v>
      </c>
    </row>
    <row r="198" spans="1:16" x14ac:dyDescent="0.25">
      <c r="A198" s="30"/>
      <c r="B198" s="111">
        <v>145837</v>
      </c>
      <c r="C198" s="10">
        <v>299.52</v>
      </c>
      <c r="D198" s="10">
        <v>199</v>
      </c>
      <c r="E198" s="10">
        <v>160</v>
      </c>
      <c r="F198" s="7">
        <v>35</v>
      </c>
      <c r="G198" s="10">
        <f t="shared" si="64"/>
        <v>0.66439636752136755</v>
      </c>
      <c r="H198" s="10">
        <f t="shared" si="65"/>
        <v>0.53418803418803418</v>
      </c>
      <c r="I198" s="10">
        <f t="shared" si="66"/>
        <v>0.11685363247863248</v>
      </c>
      <c r="J198" s="7">
        <f t="shared" si="67"/>
        <v>0.1152</v>
      </c>
      <c r="K198" s="10">
        <f t="shared" si="68"/>
        <v>7.6538461538461541E-2</v>
      </c>
      <c r="L198" s="10">
        <f t="shared" si="69"/>
        <v>6.1538461538461542E-2</v>
      </c>
      <c r="M198" s="10">
        <f t="shared" si="70"/>
        <v>1.3461538461538462E-2</v>
      </c>
      <c r="N198" s="41">
        <v>0</v>
      </c>
      <c r="O198" s="41">
        <f t="shared" si="72"/>
        <v>0.17587939698492464</v>
      </c>
      <c r="P198" s="51">
        <f t="shared" si="73"/>
        <v>0.8040201005025126</v>
      </c>
    </row>
    <row r="199" spans="1:16" x14ac:dyDescent="0.25">
      <c r="A199" s="30"/>
      <c r="B199" s="111">
        <v>173341</v>
      </c>
      <c r="C199" s="10">
        <v>283.113</v>
      </c>
      <c r="D199" s="10">
        <v>168</v>
      </c>
      <c r="E199" s="10">
        <v>77</v>
      </c>
      <c r="F199" s="7">
        <v>21</v>
      </c>
      <c r="G199" s="10">
        <f t="shared" si="64"/>
        <v>0.59340263428383722</v>
      </c>
      <c r="H199" s="10">
        <f t="shared" si="65"/>
        <v>0.27197620738009204</v>
      </c>
      <c r="I199" s="10">
        <f t="shared" si="66"/>
        <v>7.4175329285479652E-2</v>
      </c>
      <c r="J199" s="7">
        <f t="shared" si="67"/>
        <v>0.10888961538461539</v>
      </c>
      <c r="K199" s="10">
        <f t="shared" si="68"/>
        <v>6.4615384615384616E-2</v>
      </c>
      <c r="L199" s="10">
        <f t="shared" si="69"/>
        <v>2.9615384615384616E-2</v>
      </c>
      <c r="M199" s="10">
        <f t="shared" si="70"/>
        <v>8.076923076923077E-3</v>
      </c>
      <c r="N199" s="41">
        <v>0</v>
      </c>
      <c r="O199" s="41">
        <f t="shared" si="72"/>
        <v>0.125</v>
      </c>
      <c r="P199" s="51">
        <f t="shared" si="73"/>
        <v>0.45833333333333331</v>
      </c>
    </row>
    <row r="200" spans="1:16" x14ac:dyDescent="0.25">
      <c r="A200" s="30"/>
      <c r="B200" s="111">
        <v>121097</v>
      </c>
      <c r="C200" s="10">
        <v>271.923</v>
      </c>
      <c r="D200" s="10">
        <v>181</v>
      </c>
      <c r="E200" s="10">
        <v>241</v>
      </c>
      <c r="F200" s="7">
        <v>56</v>
      </c>
      <c r="G200" s="10">
        <f t="shared" si="64"/>
        <v>0.66562960838178453</v>
      </c>
      <c r="H200" s="10">
        <f t="shared" si="65"/>
        <v>0.88628030729287333</v>
      </c>
      <c r="I200" s="10">
        <f t="shared" si="66"/>
        <v>0.20594065231701622</v>
      </c>
      <c r="J200" s="7">
        <f t="shared" si="67"/>
        <v>0.10458576923076923</v>
      </c>
      <c r="K200" s="10">
        <f t="shared" si="68"/>
        <v>6.9615384615384621E-2</v>
      </c>
      <c r="L200" s="10">
        <f t="shared" si="69"/>
        <v>9.2692307692307699E-2</v>
      </c>
      <c r="M200" s="10">
        <f t="shared" si="70"/>
        <v>2.1538461538461538E-2</v>
      </c>
      <c r="N200" s="41">
        <f>E200/F200</f>
        <v>4.3035714285714288</v>
      </c>
      <c r="O200" s="41">
        <f t="shared" si="72"/>
        <v>0.30939226519337015</v>
      </c>
      <c r="P200" s="51">
        <f t="shared" si="73"/>
        <v>1.3314917127071824</v>
      </c>
    </row>
    <row r="201" spans="1:16" x14ac:dyDescent="0.25">
      <c r="A201" s="30"/>
      <c r="B201" s="111">
        <v>252367</v>
      </c>
      <c r="C201" s="10">
        <v>265.80099999999999</v>
      </c>
      <c r="D201" s="10">
        <v>142</v>
      </c>
      <c r="E201" s="10">
        <v>63</v>
      </c>
      <c r="F201" s="7">
        <v>13</v>
      </c>
      <c r="G201" s="10">
        <f t="shared" si="64"/>
        <v>0.53423425795990231</v>
      </c>
      <c r="H201" s="10">
        <f t="shared" si="65"/>
        <v>0.23701942430615386</v>
      </c>
      <c r="I201" s="10">
        <f t="shared" si="66"/>
        <v>4.8908770094920638E-2</v>
      </c>
      <c r="J201" s="7">
        <f t="shared" si="67"/>
        <v>0.10223115384615385</v>
      </c>
      <c r="K201" s="10">
        <f t="shared" si="68"/>
        <v>5.4615384615384614E-2</v>
      </c>
      <c r="L201" s="10">
        <f t="shared" si="69"/>
        <v>2.4230769230769229E-2</v>
      </c>
      <c r="M201" s="10">
        <f t="shared" si="70"/>
        <v>5.0000000000000001E-3</v>
      </c>
      <c r="N201" s="41">
        <f>E201/F201</f>
        <v>4.8461538461538458</v>
      </c>
      <c r="O201" s="41">
        <f t="shared" si="72"/>
        <v>9.154929577464789E-2</v>
      </c>
      <c r="P201" s="51">
        <f t="shared" si="73"/>
        <v>0.44366197183098594</v>
      </c>
    </row>
    <row r="202" spans="1:16" x14ac:dyDescent="0.25">
      <c r="A202" s="30"/>
      <c r="B202" s="111">
        <v>233415</v>
      </c>
      <c r="C202" s="10">
        <v>248.773</v>
      </c>
      <c r="D202" s="10">
        <v>159</v>
      </c>
      <c r="E202" s="10">
        <v>15</v>
      </c>
      <c r="F202" s="7">
        <v>3</v>
      </c>
      <c r="G202" s="10">
        <f t="shared" si="64"/>
        <v>0.63913688382581713</v>
      </c>
      <c r="H202" s="10">
        <f t="shared" si="65"/>
        <v>6.0295932436397845E-2</v>
      </c>
      <c r="I202" s="10">
        <f t="shared" si="66"/>
        <v>1.2059186487279569E-2</v>
      </c>
      <c r="J202" s="7">
        <f t="shared" si="67"/>
        <v>9.5681923076923081E-2</v>
      </c>
      <c r="K202" s="10">
        <f t="shared" si="68"/>
        <v>6.1153846153846156E-2</v>
      </c>
      <c r="L202" s="10">
        <f t="shared" si="69"/>
        <v>5.7692307692307696E-3</v>
      </c>
      <c r="M202" s="10">
        <f t="shared" si="70"/>
        <v>1.153846153846154E-3</v>
      </c>
      <c r="N202" s="41">
        <f>E202/F202</f>
        <v>5</v>
      </c>
      <c r="O202" s="41">
        <f t="shared" si="72"/>
        <v>1.8867924528301886E-2</v>
      </c>
      <c r="P202" s="51">
        <f t="shared" si="73"/>
        <v>9.4339622641509441E-2</v>
      </c>
    </row>
    <row r="203" spans="1:16" x14ac:dyDescent="0.25">
      <c r="A203" s="30"/>
      <c r="B203" s="111">
        <v>181985</v>
      </c>
      <c r="C203" s="10">
        <v>232.88800000000001</v>
      </c>
      <c r="D203" s="10">
        <v>118</v>
      </c>
      <c r="E203" s="10">
        <v>5</v>
      </c>
      <c r="F203" s="7">
        <v>1</v>
      </c>
      <c r="G203" s="10">
        <f t="shared" si="64"/>
        <v>0.50668132321115733</v>
      </c>
      <c r="H203" s="10">
        <f t="shared" si="65"/>
        <v>2.1469547593693104E-2</v>
      </c>
      <c r="I203" s="10">
        <f t="shared" si="66"/>
        <v>4.2939095187386209E-3</v>
      </c>
      <c r="J203" s="7">
        <f t="shared" si="67"/>
        <v>8.9572307692307701E-2</v>
      </c>
      <c r="K203" s="10">
        <f t="shared" si="68"/>
        <v>4.5384615384615384E-2</v>
      </c>
      <c r="L203" s="10">
        <f t="shared" si="69"/>
        <v>1.9230769230769232E-3</v>
      </c>
      <c r="M203" s="10">
        <f t="shared" si="70"/>
        <v>3.8461538461538462E-4</v>
      </c>
      <c r="N203" s="41">
        <v>0</v>
      </c>
      <c r="O203" s="41">
        <f t="shared" si="72"/>
        <v>8.4745762711864406E-3</v>
      </c>
      <c r="P203" s="51">
        <f t="shared" si="73"/>
        <v>4.2372881355932202E-2</v>
      </c>
    </row>
    <row r="204" spans="1:16" x14ac:dyDescent="0.25">
      <c r="A204" s="30"/>
      <c r="B204" s="111">
        <v>250426</v>
      </c>
      <c r="C204" s="10">
        <v>231.71600000000001</v>
      </c>
      <c r="D204" s="10">
        <v>142</v>
      </c>
      <c r="E204" s="10">
        <v>19</v>
      </c>
      <c r="F204" s="7">
        <v>3</v>
      </c>
      <c r="G204" s="10">
        <f t="shared" si="64"/>
        <v>0.61281914067220211</v>
      </c>
      <c r="H204" s="10">
        <f t="shared" si="65"/>
        <v>8.1996927273041129E-2</v>
      </c>
      <c r="I204" s="10">
        <f t="shared" si="66"/>
        <v>1.2946883253638073E-2</v>
      </c>
      <c r="J204" s="7">
        <f t="shared" si="67"/>
        <v>8.912153846153846E-2</v>
      </c>
      <c r="K204" s="10">
        <f t="shared" si="68"/>
        <v>5.4615384615384614E-2</v>
      </c>
      <c r="L204" s="10">
        <f t="shared" si="69"/>
        <v>7.3076923076923076E-3</v>
      </c>
      <c r="M204" s="10">
        <f t="shared" si="70"/>
        <v>1.153846153846154E-3</v>
      </c>
      <c r="N204" s="41">
        <f>E204/F204</f>
        <v>6.333333333333333</v>
      </c>
      <c r="O204" s="41">
        <f t="shared" si="72"/>
        <v>2.1126760563380281E-2</v>
      </c>
      <c r="P204" s="51">
        <f t="shared" si="73"/>
        <v>0.13380281690140844</v>
      </c>
    </row>
    <row r="205" spans="1:16" x14ac:dyDescent="0.25">
      <c r="A205" s="30"/>
      <c r="B205" s="111">
        <v>319423</v>
      </c>
      <c r="C205" s="10">
        <v>219.07599999999999</v>
      </c>
      <c r="D205" s="10">
        <v>130</v>
      </c>
      <c r="E205" s="10">
        <v>108</v>
      </c>
      <c r="F205" s="7">
        <v>27</v>
      </c>
      <c r="G205" s="10">
        <f t="shared" si="64"/>
        <v>0.59340137669119397</v>
      </c>
      <c r="H205" s="10">
        <f t="shared" si="65"/>
        <v>0.49297960525114576</v>
      </c>
      <c r="I205" s="10">
        <f t="shared" si="66"/>
        <v>0.12324490131278644</v>
      </c>
      <c r="J205" s="7">
        <f t="shared" si="67"/>
        <v>8.4260000000000002E-2</v>
      </c>
      <c r="K205" s="10">
        <f t="shared" si="68"/>
        <v>0.05</v>
      </c>
      <c r="L205" s="10">
        <f t="shared" si="69"/>
        <v>4.1538461538461538E-2</v>
      </c>
      <c r="M205" s="10">
        <f t="shared" si="70"/>
        <v>1.0384615384615384E-2</v>
      </c>
      <c r="N205" s="41">
        <f>E205/F205</f>
        <v>4</v>
      </c>
      <c r="O205" s="41">
        <f t="shared" si="72"/>
        <v>0.2076923076923077</v>
      </c>
      <c r="P205" s="51">
        <f t="shared" si="73"/>
        <v>0.83076923076923082</v>
      </c>
    </row>
    <row r="206" spans="1:16" x14ac:dyDescent="0.25">
      <c r="A206" s="30"/>
      <c r="B206" s="111">
        <v>192197</v>
      </c>
      <c r="C206" s="10">
        <v>212.7</v>
      </c>
      <c r="D206" s="10">
        <v>179</v>
      </c>
      <c r="E206" s="10">
        <v>133</v>
      </c>
      <c r="F206" s="7">
        <v>28</v>
      </c>
      <c r="G206" s="10">
        <f t="shared" si="64"/>
        <v>0.84156088387400096</v>
      </c>
      <c r="H206" s="10">
        <f t="shared" si="65"/>
        <v>0.62529384109073816</v>
      </c>
      <c r="I206" s="10">
        <f t="shared" si="66"/>
        <v>0.13164080865068173</v>
      </c>
      <c r="J206" s="7">
        <f t="shared" si="67"/>
        <v>8.1807692307692303E-2</v>
      </c>
      <c r="K206" s="10">
        <f t="shared" si="68"/>
        <v>6.8846153846153849E-2</v>
      </c>
      <c r="L206" s="10">
        <f t="shared" si="69"/>
        <v>5.1153846153846154E-2</v>
      </c>
      <c r="M206" s="10">
        <f t="shared" si="70"/>
        <v>1.0769230769230769E-2</v>
      </c>
      <c r="N206" s="41">
        <f>E206/F206</f>
        <v>4.75</v>
      </c>
      <c r="O206" s="41">
        <f t="shared" si="72"/>
        <v>0.15642458100558659</v>
      </c>
      <c r="P206" s="51">
        <f t="shared" si="73"/>
        <v>0.74301675977653636</v>
      </c>
    </row>
    <row r="207" spans="1:16" x14ac:dyDescent="0.25">
      <c r="A207" s="30"/>
      <c r="B207" s="111">
        <v>119785</v>
      </c>
      <c r="C207" s="10">
        <v>211.22</v>
      </c>
      <c r="D207" s="10">
        <v>98</v>
      </c>
      <c r="E207" s="10">
        <v>75</v>
      </c>
      <c r="F207" s="7">
        <v>17</v>
      </c>
      <c r="G207" s="10">
        <f t="shared" si="64"/>
        <v>0.46397121484707887</v>
      </c>
      <c r="H207" s="10">
        <f t="shared" si="65"/>
        <v>0.35508001136256034</v>
      </c>
      <c r="I207" s="10">
        <f t="shared" si="66"/>
        <v>8.0484802575513686E-2</v>
      </c>
      <c r="J207" s="7">
        <f t="shared" si="67"/>
        <v>8.1238461538461537E-2</v>
      </c>
      <c r="K207" s="10">
        <f t="shared" si="68"/>
        <v>3.7692307692307692E-2</v>
      </c>
      <c r="L207" s="10">
        <f t="shared" si="69"/>
        <v>2.8846153846153848E-2</v>
      </c>
      <c r="M207" s="10">
        <f t="shared" si="70"/>
        <v>6.5384615384615381E-3</v>
      </c>
      <c r="N207" s="41">
        <f>E207/F207</f>
        <v>4.4117647058823533</v>
      </c>
      <c r="O207" s="41">
        <f t="shared" si="72"/>
        <v>0.17346938775510204</v>
      </c>
      <c r="P207" s="51">
        <f t="shared" si="73"/>
        <v>0.76530612244897955</v>
      </c>
    </row>
    <row r="208" spans="1:16" x14ac:dyDescent="0.25">
      <c r="A208" s="30"/>
      <c r="B208" s="111">
        <v>129691</v>
      </c>
      <c r="C208" s="10">
        <v>194.541</v>
      </c>
      <c r="D208" s="10">
        <v>142</v>
      </c>
      <c r="E208" s="10">
        <v>96</v>
      </c>
      <c r="F208" s="7">
        <v>27</v>
      </c>
      <c r="G208" s="10">
        <f t="shared" si="64"/>
        <v>0.72992325525210622</v>
      </c>
      <c r="H208" s="10">
        <f t="shared" si="65"/>
        <v>0.49346924298733946</v>
      </c>
      <c r="I208" s="10">
        <f t="shared" si="66"/>
        <v>0.13878822459018922</v>
      </c>
      <c r="J208" s="7">
        <f t="shared" si="67"/>
        <v>7.4823461538461533E-2</v>
      </c>
      <c r="K208" s="10">
        <f t="shared" si="68"/>
        <v>5.4615384615384614E-2</v>
      </c>
      <c r="L208" s="10">
        <f t="shared" si="69"/>
        <v>3.6923076923076927E-2</v>
      </c>
      <c r="M208" s="10">
        <f t="shared" si="70"/>
        <v>1.0384615384615384E-2</v>
      </c>
      <c r="N208" s="41">
        <f>E208/F208</f>
        <v>3.5555555555555554</v>
      </c>
      <c r="O208" s="41">
        <f t="shared" si="72"/>
        <v>0.19014084507042253</v>
      </c>
      <c r="P208" s="51">
        <f t="shared" si="73"/>
        <v>0.676056338028169</v>
      </c>
    </row>
    <row r="209" spans="1:16" x14ac:dyDescent="0.25">
      <c r="A209" s="30"/>
      <c r="B209" s="111">
        <v>198761</v>
      </c>
      <c r="C209" s="10">
        <v>182.92699999999999</v>
      </c>
      <c r="D209" s="10">
        <v>83</v>
      </c>
      <c r="E209" s="10">
        <v>8</v>
      </c>
      <c r="F209" s="7">
        <v>2</v>
      </c>
      <c r="G209" s="10">
        <f t="shared" si="64"/>
        <v>0.45373290984928416</v>
      </c>
      <c r="H209" s="10">
        <f t="shared" si="65"/>
        <v>4.3733292515593651E-2</v>
      </c>
      <c r="I209" s="10">
        <f t="shared" si="66"/>
        <v>1.0933323128898413E-2</v>
      </c>
      <c r="J209" s="7">
        <f t="shared" si="67"/>
        <v>7.0356538461538456E-2</v>
      </c>
      <c r="K209" s="10">
        <f t="shared" si="68"/>
        <v>3.1923076923076922E-2</v>
      </c>
      <c r="L209" s="10">
        <f t="shared" si="69"/>
        <v>3.0769230769230769E-3</v>
      </c>
      <c r="M209" s="10">
        <f t="shared" si="70"/>
        <v>7.6923076923076923E-4</v>
      </c>
      <c r="N209" s="41">
        <v>0</v>
      </c>
      <c r="O209" s="41">
        <f t="shared" si="72"/>
        <v>2.4096385542168676E-2</v>
      </c>
      <c r="P209" s="51">
        <f t="shared" si="73"/>
        <v>9.6385542168674704E-2</v>
      </c>
    </row>
    <row r="210" spans="1:16" x14ac:dyDescent="0.25">
      <c r="A210" s="30"/>
      <c r="B210" s="111">
        <v>204386</v>
      </c>
      <c r="C210" s="10">
        <v>164.20400000000001</v>
      </c>
      <c r="D210" s="10">
        <v>92</v>
      </c>
      <c r="E210" s="10">
        <v>130</v>
      </c>
      <c r="F210" s="7">
        <v>28</v>
      </c>
      <c r="G210" s="10">
        <f t="shared" si="64"/>
        <v>0.56027867774232054</v>
      </c>
      <c r="H210" s="10">
        <f t="shared" si="65"/>
        <v>0.79169813159240943</v>
      </c>
      <c r="I210" s="10">
        <f t="shared" si="66"/>
        <v>0.17051959757374971</v>
      </c>
      <c r="J210" s="7">
        <f t="shared" si="67"/>
        <v>6.3155384615384613E-2</v>
      </c>
      <c r="K210" s="10">
        <f t="shared" si="68"/>
        <v>3.5384615384615382E-2</v>
      </c>
      <c r="L210" s="10">
        <f t="shared" si="69"/>
        <v>0.05</v>
      </c>
      <c r="M210" s="10">
        <f t="shared" si="70"/>
        <v>1.0769230769230769E-2</v>
      </c>
      <c r="N210" s="41">
        <f>E210/F210</f>
        <v>4.6428571428571432</v>
      </c>
      <c r="O210" s="41">
        <f t="shared" si="72"/>
        <v>0.30434782608695654</v>
      </c>
      <c r="P210" s="51">
        <f t="shared" si="73"/>
        <v>1.4130434782608696</v>
      </c>
    </row>
    <row r="211" spans="1:16" x14ac:dyDescent="0.25">
      <c r="A211" s="30"/>
      <c r="B211" s="111">
        <v>151172</v>
      </c>
      <c r="C211" s="10">
        <v>160.691</v>
      </c>
      <c r="D211" s="10">
        <v>119</v>
      </c>
      <c r="E211" s="10">
        <v>97</v>
      </c>
      <c r="F211" s="7">
        <v>17</v>
      </c>
      <c r="G211" s="10">
        <f t="shared" si="64"/>
        <v>0.74055174216353126</v>
      </c>
      <c r="H211" s="10">
        <f t="shared" si="65"/>
        <v>0.60364301672153386</v>
      </c>
      <c r="I211" s="10">
        <f t="shared" si="66"/>
        <v>0.1057931060233616</v>
      </c>
      <c r="J211" s="7">
        <f t="shared" si="67"/>
        <v>6.1804230769230771E-2</v>
      </c>
      <c r="K211" s="10">
        <f t="shared" si="68"/>
        <v>4.576923076923077E-2</v>
      </c>
      <c r="L211" s="10">
        <f t="shared" si="69"/>
        <v>3.7307692307692306E-2</v>
      </c>
      <c r="M211" s="10">
        <f t="shared" si="70"/>
        <v>6.5384615384615381E-3</v>
      </c>
      <c r="N211" s="41">
        <f>E211/F211</f>
        <v>5.7058823529411766</v>
      </c>
      <c r="O211" s="41">
        <f t="shared" si="72"/>
        <v>0.14285714285714285</v>
      </c>
      <c r="P211" s="51">
        <f t="shared" si="73"/>
        <v>0.81512605042016806</v>
      </c>
    </row>
    <row r="212" spans="1:16" x14ac:dyDescent="0.25">
      <c r="A212" s="30"/>
      <c r="B212" s="111">
        <v>193363</v>
      </c>
      <c r="C212" s="10">
        <v>157.34299999999999</v>
      </c>
      <c r="D212" s="10">
        <v>122</v>
      </c>
      <c r="E212" s="10">
        <v>75</v>
      </c>
      <c r="F212" s="7">
        <v>16</v>
      </c>
      <c r="G212" s="10">
        <f t="shared" si="64"/>
        <v>0.77537608918096135</v>
      </c>
      <c r="H212" s="10">
        <f t="shared" si="65"/>
        <v>0.47666562859485334</v>
      </c>
      <c r="I212" s="10">
        <f t="shared" si="66"/>
        <v>0.10168866743356871</v>
      </c>
      <c r="J212" s="7">
        <f t="shared" si="67"/>
        <v>6.0516538461538455E-2</v>
      </c>
      <c r="K212" s="10">
        <f t="shared" si="68"/>
        <v>4.6923076923076922E-2</v>
      </c>
      <c r="L212" s="10">
        <f t="shared" si="69"/>
        <v>2.8846153846153848E-2</v>
      </c>
      <c r="M212" s="10">
        <f t="shared" si="70"/>
        <v>6.1538461538461538E-3</v>
      </c>
      <c r="N212" s="41">
        <f>E212/F212</f>
        <v>4.6875</v>
      </c>
      <c r="O212" s="41">
        <f t="shared" si="72"/>
        <v>0.13114754098360656</v>
      </c>
      <c r="P212" s="51">
        <f t="shared" si="73"/>
        <v>0.61475409836065575</v>
      </c>
    </row>
    <row r="213" spans="1:16" x14ac:dyDescent="0.25">
      <c r="A213" s="30"/>
      <c r="B213" s="111">
        <v>179462</v>
      </c>
      <c r="C213" s="10">
        <v>145.72399999999999</v>
      </c>
      <c r="D213" s="10">
        <v>97</v>
      </c>
      <c r="E213" s="10">
        <v>74</v>
      </c>
      <c r="F213" s="7">
        <v>19</v>
      </c>
      <c r="G213" s="10">
        <f t="shared" si="64"/>
        <v>0.66564189838324506</v>
      </c>
      <c r="H213" s="10">
        <f t="shared" si="65"/>
        <v>0.50780928330268182</v>
      </c>
      <c r="I213" s="10">
        <f t="shared" si="66"/>
        <v>0.13038346463176967</v>
      </c>
      <c r="J213" s="7">
        <f t="shared" si="67"/>
        <v>5.6047692307692305E-2</v>
      </c>
      <c r="K213" s="10">
        <f t="shared" si="68"/>
        <v>3.7307692307692306E-2</v>
      </c>
      <c r="L213" s="10">
        <f t="shared" si="69"/>
        <v>2.8461538461538462E-2</v>
      </c>
      <c r="M213" s="10">
        <f t="shared" si="70"/>
        <v>7.3076923076923076E-3</v>
      </c>
      <c r="N213" s="41">
        <v>0</v>
      </c>
      <c r="O213" s="41">
        <f t="shared" si="72"/>
        <v>0.19587628865979381</v>
      </c>
      <c r="P213" s="51">
        <f t="shared" si="73"/>
        <v>0.76288659793814428</v>
      </c>
    </row>
    <row r="214" spans="1:16" x14ac:dyDescent="0.25">
      <c r="A214" s="30"/>
      <c r="B214" s="111">
        <v>138427</v>
      </c>
      <c r="C214" s="10">
        <v>138.11799999999999</v>
      </c>
      <c r="D214" s="10">
        <v>90</v>
      </c>
      <c r="E214" s="10">
        <v>91</v>
      </c>
      <c r="F214" s="7">
        <v>25</v>
      </c>
      <c r="G214" s="10">
        <f t="shared" si="64"/>
        <v>0.65161673351771676</v>
      </c>
      <c r="H214" s="10">
        <f t="shared" si="65"/>
        <v>0.65885691944569136</v>
      </c>
      <c r="I214" s="10">
        <f t="shared" si="66"/>
        <v>0.18100464819936576</v>
      </c>
      <c r="J214" s="7">
        <f t="shared" si="67"/>
        <v>5.3122307692307691E-2</v>
      </c>
      <c r="K214" s="10">
        <f t="shared" si="68"/>
        <v>3.4615384615384617E-2</v>
      </c>
      <c r="L214" s="10">
        <f t="shared" si="69"/>
        <v>3.5000000000000003E-2</v>
      </c>
      <c r="M214" s="10">
        <f t="shared" si="70"/>
        <v>9.6153846153846159E-3</v>
      </c>
      <c r="N214" s="41">
        <f>E214/F214</f>
        <v>3.64</v>
      </c>
      <c r="O214" s="41">
        <f t="shared" si="72"/>
        <v>0.27777777777777779</v>
      </c>
      <c r="P214" s="51">
        <f t="shared" si="73"/>
        <v>1.0111111111111111</v>
      </c>
    </row>
    <row r="215" spans="1:16" x14ac:dyDescent="0.25">
      <c r="A215" s="30"/>
      <c r="B215" s="111">
        <v>122549</v>
      </c>
      <c r="C215" s="10">
        <v>131.47</v>
      </c>
      <c r="D215" s="10">
        <v>95</v>
      </c>
      <c r="E215" s="10">
        <v>80</v>
      </c>
      <c r="F215" s="7">
        <v>22</v>
      </c>
      <c r="G215" s="10">
        <f t="shared" si="64"/>
        <v>0.72259831140184072</v>
      </c>
      <c r="H215" s="10">
        <f t="shared" si="65"/>
        <v>0.6085038411804975</v>
      </c>
      <c r="I215" s="10">
        <f t="shared" si="66"/>
        <v>0.16733855632463679</v>
      </c>
      <c r="J215" s="7">
        <f t="shared" si="67"/>
        <v>5.0565384615384616E-2</v>
      </c>
      <c r="K215" s="10">
        <f t="shared" si="68"/>
        <v>3.653846153846154E-2</v>
      </c>
      <c r="L215" s="10">
        <f t="shared" si="69"/>
        <v>3.0769230769230771E-2</v>
      </c>
      <c r="M215" s="10">
        <f t="shared" si="70"/>
        <v>8.4615384615384613E-3</v>
      </c>
      <c r="N215" s="41">
        <v>0</v>
      </c>
      <c r="O215" s="41">
        <f t="shared" si="72"/>
        <v>0.23157894736842105</v>
      </c>
      <c r="P215" s="51">
        <f t="shared" si="73"/>
        <v>0.84210526315789469</v>
      </c>
    </row>
    <row r="216" spans="1:16" x14ac:dyDescent="0.25">
      <c r="A216" s="30"/>
      <c r="B216" s="111">
        <v>191107</v>
      </c>
      <c r="C216" s="10">
        <v>126.995</v>
      </c>
      <c r="D216" s="10">
        <v>88</v>
      </c>
      <c r="E216" s="10">
        <v>58</v>
      </c>
      <c r="F216" s="7">
        <v>15</v>
      </c>
      <c r="G216" s="10">
        <f t="shared" si="64"/>
        <v>0.69294066695539192</v>
      </c>
      <c r="H216" s="10">
        <f t="shared" si="65"/>
        <v>0.45671089412969013</v>
      </c>
      <c r="I216" s="10">
        <f t="shared" si="66"/>
        <v>0.11811488641285089</v>
      </c>
      <c r="J216" s="7">
        <f t="shared" si="67"/>
        <v>4.8844230769230772E-2</v>
      </c>
      <c r="K216" s="10">
        <f t="shared" si="68"/>
        <v>3.3846153846153845E-2</v>
      </c>
      <c r="L216" s="10">
        <f t="shared" si="69"/>
        <v>2.2307692307692306E-2</v>
      </c>
      <c r="M216" s="10">
        <f t="shared" si="70"/>
        <v>5.7692307692307696E-3</v>
      </c>
      <c r="N216" s="41">
        <f>E216/F216</f>
        <v>3.8666666666666667</v>
      </c>
      <c r="O216" s="41">
        <f t="shared" si="72"/>
        <v>0.17045454545454544</v>
      </c>
      <c r="P216" s="51">
        <f t="shared" si="73"/>
        <v>0.65909090909090906</v>
      </c>
    </row>
    <row r="217" spans="1:16" s="4" customFormat="1" x14ac:dyDescent="0.25">
      <c r="A217" s="30"/>
      <c r="B217" s="111">
        <v>188300</v>
      </c>
      <c r="C217" s="10">
        <v>126.866</v>
      </c>
      <c r="D217" s="10">
        <v>99</v>
      </c>
      <c r="E217" s="10">
        <v>84</v>
      </c>
      <c r="F217" s="7">
        <v>21</v>
      </c>
      <c r="G217" s="10">
        <f t="shared" si="64"/>
        <v>0.78035092144467388</v>
      </c>
      <c r="H217" s="10">
        <f t="shared" si="65"/>
        <v>0.66211593334699603</v>
      </c>
      <c r="I217" s="10">
        <f t="shared" si="66"/>
        <v>0.16552898333674901</v>
      </c>
      <c r="J217" s="7">
        <f t="shared" si="67"/>
        <v>4.8794615384615388E-2</v>
      </c>
      <c r="K217" s="10">
        <f t="shared" si="68"/>
        <v>3.8076923076923078E-2</v>
      </c>
      <c r="L217" s="10">
        <f t="shared" si="69"/>
        <v>3.2307692307692308E-2</v>
      </c>
      <c r="M217" s="10">
        <f t="shared" si="70"/>
        <v>8.076923076923077E-3</v>
      </c>
      <c r="N217" s="41">
        <f>E217/F217</f>
        <v>4</v>
      </c>
      <c r="O217" s="41">
        <f t="shared" si="72"/>
        <v>0.21212121212121213</v>
      </c>
      <c r="P217" s="51">
        <f t="shared" si="73"/>
        <v>0.84848484848484851</v>
      </c>
    </row>
    <row r="218" spans="1:16" s="4" customFormat="1" x14ac:dyDescent="0.25">
      <c r="A218" s="30"/>
      <c r="B218" s="111">
        <v>250353</v>
      </c>
      <c r="C218" s="10">
        <v>126.26</v>
      </c>
      <c r="D218" s="10">
        <v>75</v>
      </c>
      <c r="E218" s="10">
        <v>27</v>
      </c>
      <c r="F218" s="7">
        <v>7</v>
      </c>
      <c r="G218" s="10">
        <f t="shared" si="64"/>
        <v>0.59401235545699349</v>
      </c>
      <c r="H218" s="10">
        <f t="shared" si="65"/>
        <v>0.21384444796451765</v>
      </c>
      <c r="I218" s="10">
        <f t="shared" si="66"/>
        <v>5.5441153175986059E-2</v>
      </c>
      <c r="J218" s="7">
        <f t="shared" si="67"/>
        <v>4.8561538461538462E-2</v>
      </c>
      <c r="K218" s="10">
        <f t="shared" si="68"/>
        <v>2.8846153846153848E-2</v>
      </c>
      <c r="L218" s="10">
        <f t="shared" si="69"/>
        <v>1.0384615384615384E-2</v>
      </c>
      <c r="M218" s="10">
        <f t="shared" si="70"/>
        <v>2.6923076923076922E-3</v>
      </c>
      <c r="N218" s="41">
        <f>E218/F218</f>
        <v>3.8571428571428572</v>
      </c>
      <c r="O218" s="41">
        <f t="shared" si="72"/>
        <v>9.3333333333333338E-2</v>
      </c>
      <c r="P218" s="51">
        <f t="shared" si="73"/>
        <v>0.36</v>
      </c>
    </row>
    <row r="219" spans="1:16" x14ac:dyDescent="0.25">
      <c r="A219" s="30"/>
      <c r="B219" s="111">
        <v>160172</v>
      </c>
      <c r="C219" s="10">
        <v>124.946</v>
      </c>
      <c r="D219" s="10">
        <v>54</v>
      </c>
      <c r="E219" s="10">
        <v>113</v>
      </c>
      <c r="F219" s="7">
        <v>24</v>
      </c>
      <c r="G219" s="10">
        <f t="shared" si="64"/>
        <v>0.43218670465641157</v>
      </c>
      <c r="H219" s="10">
        <f t="shared" si="65"/>
        <v>0.90439069678100936</v>
      </c>
      <c r="I219" s="10">
        <f t="shared" si="66"/>
        <v>0.19208297984729403</v>
      </c>
      <c r="J219" s="7">
        <f t="shared" si="67"/>
        <v>4.8056153846153846E-2</v>
      </c>
      <c r="K219" s="10">
        <f t="shared" si="68"/>
        <v>2.0769230769230769E-2</v>
      </c>
      <c r="L219" s="10">
        <f t="shared" si="69"/>
        <v>4.3461538461538461E-2</v>
      </c>
      <c r="M219" s="10">
        <f t="shared" si="70"/>
        <v>9.2307692307692316E-3</v>
      </c>
      <c r="N219" s="41">
        <f>E219/F219</f>
        <v>4.708333333333333</v>
      </c>
      <c r="O219" s="41">
        <f t="shared" si="72"/>
        <v>0.44444444444444442</v>
      </c>
      <c r="P219" s="51">
        <f t="shared" si="73"/>
        <v>2.0925925925925926</v>
      </c>
    </row>
    <row r="220" spans="1:16" x14ac:dyDescent="0.25">
      <c r="A220" s="30"/>
      <c r="B220" s="111">
        <v>203594</v>
      </c>
      <c r="C220" s="10">
        <v>122.491</v>
      </c>
      <c r="D220" s="10">
        <v>68</v>
      </c>
      <c r="E220" s="10">
        <v>54</v>
      </c>
      <c r="F220" s="7">
        <v>13</v>
      </c>
      <c r="G220" s="10">
        <f t="shared" si="64"/>
        <v>0.55514282681992966</v>
      </c>
      <c r="H220" s="10">
        <f t="shared" si="65"/>
        <v>0.44084871541582649</v>
      </c>
      <c r="I220" s="10">
        <f t="shared" si="66"/>
        <v>0.10613024630381007</v>
      </c>
      <c r="J220" s="7">
        <f t="shared" si="67"/>
        <v>4.7111923076923079E-2</v>
      </c>
      <c r="K220" s="10">
        <f t="shared" si="68"/>
        <v>2.6153846153846153E-2</v>
      </c>
      <c r="L220" s="10">
        <f t="shared" si="69"/>
        <v>2.0769230769230769E-2</v>
      </c>
      <c r="M220" s="10">
        <f t="shared" si="70"/>
        <v>5.0000000000000001E-3</v>
      </c>
      <c r="N220" s="41">
        <v>0</v>
      </c>
      <c r="O220" s="41">
        <f t="shared" si="72"/>
        <v>0.19117647058823528</v>
      </c>
      <c r="P220" s="51">
        <f t="shared" si="73"/>
        <v>0.79411764705882348</v>
      </c>
    </row>
    <row r="221" spans="1:16" x14ac:dyDescent="0.25">
      <c r="A221" s="30"/>
      <c r="B221" s="111">
        <v>166706</v>
      </c>
      <c r="C221" s="10">
        <v>120.807</v>
      </c>
      <c r="D221" s="10">
        <v>67</v>
      </c>
      <c r="E221" s="10">
        <v>39</v>
      </c>
      <c r="F221" s="7">
        <v>11</v>
      </c>
      <c r="G221" s="10">
        <f t="shared" si="64"/>
        <v>0.55460362396218765</v>
      </c>
      <c r="H221" s="10">
        <f t="shared" si="65"/>
        <v>0.32282897514216891</v>
      </c>
      <c r="I221" s="10">
        <f t="shared" si="66"/>
        <v>9.10543263221502E-2</v>
      </c>
      <c r="J221" s="7">
        <f t="shared" si="67"/>
        <v>4.6464230769230772E-2</v>
      </c>
      <c r="K221" s="10">
        <f t="shared" si="68"/>
        <v>2.576923076923077E-2</v>
      </c>
      <c r="L221" s="10">
        <f t="shared" si="69"/>
        <v>1.4999999999999999E-2</v>
      </c>
      <c r="M221" s="10">
        <f t="shared" si="70"/>
        <v>4.2307692307692307E-3</v>
      </c>
      <c r="N221" s="41">
        <f>E221/F221</f>
        <v>3.5454545454545454</v>
      </c>
      <c r="O221" s="41">
        <f t="shared" si="72"/>
        <v>0.16417910447761194</v>
      </c>
      <c r="P221" s="51">
        <f t="shared" si="73"/>
        <v>0.58208955223880599</v>
      </c>
    </row>
    <row r="222" spans="1:16" x14ac:dyDescent="0.25">
      <c r="A222" s="30"/>
      <c r="B222" s="111">
        <v>186717</v>
      </c>
      <c r="C222" s="10">
        <v>113.994</v>
      </c>
      <c r="D222" s="10">
        <v>66</v>
      </c>
      <c r="E222" s="10">
        <v>62</v>
      </c>
      <c r="F222" s="7">
        <v>8</v>
      </c>
      <c r="G222" s="10">
        <f t="shared" si="64"/>
        <v>0.57897784093899674</v>
      </c>
      <c r="H222" s="10">
        <f t="shared" si="65"/>
        <v>0.54388827482148183</v>
      </c>
      <c r="I222" s="10">
        <f t="shared" si="66"/>
        <v>7.0179132235029917E-2</v>
      </c>
      <c r="J222" s="7">
        <f t="shared" si="67"/>
        <v>4.3843846153846157E-2</v>
      </c>
      <c r="K222" s="10">
        <f t="shared" si="68"/>
        <v>2.5384615384615384E-2</v>
      </c>
      <c r="L222" s="10">
        <f t="shared" si="69"/>
        <v>2.3846153846153847E-2</v>
      </c>
      <c r="M222" s="10">
        <f t="shared" si="70"/>
        <v>3.0769230769230769E-3</v>
      </c>
      <c r="N222" s="41">
        <f>E222/F222</f>
        <v>7.75</v>
      </c>
      <c r="O222" s="41">
        <f t="shared" si="72"/>
        <v>0.12121212121212122</v>
      </c>
      <c r="P222" s="51">
        <f t="shared" si="73"/>
        <v>0.93939393939393945</v>
      </c>
    </row>
    <row r="223" spans="1:16" x14ac:dyDescent="0.25">
      <c r="A223" s="30"/>
      <c r="B223" s="111">
        <v>220294</v>
      </c>
      <c r="C223" s="10">
        <v>110.791</v>
      </c>
      <c r="D223" s="10">
        <v>73</v>
      </c>
      <c r="E223" s="10">
        <v>42</v>
      </c>
      <c r="F223" s="7">
        <v>13</v>
      </c>
      <c r="G223" s="10">
        <f t="shared" si="64"/>
        <v>0.65889828596185618</v>
      </c>
      <c r="H223" s="10">
        <f t="shared" si="65"/>
        <v>0.37909216452599942</v>
      </c>
      <c r="I223" s="10">
        <f t="shared" si="66"/>
        <v>0.11733805092471411</v>
      </c>
      <c r="J223" s="7">
        <f t="shared" si="67"/>
        <v>4.2611923076923075E-2</v>
      </c>
      <c r="K223" s="10">
        <f t="shared" si="68"/>
        <v>2.8076923076923076E-2</v>
      </c>
      <c r="L223" s="10">
        <f t="shared" si="69"/>
        <v>1.6153846153846154E-2</v>
      </c>
      <c r="M223" s="10">
        <f t="shared" si="70"/>
        <v>5.0000000000000001E-3</v>
      </c>
      <c r="N223" s="41">
        <v>0</v>
      </c>
      <c r="O223" s="41">
        <f t="shared" si="72"/>
        <v>0.17808219178082191</v>
      </c>
      <c r="P223" s="51">
        <f t="shared" si="73"/>
        <v>0.57534246575342463</v>
      </c>
    </row>
    <row r="224" spans="1:16" x14ac:dyDescent="0.25">
      <c r="A224" s="30"/>
      <c r="B224" s="111">
        <v>193575</v>
      </c>
      <c r="C224" s="10">
        <v>107.536</v>
      </c>
      <c r="D224" s="10">
        <v>67</v>
      </c>
      <c r="E224" s="10">
        <v>64</v>
      </c>
      <c r="F224" s="7">
        <v>15</v>
      </c>
      <c r="G224" s="10">
        <f t="shared" si="64"/>
        <v>0.62304716560035711</v>
      </c>
      <c r="H224" s="10">
        <f t="shared" si="65"/>
        <v>0.59514953131974413</v>
      </c>
      <c r="I224" s="10">
        <f t="shared" si="66"/>
        <v>0.13948817140306502</v>
      </c>
      <c r="J224" s="7">
        <f t="shared" si="67"/>
        <v>4.1360000000000001E-2</v>
      </c>
      <c r="K224" s="10">
        <f t="shared" si="68"/>
        <v>2.576923076923077E-2</v>
      </c>
      <c r="L224" s="10">
        <f t="shared" si="69"/>
        <v>2.4615384615384615E-2</v>
      </c>
      <c r="M224" s="10">
        <f t="shared" si="70"/>
        <v>5.7692307692307696E-3</v>
      </c>
      <c r="N224" s="41">
        <f t="shared" ref="N224:N230" si="74">E224/F224</f>
        <v>4.2666666666666666</v>
      </c>
      <c r="O224" s="41">
        <f t="shared" ref="O224:O255" si="75">F224/D224</f>
        <v>0.22388059701492538</v>
      </c>
      <c r="P224" s="51">
        <f t="shared" ref="P224:P255" si="76">E224/D224</f>
        <v>0.95522388059701491</v>
      </c>
    </row>
    <row r="225" spans="1:16" x14ac:dyDescent="0.25">
      <c r="A225" s="30"/>
      <c r="B225" s="111">
        <v>255362</v>
      </c>
      <c r="C225" s="10">
        <v>107.14</v>
      </c>
      <c r="D225" s="10">
        <v>87</v>
      </c>
      <c r="E225" s="10">
        <v>83</v>
      </c>
      <c r="F225" s="7">
        <v>18</v>
      </c>
      <c r="G225" s="10">
        <f t="shared" si="64"/>
        <v>0.81202165391077097</v>
      </c>
      <c r="H225" s="10">
        <f t="shared" si="65"/>
        <v>0.77468732499533322</v>
      </c>
      <c r="I225" s="10">
        <f t="shared" si="66"/>
        <v>0.16800448011946986</v>
      </c>
      <c r="J225" s="7">
        <f t="shared" si="67"/>
        <v>4.1207692307692306E-2</v>
      </c>
      <c r="K225" s="10">
        <f t="shared" si="68"/>
        <v>3.3461538461538459E-2</v>
      </c>
      <c r="L225" s="10">
        <f t="shared" si="69"/>
        <v>3.1923076923076922E-2</v>
      </c>
      <c r="M225" s="10">
        <f t="shared" si="70"/>
        <v>6.9230769230769233E-3</v>
      </c>
      <c r="N225" s="41">
        <f t="shared" si="74"/>
        <v>4.6111111111111107</v>
      </c>
      <c r="O225" s="41">
        <f t="shared" si="75"/>
        <v>0.20689655172413793</v>
      </c>
      <c r="P225" s="51">
        <f t="shared" si="76"/>
        <v>0.95402298850574707</v>
      </c>
    </row>
    <row r="226" spans="1:16" x14ac:dyDescent="0.25">
      <c r="A226" s="30"/>
      <c r="B226" s="111">
        <v>150421</v>
      </c>
      <c r="C226" s="10">
        <v>102.93</v>
      </c>
      <c r="D226" s="10">
        <v>65</v>
      </c>
      <c r="E226" s="10">
        <v>55</v>
      </c>
      <c r="F226" s="7">
        <v>15</v>
      </c>
      <c r="G226" s="10">
        <f t="shared" si="64"/>
        <v>0.63149713397454577</v>
      </c>
      <c r="H226" s="10">
        <f t="shared" si="65"/>
        <v>0.53434372874769254</v>
      </c>
      <c r="I226" s="10">
        <f t="shared" si="66"/>
        <v>0.14573010784027979</v>
      </c>
      <c r="J226" s="7">
        <f t="shared" si="67"/>
        <v>3.9588461538461538E-2</v>
      </c>
      <c r="K226" s="10">
        <f t="shared" si="68"/>
        <v>2.5000000000000001E-2</v>
      </c>
      <c r="L226" s="10">
        <f t="shared" si="69"/>
        <v>2.1153846153846155E-2</v>
      </c>
      <c r="M226" s="10">
        <f t="shared" si="70"/>
        <v>5.7692307692307696E-3</v>
      </c>
      <c r="N226" s="41">
        <f t="shared" si="74"/>
        <v>3.6666666666666665</v>
      </c>
      <c r="O226" s="41">
        <f t="shared" si="75"/>
        <v>0.23076923076923078</v>
      </c>
      <c r="P226" s="51">
        <f t="shared" si="76"/>
        <v>0.84615384615384615</v>
      </c>
    </row>
    <row r="227" spans="1:16" x14ac:dyDescent="0.25">
      <c r="A227" s="30"/>
      <c r="B227" s="111">
        <v>171885</v>
      </c>
      <c r="C227" s="10">
        <v>97.756</v>
      </c>
      <c r="D227" s="10">
        <v>64</v>
      </c>
      <c r="E227" s="10">
        <v>37</v>
      </c>
      <c r="F227" s="7">
        <v>9</v>
      </c>
      <c r="G227" s="10">
        <f t="shared" si="64"/>
        <v>0.6546912721469782</v>
      </c>
      <c r="H227" s="10">
        <f t="shared" si="65"/>
        <v>0.37849339170997176</v>
      </c>
      <c r="I227" s="10">
        <f t="shared" si="66"/>
        <v>9.2065960145668813E-2</v>
      </c>
      <c r="J227" s="7">
        <f t="shared" si="67"/>
        <v>3.7598461538461539E-2</v>
      </c>
      <c r="K227" s="10">
        <f t="shared" si="68"/>
        <v>2.4615384615384615E-2</v>
      </c>
      <c r="L227" s="10">
        <f t="shared" si="69"/>
        <v>1.4230769230769231E-2</v>
      </c>
      <c r="M227" s="10">
        <f t="shared" si="70"/>
        <v>3.4615384615384616E-3</v>
      </c>
      <c r="N227" s="41">
        <f t="shared" si="74"/>
        <v>4.1111111111111107</v>
      </c>
      <c r="O227" s="41">
        <f t="shared" si="75"/>
        <v>0.140625</v>
      </c>
      <c r="P227" s="51">
        <f t="shared" si="76"/>
        <v>0.578125</v>
      </c>
    </row>
    <row r="228" spans="1:16" x14ac:dyDescent="0.25">
      <c r="A228" s="30"/>
      <c r="B228" s="111">
        <v>180563</v>
      </c>
      <c r="C228" s="10">
        <v>94.622</v>
      </c>
      <c r="D228" s="10">
        <v>67</v>
      </c>
      <c r="E228" s="10">
        <v>48</v>
      </c>
      <c r="F228" s="7">
        <v>12</v>
      </c>
      <c r="G228" s="10">
        <f t="shared" si="64"/>
        <v>0.70808057322821327</v>
      </c>
      <c r="H228" s="10">
        <f t="shared" si="65"/>
        <v>0.50728160470080952</v>
      </c>
      <c r="I228" s="10">
        <f t="shared" si="66"/>
        <v>0.12682040117520238</v>
      </c>
      <c r="J228" s="7">
        <f t="shared" si="67"/>
        <v>3.6393076923076924E-2</v>
      </c>
      <c r="K228" s="10">
        <f t="shared" si="68"/>
        <v>2.576923076923077E-2</v>
      </c>
      <c r="L228" s="10">
        <f t="shared" si="69"/>
        <v>1.8461538461538463E-2</v>
      </c>
      <c r="M228" s="10">
        <f t="shared" si="70"/>
        <v>4.6153846153846158E-3</v>
      </c>
      <c r="N228" s="41">
        <f t="shared" si="74"/>
        <v>4</v>
      </c>
      <c r="O228" s="41">
        <f t="shared" si="75"/>
        <v>0.17910447761194029</v>
      </c>
      <c r="P228" s="51">
        <f t="shared" si="76"/>
        <v>0.71641791044776115</v>
      </c>
    </row>
    <row r="229" spans="1:16" x14ac:dyDescent="0.25">
      <c r="A229" s="30"/>
      <c r="B229" s="111">
        <v>170885</v>
      </c>
      <c r="C229" s="10">
        <v>93.710999999999999</v>
      </c>
      <c r="D229" s="10">
        <v>44</v>
      </c>
      <c r="E229" s="10">
        <v>111</v>
      </c>
      <c r="F229" s="7">
        <v>19</v>
      </c>
      <c r="G229" s="10">
        <f t="shared" si="64"/>
        <v>0.46952865725475129</v>
      </c>
      <c r="H229" s="10">
        <f t="shared" si="65"/>
        <v>1.1844927489835773</v>
      </c>
      <c r="I229" s="10">
        <f t="shared" si="66"/>
        <v>0.20275101108727897</v>
      </c>
      <c r="J229" s="7">
        <f t="shared" si="67"/>
        <v>3.604269230769231E-2</v>
      </c>
      <c r="K229" s="10">
        <f t="shared" si="68"/>
        <v>1.6923076923076923E-2</v>
      </c>
      <c r="L229" s="10">
        <f t="shared" si="69"/>
        <v>4.2692307692307689E-2</v>
      </c>
      <c r="M229" s="10">
        <f t="shared" si="70"/>
        <v>7.3076923076923076E-3</v>
      </c>
      <c r="N229" s="41">
        <f t="shared" si="74"/>
        <v>5.8421052631578947</v>
      </c>
      <c r="O229" s="41">
        <f t="shared" si="75"/>
        <v>0.43181818181818182</v>
      </c>
      <c r="P229" s="51">
        <f t="shared" si="76"/>
        <v>2.5227272727272729</v>
      </c>
    </row>
    <row r="230" spans="1:16" x14ac:dyDescent="0.25">
      <c r="A230" s="30"/>
      <c r="B230" s="111">
        <v>266380</v>
      </c>
      <c r="C230" s="10">
        <v>93.515000000000001</v>
      </c>
      <c r="D230" s="10">
        <v>84</v>
      </c>
      <c r="E230" s="10">
        <v>58</v>
      </c>
      <c r="F230" s="7">
        <v>14</v>
      </c>
      <c r="G230" s="10">
        <f t="shared" si="64"/>
        <v>0.89825161738758486</v>
      </c>
      <c r="H230" s="10">
        <f t="shared" si="65"/>
        <v>0.62022135486285623</v>
      </c>
      <c r="I230" s="10">
        <f t="shared" si="66"/>
        <v>0.14970860289793081</v>
      </c>
      <c r="J230" s="7">
        <f t="shared" si="67"/>
        <v>3.5967307692307694E-2</v>
      </c>
      <c r="K230" s="10">
        <f t="shared" si="68"/>
        <v>3.2307692307692308E-2</v>
      </c>
      <c r="L230" s="10">
        <f t="shared" si="69"/>
        <v>2.2307692307692306E-2</v>
      </c>
      <c r="M230" s="10">
        <f t="shared" si="70"/>
        <v>5.3846153846153844E-3</v>
      </c>
      <c r="N230" s="41">
        <f t="shared" si="74"/>
        <v>4.1428571428571432</v>
      </c>
      <c r="O230" s="41">
        <f t="shared" si="75"/>
        <v>0.16666666666666666</v>
      </c>
      <c r="P230" s="51">
        <f t="shared" si="76"/>
        <v>0.69047619047619047</v>
      </c>
    </row>
    <row r="231" spans="1:16" x14ac:dyDescent="0.25">
      <c r="A231" s="30"/>
      <c r="B231" s="111">
        <v>366070</v>
      </c>
      <c r="C231" s="10">
        <v>92.171000000000006</v>
      </c>
      <c r="D231" s="10">
        <v>43</v>
      </c>
      <c r="E231" s="10"/>
      <c r="F231" s="7"/>
      <c r="G231" s="10">
        <f t="shared" si="64"/>
        <v>0.46652417788675393</v>
      </c>
      <c r="H231" s="10">
        <f t="shared" si="65"/>
        <v>0</v>
      </c>
      <c r="I231" s="10">
        <f t="shared" si="66"/>
        <v>0</v>
      </c>
      <c r="J231" s="7">
        <f t="shared" si="67"/>
        <v>3.545038461538462E-2</v>
      </c>
      <c r="K231" s="10">
        <f t="shared" si="68"/>
        <v>1.653846153846154E-2</v>
      </c>
      <c r="L231" s="10">
        <f t="shared" si="69"/>
        <v>0</v>
      </c>
      <c r="M231" s="10">
        <f t="shared" si="70"/>
        <v>0</v>
      </c>
      <c r="N231" s="41">
        <v>0</v>
      </c>
      <c r="O231" s="41">
        <f t="shared" si="75"/>
        <v>0</v>
      </c>
      <c r="P231" s="51">
        <f t="shared" si="76"/>
        <v>0</v>
      </c>
    </row>
    <row r="232" spans="1:16" x14ac:dyDescent="0.25">
      <c r="A232" s="30"/>
      <c r="B232" s="111">
        <v>222057</v>
      </c>
      <c r="C232" s="10">
        <v>88.822000000000003</v>
      </c>
      <c r="D232" s="10">
        <v>65</v>
      </c>
      <c r="E232" s="10">
        <v>31</v>
      </c>
      <c r="F232" s="7">
        <v>8</v>
      </c>
      <c r="G232" s="10">
        <f t="shared" si="64"/>
        <v>0.73180068001170884</v>
      </c>
      <c r="H232" s="10">
        <f t="shared" si="65"/>
        <v>0.34901263200558419</v>
      </c>
      <c r="I232" s="10">
        <f t="shared" si="66"/>
        <v>9.0067776001441086E-2</v>
      </c>
      <c r="J232" s="7">
        <f t="shared" si="67"/>
        <v>3.4162307692307693E-2</v>
      </c>
      <c r="K232" s="10">
        <f t="shared" si="68"/>
        <v>2.5000000000000001E-2</v>
      </c>
      <c r="L232" s="10">
        <f t="shared" si="69"/>
        <v>1.1923076923076923E-2</v>
      </c>
      <c r="M232" s="10">
        <f t="shared" si="70"/>
        <v>3.0769230769230769E-3</v>
      </c>
      <c r="N232" s="41">
        <f>E232/F232</f>
        <v>3.875</v>
      </c>
      <c r="O232" s="41">
        <f t="shared" si="75"/>
        <v>0.12307692307692308</v>
      </c>
      <c r="P232" s="51">
        <f t="shared" si="76"/>
        <v>0.47692307692307695</v>
      </c>
    </row>
    <row r="233" spans="1:16" x14ac:dyDescent="0.25">
      <c r="A233" s="30"/>
      <c r="B233" s="111">
        <v>213309</v>
      </c>
      <c r="C233" s="10">
        <v>88.695999999999998</v>
      </c>
      <c r="D233" s="10">
        <v>29</v>
      </c>
      <c r="E233" s="10">
        <v>18</v>
      </c>
      <c r="F233" s="7">
        <v>5</v>
      </c>
      <c r="G233" s="10">
        <f t="shared" si="64"/>
        <v>0.32695950211959957</v>
      </c>
      <c r="H233" s="10">
        <f t="shared" si="65"/>
        <v>0.20294038062595834</v>
      </c>
      <c r="I233" s="10">
        <f t="shared" si="66"/>
        <v>5.6372327951655095E-2</v>
      </c>
      <c r="J233" s="7">
        <f t="shared" si="67"/>
        <v>3.4113846153846154E-2</v>
      </c>
      <c r="K233" s="10">
        <f t="shared" si="68"/>
        <v>1.1153846153846153E-2</v>
      </c>
      <c r="L233" s="10">
        <f t="shared" si="69"/>
        <v>6.9230769230769233E-3</v>
      </c>
      <c r="M233" s="10">
        <f t="shared" si="70"/>
        <v>1.9230769230769232E-3</v>
      </c>
      <c r="N233" s="41">
        <v>0</v>
      </c>
      <c r="O233" s="41">
        <f t="shared" si="75"/>
        <v>0.17241379310344829</v>
      </c>
      <c r="P233" s="51">
        <f t="shared" si="76"/>
        <v>0.62068965517241381</v>
      </c>
    </row>
    <row r="234" spans="1:16" x14ac:dyDescent="0.25">
      <c r="A234" s="30"/>
      <c r="B234" s="111">
        <v>69772</v>
      </c>
      <c r="C234" s="10">
        <v>87.135999999999996</v>
      </c>
      <c r="D234" s="10">
        <v>46</v>
      </c>
      <c r="E234" s="10">
        <v>32</v>
      </c>
      <c r="F234" s="7">
        <v>8</v>
      </c>
      <c r="G234" s="10">
        <f t="shared" si="64"/>
        <v>0.52791039294895337</v>
      </c>
      <c r="H234" s="10">
        <f t="shared" si="65"/>
        <v>0.36724201248622845</v>
      </c>
      <c r="I234" s="10">
        <f t="shared" si="66"/>
        <v>9.1810503121557113E-2</v>
      </c>
      <c r="J234" s="7">
        <f t="shared" si="67"/>
        <v>3.3513846153846151E-2</v>
      </c>
      <c r="K234" s="10">
        <f t="shared" si="68"/>
        <v>1.7692307692307691E-2</v>
      </c>
      <c r="L234" s="10">
        <f t="shared" si="69"/>
        <v>1.2307692307692308E-2</v>
      </c>
      <c r="M234" s="10">
        <f t="shared" si="70"/>
        <v>3.0769230769230769E-3</v>
      </c>
      <c r="N234" s="41">
        <f t="shared" ref="N234:N239" si="77">E234/F234</f>
        <v>4</v>
      </c>
      <c r="O234" s="41">
        <f t="shared" si="75"/>
        <v>0.17391304347826086</v>
      </c>
      <c r="P234" s="51">
        <f t="shared" si="76"/>
        <v>0.69565217391304346</v>
      </c>
    </row>
    <row r="235" spans="1:16" x14ac:dyDescent="0.25">
      <c r="A235" s="30"/>
      <c r="B235" s="111">
        <v>278189</v>
      </c>
      <c r="C235" s="10">
        <v>85.626999999999995</v>
      </c>
      <c r="D235" s="10">
        <v>27</v>
      </c>
      <c r="E235" s="10">
        <v>27</v>
      </c>
      <c r="F235" s="7">
        <v>8</v>
      </c>
      <c r="G235" s="10">
        <f t="shared" si="64"/>
        <v>0.31532110198885865</v>
      </c>
      <c r="H235" s="10">
        <f t="shared" si="65"/>
        <v>0.31532110198885865</v>
      </c>
      <c r="I235" s="10">
        <f t="shared" si="66"/>
        <v>9.3428474663365527E-2</v>
      </c>
      <c r="J235" s="7">
        <f t="shared" si="67"/>
        <v>3.2933461538461536E-2</v>
      </c>
      <c r="K235" s="10">
        <f t="shared" si="68"/>
        <v>1.0384615384615384E-2</v>
      </c>
      <c r="L235" s="10">
        <f t="shared" si="69"/>
        <v>1.0384615384615384E-2</v>
      </c>
      <c r="M235" s="10">
        <f t="shared" si="70"/>
        <v>3.0769230769230769E-3</v>
      </c>
      <c r="N235" s="41">
        <f t="shared" si="77"/>
        <v>3.375</v>
      </c>
      <c r="O235" s="41">
        <f t="shared" si="75"/>
        <v>0.29629629629629628</v>
      </c>
      <c r="P235" s="51">
        <f t="shared" si="76"/>
        <v>1</v>
      </c>
    </row>
    <row r="236" spans="1:16" x14ac:dyDescent="0.25">
      <c r="A236" s="30"/>
      <c r="B236" s="111">
        <v>143605</v>
      </c>
      <c r="C236" s="10">
        <v>85.623999999999995</v>
      </c>
      <c r="D236" s="10">
        <v>58</v>
      </c>
      <c r="E236" s="10">
        <v>38</v>
      </c>
      <c r="F236" s="7">
        <v>9</v>
      </c>
      <c r="G236" s="10">
        <f t="shared" si="64"/>
        <v>0.67738017378305149</v>
      </c>
      <c r="H236" s="10">
        <f t="shared" si="65"/>
        <v>0.44380080351303375</v>
      </c>
      <c r="I236" s="10">
        <f t="shared" si="66"/>
        <v>0.10511071662150799</v>
      </c>
      <c r="J236" s="7">
        <f t="shared" si="67"/>
        <v>3.2932307692307691E-2</v>
      </c>
      <c r="K236" s="10">
        <f t="shared" si="68"/>
        <v>2.2307692307692306E-2</v>
      </c>
      <c r="L236" s="10">
        <f t="shared" si="69"/>
        <v>1.4615384615384615E-2</v>
      </c>
      <c r="M236" s="10">
        <f t="shared" si="70"/>
        <v>3.4615384615384616E-3</v>
      </c>
      <c r="N236" s="41">
        <f t="shared" si="77"/>
        <v>4.2222222222222223</v>
      </c>
      <c r="O236" s="41">
        <f t="shared" si="75"/>
        <v>0.15517241379310345</v>
      </c>
      <c r="P236" s="51">
        <f t="shared" si="76"/>
        <v>0.65517241379310343</v>
      </c>
    </row>
    <row r="237" spans="1:16" x14ac:dyDescent="0.25">
      <c r="A237" s="30"/>
      <c r="B237" s="111">
        <v>175859</v>
      </c>
      <c r="C237" s="10">
        <v>83.156999999999996</v>
      </c>
      <c r="D237" s="10">
        <v>51</v>
      </c>
      <c r="E237" s="10">
        <v>16</v>
      </c>
      <c r="F237" s="7">
        <v>5</v>
      </c>
      <c r="G237" s="10">
        <f t="shared" si="64"/>
        <v>0.61329773801363685</v>
      </c>
      <c r="H237" s="10">
        <f t="shared" si="65"/>
        <v>0.1924071334944743</v>
      </c>
      <c r="I237" s="10">
        <f t="shared" si="66"/>
        <v>6.0127229217023223E-2</v>
      </c>
      <c r="J237" s="7">
        <f t="shared" si="67"/>
        <v>3.1983461538461537E-2</v>
      </c>
      <c r="K237" s="10">
        <f t="shared" si="68"/>
        <v>1.9615384615384614E-2</v>
      </c>
      <c r="L237" s="10">
        <f t="shared" si="69"/>
        <v>6.1538461538461538E-3</v>
      </c>
      <c r="M237" s="10">
        <f t="shared" si="70"/>
        <v>1.9230769230769232E-3</v>
      </c>
      <c r="N237" s="41">
        <f t="shared" si="77"/>
        <v>3.2</v>
      </c>
      <c r="O237" s="41">
        <f t="shared" si="75"/>
        <v>9.8039215686274508E-2</v>
      </c>
      <c r="P237" s="51">
        <f t="shared" si="76"/>
        <v>0.31372549019607843</v>
      </c>
    </row>
    <row r="238" spans="1:16" x14ac:dyDescent="0.25">
      <c r="A238" s="30"/>
      <c r="B238" s="111">
        <v>167153</v>
      </c>
      <c r="C238" s="10">
        <v>83.153999999999996</v>
      </c>
      <c r="D238" s="10">
        <v>52</v>
      </c>
      <c r="E238" s="10">
        <v>35</v>
      </c>
      <c r="F238" s="7">
        <v>12</v>
      </c>
      <c r="G238" s="10">
        <f t="shared" si="64"/>
        <v>0.6253457440411766</v>
      </c>
      <c r="H238" s="10">
        <f t="shared" si="65"/>
        <v>0.42090578925848426</v>
      </c>
      <c r="I238" s="10">
        <f t="shared" si="66"/>
        <v>0.14431055631719461</v>
      </c>
      <c r="J238" s="7">
        <f t="shared" si="67"/>
        <v>3.1982307692307692E-2</v>
      </c>
      <c r="K238" s="10">
        <f t="shared" si="68"/>
        <v>0.02</v>
      </c>
      <c r="L238" s="10">
        <f t="shared" si="69"/>
        <v>1.3461538461538462E-2</v>
      </c>
      <c r="M238" s="10">
        <f t="shared" si="70"/>
        <v>4.6153846153846158E-3</v>
      </c>
      <c r="N238" s="41">
        <f t="shared" si="77"/>
        <v>2.9166666666666665</v>
      </c>
      <c r="O238" s="41">
        <f t="shared" si="75"/>
        <v>0.23076923076923078</v>
      </c>
      <c r="P238" s="51">
        <f t="shared" si="76"/>
        <v>0.67307692307692313</v>
      </c>
    </row>
    <row r="239" spans="1:16" x14ac:dyDescent="0.25">
      <c r="A239" s="30"/>
      <c r="B239" s="111">
        <v>183560</v>
      </c>
      <c r="C239" s="10">
        <v>81.058000000000007</v>
      </c>
      <c r="D239" s="10">
        <v>56</v>
      </c>
      <c r="E239" s="10">
        <v>50</v>
      </c>
      <c r="F239" s="7">
        <v>14</v>
      </c>
      <c r="G239" s="10">
        <f t="shared" si="64"/>
        <v>0.69086333242863129</v>
      </c>
      <c r="H239" s="10">
        <f t="shared" si="65"/>
        <v>0.61684226109699225</v>
      </c>
      <c r="I239" s="10">
        <f t="shared" si="66"/>
        <v>0.17271583310715782</v>
      </c>
      <c r="J239" s="7">
        <f t="shared" si="67"/>
        <v>3.117615384615385E-2</v>
      </c>
      <c r="K239" s="10">
        <f t="shared" si="68"/>
        <v>2.1538461538461538E-2</v>
      </c>
      <c r="L239" s="10">
        <f t="shared" si="69"/>
        <v>1.9230769230769232E-2</v>
      </c>
      <c r="M239" s="10">
        <f t="shared" si="70"/>
        <v>5.3846153846153844E-3</v>
      </c>
      <c r="N239" s="41">
        <f t="shared" si="77"/>
        <v>3.5714285714285716</v>
      </c>
      <c r="O239" s="41">
        <f t="shared" si="75"/>
        <v>0.25</v>
      </c>
      <c r="P239" s="51">
        <f t="shared" si="76"/>
        <v>0.8928571428571429</v>
      </c>
    </row>
    <row r="240" spans="1:16" x14ac:dyDescent="0.25">
      <c r="A240" s="30"/>
      <c r="B240" s="111">
        <v>137519</v>
      </c>
      <c r="C240" s="10">
        <v>79.313999999999993</v>
      </c>
      <c r="D240" s="10">
        <v>10</v>
      </c>
      <c r="E240" s="10">
        <v>18</v>
      </c>
      <c r="F240" s="7">
        <v>3</v>
      </c>
      <c r="G240" s="10">
        <f t="shared" si="64"/>
        <v>0.12608114582545327</v>
      </c>
      <c r="H240" s="10">
        <f t="shared" si="65"/>
        <v>0.22694606248581589</v>
      </c>
      <c r="I240" s="10">
        <f t="shared" si="66"/>
        <v>3.7824343747635984E-2</v>
      </c>
      <c r="J240" s="7">
        <f t="shared" si="67"/>
        <v>3.0505384615384611E-2</v>
      </c>
      <c r="K240" s="10">
        <f t="shared" si="68"/>
        <v>3.8461538461538464E-3</v>
      </c>
      <c r="L240" s="10">
        <f t="shared" si="69"/>
        <v>6.9230769230769233E-3</v>
      </c>
      <c r="M240" s="10">
        <f t="shared" si="70"/>
        <v>1.153846153846154E-3</v>
      </c>
      <c r="N240" s="41">
        <v>0</v>
      </c>
      <c r="O240" s="41">
        <f t="shared" si="75"/>
        <v>0.3</v>
      </c>
      <c r="P240" s="51">
        <f t="shared" si="76"/>
        <v>1.8</v>
      </c>
    </row>
    <row r="241" spans="1:16" x14ac:dyDescent="0.25">
      <c r="A241" s="30"/>
      <c r="B241" s="111">
        <v>200808</v>
      </c>
      <c r="C241" s="10">
        <v>79.147999999999996</v>
      </c>
      <c r="D241" s="10">
        <v>30</v>
      </c>
      <c r="E241" s="10">
        <v>13</v>
      </c>
      <c r="F241" s="7">
        <v>4</v>
      </c>
      <c r="G241" s="10">
        <f t="shared" si="64"/>
        <v>0.37903674129478954</v>
      </c>
      <c r="H241" s="10">
        <f t="shared" si="65"/>
        <v>0.16424925456107548</v>
      </c>
      <c r="I241" s="10">
        <f t="shared" si="66"/>
        <v>5.05382321726386E-2</v>
      </c>
      <c r="J241" s="7">
        <f t="shared" si="67"/>
        <v>3.0441538461538461E-2</v>
      </c>
      <c r="K241" s="10">
        <f t="shared" si="68"/>
        <v>1.1538461538461539E-2</v>
      </c>
      <c r="L241" s="10">
        <f t="shared" si="69"/>
        <v>5.0000000000000001E-3</v>
      </c>
      <c r="M241" s="10">
        <f t="shared" si="70"/>
        <v>1.5384615384615385E-3</v>
      </c>
      <c r="N241" s="41">
        <f>E241/F241</f>
        <v>3.25</v>
      </c>
      <c r="O241" s="41">
        <f t="shared" si="75"/>
        <v>0.13333333333333333</v>
      </c>
      <c r="P241" s="51">
        <f t="shared" si="76"/>
        <v>0.43333333333333335</v>
      </c>
    </row>
    <row r="242" spans="1:16" x14ac:dyDescent="0.25">
      <c r="A242" s="30"/>
      <c r="B242" s="111">
        <v>176771</v>
      </c>
      <c r="C242" s="10">
        <v>78.906999999999996</v>
      </c>
      <c r="D242" s="10">
        <v>37</v>
      </c>
      <c r="E242" s="10">
        <v>33</v>
      </c>
      <c r="F242" s="7">
        <v>7</v>
      </c>
      <c r="G242" s="10">
        <f t="shared" si="64"/>
        <v>0.46890643415666544</v>
      </c>
      <c r="H242" s="10">
        <f t="shared" si="65"/>
        <v>0.41821384668026917</v>
      </c>
      <c r="I242" s="10">
        <f t="shared" si="66"/>
        <v>8.8712028083693467E-2</v>
      </c>
      <c r="J242" s="7">
        <f t="shared" si="67"/>
        <v>3.0348846153846153E-2</v>
      </c>
      <c r="K242" s="10">
        <f t="shared" si="68"/>
        <v>1.4230769230769231E-2</v>
      </c>
      <c r="L242" s="10">
        <f t="shared" si="69"/>
        <v>1.2692307692307692E-2</v>
      </c>
      <c r="M242" s="10">
        <f t="shared" si="70"/>
        <v>2.6923076923076922E-3</v>
      </c>
      <c r="N242" s="41">
        <f>E242/F242</f>
        <v>4.7142857142857144</v>
      </c>
      <c r="O242" s="41">
        <f t="shared" si="75"/>
        <v>0.1891891891891892</v>
      </c>
      <c r="P242" s="51">
        <f t="shared" si="76"/>
        <v>0.89189189189189189</v>
      </c>
    </row>
    <row r="243" spans="1:16" x14ac:dyDescent="0.25">
      <c r="A243" s="30"/>
      <c r="B243" s="111">
        <v>225492</v>
      </c>
      <c r="C243" s="10">
        <v>75.942999999999998</v>
      </c>
      <c r="D243" s="10">
        <v>49</v>
      </c>
      <c r="E243" s="10">
        <v>60</v>
      </c>
      <c r="F243" s="7">
        <v>10</v>
      </c>
      <c r="G243" s="10">
        <f t="shared" si="64"/>
        <v>0.64522075767351827</v>
      </c>
      <c r="H243" s="10">
        <f t="shared" si="65"/>
        <v>0.79006623388594077</v>
      </c>
      <c r="I243" s="10">
        <f t="shared" si="66"/>
        <v>0.1316777056476568</v>
      </c>
      <c r="J243" s="7">
        <f t="shared" si="67"/>
        <v>2.9208846153846155E-2</v>
      </c>
      <c r="K243" s="10">
        <f t="shared" si="68"/>
        <v>1.8846153846153846E-2</v>
      </c>
      <c r="L243" s="10">
        <f t="shared" si="69"/>
        <v>2.3076923076923078E-2</v>
      </c>
      <c r="M243" s="10">
        <f t="shared" si="70"/>
        <v>3.8461538461538464E-3</v>
      </c>
      <c r="N243" s="41">
        <f>E243/F243</f>
        <v>6</v>
      </c>
      <c r="O243" s="41">
        <f t="shared" si="75"/>
        <v>0.20408163265306123</v>
      </c>
      <c r="P243" s="51">
        <f t="shared" si="76"/>
        <v>1.2244897959183674</v>
      </c>
    </row>
    <row r="244" spans="1:16" x14ac:dyDescent="0.25">
      <c r="A244" s="30"/>
      <c r="B244" s="111">
        <v>253565</v>
      </c>
      <c r="C244" s="10">
        <v>72.682000000000002</v>
      </c>
      <c r="D244" s="10">
        <v>20</v>
      </c>
      <c r="E244" s="10">
        <v>15</v>
      </c>
      <c r="F244" s="7">
        <v>5</v>
      </c>
      <c r="G244" s="10">
        <f t="shared" si="64"/>
        <v>0.27517129413059627</v>
      </c>
      <c r="H244" s="10">
        <f t="shared" si="65"/>
        <v>0.20637847059794723</v>
      </c>
      <c r="I244" s="10">
        <f t="shared" si="66"/>
        <v>6.8792823532649067E-2</v>
      </c>
      <c r="J244" s="7">
        <f t="shared" si="67"/>
        <v>2.7954615384615387E-2</v>
      </c>
      <c r="K244" s="10">
        <f t="shared" si="68"/>
        <v>7.6923076923076927E-3</v>
      </c>
      <c r="L244" s="10">
        <f t="shared" si="69"/>
        <v>5.7692307692307696E-3</v>
      </c>
      <c r="M244" s="10">
        <f t="shared" si="70"/>
        <v>1.9230769230769232E-3</v>
      </c>
      <c r="N244" s="41">
        <v>0</v>
      </c>
      <c r="O244" s="41">
        <f t="shared" si="75"/>
        <v>0.25</v>
      </c>
      <c r="P244" s="51">
        <f t="shared" si="76"/>
        <v>0.75</v>
      </c>
    </row>
    <row r="245" spans="1:16" x14ac:dyDescent="0.25">
      <c r="A245" s="30"/>
      <c r="B245" s="111">
        <v>209947</v>
      </c>
      <c r="C245" s="10">
        <v>72.421999999999997</v>
      </c>
      <c r="D245" s="10">
        <v>44</v>
      </c>
      <c r="E245" s="10">
        <v>28</v>
      </c>
      <c r="F245" s="7">
        <v>6</v>
      </c>
      <c r="G245" s="10">
        <f t="shared" si="64"/>
        <v>0.60755019193062887</v>
      </c>
      <c r="H245" s="10">
        <f t="shared" si="65"/>
        <v>0.38662284941040015</v>
      </c>
      <c r="I245" s="10">
        <f t="shared" si="66"/>
        <v>8.2847753445085756E-2</v>
      </c>
      <c r="J245" s="7">
        <f t="shared" si="67"/>
        <v>2.7854615384615384E-2</v>
      </c>
      <c r="K245" s="10">
        <f t="shared" si="68"/>
        <v>1.6923076923076923E-2</v>
      </c>
      <c r="L245" s="10">
        <f t="shared" si="69"/>
        <v>1.0769230769230769E-2</v>
      </c>
      <c r="M245" s="10">
        <f t="shared" si="70"/>
        <v>2.3076923076923079E-3</v>
      </c>
      <c r="N245" s="41">
        <v>0</v>
      </c>
      <c r="O245" s="41">
        <f t="shared" si="75"/>
        <v>0.13636363636363635</v>
      </c>
      <c r="P245" s="51">
        <f t="shared" si="76"/>
        <v>0.63636363636363635</v>
      </c>
    </row>
    <row r="246" spans="1:16" x14ac:dyDescent="0.25">
      <c r="A246" s="30"/>
      <c r="B246" s="111">
        <v>190555</v>
      </c>
      <c r="C246" s="10">
        <v>71.409000000000006</v>
      </c>
      <c r="D246" s="10">
        <v>67</v>
      </c>
      <c r="E246" s="10">
        <v>51</v>
      </c>
      <c r="F246" s="7">
        <v>12</v>
      </c>
      <c r="G246" s="10">
        <f t="shared" si="64"/>
        <v>0.9382570824405887</v>
      </c>
      <c r="H246" s="10">
        <f t="shared" si="65"/>
        <v>0.71419568961895552</v>
      </c>
      <c r="I246" s="10">
        <f t="shared" si="66"/>
        <v>0.16804604461622483</v>
      </c>
      <c r="J246" s="7">
        <f t="shared" si="67"/>
        <v>2.7465000000000003E-2</v>
      </c>
      <c r="K246" s="10">
        <f t="shared" si="68"/>
        <v>2.576923076923077E-2</v>
      </c>
      <c r="L246" s="10">
        <f t="shared" si="69"/>
        <v>1.9615384615384614E-2</v>
      </c>
      <c r="M246" s="10">
        <f t="shared" si="70"/>
        <v>4.6153846153846158E-3</v>
      </c>
      <c r="N246" s="41">
        <f>E246/F246</f>
        <v>4.25</v>
      </c>
      <c r="O246" s="41">
        <f t="shared" si="75"/>
        <v>0.17910447761194029</v>
      </c>
      <c r="P246" s="51">
        <f t="shared" si="76"/>
        <v>0.76119402985074625</v>
      </c>
    </row>
    <row r="247" spans="1:16" x14ac:dyDescent="0.25">
      <c r="A247" s="30"/>
      <c r="B247" s="111">
        <v>128092</v>
      </c>
      <c r="C247" s="10">
        <v>70.088999999999999</v>
      </c>
      <c r="D247" s="10">
        <v>31</v>
      </c>
      <c r="E247" s="10"/>
      <c r="F247" s="7"/>
      <c r="G247" s="10">
        <f t="shared" si="64"/>
        <v>0.44229479661573146</v>
      </c>
      <c r="H247" s="10">
        <f t="shared" si="65"/>
        <v>0</v>
      </c>
      <c r="I247" s="10">
        <f t="shared" si="66"/>
        <v>0</v>
      </c>
      <c r="J247" s="7">
        <f t="shared" si="67"/>
        <v>2.695730769230769E-2</v>
      </c>
      <c r="K247" s="10">
        <f t="shared" si="68"/>
        <v>1.1923076923076923E-2</v>
      </c>
      <c r="L247" s="10">
        <f t="shared" si="69"/>
        <v>0</v>
      </c>
      <c r="M247" s="10">
        <f t="shared" si="70"/>
        <v>0</v>
      </c>
      <c r="N247" s="41">
        <v>0</v>
      </c>
      <c r="O247" s="41">
        <f t="shared" si="75"/>
        <v>0</v>
      </c>
      <c r="P247" s="51">
        <f t="shared" si="76"/>
        <v>0</v>
      </c>
    </row>
    <row r="248" spans="1:16" x14ac:dyDescent="0.25">
      <c r="A248" s="30"/>
      <c r="B248" s="111">
        <v>192913</v>
      </c>
      <c r="C248" s="10">
        <v>69.527000000000001</v>
      </c>
      <c r="D248" s="10">
        <v>40</v>
      </c>
      <c r="E248" s="10">
        <v>33</v>
      </c>
      <c r="F248" s="7">
        <v>7</v>
      </c>
      <c r="G248" s="10">
        <f t="shared" si="64"/>
        <v>0.57531606426280435</v>
      </c>
      <c r="H248" s="10">
        <f t="shared" si="65"/>
        <v>0.4746357530168136</v>
      </c>
      <c r="I248" s="10">
        <f t="shared" si="66"/>
        <v>0.10068031124599076</v>
      </c>
      <c r="J248" s="7">
        <f t="shared" si="67"/>
        <v>2.6741153846153845E-2</v>
      </c>
      <c r="K248" s="10">
        <f t="shared" si="68"/>
        <v>1.5384615384615385E-2</v>
      </c>
      <c r="L248" s="10">
        <f t="shared" si="69"/>
        <v>1.2692307692307692E-2</v>
      </c>
      <c r="M248" s="10">
        <f t="shared" si="70"/>
        <v>2.6923076923076922E-3</v>
      </c>
      <c r="N248" s="41">
        <f>E248/F248</f>
        <v>4.7142857142857144</v>
      </c>
      <c r="O248" s="41">
        <f t="shared" si="75"/>
        <v>0.17499999999999999</v>
      </c>
      <c r="P248" s="51">
        <f t="shared" si="76"/>
        <v>0.82499999999999996</v>
      </c>
    </row>
    <row r="249" spans="1:16" x14ac:dyDescent="0.25">
      <c r="A249" s="30"/>
      <c r="B249" s="111">
        <v>215645</v>
      </c>
      <c r="C249" s="10">
        <v>69.072999999999993</v>
      </c>
      <c r="D249" s="10">
        <v>51</v>
      </c>
      <c r="E249" s="10">
        <v>33</v>
      </c>
      <c r="F249" s="7">
        <v>7</v>
      </c>
      <c r="G249" s="10">
        <f t="shared" si="64"/>
        <v>0.73834928264300093</v>
      </c>
      <c r="H249" s="10">
        <f t="shared" si="65"/>
        <v>0.47775541818076533</v>
      </c>
      <c r="I249" s="10">
        <f t="shared" si="66"/>
        <v>0.10134205840198052</v>
      </c>
      <c r="J249" s="7">
        <f t="shared" si="67"/>
        <v>2.6566538461538457E-2</v>
      </c>
      <c r="K249" s="10">
        <f t="shared" si="68"/>
        <v>1.9615384615384614E-2</v>
      </c>
      <c r="L249" s="10">
        <f t="shared" si="69"/>
        <v>1.2692307692307692E-2</v>
      </c>
      <c r="M249" s="10">
        <f t="shared" si="70"/>
        <v>2.6923076923076922E-3</v>
      </c>
      <c r="N249" s="41">
        <v>0</v>
      </c>
      <c r="O249" s="41">
        <f t="shared" si="75"/>
        <v>0.13725490196078433</v>
      </c>
      <c r="P249" s="51">
        <f t="shared" si="76"/>
        <v>0.6470588235294118</v>
      </c>
    </row>
    <row r="250" spans="1:16" x14ac:dyDescent="0.25">
      <c r="A250" s="30"/>
      <c r="B250" s="111">
        <v>219558</v>
      </c>
      <c r="C250" s="10">
        <v>68.228999999999999</v>
      </c>
      <c r="D250" s="10">
        <v>42</v>
      </c>
      <c r="E250" s="10">
        <v>51</v>
      </c>
      <c r="F250" s="7">
        <v>12</v>
      </c>
      <c r="G250" s="10">
        <f t="shared" si="64"/>
        <v>0.61557402277623885</v>
      </c>
      <c r="H250" s="10">
        <f t="shared" si="65"/>
        <v>0.7474827419425758</v>
      </c>
      <c r="I250" s="10">
        <f t="shared" si="66"/>
        <v>0.17587829222178253</v>
      </c>
      <c r="J250" s="7">
        <f t="shared" si="67"/>
        <v>2.6241923076923076E-2</v>
      </c>
      <c r="K250" s="10">
        <f t="shared" si="68"/>
        <v>1.6153846153846154E-2</v>
      </c>
      <c r="L250" s="10">
        <f t="shared" si="69"/>
        <v>1.9615384615384614E-2</v>
      </c>
      <c r="M250" s="10">
        <f t="shared" si="70"/>
        <v>4.6153846153846158E-3</v>
      </c>
      <c r="N250" s="41">
        <v>0</v>
      </c>
      <c r="O250" s="41">
        <f t="shared" si="75"/>
        <v>0.2857142857142857</v>
      </c>
      <c r="P250" s="51">
        <f t="shared" si="76"/>
        <v>1.2142857142857142</v>
      </c>
    </row>
    <row r="251" spans="1:16" x14ac:dyDescent="0.25">
      <c r="A251" s="30"/>
      <c r="B251" s="111">
        <v>140401</v>
      </c>
      <c r="C251" s="10">
        <v>68.177999999999997</v>
      </c>
      <c r="D251" s="10">
        <v>51</v>
      </c>
      <c r="E251" s="10">
        <v>44</v>
      </c>
      <c r="F251" s="7">
        <v>11</v>
      </c>
      <c r="G251" s="10">
        <f t="shared" si="64"/>
        <v>0.74804189034585944</v>
      </c>
      <c r="H251" s="10">
        <f t="shared" si="65"/>
        <v>0.64536947402387868</v>
      </c>
      <c r="I251" s="10">
        <f t="shared" si="66"/>
        <v>0.16134236850596967</v>
      </c>
      <c r="J251" s="7">
        <f t="shared" si="67"/>
        <v>2.6222307692307691E-2</v>
      </c>
      <c r="K251" s="10">
        <f t="shared" si="68"/>
        <v>1.9615384615384614E-2</v>
      </c>
      <c r="L251" s="10">
        <f t="shared" si="69"/>
        <v>1.6923076923076923E-2</v>
      </c>
      <c r="M251" s="10">
        <f t="shared" si="70"/>
        <v>4.2307692307692307E-3</v>
      </c>
      <c r="N251" s="41">
        <f>E251/F251</f>
        <v>4</v>
      </c>
      <c r="O251" s="41">
        <f t="shared" si="75"/>
        <v>0.21568627450980393</v>
      </c>
      <c r="P251" s="51">
        <f t="shared" si="76"/>
        <v>0.86274509803921573</v>
      </c>
    </row>
    <row r="252" spans="1:16" x14ac:dyDescent="0.25">
      <c r="A252" s="30"/>
      <c r="B252" s="111">
        <v>209339</v>
      </c>
      <c r="C252" s="10">
        <v>66.512</v>
      </c>
      <c r="D252" s="10">
        <v>57</v>
      </c>
      <c r="E252" s="10">
        <v>59</v>
      </c>
      <c r="F252" s="7">
        <v>15</v>
      </c>
      <c r="G252" s="10">
        <f t="shared" si="64"/>
        <v>0.85698821265335579</v>
      </c>
      <c r="H252" s="10">
        <f t="shared" si="65"/>
        <v>0.88705797450084189</v>
      </c>
      <c r="I252" s="10">
        <f t="shared" si="66"/>
        <v>0.22552321385614627</v>
      </c>
      <c r="J252" s="7">
        <f t="shared" si="67"/>
        <v>2.5581538461538461E-2</v>
      </c>
      <c r="K252" s="10">
        <f t="shared" si="68"/>
        <v>2.1923076923076924E-2</v>
      </c>
      <c r="L252" s="10">
        <f t="shared" si="69"/>
        <v>2.2692307692307692E-2</v>
      </c>
      <c r="M252" s="10">
        <f t="shared" si="70"/>
        <v>5.7692307692307696E-3</v>
      </c>
      <c r="N252" s="41">
        <v>0</v>
      </c>
      <c r="O252" s="41">
        <f t="shared" si="75"/>
        <v>0.26315789473684209</v>
      </c>
      <c r="P252" s="51">
        <f t="shared" si="76"/>
        <v>1.0350877192982457</v>
      </c>
    </row>
    <row r="253" spans="1:16" x14ac:dyDescent="0.25">
      <c r="A253" s="30"/>
      <c r="B253" s="111">
        <v>152746</v>
      </c>
      <c r="C253" s="10">
        <v>66.423000000000002</v>
      </c>
      <c r="D253" s="10">
        <v>47</v>
      </c>
      <c r="E253" s="10">
        <v>40</v>
      </c>
      <c r="F253" s="7">
        <v>12</v>
      </c>
      <c r="G253" s="10">
        <f t="shared" si="64"/>
        <v>0.70758622766210499</v>
      </c>
      <c r="H253" s="10">
        <f t="shared" si="65"/>
        <v>0.60220104481881276</v>
      </c>
      <c r="I253" s="10">
        <f t="shared" si="66"/>
        <v>0.18066031344564382</v>
      </c>
      <c r="J253" s="7">
        <f t="shared" si="67"/>
        <v>2.5547307692307692E-2</v>
      </c>
      <c r="K253" s="10">
        <f t="shared" si="68"/>
        <v>1.8076923076923077E-2</v>
      </c>
      <c r="L253" s="10">
        <f t="shared" si="69"/>
        <v>1.5384615384615385E-2</v>
      </c>
      <c r="M253" s="10">
        <f t="shared" si="70"/>
        <v>4.6153846153846158E-3</v>
      </c>
      <c r="N253" s="41">
        <f>E253/F253</f>
        <v>3.3333333333333335</v>
      </c>
      <c r="O253" s="41">
        <f t="shared" si="75"/>
        <v>0.25531914893617019</v>
      </c>
      <c r="P253" s="51">
        <f t="shared" si="76"/>
        <v>0.85106382978723405</v>
      </c>
    </row>
    <row r="254" spans="1:16" x14ac:dyDescent="0.25">
      <c r="A254" s="30"/>
      <c r="B254" s="111">
        <v>262965</v>
      </c>
      <c r="C254" s="10">
        <v>62.652999999999999</v>
      </c>
      <c r="D254" s="10">
        <v>41</v>
      </c>
      <c r="E254" s="10">
        <v>23</v>
      </c>
      <c r="F254" s="7">
        <v>5</v>
      </c>
      <c r="G254" s="10">
        <f t="shared" si="64"/>
        <v>0.65439803361371363</v>
      </c>
      <c r="H254" s="10">
        <f t="shared" si="65"/>
        <v>0.36710133592964422</v>
      </c>
      <c r="I254" s="10">
        <f t="shared" si="66"/>
        <v>7.9804638245574835E-2</v>
      </c>
      <c r="J254" s="7">
        <f t="shared" si="67"/>
        <v>2.4097307692307692E-2</v>
      </c>
      <c r="K254" s="10">
        <f t="shared" si="68"/>
        <v>1.5769230769230768E-2</v>
      </c>
      <c r="L254" s="10">
        <f t="shared" si="69"/>
        <v>8.8461538461538456E-3</v>
      </c>
      <c r="M254" s="10">
        <f t="shared" si="70"/>
        <v>1.9230769230769232E-3</v>
      </c>
      <c r="N254" s="41">
        <v>0</v>
      </c>
      <c r="O254" s="41">
        <f t="shared" si="75"/>
        <v>0.12195121951219512</v>
      </c>
      <c r="P254" s="51">
        <f t="shared" si="76"/>
        <v>0.56097560975609762</v>
      </c>
    </row>
    <row r="255" spans="1:16" x14ac:dyDescent="0.25">
      <c r="A255" s="30"/>
      <c r="B255" s="111">
        <v>224040</v>
      </c>
      <c r="C255" s="10">
        <v>62.591999999999999</v>
      </c>
      <c r="D255" s="10">
        <v>32</v>
      </c>
      <c r="E255" s="10">
        <v>10</v>
      </c>
      <c r="F255" s="7">
        <v>1</v>
      </c>
      <c r="G255" s="10">
        <f t="shared" si="64"/>
        <v>0.5112474437627812</v>
      </c>
      <c r="H255" s="10">
        <f t="shared" si="65"/>
        <v>0.15976482617586912</v>
      </c>
      <c r="I255" s="10">
        <f t="shared" si="66"/>
        <v>1.5976482617586912E-2</v>
      </c>
      <c r="J255" s="7">
        <f t="shared" si="67"/>
        <v>2.4073846153846154E-2</v>
      </c>
      <c r="K255" s="10">
        <f t="shared" si="68"/>
        <v>1.2307692307692308E-2</v>
      </c>
      <c r="L255" s="10">
        <f t="shared" si="69"/>
        <v>3.8461538461538464E-3</v>
      </c>
      <c r="M255" s="10">
        <f t="shared" si="70"/>
        <v>3.8461538461538462E-4</v>
      </c>
      <c r="N255" s="41">
        <v>0</v>
      </c>
      <c r="O255" s="41">
        <f t="shared" si="75"/>
        <v>3.125E-2</v>
      </c>
      <c r="P255" s="51">
        <f t="shared" si="76"/>
        <v>0.3125</v>
      </c>
    </row>
    <row r="256" spans="1:16" x14ac:dyDescent="0.25">
      <c r="A256" s="30"/>
      <c r="B256" s="111">
        <v>215028</v>
      </c>
      <c r="C256" s="10">
        <v>61.61</v>
      </c>
      <c r="D256" s="10">
        <v>36</v>
      </c>
      <c r="E256" s="10">
        <v>29</v>
      </c>
      <c r="F256" s="7">
        <v>8</v>
      </c>
      <c r="G256" s="10">
        <f t="shared" ref="G256:G319" si="78">D256/$C256</f>
        <v>0.58432072715468264</v>
      </c>
      <c r="H256" s="10">
        <f t="shared" ref="H256:H319" si="79">E256/$C256</f>
        <v>0.47070280798571662</v>
      </c>
      <c r="I256" s="10">
        <f t="shared" ref="I256:I319" si="80">F256/$C256</f>
        <v>0.12984905047881837</v>
      </c>
      <c r="J256" s="7">
        <f t="shared" ref="J256:J319" si="81">C256/2600</f>
        <v>2.3696153846153846E-2</v>
      </c>
      <c r="K256" s="10">
        <f t="shared" ref="K256:K319" si="82">D256/2600</f>
        <v>1.3846153846153847E-2</v>
      </c>
      <c r="L256" s="10">
        <f t="shared" ref="L256:L319" si="83">E256/2600</f>
        <v>1.1153846153846153E-2</v>
      </c>
      <c r="M256" s="10">
        <f t="shared" ref="M256:M319" si="84">F256/2600</f>
        <v>3.0769230769230769E-3</v>
      </c>
      <c r="N256" s="41">
        <f>E256/F256</f>
        <v>3.625</v>
      </c>
      <c r="O256" s="41">
        <f t="shared" ref="O256:O287" si="85">F256/D256</f>
        <v>0.22222222222222221</v>
      </c>
      <c r="P256" s="51">
        <f t="shared" ref="P256:P287" si="86">E256/D256</f>
        <v>0.80555555555555558</v>
      </c>
    </row>
    <row r="257" spans="1:16" x14ac:dyDescent="0.25">
      <c r="A257" s="30"/>
      <c r="B257" s="111">
        <v>155761</v>
      </c>
      <c r="C257" s="10">
        <v>60.48</v>
      </c>
      <c r="D257" s="10">
        <v>54</v>
      </c>
      <c r="E257" s="10">
        <v>23</v>
      </c>
      <c r="F257" s="7">
        <v>6</v>
      </c>
      <c r="G257" s="10">
        <f t="shared" si="78"/>
        <v>0.8928571428571429</v>
      </c>
      <c r="H257" s="10">
        <f t="shared" si="79"/>
        <v>0.38029100529100529</v>
      </c>
      <c r="I257" s="10">
        <f t="shared" si="80"/>
        <v>9.9206349206349215E-2</v>
      </c>
      <c r="J257" s="7">
        <f t="shared" si="81"/>
        <v>2.3261538461538462E-2</v>
      </c>
      <c r="K257" s="10">
        <f t="shared" si="82"/>
        <v>2.0769230769230769E-2</v>
      </c>
      <c r="L257" s="10">
        <f t="shared" si="83"/>
        <v>8.8461538461538456E-3</v>
      </c>
      <c r="M257" s="10">
        <f t="shared" si="84"/>
        <v>2.3076923076923079E-3</v>
      </c>
      <c r="N257" s="41">
        <f>E257/F257</f>
        <v>3.8333333333333335</v>
      </c>
      <c r="O257" s="41">
        <f t="shared" si="85"/>
        <v>0.1111111111111111</v>
      </c>
      <c r="P257" s="51">
        <f t="shared" si="86"/>
        <v>0.42592592592592593</v>
      </c>
    </row>
    <row r="258" spans="1:16" x14ac:dyDescent="0.25">
      <c r="A258" s="30"/>
      <c r="B258" s="111">
        <v>204446</v>
      </c>
      <c r="C258" s="10">
        <v>59.161999999999999</v>
      </c>
      <c r="D258" s="10">
        <v>37</v>
      </c>
      <c r="E258" s="10">
        <v>27</v>
      </c>
      <c r="F258" s="7">
        <v>7</v>
      </c>
      <c r="G258" s="10">
        <f t="shared" si="78"/>
        <v>0.62540144011358645</v>
      </c>
      <c r="H258" s="10">
        <f t="shared" si="79"/>
        <v>0.4563740238666712</v>
      </c>
      <c r="I258" s="10">
        <f t="shared" si="80"/>
        <v>0.11831919137284068</v>
      </c>
      <c r="J258" s="7">
        <f t="shared" si="81"/>
        <v>2.2754615384615384E-2</v>
      </c>
      <c r="K258" s="10">
        <f t="shared" si="82"/>
        <v>1.4230769230769231E-2</v>
      </c>
      <c r="L258" s="10">
        <f t="shared" si="83"/>
        <v>1.0384615384615384E-2</v>
      </c>
      <c r="M258" s="10">
        <f t="shared" si="84"/>
        <v>2.6923076923076922E-3</v>
      </c>
      <c r="N258" s="41">
        <v>0</v>
      </c>
      <c r="O258" s="41">
        <f t="shared" si="85"/>
        <v>0.1891891891891892</v>
      </c>
      <c r="P258" s="51">
        <f t="shared" si="86"/>
        <v>0.72972972972972971</v>
      </c>
    </row>
    <row r="259" spans="1:16" x14ac:dyDescent="0.25">
      <c r="A259" s="30"/>
      <c r="B259" s="111">
        <v>204311</v>
      </c>
      <c r="C259" s="10">
        <v>58.075000000000003</v>
      </c>
      <c r="D259" s="10">
        <v>32</v>
      </c>
      <c r="E259" s="10">
        <v>43</v>
      </c>
      <c r="F259" s="7">
        <v>11</v>
      </c>
      <c r="G259" s="10">
        <f t="shared" si="78"/>
        <v>0.55101162290142058</v>
      </c>
      <c r="H259" s="10">
        <f t="shared" si="79"/>
        <v>0.74042186827378387</v>
      </c>
      <c r="I259" s="10">
        <f t="shared" si="80"/>
        <v>0.18941024537236331</v>
      </c>
      <c r="J259" s="7">
        <f t="shared" si="81"/>
        <v>2.2336538461538463E-2</v>
      </c>
      <c r="K259" s="10">
        <f t="shared" si="82"/>
        <v>1.2307692307692308E-2</v>
      </c>
      <c r="L259" s="10">
        <f t="shared" si="83"/>
        <v>1.653846153846154E-2</v>
      </c>
      <c r="M259" s="10">
        <f t="shared" si="84"/>
        <v>4.2307692307692307E-3</v>
      </c>
      <c r="N259" s="41">
        <f>E259/F259</f>
        <v>3.9090909090909092</v>
      </c>
      <c r="O259" s="41">
        <f t="shared" si="85"/>
        <v>0.34375</v>
      </c>
      <c r="P259" s="51">
        <f t="shared" si="86"/>
        <v>1.34375</v>
      </c>
    </row>
    <row r="260" spans="1:16" x14ac:dyDescent="0.25">
      <c r="A260" s="30"/>
      <c r="B260" s="111">
        <v>186729</v>
      </c>
      <c r="C260" s="10">
        <v>55.911000000000001</v>
      </c>
      <c r="D260" s="10">
        <v>46</v>
      </c>
      <c r="E260" s="10"/>
      <c r="F260" s="7"/>
      <c r="G260" s="10">
        <f t="shared" si="78"/>
        <v>0.82273613421330327</v>
      </c>
      <c r="H260" s="10">
        <f t="shared" si="79"/>
        <v>0</v>
      </c>
      <c r="I260" s="10">
        <f t="shared" si="80"/>
        <v>0</v>
      </c>
      <c r="J260" s="7">
        <f t="shared" si="81"/>
        <v>2.1504230769230769E-2</v>
      </c>
      <c r="K260" s="10">
        <f t="shared" si="82"/>
        <v>1.7692307692307691E-2</v>
      </c>
      <c r="L260" s="10">
        <f t="shared" si="83"/>
        <v>0</v>
      </c>
      <c r="M260" s="10">
        <f t="shared" si="84"/>
        <v>0</v>
      </c>
      <c r="N260" s="41">
        <v>0</v>
      </c>
      <c r="O260" s="41">
        <f t="shared" si="85"/>
        <v>0</v>
      </c>
      <c r="P260" s="51">
        <f t="shared" si="86"/>
        <v>0</v>
      </c>
    </row>
    <row r="261" spans="1:16" x14ac:dyDescent="0.25">
      <c r="A261" s="30"/>
      <c r="B261" s="111">
        <v>190253</v>
      </c>
      <c r="C261" s="10">
        <v>53.866999999999997</v>
      </c>
      <c r="D261" s="10">
        <v>38</v>
      </c>
      <c r="E261" s="10">
        <v>29</v>
      </c>
      <c r="F261" s="7">
        <v>8</v>
      </c>
      <c r="G261" s="10">
        <f t="shared" si="78"/>
        <v>0.70544117920062377</v>
      </c>
      <c r="H261" s="10">
        <f t="shared" si="79"/>
        <v>0.53836300517942337</v>
      </c>
      <c r="I261" s="10">
        <f t="shared" si="80"/>
        <v>0.14851393246328923</v>
      </c>
      <c r="J261" s="7">
        <f t="shared" si="81"/>
        <v>2.0718076923076922E-2</v>
      </c>
      <c r="K261" s="10">
        <f t="shared" si="82"/>
        <v>1.4615384615384615E-2</v>
      </c>
      <c r="L261" s="10">
        <f t="shared" si="83"/>
        <v>1.1153846153846153E-2</v>
      </c>
      <c r="M261" s="10">
        <f t="shared" si="84"/>
        <v>3.0769230769230769E-3</v>
      </c>
      <c r="N261" s="41">
        <f>E261/F261</f>
        <v>3.625</v>
      </c>
      <c r="O261" s="41">
        <f t="shared" si="85"/>
        <v>0.21052631578947367</v>
      </c>
      <c r="P261" s="51">
        <f t="shared" si="86"/>
        <v>0.76315789473684215</v>
      </c>
    </row>
    <row r="262" spans="1:16" x14ac:dyDescent="0.25">
      <c r="A262" s="30"/>
      <c r="B262" s="111">
        <v>266869</v>
      </c>
      <c r="C262" s="10">
        <v>53.235999999999997</v>
      </c>
      <c r="D262" s="10">
        <v>32</v>
      </c>
      <c r="E262" s="10">
        <v>37</v>
      </c>
      <c r="F262" s="7">
        <v>7</v>
      </c>
      <c r="G262" s="10">
        <f t="shared" si="78"/>
        <v>0.60109700202870242</v>
      </c>
      <c r="H262" s="10">
        <f t="shared" si="79"/>
        <v>0.6950184085956872</v>
      </c>
      <c r="I262" s="10">
        <f t="shared" si="80"/>
        <v>0.13148996919377864</v>
      </c>
      <c r="J262" s="7">
        <f t="shared" si="81"/>
        <v>2.0475384615384614E-2</v>
      </c>
      <c r="K262" s="10">
        <f t="shared" si="82"/>
        <v>1.2307692307692308E-2</v>
      </c>
      <c r="L262" s="10">
        <f t="shared" si="83"/>
        <v>1.4230769230769231E-2</v>
      </c>
      <c r="M262" s="10">
        <f t="shared" si="84"/>
        <v>2.6923076923076922E-3</v>
      </c>
      <c r="N262" s="41">
        <f>E262/F262</f>
        <v>5.2857142857142856</v>
      </c>
      <c r="O262" s="41">
        <f t="shared" si="85"/>
        <v>0.21875</v>
      </c>
      <c r="P262" s="51">
        <f t="shared" si="86"/>
        <v>1.15625</v>
      </c>
    </row>
    <row r="263" spans="1:16" x14ac:dyDescent="0.25">
      <c r="A263" s="30"/>
      <c r="B263" s="111">
        <v>276344</v>
      </c>
      <c r="C263" s="10">
        <v>51.838000000000001</v>
      </c>
      <c r="D263" s="10">
        <v>39</v>
      </c>
      <c r="E263" s="10">
        <v>18</v>
      </c>
      <c r="F263" s="7">
        <v>5</v>
      </c>
      <c r="G263" s="10">
        <f t="shared" si="78"/>
        <v>0.75234384042594238</v>
      </c>
      <c r="H263" s="10">
        <f t="shared" si="79"/>
        <v>0.34723561865812724</v>
      </c>
      <c r="I263" s="10">
        <f t="shared" si="80"/>
        <v>9.6454338516146459E-2</v>
      </c>
      <c r="J263" s="7">
        <f t="shared" si="81"/>
        <v>1.9937692307692309E-2</v>
      </c>
      <c r="K263" s="10">
        <f t="shared" si="82"/>
        <v>1.4999999999999999E-2</v>
      </c>
      <c r="L263" s="10">
        <f t="shared" si="83"/>
        <v>6.9230769230769233E-3</v>
      </c>
      <c r="M263" s="10">
        <f t="shared" si="84"/>
        <v>1.9230769230769232E-3</v>
      </c>
      <c r="N263" s="41">
        <f>E263/F263</f>
        <v>3.6</v>
      </c>
      <c r="O263" s="41">
        <f t="shared" si="85"/>
        <v>0.12820512820512819</v>
      </c>
      <c r="P263" s="51">
        <f t="shared" si="86"/>
        <v>0.46153846153846156</v>
      </c>
    </row>
    <row r="264" spans="1:16" x14ac:dyDescent="0.25">
      <c r="A264" s="30"/>
      <c r="B264" s="111">
        <v>123078</v>
      </c>
      <c r="C264" s="10">
        <v>50.765999999999998</v>
      </c>
      <c r="D264" s="10">
        <v>22</v>
      </c>
      <c r="E264" s="10"/>
      <c r="F264" s="7"/>
      <c r="G264" s="10">
        <f t="shared" si="78"/>
        <v>0.43336091084584172</v>
      </c>
      <c r="H264" s="10">
        <f t="shared" si="79"/>
        <v>0</v>
      </c>
      <c r="I264" s="10">
        <f t="shared" si="80"/>
        <v>0</v>
      </c>
      <c r="J264" s="7">
        <f t="shared" si="81"/>
        <v>1.9525384615384615E-2</v>
      </c>
      <c r="K264" s="10">
        <f t="shared" si="82"/>
        <v>8.4615384615384613E-3</v>
      </c>
      <c r="L264" s="10">
        <f t="shared" si="83"/>
        <v>0</v>
      </c>
      <c r="M264" s="10">
        <f t="shared" si="84"/>
        <v>0</v>
      </c>
      <c r="N264" s="41">
        <v>0</v>
      </c>
      <c r="O264" s="41">
        <f t="shared" si="85"/>
        <v>0</v>
      </c>
      <c r="P264" s="51">
        <f t="shared" si="86"/>
        <v>0</v>
      </c>
    </row>
    <row r="265" spans="1:16" x14ac:dyDescent="0.25">
      <c r="A265" s="30"/>
      <c r="B265" s="111">
        <v>191844</v>
      </c>
      <c r="C265" s="10">
        <v>50.722000000000001</v>
      </c>
      <c r="D265" s="10">
        <v>29</v>
      </c>
      <c r="E265" s="10">
        <v>24</v>
      </c>
      <c r="F265" s="7">
        <v>6</v>
      </c>
      <c r="G265" s="10">
        <f t="shared" si="78"/>
        <v>0.57174401640313866</v>
      </c>
      <c r="H265" s="10">
        <f t="shared" si="79"/>
        <v>0.47316746185087338</v>
      </c>
      <c r="I265" s="10">
        <f t="shared" si="80"/>
        <v>0.11829186546271835</v>
      </c>
      <c r="J265" s="7">
        <f t="shared" si="81"/>
        <v>1.950846153846154E-2</v>
      </c>
      <c r="K265" s="10">
        <f t="shared" si="82"/>
        <v>1.1153846153846153E-2</v>
      </c>
      <c r="L265" s="10">
        <f t="shared" si="83"/>
        <v>9.2307692307692316E-3</v>
      </c>
      <c r="M265" s="10">
        <f t="shared" si="84"/>
        <v>2.3076923076923079E-3</v>
      </c>
      <c r="N265" s="41">
        <v>0</v>
      </c>
      <c r="O265" s="41">
        <f t="shared" si="85"/>
        <v>0.20689655172413793</v>
      </c>
      <c r="P265" s="51">
        <f t="shared" si="86"/>
        <v>0.82758620689655171</v>
      </c>
    </row>
    <row r="266" spans="1:16" x14ac:dyDescent="0.25">
      <c r="A266" s="30"/>
      <c r="B266" s="111">
        <v>69801</v>
      </c>
      <c r="C266" s="10">
        <v>50.463000000000001</v>
      </c>
      <c r="D266" s="10">
        <v>52</v>
      </c>
      <c r="E266" s="10">
        <v>22</v>
      </c>
      <c r="F266" s="7">
        <v>4</v>
      </c>
      <c r="G266" s="10">
        <f t="shared" si="78"/>
        <v>1.0304579592969105</v>
      </c>
      <c r="H266" s="10">
        <f t="shared" si="79"/>
        <v>0.43596298277946216</v>
      </c>
      <c r="I266" s="10">
        <f t="shared" si="80"/>
        <v>7.9265996868993119E-2</v>
      </c>
      <c r="J266" s="7">
        <f t="shared" si="81"/>
        <v>1.9408846153846155E-2</v>
      </c>
      <c r="K266" s="10">
        <f t="shared" si="82"/>
        <v>0.02</v>
      </c>
      <c r="L266" s="10">
        <f t="shared" si="83"/>
        <v>8.4615384615384613E-3</v>
      </c>
      <c r="M266" s="10">
        <f t="shared" si="84"/>
        <v>1.5384615384615385E-3</v>
      </c>
      <c r="N266" s="41">
        <f>E266/F266</f>
        <v>5.5</v>
      </c>
      <c r="O266" s="41">
        <f t="shared" si="85"/>
        <v>7.6923076923076927E-2</v>
      </c>
      <c r="P266" s="51">
        <f t="shared" si="86"/>
        <v>0.42307692307692307</v>
      </c>
    </row>
    <row r="267" spans="1:16" x14ac:dyDescent="0.25">
      <c r="A267" s="30"/>
      <c r="B267" s="111">
        <v>208693</v>
      </c>
      <c r="C267" s="10">
        <v>50.244</v>
      </c>
      <c r="D267" s="10">
        <v>42</v>
      </c>
      <c r="E267" s="10">
        <v>20</v>
      </c>
      <c r="F267" s="7">
        <v>5</v>
      </c>
      <c r="G267" s="10">
        <f t="shared" si="78"/>
        <v>0.83592070695008358</v>
      </c>
      <c r="H267" s="10">
        <f t="shared" si="79"/>
        <v>0.39805747950003983</v>
      </c>
      <c r="I267" s="10">
        <f t="shared" si="80"/>
        <v>9.9514369875009959E-2</v>
      </c>
      <c r="J267" s="7">
        <f t="shared" si="81"/>
        <v>1.9324615384615385E-2</v>
      </c>
      <c r="K267" s="10">
        <f t="shared" si="82"/>
        <v>1.6153846153846154E-2</v>
      </c>
      <c r="L267" s="10">
        <f t="shared" si="83"/>
        <v>7.6923076923076927E-3</v>
      </c>
      <c r="M267" s="10">
        <f t="shared" si="84"/>
        <v>1.9230769230769232E-3</v>
      </c>
      <c r="N267" s="41">
        <f>E267/F267</f>
        <v>4</v>
      </c>
      <c r="O267" s="41">
        <f t="shared" si="85"/>
        <v>0.11904761904761904</v>
      </c>
      <c r="P267" s="51">
        <f t="shared" si="86"/>
        <v>0.47619047619047616</v>
      </c>
    </row>
    <row r="268" spans="1:16" x14ac:dyDescent="0.25">
      <c r="A268" s="30"/>
      <c r="B268" s="111">
        <v>348783</v>
      </c>
      <c r="C268" s="10">
        <v>49.911999999999999</v>
      </c>
      <c r="D268" s="10">
        <v>38</v>
      </c>
      <c r="E268" s="10">
        <v>26</v>
      </c>
      <c r="F268" s="7">
        <v>7</v>
      </c>
      <c r="G268" s="10">
        <f t="shared" si="78"/>
        <v>0.76133995832665491</v>
      </c>
      <c r="H268" s="10">
        <f t="shared" si="79"/>
        <v>0.52091681359192177</v>
      </c>
      <c r="I268" s="10">
        <f t="shared" si="80"/>
        <v>0.14024683442859434</v>
      </c>
      <c r="J268" s="7">
        <f t="shared" si="81"/>
        <v>1.9196923076923077E-2</v>
      </c>
      <c r="K268" s="10">
        <f t="shared" si="82"/>
        <v>1.4615384615384615E-2</v>
      </c>
      <c r="L268" s="10">
        <f t="shared" si="83"/>
        <v>0.01</v>
      </c>
      <c r="M268" s="10">
        <f t="shared" si="84"/>
        <v>2.6923076923076922E-3</v>
      </c>
      <c r="N268" s="41">
        <f>E268/F268</f>
        <v>3.7142857142857144</v>
      </c>
      <c r="O268" s="41">
        <f t="shared" si="85"/>
        <v>0.18421052631578946</v>
      </c>
      <c r="P268" s="51">
        <f t="shared" si="86"/>
        <v>0.68421052631578949</v>
      </c>
    </row>
    <row r="269" spans="1:16" x14ac:dyDescent="0.25">
      <c r="A269" s="30"/>
      <c r="B269" s="111">
        <v>219338</v>
      </c>
      <c r="C269" s="10">
        <v>49.834000000000003</v>
      </c>
      <c r="D269" s="10">
        <v>19</v>
      </c>
      <c r="E269" s="10">
        <v>6</v>
      </c>
      <c r="F269" s="7">
        <v>2</v>
      </c>
      <c r="G269" s="10">
        <f t="shared" si="78"/>
        <v>0.38126580246418107</v>
      </c>
      <c r="H269" s="10">
        <f t="shared" si="79"/>
        <v>0.12039972709395191</v>
      </c>
      <c r="I269" s="10">
        <f t="shared" si="80"/>
        <v>4.0133242364650636E-2</v>
      </c>
      <c r="J269" s="7">
        <f t="shared" si="81"/>
        <v>1.9166923076923078E-2</v>
      </c>
      <c r="K269" s="10">
        <f t="shared" si="82"/>
        <v>7.3076923076923076E-3</v>
      </c>
      <c r="L269" s="10">
        <f t="shared" si="83"/>
        <v>2.3076923076923079E-3</v>
      </c>
      <c r="M269" s="10">
        <f t="shared" si="84"/>
        <v>7.6923076923076923E-4</v>
      </c>
      <c r="N269" s="41">
        <v>0</v>
      </c>
      <c r="O269" s="41">
        <f t="shared" si="85"/>
        <v>0.10526315789473684</v>
      </c>
      <c r="P269" s="51">
        <f t="shared" si="86"/>
        <v>0.31578947368421051</v>
      </c>
    </row>
    <row r="270" spans="1:16" x14ac:dyDescent="0.25">
      <c r="A270" s="30"/>
      <c r="B270" s="111">
        <v>222011</v>
      </c>
      <c r="C270" s="10">
        <v>48.78</v>
      </c>
      <c r="D270" s="10">
        <v>36</v>
      </c>
      <c r="E270" s="10">
        <v>18</v>
      </c>
      <c r="F270" s="7">
        <v>6</v>
      </c>
      <c r="G270" s="10">
        <f t="shared" si="78"/>
        <v>0.73800738007380073</v>
      </c>
      <c r="H270" s="10">
        <f t="shared" si="79"/>
        <v>0.36900369003690037</v>
      </c>
      <c r="I270" s="10">
        <f t="shared" si="80"/>
        <v>0.12300123001230012</v>
      </c>
      <c r="J270" s="7">
        <f t="shared" si="81"/>
        <v>1.8761538461538461E-2</v>
      </c>
      <c r="K270" s="10">
        <f t="shared" si="82"/>
        <v>1.3846153846153847E-2</v>
      </c>
      <c r="L270" s="10">
        <f t="shared" si="83"/>
        <v>6.9230769230769233E-3</v>
      </c>
      <c r="M270" s="10">
        <f t="shared" si="84"/>
        <v>2.3076923076923079E-3</v>
      </c>
      <c r="N270" s="41">
        <v>0</v>
      </c>
      <c r="O270" s="41">
        <f t="shared" si="85"/>
        <v>0.16666666666666666</v>
      </c>
      <c r="P270" s="51">
        <f t="shared" si="86"/>
        <v>0.5</v>
      </c>
    </row>
    <row r="271" spans="1:16" x14ac:dyDescent="0.25">
      <c r="A271" s="30"/>
      <c r="B271" s="111">
        <v>260683</v>
      </c>
      <c r="C271" s="10">
        <v>46.715000000000003</v>
      </c>
      <c r="D271" s="10">
        <v>46</v>
      </c>
      <c r="E271" s="10">
        <v>24</v>
      </c>
      <c r="F271" s="7">
        <v>5</v>
      </c>
      <c r="G271" s="10">
        <f t="shared" si="78"/>
        <v>0.98469442363266613</v>
      </c>
      <c r="H271" s="10">
        <f t="shared" si="79"/>
        <v>0.51375361233008665</v>
      </c>
      <c r="I271" s="10">
        <f t="shared" si="80"/>
        <v>0.10703200256876805</v>
      </c>
      <c r="J271" s="7">
        <f t="shared" si="81"/>
        <v>1.7967307692307692E-2</v>
      </c>
      <c r="K271" s="10">
        <f t="shared" si="82"/>
        <v>1.7692307692307691E-2</v>
      </c>
      <c r="L271" s="10">
        <f t="shared" si="83"/>
        <v>9.2307692307692316E-3</v>
      </c>
      <c r="M271" s="10">
        <f t="shared" si="84"/>
        <v>1.9230769230769232E-3</v>
      </c>
      <c r="N271" s="41">
        <v>0</v>
      </c>
      <c r="O271" s="41">
        <f t="shared" si="85"/>
        <v>0.10869565217391304</v>
      </c>
      <c r="P271" s="51">
        <f t="shared" si="86"/>
        <v>0.52173913043478259</v>
      </c>
    </row>
    <row r="272" spans="1:16" x14ac:dyDescent="0.25">
      <c r="A272" s="30"/>
      <c r="B272" s="111">
        <v>213643</v>
      </c>
      <c r="C272" s="10">
        <v>46.430999999999997</v>
      </c>
      <c r="D272" s="10">
        <v>32</v>
      </c>
      <c r="E272" s="10">
        <v>32</v>
      </c>
      <c r="F272" s="7">
        <v>8</v>
      </c>
      <c r="G272" s="10">
        <f t="shared" si="78"/>
        <v>0.68919471904546536</v>
      </c>
      <c r="H272" s="10">
        <f t="shared" si="79"/>
        <v>0.68919471904546536</v>
      </c>
      <c r="I272" s="10">
        <f t="shared" si="80"/>
        <v>0.17229867976136634</v>
      </c>
      <c r="J272" s="7">
        <f t="shared" si="81"/>
        <v>1.7858076923076921E-2</v>
      </c>
      <c r="K272" s="10">
        <f t="shared" si="82"/>
        <v>1.2307692307692308E-2</v>
      </c>
      <c r="L272" s="10">
        <f t="shared" si="83"/>
        <v>1.2307692307692308E-2</v>
      </c>
      <c r="M272" s="10">
        <f t="shared" si="84"/>
        <v>3.0769230769230769E-3</v>
      </c>
      <c r="N272" s="41">
        <f t="shared" ref="N272:N279" si="87">E272/F272</f>
        <v>4</v>
      </c>
      <c r="O272" s="41">
        <f t="shared" si="85"/>
        <v>0.25</v>
      </c>
      <c r="P272" s="51">
        <f t="shared" si="86"/>
        <v>1</v>
      </c>
    </row>
    <row r="273" spans="1:16" x14ac:dyDescent="0.25">
      <c r="A273" s="30"/>
      <c r="B273" s="111">
        <v>290368</v>
      </c>
      <c r="C273" s="10">
        <v>45.752000000000002</v>
      </c>
      <c r="D273" s="10">
        <v>11</v>
      </c>
      <c r="E273" s="10">
        <v>14</v>
      </c>
      <c r="F273" s="7">
        <v>4</v>
      </c>
      <c r="G273" s="10">
        <f t="shared" si="78"/>
        <v>0.2404266480153873</v>
      </c>
      <c r="H273" s="10">
        <f t="shared" si="79"/>
        <v>0.30599755201958384</v>
      </c>
      <c r="I273" s="10">
        <f t="shared" si="80"/>
        <v>8.7427872005595375E-2</v>
      </c>
      <c r="J273" s="7">
        <f t="shared" si="81"/>
        <v>1.7596923076923079E-2</v>
      </c>
      <c r="K273" s="10">
        <f t="shared" si="82"/>
        <v>4.2307692307692307E-3</v>
      </c>
      <c r="L273" s="10">
        <f t="shared" si="83"/>
        <v>5.3846153846153844E-3</v>
      </c>
      <c r="M273" s="10">
        <f t="shared" si="84"/>
        <v>1.5384615384615385E-3</v>
      </c>
      <c r="N273" s="41">
        <f t="shared" si="87"/>
        <v>3.5</v>
      </c>
      <c r="O273" s="41">
        <f t="shared" si="85"/>
        <v>0.36363636363636365</v>
      </c>
      <c r="P273" s="51">
        <f t="shared" si="86"/>
        <v>1.2727272727272727</v>
      </c>
    </row>
    <row r="274" spans="1:16" x14ac:dyDescent="0.25">
      <c r="A274" s="30"/>
      <c r="B274" s="111">
        <v>200977</v>
      </c>
      <c r="C274" s="10">
        <v>45.552999999999997</v>
      </c>
      <c r="D274" s="10">
        <v>43</v>
      </c>
      <c r="E274" s="10">
        <v>19</v>
      </c>
      <c r="F274" s="7">
        <v>5</v>
      </c>
      <c r="G274" s="10">
        <f t="shared" si="78"/>
        <v>0.94395539261958605</v>
      </c>
      <c r="H274" s="10">
        <f t="shared" si="79"/>
        <v>0.4170965688319101</v>
      </c>
      <c r="I274" s="10">
        <f t="shared" si="80"/>
        <v>0.10976225495576582</v>
      </c>
      <c r="J274" s="7">
        <f t="shared" si="81"/>
        <v>1.7520384615384615E-2</v>
      </c>
      <c r="K274" s="10">
        <f t="shared" si="82"/>
        <v>1.653846153846154E-2</v>
      </c>
      <c r="L274" s="10">
        <f t="shared" si="83"/>
        <v>7.3076923076923076E-3</v>
      </c>
      <c r="M274" s="10">
        <f t="shared" si="84"/>
        <v>1.9230769230769232E-3</v>
      </c>
      <c r="N274" s="41">
        <f t="shared" si="87"/>
        <v>3.8</v>
      </c>
      <c r="O274" s="41">
        <f t="shared" si="85"/>
        <v>0.11627906976744186</v>
      </c>
      <c r="P274" s="51">
        <f t="shared" si="86"/>
        <v>0.44186046511627908</v>
      </c>
    </row>
    <row r="275" spans="1:16" x14ac:dyDescent="0.25">
      <c r="A275" s="30"/>
      <c r="B275" s="111">
        <v>218020</v>
      </c>
      <c r="C275" s="10">
        <v>45.08</v>
      </c>
      <c r="D275" s="10">
        <v>31</v>
      </c>
      <c r="E275" s="10">
        <v>49</v>
      </c>
      <c r="F275" s="7">
        <v>13</v>
      </c>
      <c r="G275" s="10">
        <f t="shared" si="78"/>
        <v>0.68766637089618454</v>
      </c>
      <c r="H275" s="10">
        <f t="shared" si="79"/>
        <v>1.0869565217391304</v>
      </c>
      <c r="I275" s="10">
        <f t="shared" si="80"/>
        <v>0.28837622005323871</v>
      </c>
      <c r="J275" s="7">
        <f t="shared" si="81"/>
        <v>1.7338461538461539E-2</v>
      </c>
      <c r="K275" s="10">
        <f t="shared" si="82"/>
        <v>1.1923076923076923E-2</v>
      </c>
      <c r="L275" s="10">
        <f t="shared" si="83"/>
        <v>1.8846153846153846E-2</v>
      </c>
      <c r="M275" s="10">
        <f t="shared" si="84"/>
        <v>5.0000000000000001E-3</v>
      </c>
      <c r="N275" s="41">
        <f t="shared" si="87"/>
        <v>3.7692307692307692</v>
      </c>
      <c r="O275" s="41">
        <f t="shared" si="85"/>
        <v>0.41935483870967744</v>
      </c>
      <c r="P275" s="51">
        <f t="shared" si="86"/>
        <v>1.5806451612903225</v>
      </c>
    </row>
    <row r="276" spans="1:16" x14ac:dyDescent="0.25">
      <c r="A276" s="30"/>
      <c r="B276" s="111">
        <v>218138</v>
      </c>
      <c r="C276" s="10">
        <v>44.994</v>
      </c>
      <c r="D276" s="10">
        <v>13</v>
      </c>
      <c r="E276" s="10">
        <v>25</v>
      </c>
      <c r="F276" s="7">
        <v>5</v>
      </c>
      <c r="G276" s="10">
        <f t="shared" si="78"/>
        <v>0.28892741254389476</v>
      </c>
      <c r="H276" s="10">
        <f t="shared" si="79"/>
        <v>0.55562963950748989</v>
      </c>
      <c r="I276" s="10">
        <f t="shared" si="80"/>
        <v>0.11112592790149797</v>
      </c>
      <c r="J276" s="7">
        <f t="shared" si="81"/>
        <v>1.7305384615384615E-2</v>
      </c>
      <c r="K276" s="10">
        <f t="shared" si="82"/>
        <v>5.0000000000000001E-3</v>
      </c>
      <c r="L276" s="10">
        <f t="shared" si="83"/>
        <v>9.6153846153846159E-3</v>
      </c>
      <c r="M276" s="10">
        <f t="shared" si="84"/>
        <v>1.9230769230769232E-3</v>
      </c>
      <c r="N276" s="41">
        <f t="shared" si="87"/>
        <v>5</v>
      </c>
      <c r="O276" s="41">
        <f t="shared" si="85"/>
        <v>0.38461538461538464</v>
      </c>
      <c r="P276" s="51">
        <f t="shared" si="86"/>
        <v>1.9230769230769231</v>
      </c>
    </row>
    <row r="277" spans="1:16" x14ac:dyDescent="0.25">
      <c r="A277" s="30"/>
      <c r="B277" s="111">
        <v>244863</v>
      </c>
      <c r="C277" s="10">
        <v>44.893000000000001</v>
      </c>
      <c r="D277" s="10">
        <v>33</v>
      </c>
      <c r="E277" s="10">
        <v>20</v>
      </c>
      <c r="F277" s="7">
        <v>5</v>
      </c>
      <c r="G277" s="10">
        <f t="shared" si="78"/>
        <v>0.73508119305905151</v>
      </c>
      <c r="H277" s="10">
        <f t="shared" si="79"/>
        <v>0.44550375336912212</v>
      </c>
      <c r="I277" s="10">
        <f t="shared" si="80"/>
        <v>0.11137593834228053</v>
      </c>
      <c r="J277" s="7">
        <f t="shared" si="81"/>
        <v>1.7266538461538462E-2</v>
      </c>
      <c r="K277" s="10">
        <f t="shared" si="82"/>
        <v>1.2692307692307692E-2</v>
      </c>
      <c r="L277" s="10">
        <f t="shared" si="83"/>
        <v>7.6923076923076927E-3</v>
      </c>
      <c r="M277" s="10">
        <f t="shared" si="84"/>
        <v>1.9230769230769232E-3</v>
      </c>
      <c r="N277" s="41">
        <f t="shared" si="87"/>
        <v>4</v>
      </c>
      <c r="O277" s="41">
        <f t="shared" si="85"/>
        <v>0.15151515151515152</v>
      </c>
      <c r="P277" s="51">
        <f t="shared" si="86"/>
        <v>0.60606060606060608</v>
      </c>
    </row>
    <row r="278" spans="1:16" x14ac:dyDescent="0.25">
      <c r="A278" s="30"/>
      <c r="B278" s="111">
        <v>201373</v>
      </c>
      <c r="C278" s="10">
        <v>44.741</v>
      </c>
      <c r="D278" s="10">
        <v>20</v>
      </c>
      <c r="E278" s="10">
        <v>18</v>
      </c>
      <c r="F278" s="7">
        <v>4</v>
      </c>
      <c r="G278" s="10">
        <f t="shared" si="78"/>
        <v>0.44701727721776446</v>
      </c>
      <c r="H278" s="10">
        <f t="shared" si="79"/>
        <v>0.40231554949598802</v>
      </c>
      <c r="I278" s="10">
        <f t="shared" si="80"/>
        <v>8.9403455443552896E-2</v>
      </c>
      <c r="J278" s="7">
        <f t="shared" si="81"/>
        <v>1.7208076923076923E-2</v>
      </c>
      <c r="K278" s="10">
        <f t="shared" si="82"/>
        <v>7.6923076923076927E-3</v>
      </c>
      <c r="L278" s="10">
        <f t="shared" si="83"/>
        <v>6.9230769230769233E-3</v>
      </c>
      <c r="M278" s="10">
        <f t="shared" si="84"/>
        <v>1.5384615384615385E-3</v>
      </c>
      <c r="N278" s="41">
        <f t="shared" si="87"/>
        <v>4.5</v>
      </c>
      <c r="O278" s="41">
        <f t="shared" si="85"/>
        <v>0.2</v>
      </c>
      <c r="P278" s="51">
        <f t="shared" si="86"/>
        <v>0.9</v>
      </c>
    </row>
    <row r="279" spans="1:16" x14ac:dyDescent="0.25">
      <c r="A279" s="30"/>
      <c r="B279" s="111">
        <v>261612</v>
      </c>
      <c r="C279" s="10">
        <v>44.287999999999997</v>
      </c>
      <c r="D279" s="10">
        <v>35</v>
      </c>
      <c r="E279" s="10">
        <v>34</v>
      </c>
      <c r="F279" s="7">
        <v>10</v>
      </c>
      <c r="G279" s="10">
        <f t="shared" si="78"/>
        <v>0.79028179190751446</v>
      </c>
      <c r="H279" s="10">
        <f t="shared" si="79"/>
        <v>0.76770231213872842</v>
      </c>
      <c r="I279" s="10">
        <f t="shared" si="80"/>
        <v>0.22579479768786129</v>
      </c>
      <c r="J279" s="7">
        <f t="shared" si="81"/>
        <v>1.7033846153846153E-2</v>
      </c>
      <c r="K279" s="10">
        <f t="shared" si="82"/>
        <v>1.3461538461538462E-2</v>
      </c>
      <c r="L279" s="10">
        <f t="shared" si="83"/>
        <v>1.3076923076923076E-2</v>
      </c>
      <c r="M279" s="10">
        <f t="shared" si="84"/>
        <v>3.8461538461538464E-3</v>
      </c>
      <c r="N279" s="41">
        <f t="shared" si="87"/>
        <v>3.4</v>
      </c>
      <c r="O279" s="41">
        <f t="shared" si="85"/>
        <v>0.2857142857142857</v>
      </c>
      <c r="P279" s="51">
        <f t="shared" si="86"/>
        <v>0.97142857142857142</v>
      </c>
    </row>
    <row r="280" spans="1:16" x14ac:dyDescent="0.25">
      <c r="A280" s="30"/>
      <c r="B280" s="111">
        <v>237362</v>
      </c>
      <c r="C280" s="10">
        <v>42.521000000000001</v>
      </c>
      <c r="D280" s="10">
        <v>31</v>
      </c>
      <c r="E280" s="10"/>
      <c r="F280" s="7"/>
      <c r="G280" s="10">
        <f t="shared" si="78"/>
        <v>0.72905152748053903</v>
      </c>
      <c r="H280" s="10">
        <f t="shared" si="79"/>
        <v>0</v>
      </c>
      <c r="I280" s="10">
        <f t="shared" si="80"/>
        <v>0</v>
      </c>
      <c r="J280" s="7">
        <f t="shared" si="81"/>
        <v>1.635423076923077E-2</v>
      </c>
      <c r="K280" s="10">
        <f t="shared" si="82"/>
        <v>1.1923076923076923E-2</v>
      </c>
      <c r="L280" s="10">
        <f t="shared" si="83"/>
        <v>0</v>
      </c>
      <c r="M280" s="10">
        <f t="shared" si="84"/>
        <v>0</v>
      </c>
      <c r="N280" s="41">
        <v>0</v>
      </c>
      <c r="O280" s="41">
        <f t="shared" si="85"/>
        <v>0</v>
      </c>
      <c r="P280" s="51">
        <f t="shared" si="86"/>
        <v>0</v>
      </c>
    </row>
    <row r="281" spans="1:16" x14ac:dyDescent="0.25">
      <c r="A281" s="30"/>
      <c r="B281" s="111">
        <v>221901</v>
      </c>
      <c r="C281" s="10">
        <v>41.502000000000002</v>
      </c>
      <c r="D281" s="10">
        <v>25</v>
      </c>
      <c r="E281" s="10">
        <v>22</v>
      </c>
      <c r="F281" s="7">
        <v>7</v>
      </c>
      <c r="G281" s="10">
        <f t="shared" si="78"/>
        <v>0.60238060816346195</v>
      </c>
      <c r="H281" s="10">
        <f t="shared" si="79"/>
        <v>0.53009493518384654</v>
      </c>
      <c r="I281" s="10">
        <f t="shared" si="80"/>
        <v>0.16866657028576934</v>
      </c>
      <c r="J281" s="7">
        <f t="shared" si="81"/>
        <v>1.5962307692307692E-2</v>
      </c>
      <c r="K281" s="10">
        <f t="shared" si="82"/>
        <v>9.6153846153846159E-3</v>
      </c>
      <c r="L281" s="10">
        <f t="shared" si="83"/>
        <v>8.4615384615384613E-3</v>
      </c>
      <c r="M281" s="10">
        <f t="shared" si="84"/>
        <v>2.6923076923076922E-3</v>
      </c>
      <c r="N281" s="41">
        <f>E281/F281</f>
        <v>3.1428571428571428</v>
      </c>
      <c r="O281" s="41">
        <f t="shared" si="85"/>
        <v>0.28000000000000003</v>
      </c>
      <c r="P281" s="51">
        <f t="shared" si="86"/>
        <v>0.88</v>
      </c>
    </row>
    <row r="282" spans="1:16" x14ac:dyDescent="0.25">
      <c r="A282" s="30"/>
      <c r="B282" s="111">
        <v>153851</v>
      </c>
      <c r="C282" s="10">
        <v>39.581000000000003</v>
      </c>
      <c r="D282" s="10">
        <v>2</v>
      </c>
      <c r="E282" s="10">
        <v>106</v>
      </c>
      <c r="F282" s="7">
        <v>15</v>
      </c>
      <c r="G282" s="10">
        <f t="shared" si="78"/>
        <v>5.0529294358404281E-2</v>
      </c>
      <c r="H282" s="10">
        <f t="shared" si="79"/>
        <v>2.6780526009954269</v>
      </c>
      <c r="I282" s="10">
        <f t="shared" si="80"/>
        <v>0.37896970768803212</v>
      </c>
      <c r="J282" s="42">
        <f t="shared" si="81"/>
        <v>1.522346153846154E-2</v>
      </c>
      <c r="K282" s="10">
        <f t="shared" si="82"/>
        <v>7.6923076923076923E-4</v>
      </c>
      <c r="L282" s="10">
        <f t="shared" si="83"/>
        <v>4.0769230769230766E-2</v>
      </c>
      <c r="M282" s="10">
        <f t="shared" si="84"/>
        <v>5.7692307692307696E-3</v>
      </c>
      <c r="N282" s="41">
        <v>0</v>
      </c>
      <c r="O282" s="41">
        <f t="shared" si="85"/>
        <v>7.5</v>
      </c>
      <c r="P282" s="51">
        <f t="shared" si="86"/>
        <v>53</v>
      </c>
    </row>
    <row r="283" spans="1:16" x14ac:dyDescent="0.25">
      <c r="A283" s="30"/>
      <c r="B283" s="111">
        <v>214560</v>
      </c>
      <c r="C283" s="10">
        <v>38.729999999999997</v>
      </c>
      <c r="D283" s="10">
        <v>25</v>
      </c>
      <c r="E283" s="10">
        <v>15</v>
      </c>
      <c r="F283" s="7">
        <v>4</v>
      </c>
      <c r="G283" s="10">
        <f t="shared" si="78"/>
        <v>0.64549444874774087</v>
      </c>
      <c r="H283" s="10">
        <f t="shared" si="79"/>
        <v>0.38729666924864448</v>
      </c>
      <c r="I283" s="10">
        <f t="shared" si="80"/>
        <v>0.10327911179963853</v>
      </c>
      <c r="J283" s="7">
        <f t="shared" si="81"/>
        <v>1.4896153846153845E-2</v>
      </c>
      <c r="K283" s="10">
        <f t="shared" si="82"/>
        <v>9.6153846153846159E-3</v>
      </c>
      <c r="L283" s="10">
        <f t="shared" si="83"/>
        <v>5.7692307692307696E-3</v>
      </c>
      <c r="M283" s="10">
        <f t="shared" si="84"/>
        <v>1.5384615384615385E-3</v>
      </c>
      <c r="N283" s="41">
        <f>E283/F283</f>
        <v>3.75</v>
      </c>
      <c r="O283" s="41">
        <f t="shared" si="85"/>
        <v>0.16</v>
      </c>
      <c r="P283" s="51">
        <f t="shared" si="86"/>
        <v>0.6</v>
      </c>
    </row>
    <row r="284" spans="1:16" x14ac:dyDescent="0.25">
      <c r="A284" s="30"/>
      <c r="B284" s="111">
        <v>147103</v>
      </c>
      <c r="C284" s="10">
        <v>38.604999999999997</v>
      </c>
      <c r="D284" s="10">
        <v>15</v>
      </c>
      <c r="E284" s="10">
        <v>8</v>
      </c>
      <c r="F284" s="7">
        <v>2</v>
      </c>
      <c r="G284" s="10">
        <f t="shared" si="78"/>
        <v>0.38855070586711571</v>
      </c>
      <c r="H284" s="10">
        <f t="shared" si="79"/>
        <v>0.20722704312912837</v>
      </c>
      <c r="I284" s="10">
        <f t="shared" si="80"/>
        <v>5.1806760782282094E-2</v>
      </c>
      <c r="J284" s="7">
        <f t="shared" si="81"/>
        <v>1.4848076923076922E-2</v>
      </c>
      <c r="K284" s="10">
        <f t="shared" si="82"/>
        <v>5.7692307692307696E-3</v>
      </c>
      <c r="L284" s="10">
        <f t="shared" si="83"/>
        <v>3.0769230769230769E-3</v>
      </c>
      <c r="M284" s="10">
        <f t="shared" si="84"/>
        <v>7.6923076923076923E-4</v>
      </c>
      <c r="N284" s="41">
        <f>E284/F284</f>
        <v>4</v>
      </c>
      <c r="O284" s="41">
        <f t="shared" si="85"/>
        <v>0.13333333333333333</v>
      </c>
      <c r="P284" s="51">
        <f t="shared" si="86"/>
        <v>0.53333333333333333</v>
      </c>
    </row>
    <row r="285" spans="1:16" x14ac:dyDescent="0.25">
      <c r="A285" s="30"/>
      <c r="B285" s="111">
        <v>215889</v>
      </c>
      <c r="C285" s="10">
        <v>38.341999999999999</v>
      </c>
      <c r="D285" s="10">
        <v>26</v>
      </c>
      <c r="E285" s="10">
        <v>13</v>
      </c>
      <c r="F285" s="7">
        <v>3</v>
      </c>
      <c r="G285" s="10">
        <f t="shared" si="78"/>
        <v>0.67810755829116898</v>
      </c>
      <c r="H285" s="10">
        <f t="shared" si="79"/>
        <v>0.33905377914558449</v>
      </c>
      <c r="I285" s="10">
        <f t="shared" si="80"/>
        <v>7.824317980282719E-2</v>
      </c>
      <c r="J285" s="7">
        <f t="shared" si="81"/>
        <v>1.4746923076923076E-2</v>
      </c>
      <c r="K285" s="10">
        <f t="shared" si="82"/>
        <v>0.01</v>
      </c>
      <c r="L285" s="10">
        <f t="shared" si="83"/>
        <v>5.0000000000000001E-3</v>
      </c>
      <c r="M285" s="10">
        <f t="shared" si="84"/>
        <v>1.153846153846154E-3</v>
      </c>
      <c r="N285" s="41">
        <f>E285/F285</f>
        <v>4.333333333333333</v>
      </c>
      <c r="O285" s="41">
        <f t="shared" si="85"/>
        <v>0.11538461538461539</v>
      </c>
      <c r="P285" s="51">
        <f t="shared" si="86"/>
        <v>0.5</v>
      </c>
    </row>
    <row r="286" spans="1:16" x14ac:dyDescent="0.25">
      <c r="A286" s="30"/>
      <c r="B286" s="111">
        <v>214462</v>
      </c>
      <c r="C286" s="10">
        <v>38.326000000000001</v>
      </c>
      <c r="D286" s="10">
        <v>32</v>
      </c>
      <c r="E286" s="10">
        <v>13</v>
      </c>
      <c r="F286" s="7">
        <v>4</v>
      </c>
      <c r="G286" s="10">
        <f t="shared" si="78"/>
        <v>0.83494233679486507</v>
      </c>
      <c r="H286" s="10">
        <f t="shared" si="79"/>
        <v>0.33919532432291394</v>
      </c>
      <c r="I286" s="10">
        <f t="shared" si="80"/>
        <v>0.10436779209935813</v>
      </c>
      <c r="J286" s="7">
        <f t="shared" si="81"/>
        <v>1.4740769230769231E-2</v>
      </c>
      <c r="K286" s="10">
        <f t="shared" si="82"/>
        <v>1.2307692307692308E-2</v>
      </c>
      <c r="L286" s="10">
        <f t="shared" si="83"/>
        <v>5.0000000000000001E-3</v>
      </c>
      <c r="M286" s="10">
        <f t="shared" si="84"/>
        <v>1.5384615384615385E-3</v>
      </c>
      <c r="N286" s="41">
        <v>0</v>
      </c>
      <c r="O286" s="41">
        <f t="shared" si="85"/>
        <v>0.125</v>
      </c>
      <c r="P286" s="51">
        <f t="shared" si="86"/>
        <v>0.40625</v>
      </c>
    </row>
    <row r="287" spans="1:16" x14ac:dyDescent="0.25">
      <c r="A287" s="30"/>
      <c r="B287" s="111">
        <v>348890</v>
      </c>
      <c r="C287" s="10">
        <v>38.188000000000002</v>
      </c>
      <c r="D287" s="10">
        <v>9</v>
      </c>
      <c r="E287" s="10"/>
      <c r="F287" s="7"/>
      <c r="G287" s="10">
        <f t="shared" si="78"/>
        <v>0.23567612862679374</v>
      </c>
      <c r="H287" s="10">
        <f t="shared" si="79"/>
        <v>0</v>
      </c>
      <c r="I287" s="10">
        <f t="shared" si="80"/>
        <v>0</v>
      </c>
      <c r="J287" s="7">
        <f t="shared" si="81"/>
        <v>1.4687692307692308E-2</v>
      </c>
      <c r="K287" s="10">
        <f t="shared" si="82"/>
        <v>3.4615384615384616E-3</v>
      </c>
      <c r="L287" s="10">
        <f t="shared" si="83"/>
        <v>0</v>
      </c>
      <c r="M287" s="10">
        <f t="shared" si="84"/>
        <v>0</v>
      </c>
      <c r="N287" s="41">
        <v>0</v>
      </c>
      <c r="O287" s="41">
        <f t="shared" si="85"/>
        <v>0</v>
      </c>
      <c r="P287" s="51">
        <f t="shared" si="86"/>
        <v>0</v>
      </c>
    </row>
    <row r="288" spans="1:16" x14ac:dyDescent="0.25">
      <c r="A288" s="30"/>
      <c r="B288" s="111">
        <v>209089</v>
      </c>
      <c r="C288" s="10">
        <v>37.146000000000001</v>
      </c>
      <c r="D288" s="10">
        <v>22</v>
      </c>
      <c r="E288" s="10">
        <v>20</v>
      </c>
      <c r="F288" s="7">
        <v>6</v>
      </c>
      <c r="G288" s="10">
        <f t="shared" si="78"/>
        <v>0.59225757820492109</v>
      </c>
      <c r="H288" s="10">
        <f t="shared" si="79"/>
        <v>0.53841598018629189</v>
      </c>
      <c r="I288" s="10">
        <f t="shared" si="80"/>
        <v>0.16152479405588757</v>
      </c>
      <c r="J288" s="7">
        <f t="shared" si="81"/>
        <v>1.4286923076923077E-2</v>
      </c>
      <c r="K288" s="10">
        <f t="shared" si="82"/>
        <v>8.4615384615384613E-3</v>
      </c>
      <c r="L288" s="10">
        <f t="shared" si="83"/>
        <v>7.6923076923076927E-3</v>
      </c>
      <c r="M288" s="10">
        <f t="shared" si="84"/>
        <v>2.3076923076923079E-3</v>
      </c>
      <c r="N288" s="41">
        <f>E288/F288</f>
        <v>3.3333333333333335</v>
      </c>
      <c r="O288" s="41">
        <f t="shared" ref="O288:O319" si="88">F288/D288</f>
        <v>0.27272727272727271</v>
      </c>
      <c r="P288" s="51">
        <f t="shared" ref="P288:P319" si="89">E288/D288</f>
        <v>0.90909090909090906</v>
      </c>
    </row>
    <row r="289" spans="1:16" x14ac:dyDescent="0.25">
      <c r="A289" s="30"/>
      <c r="B289" s="111">
        <v>195585</v>
      </c>
      <c r="C289" s="10">
        <v>36.652000000000001</v>
      </c>
      <c r="D289" s="10">
        <v>31</v>
      </c>
      <c r="E289" s="10">
        <v>10</v>
      </c>
      <c r="F289" s="7">
        <v>3</v>
      </c>
      <c r="G289" s="10">
        <f t="shared" si="78"/>
        <v>0.8457928625995853</v>
      </c>
      <c r="H289" s="10">
        <f t="shared" si="79"/>
        <v>0.27283640729018882</v>
      </c>
      <c r="I289" s="10">
        <f t="shared" si="80"/>
        <v>8.1850922187056641E-2</v>
      </c>
      <c r="J289" s="7">
        <f t="shared" si="81"/>
        <v>1.4096923076923078E-2</v>
      </c>
      <c r="K289" s="10">
        <f t="shared" si="82"/>
        <v>1.1923076923076923E-2</v>
      </c>
      <c r="L289" s="10">
        <f t="shared" si="83"/>
        <v>3.8461538461538464E-3</v>
      </c>
      <c r="M289" s="10">
        <f t="shared" si="84"/>
        <v>1.153846153846154E-3</v>
      </c>
      <c r="N289" s="41">
        <f>E289/F289</f>
        <v>3.3333333333333335</v>
      </c>
      <c r="O289" s="41">
        <f t="shared" si="88"/>
        <v>9.6774193548387094E-2</v>
      </c>
      <c r="P289" s="51">
        <f t="shared" si="89"/>
        <v>0.32258064516129031</v>
      </c>
    </row>
    <row r="290" spans="1:16" x14ac:dyDescent="0.25">
      <c r="A290" s="30"/>
      <c r="B290" s="111">
        <v>214758</v>
      </c>
      <c r="C290" s="10">
        <v>36.475000000000001</v>
      </c>
      <c r="D290" s="10">
        <v>30</v>
      </c>
      <c r="E290" s="10">
        <v>23</v>
      </c>
      <c r="F290" s="7">
        <v>5</v>
      </c>
      <c r="G290" s="10">
        <f t="shared" si="78"/>
        <v>0.822481151473612</v>
      </c>
      <c r="H290" s="10">
        <f t="shared" si="79"/>
        <v>0.63056888279643586</v>
      </c>
      <c r="I290" s="10">
        <f t="shared" si="80"/>
        <v>0.13708019191226867</v>
      </c>
      <c r="J290" s="7">
        <f t="shared" si="81"/>
        <v>1.4028846153846154E-2</v>
      </c>
      <c r="K290" s="10">
        <f t="shared" si="82"/>
        <v>1.1538461538461539E-2</v>
      </c>
      <c r="L290" s="10">
        <f t="shared" si="83"/>
        <v>8.8461538461538456E-3</v>
      </c>
      <c r="M290" s="10">
        <f t="shared" si="84"/>
        <v>1.9230769230769232E-3</v>
      </c>
      <c r="N290" s="41">
        <f>E290/F290</f>
        <v>4.5999999999999996</v>
      </c>
      <c r="O290" s="41">
        <f t="shared" si="88"/>
        <v>0.16666666666666666</v>
      </c>
      <c r="P290" s="51">
        <f t="shared" si="89"/>
        <v>0.76666666666666672</v>
      </c>
    </row>
    <row r="291" spans="1:16" x14ac:dyDescent="0.25">
      <c r="A291" s="30"/>
      <c r="B291" s="111">
        <v>168292</v>
      </c>
      <c r="C291" s="10">
        <v>36.381</v>
      </c>
      <c r="D291" s="10">
        <v>38</v>
      </c>
      <c r="E291" s="10"/>
      <c r="F291" s="7"/>
      <c r="G291" s="10">
        <f t="shared" si="78"/>
        <v>1.0445012506528133</v>
      </c>
      <c r="H291" s="10">
        <f t="shared" si="79"/>
        <v>0</v>
      </c>
      <c r="I291" s="10">
        <f t="shared" si="80"/>
        <v>0</v>
      </c>
      <c r="J291" s="7">
        <f t="shared" si="81"/>
        <v>1.3992692307692308E-2</v>
      </c>
      <c r="K291" s="10">
        <f t="shared" si="82"/>
        <v>1.4615384615384615E-2</v>
      </c>
      <c r="L291" s="10">
        <f t="shared" si="83"/>
        <v>0</v>
      </c>
      <c r="M291" s="10">
        <f t="shared" si="84"/>
        <v>0</v>
      </c>
      <c r="N291" s="41">
        <v>0</v>
      </c>
      <c r="O291" s="41">
        <f t="shared" si="88"/>
        <v>0</v>
      </c>
      <c r="P291" s="51">
        <f t="shared" si="89"/>
        <v>0</v>
      </c>
    </row>
    <row r="292" spans="1:16" x14ac:dyDescent="0.25">
      <c r="A292" s="30"/>
      <c r="B292" s="111">
        <v>132722</v>
      </c>
      <c r="C292" s="10">
        <v>36.216000000000001</v>
      </c>
      <c r="D292" s="10">
        <v>33</v>
      </c>
      <c r="E292" s="10">
        <v>31</v>
      </c>
      <c r="F292" s="7">
        <v>8</v>
      </c>
      <c r="G292" s="10">
        <f t="shared" si="78"/>
        <v>0.91119946984758116</v>
      </c>
      <c r="H292" s="10">
        <f t="shared" si="79"/>
        <v>0.85597525955378839</v>
      </c>
      <c r="I292" s="10">
        <f t="shared" si="80"/>
        <v>0.22089684117517119</v>
      </c>
      <c r="J292" s="7">
        <f t="shared" si="81"/>
        <v>1.392923076923077E-2</v>
      </c>
      <c r="K292" s="10">
        <f t="shared" si="82"/>
        <v>1.2692307692307692E-2</v>
      </c>
      <c r="L292" s="10">
        <f t="shared" si="83"/>
        <v>1.1923076923076923E-2</v>
      </c>
      <c r="M292" s="10">
        <f t="shared" si="84"/>
        <v>3.0769230769230769E-3</v>
      </c>
      <c r="N292" s="41">
        <f>E292/F292</f>
        <v>3.875</v>
      </c>
      <c r="O292" s="41">
        <f t="shared" si="88"/>
        <v>0.24242424242424243</v>
      </c>
      <c r="P292" s="51">
        <f t="shared" si="89"/>
        <v>0.93939393939393945</v>
      </c>
    </row>
    <row r="293" spans="1:16" x14ac:dyDescent="0.25">
      <c r="A293" s="30"/>
      <c r="B293" s="111">
        <v>129882</v>
      </c>
      <c r="C293" s="10">
        <v>35.767000000000003</v>
      </c>
      <c r="D293" s="10">
        <v>18</v>
      </c>
      <c r="E293" s="10">
        <v>13</v>
      </c>
      <c r="F293" s="7">
        <v>3</v>
      </c>
      <c r="G293" s="10">
        <f t="shared" si="78"/>
        <v>0.5032571923840411</v>
      </c>
      <c r="H293" s="10">
        <f t="shared" si="79"/>
        <v>0.36346352783291858</v>
      </c>
      <c r="I293" s="10">
        <f t="shared" si="80"/>
        <v>8.3876198730673521E-2</v>
      </c>
      <c r="J293" s="7">
        <f t="shared" si="81"/>
        <v>1.3756538461538462E-2</v>
      </c>
      <c r="K293" s="10">
        <f t="shared" si="82"/>
        <v>6.9230769230769233E-3</v>
      </c>
      <c r="L293" s="10">
        <f t="shared" si="83"/>
        <v>5.0000000000000001E-3</v>
      </c>
      <c r="M293" s="10">
        <f t="shared" si="84"/>
        <v>1.153846153846154E-3</v>
      </c>
      <c r="N293" s="41">
        <v>0</v>
      </c>
      <c r="O293" s="41">
        <f t="shared" si="88"/>
        <v>0.16666666666666666</v>
      </c>
      <c r="P293" s="51">
        <f t="shared" si="89"/>
        <v>0.72222222222222221</v>
      </c>
    </row>
    <row r="294" spans="1:16" x14ac:dyDescent="0.25">
      <c r="A294" s="30"/>
      <c r="B294" s="111">
        <v>260442</v>
      </c>
      <c r="C294" s="10">
        <v>35.640999999999998</v>
      </c>
      <c r="D294" s="10">
        <v>38</v>
      </c>
      <c r="E294" s="10">
        <v>11</v>
      </c>
      <c r="F294" s="7">
        <v>3</v>
      </c>
      <c r="G294" s="10">
        <f t="shared" si="78"/>
        <v>1.0661878174013075</v>
      </c>
      <c r="H294" s="10">
        <f t="shared" si="79"/>
        <v>0.3086333155635364</v>
      </c>
      <c r="I294" s="10">
        <f t="shared" si="80"/>
        <v>8.4172722426419017E-2</v>
      </c>
      <c r="J294" s="7">
        <f t="shared" si="81"/>
        <v>1.3708076923076922E-2</v>
      </c>
      <c r="K294" s="10">
        <f t="shared" si="82"/>
        <v>1.4615384615384615E-2</v>
      </c>
      <c r="L294" s="10">
        <f t="shared" si="83"/>
        <v>4.2307692307692307E-3</v>
      </c>
      <c r="M294" s="10">
        <f t="shared" si="84"/>
        <v>1.153846153846154E-3</v>
      </c>
      <c r="N294" s="41">
        <f>E294/F294</f>
        <v>3.6666666666666665</v>
      </c>
      <c r="O294" s="41">
        <f t="shared" si="88"/>
        <v>7.8947368421052627E-2</v>
      </c>
      <c r="P294" s="51">
        <f t="shared" si="89"/>
        <v>0.28947368421052633</v>
      </c>
    </row>
    <row r="295" spans="1:16" x14ac:dyDescent="0.25">
      <c r="A295" s="30"/>
      <c r="B295" s="111">
        <v>352156</v>
      </c>
      <c r="C295" s="10">
        <v>35.593000000000004</v>
      </c>
      <c r="D295" s="10">
        <v>15</v>
      </c>
      <c r="E295" s="10">
        <v>18</v>
      </c>
      <c r="F295" s="7">
        <v>4</v>
      </c>
      <c r="G295" s="10">
        <f t="shared" si="78"/>
        <v>0.42143118028825888</v>
      </c>
      <c r="H295" s="10">
        <f t="shared" si="79"/>
        <v>0.50571741634591061</v>
      </c>
      <c r="I295" s="10">
        <f t="shared" si="80"/>
        <v>0.11238164807686904</v>
      </c>
      <c r="J295" s="7">
        <f t="shared" si="81"/>
        <v>1.3689615384615385E-2</v>
      </c>
      <c r="K295" s="10">
        <f t="shared" si="82"/>
        <v>5.7692307692307696E-3</v>
      </c>
      <c r="L295" s="10">
        <f t="shared" si="83"/>
        <v>6.9230769230769233E-3</v>
      </c>
      <c r="M295" s="10">
        <f t="shared" si="84"/>
        <v>1.5384615384615385E-3</v>
      </c>
      <c r="N295" s="41">
        <f>E295/F295</f>
        <v>4.5</v>
      </c>
      <c r="O295" s="41">
        <f t="shared" si="88"/>
        <v>0.26666666666666666</v>
      </c>
      <c r="P295" s="51">
        <f t="shared" si="89"/>
        <v>1.2</v>
      </c>
    </row>
    <row r="296" spans="1:16" x14ac:dyDescent="0.25">
      <c r="A296" s="30"/>
      <c r="B296" s="111">
        <v>215375</v>
      </c>
      <c r="C296" s="10">
        <v>35.506</v>
      </c>
      <c r="D296" s="10">
        <v>24</v>
      </c>
      <c r="E296" s="10">
        <v>19</v>
      </c>
      <c r="F296" s="7">
        <v>5</v>
      </c>
      <c r="G296" s="10">
        <f t="shared" si="78"/>
        <v>0.67594209429392216</v>
      </c>
      <c r="H296" s="10">
        <f t="shared" si="79"/>
        <v>0.53512082464935506</v>
      </c>
      <c r="I296" s="10">
        <f t="shared" si="80"/>
        <v>0.14082126964456712</v>
      </c>
      <c r="J296" s="7">
        <f t="shared" si="81"/>
        <v>1.3656153846153846E-2</v>
      </c>
      <c r="K296" s="10">
        <f t="shared" si="82"/>
        <v>9.2307692307692316E-3</v>
      </c>
      <c r="L296" s="10">
        <f t="shared" si="83"/>
        <v>7.3076923076923076E-3</v>
      </c>
      <c r="M296" s="10">
        <f t="shared" si="84"/>
        <v>1.9230769230769232E-3</v>
      </c>
      <c r="N296" s="41">
        <f>E296/F296</f>
        <v>3.8</v>
      </c>
      <c r="O296" s="41">
        <f t="shared" si="88"/>
        <v>0.20833333333333334</v>
      </c>
      <c r="P296" s="51">
        <f t="shared" si="89"/>
        <v>0.79166666666666663</v>
      </c>
    </row>
    <row r="297" spans="1:16" x14ac:dyDescent="0.25">
      <c r="A297" s="30"/>
      <c r="B297" s="111">
        <v>202658</v>
      </c>
      <c r="C297" s="10">
        <v>35.281999999999996</v>
      </c>
      <c r="D297" s="10">
        <v>15</v>
      </c>
      <c r="E297" s="10">
        <v>51</v>
      </c>
      <c r="F297" s="7">
        <v>11</v>
      </c>
      <c r="G297" s="10">
        <f t="shared" si="78"/>
        <v>0.42514596678192851</v>
      </c>
      <c r="H297" s="10">
        <f t="shared" si="79"/>
        <v>1.4454962870585568</v>
      </c>
      <c r="I297" s="10">
        <f t="shared" si="80"/>
        <v>0.31177370897341422</v>
      </c>
      <c r="J297" s="7">
        <f t="shared" si="81"/>
        <v>1.3569999999999999E-2</v>
      </c>
      <c r="K297" s="10">
        <f t="shared" si="82"/>
        <v>5.7692307692307696E-3</v>
      </c>
      <c r="L297" s="10">
        <f t="shared" si="83"/>
        <v>1.9615384615384614E-2</v>
      </c>
      <c r="M297" s="10">
        <f t="shared" si="84"/>
        <v>4.2307692307692307E-3</v>
      </c>
      <c r="N297" s="41">
        <f>E297/F297</f>
        <v>4.6363636363636367</v>
      </c>
      <c r="O297" s="41">
        <f t="shared" si="88"/>
        <v>0.73333333333333328</v>
      </c>
      <c r="P297" s="51">
        <f t="shared" si="89"/>
        <v>3.4</v>
      </c>
    </row>
    <row r="298" spans="1:16" x14ac:dyDescent="0.25">
      <c r="A298" s="30"/>
      <c r="B298" s="111">
        <v>183482</v>
      </c>
      <c r="C298" s="10">
        <v>34.854999999999997</v>
      </c>
      <c r="D298" s="10">
        <v>26</v>
      </c>
      <c r="E298" s="10">
        <v>30</v>
      </c>
      <c r="F298" s="7">
        <v>5</v>
      </c>
      <c r="G298" s="10">
        <f t="shared" si="78"/>
        <v>0.74594749677234262</v>
      </c>
      <c r="H298" s="10">
        <f t="shared" si="79"/>
        <v>0.86070865012193376</v>
      </c>
      <c r="I298" s="10">
        <f t="shared" si="80"/>
        <v>0.14345144168698898</v>
      </c>
      <c r="J298" s="7">
        <f t="shared" si="81"/>
        <v>1.340576923076923E-2</v>
      </c>
      <c r="K298" s="10">
        <f t="shared" si="82"/>
        <v>0.01</v>
      </c>
      <c r="L298" s="10">
        <f t="shared" si="83"/>
        <v>1.1538461538461539E-2</v>
      </c>
      <c r="M298" s="10">
        <f t="shared" si="84"/>
        <v>1.9230769230769232E-3</v>
      </c>
      <c r="N298" s="41">
        <f>E298/F298</f>
        <v>6</v>
      </c>
      <c r="O298" s="41">
        <f t="shared" si="88"/>
        <v>0.19230769230769232</v>
      </c>
      <c r="P298" s="51">
        <f t="shared" si="89"/>
        <v>1.1538461538461537</v>
      </c>
    </row>
    <row r="299" spans="1:16" x14ac:dyDescent="0.25">
      <c r="A299" s="30"/>
      <c r="B299" s="111">
        <v>298285</v>
      </c>
      <c r="C299" s="10">
        <v>34.777999999999999</v>
      </c>
      <c r="D299" s="10">
        <v>6</v>
      </c>
      <c r="E299" s="10">
        <v>6</v>
      </c>
      <c r="F299" s="7">
        <v>2</v>
      </c>
      <c r="G299" s="10">
        <f t="shared" si="78"/>
        <v>0.17252285927885447</v>
      </c>
      <c r="H299" s="10">
        <f t="shared" si="79"/>
        <v>0.17252285927885447</v>
      </c>
      <c r="I299" s="10">
        <f t="shared" si="80"/>
        <v>5.7507619759618149E-2</v>
      </c>
      <c r="J299" s="7">
        <f t="shared" si="81"/>
        <v>1.3376153846153845E-2</v>
      </c>
      <c r="K299" s="10">
        <f t="shared" si="82"/>
        <v>2.3076923076923079E-3</v>
      </c>
      <c r="L299" s="10">
        <f t="shared" si="83"/>
        <v>2.3076923076923079E-3</v>
      </c>
      <c r="M299" s="10">
        <f t="shared" si="84"/>
        <v>7.6923076923076923E-4</v>
      </c>
      <c r="N299" s="41">
        <v>0</v>
      </c>
      <c r="O299" s="41">
        <f t="shared" si="88"/>
        <v>0.33333333333333331</v>
      </c>
      <c r="P299" s="51">
        <f t="shared" si="89"/>
        <v>1</v>
      </c>
    </row>
    <row r="300" spans="1:16" x14ac:dyDescent="0.25">
      <c r="A300" s="30"/>
      <c r="B300" s="111">
        <v>215714</v>
      </c>
      <c r="C300" s="10">
        <v>34.587000000000003</v>
      </c>
      <c r="D300" s="10">
        <v>21</v>
      </c>
      <c r="E300" s="10">
        <v>22</v>
      </c>
      <c r="F300" s="7">
        <v>5</v>
      </c>
      <c r="G300" s="10">
        <f t="shared" si="78"/>
        <v>0.60716454159077105</v>
      </c>
      <c r="H300" s="10">
        <f t="shared" si="79"/>
        <v>0.63607713880937922</v>
      </c>
      <c r="I300" s="10">
        <f t="shared" si="80"/>
        <v>0.14456298609304072</v>
      </c>
      <c r="J300" s="7">
        <f t="shared" si="81"/>
        <v>1.3302692307692309E-2</v>
      </c>
      <c r="K300" s="10">
        <f t="shared" si="82"/>
        <v>8.076923076923077E-3</v>
      </c>
      <c r="L300" s="10">
        <f t="shared" si="83"/>
        <v>8.4615384615384613E-3</v>
      </c>
      <c r="M300" s="10">
        <f t="shared" si="84"/>
        <v>1.9230769230769232E-3</v>
      </c>
      <c r="N300" s="41">
        <f>E300/F300</f>
        <v>4.4000000000000004</v>
      </c>
      <c r="O300" s="41">
        <f t="shared" si="88"/>
        <v>0.23809523809523808</v>
      </c>
      <c r="P300" s="51">
        <f t="shared" si="89"/>
        <v>1.0476190476190477</v>
      </c>
    </row>
    <row r="301" spans="1:16" x14ac:dyDescent="0.25">
      <c r="A301" s="30"/>
      <c r="B301" s="111">
        <v>351899</v>
      </c>
      <c r="C301" s="10">
        <v>34.183</v>
      </c>
      <c r="D301" s="10">
        <v>11</v>
      </c>
      <c r="E301" s="10">
        <v>4</v>
      </c>
      <c r="F301" s="7">
        <v>1</v>
      </c>
      <c r="G301" s="10">
        <f t="shared" si="78"/>
        <v>0.32179738466489188</v>
      </c>
      <c r="H301" s="10">
        <f t="shared" si="79"/>
        <v>0.11701723078723342</v>
      </c>
      <c r="I301" s="10">
        <f t="shared" si="80"/>
        <v>2.9254307696808354E-2</v>
      </c>
      <c r="J301" s="7">
        <f t="shared" si="81"/>
        <v>1.3147307692307693E-2</v>
      </c>
      <c r="K301" s="10">
        <f t="shared" si="82"/>
        <v>4.2307692307692307E-3</v>
      </c>
      <c r="L301" s="10">
        <f t="shared" si="83"/>
        <v>1.5384615384615385E-3</v>
      </c>
      <c r="M301" s="10">
        <f t="shared" si="84"/>
        <v>3.8461538461538462E-4</v>
      </c>
      <c r="N301" s="41">
        <f>E301/F301</f>
        <v>4</v>
      </c>
      <c r="O301" s="41">
        <f t="shared" si="88"/>
        <v>9.0909090909090912E-2</v>
      </c>
      <c r="P301" s="51">
        <f t="shared" si="89"/>
        <v>0.36363636363636365</v>
      </c>
    </row>
    <row r="302" spans="1:16" x14ac:dyDescent="0.25">
      <c r="A302" s="30"/>
      <c r="B302" s="111">
        <v>206781</v>
      </c>
      <c r="C302" s="10">
        <v>32.384</v>
      </c>
      <c r="D302" s="10">
        <v>19</v>
      </c>
      <c r="E302" s="10">
        <v>12</v>
      </c>
      <c r="F302" s="7">
        <v>3</v>
      </c>
      <c r="G302" s="10">
        <f t="shared" si="78"/>
        <v>0.58670948616600793</v>
      </c>
      <c r="H302" s="10">
        <f t="shared" si="79"/>
        <v>0.37055335968379444</v>
      </c>
      <c r="I302" s="10">
        <f t="shared" si="80"/>
        <v>9.2638339920948609E-2</v>
      </c>
      <c r="J302" s="7">
        <f t="shared" si="81"/>
        <v>1.2455384615384615E-2</v>
      </c>
      <c r="K302" s="10">
        <f t="shared" si="82"/>
        <v>7.3076923076923076E-3</v>
      </c>
      <c r="L302" s="10">
        <f t="shared" si="83"/>
        <v>4.6153846153846158E-3</v>
      </c>
      <c r="M302" s="10">
        <f t="shared" si="84"/>
        <v>1.153846153846154E-3</v>
      </c>
      <c r="N302" s="41">
        <v>0</v>
      </c>
      <c r="O302" s="41">
        <f t="shared" si="88"/>
        <v>0.15789473684210525</v>
      </c>
      <c r="P302" s="51">
        <f t="shared" si="89"/>
        <v>0.63157894736842102</v>
      </c>
    </row>
    <row r="303" spans="1:16" x14ac:dyDescent="0.25">
      <c r="A303" s="30"/>
      <c r="B303" s="111">
        <v>195641</v>
      </c>
      <c r="C303" s="10">
        <v>31.963000000000001</v>
      </c>
      <c r="D303" s="10">
        <v>9</v>
      </c>
      <c r="E303" s="10">
        <v>8</v>
      </c>
      <c r="F303" s="7">
        <v>2</v>
      </c>
      <c r="G303" s="10">
        <f t="shared" si="78"/>
        <v>0.28157557175484155</v>
      </c>
      <c r="H303" s="10">
        <f t="shared" si="79"/>
        <v>0.2502893971154147</v>
      </c>
      <c r="I303" s="10">
        <f t="shared" si="80"/>
        <v>6.2572349278853676E-2</v>
      </c>
      <c r="J303" s="7">
        <f t="shared" si="81"/>
        <v>1.229346153846154E-2</v>
      </c>
      <c r="K303" s="10">
        <f t="shared" si="82"/>
        <v>3.4615384615384616E-3</v>
      </c>
      <c r="L303" s="10">
        <f t="shared" si="83"/>
        <v>3.0769230769230769E-3</v>
      </c>
      <c r="M303" s="10">
        <f t="shared" si="84"/>
        <v>7.6923076923076923E-4</v>
      </c>
      <c r="N303" s="41">
        <f>E303/F303</f>
        <v>4</v>
      </c>
      <c r="O303" s="41">
        <f t="shared" si="88"/>
        <v>0.22222222222222221</v>
      </c>
      <c r="P303" s="51">
        <f t="shared" si="89"/>
        <v>0.88888888888888884</v>
      </c>
    </row>
    <row r="304" spans="1:16" x14ac:dyDescent="0.25">
      <c r="A304" s="30"/>
      <c r="B304" s="111">
        <v>245177</v>
      </c>
      <c r="C304" s="10">
        <v>31.794</v>
      </c>
      <c r="D304" s="10">
        <v>36</v>
      </c>
      <c r="E304" s="10">
        <v>22</v>
      </c>
      <c r="F304" s="7">
        <v>6</v>
      </c>
      <c r="G304" s="10">
        <f t="shared" si="78"/>
        <v>1.1322891111530478</v>
      </c>
      <c r="H304" s="10">
        <f t="shared" si="79"/>
        <v>0.69195445681575141</v>
      </c>
      <c r="I304" s="10">
        <f t="shared" si="80"/>
        <v>0.18871485185884129</v>
      </c>
      <c r="J304" s="7">
        <f t="shared" si="81"/>
        <v>1.2228461538461539E-2</v>
      </c>
      <c r="K304" s="10">
        <f t="shared" si="82"/>
        <v>1.3846153846153847E-2</v>
      </c>
      <c r="L304" s="10">
        <f t="shared" si="83"/>
        <v>8.4615384615384613E-3</v>
      </c>
      <c r="M304" s="10">
        <f t="shared" si="84"/>
        <v>2.3076923076923079E-3</v>
      </c>
      <c r="N304" s="41">
        <f>E304/F304</f>
        <v>3.6666666666666665</v>
      </c>
      <c r="O304" s="41">
        <f t="shared" si="88"/>
        <v>0.16666666666666666</v>
      </c>
      <c r="P304" s="51">
        <f t="shared" si="89"/>
        <v>0.61111111111111116</v>
      </c>
    </row>
    <row r="305" spans="1:16" x14ac:dyDescent="0.25">
      <c r="A305" s="30"/>
      <c r="B305" s="111">
        <v>188428</v>
      </c>
      <c r="C305" s="10">
        <v>31.762</v>
      </c>
      <c r="D305" s="10">
        <v>15</v>
      </c>
      <c r="E305" s="10"/>
      <c r="F305" s="7"/>
      <c r="G305" s="10">
        <f t="shared" si="78"/>
        <v>0.47226245198665073</v>
      </c>
      <c r="H305" s="10">
        <f t="shared" si="79"/>
        <v>0</v>
      </c>
      <c r="I305" s="10">
        <f t="shared" si="80"/>
        <v>0</v>
      </c>
      <c r="J305" s="7">
        <f t="shared" si="81"/>
        <v>1.2216153846153847E-2</v>
      </c>
      <c r="K305" s="10">
        <f t="shared" si="82"/>
        <v>5.7692307692307696E-3</v>
      </c>
      <c r="L305" s="10">
        <f t="shared" si="83"/>
        <v>0</v>
      </c>
      <c r="M305" s="10">
        <f t="shared" si="84"/>
        <v>0</v>
      </c>
      <c r="N305" s="41">
        <v>0</v>
      </c>
      <c r="O305" s="41">
        <f t="shared" si="88"/>
        <v>0</v>
      </c>
      <c r="P305" s="51">
        <f t="shared" si="89"/>
        <v>0</v>
      </c>
    </row>
    <row r="306" spans="1:16" x14ac:dyDescent="0.25">
      <c r="A306" s="30"/>
      <c r="B306" s="111">
        <v>139767</v>
      </c>
      <c r="C306" s="10">
        <v>31.114999999999998</v>
      </c>
      <c r="D306" s="10">
        <v>18</v>
      </c>
      <c r="E306" s="10">
        <v>8</v>
      </c>
      <c r="F306" s="7">
        <v>2</v>
      </c>
      <c r="G306" s="10">
        <f t="shared" si="78"/>
        <v>0.57849911618190586</v>
      </c>
      <c r="H306" s="10">
        <f t="shared" si="79"/>
        <v>0.25711071830306925</v>
      </c>
      <c r="I306" s="10">
        <f t="shared" si="80"/>
        <v>6.4277679575767313E-2</v>
      </c>
      <c r="J306" s="7">
        <f t="shared" si="81"/>
        <v>1.1967307692307692E-2</v>
      </c>
      <c r="K306" s="10">
        <f t="shared" si="82"/>
        <v>6.9230769230769233E-3</v>
      </c>
      <c r="L306" s="10">
        <f t="shared" si="83"/>
        <v>3.0769230769230769E-3</v>
      </c>
      <c r="M306" s="10">
        <f t="shared" si="84"/>
        <v>7.6923076923076923E-4</v>
      </c>
      <c r="N306" s="41">
        <f>E306/F306</f>
        <v>4</v>
      </c>
      <c r="O306" s="41">
        <f t="shared" si="88"/>
        <v>0.1111111111111111</v>
      </c>
      <c r="P306" s="51">
        <f t="shared" si="89"/>
        <v>0.44444444444444442</v>
      </c>
    </row>
    <row r="307" spans="1:16" x14ac:dyDescent="0.25">
      <c r="A307" s="30"/>
      <c r="B307" s="111">
        <v>226160</v>
      </c>
      <c r="C307" s="10">
        <v>30.89</v>
      </c>
      <c r="D307" s="10">
        <v>26</v>
      </c>
      <c r="E307" s="10">
        <v>13</v>
      </c>
      <c r="F307" s="7">
        <v>4</v>
      </c>
      <c r="G307" s="10">
        <f t="shared" si="78"/>
        <v>0.84169634185820652</v>
      </c>
      <c r="H307" s="10">
        <f t="shared" si="79"/>
        <v>0.42084817092910326</v>
      </c>
      <c r="I307" s="10">
        <f t="shared" si="80"/>
        <v>0.12949174490126253</v>
      </c>
      <c r="J307" s="7">
        <f t="shared" si="81"/>
        <v>1.1880769230769231E-2</v>
      </c>
      <c r="K307" s="10">
        <f t="shared" si="82"/>
        <v>0.01</v>
      </c>
      <c r="L307" s="10">
        <f t="shared" si="83"/>
        <v>5.0000000000000001E-3</v>
      </c>
      <c r="M307" s="10">
        <f t="shared" si="84"/>
        <v>1.5384615384615385E-3</v>
      </c>
      <c r="N307" s="41">
        <f>E307/F307</f>
        <v>3.25</v>
      </c>
      <c r="O307" s="41">
        <f t="shared" si="88"/>
        <v>0.15384615384615385</v>
      </c>
      <c r="P307" s="51">
        <f t="shared" si="89"/>
        <v>0.5</v>
      </c>
    </row>
    <row r="308" spans="1:16" x14ac:dyDescent="0.25">
      <c r="A308" s="30"/>
      <c r="B308" s="111">
        <v>178413</v>
      </c>
      <c r="C308" s="10">
        <v>29.177</v>
      </c>
      <c r="D308" s="10">
        <v>18</v>
      </c>
      <c r="E308" s="10">
        <v>44</v>
      </c>
      <c r="F308" s="7">
        <v>6</v>
      </c>
      <c r="G308" s="10">
        <f t="shared" si="78"/>
        <v>0.61692428968022761</v>
      </c>
      <c r="H308" s="10">
        <f t="shared" si="79"/>
        <v>1.5080371525516674</v>
      </c>
      <c r="I308" s="10">
        <f t="shared" si="80"/>
        <v>0.20564142989340919</v>
      </c>
      <c r="J308" s="7">
        <f t="shared" si="81"/>
        <v>1.1221923076923077E-2</v>
      </c>
      <c r="K308" s="10">
        <f t="shared" si="82"/>
        <v>6.9230769230769233E-3</v>
      </c>
      <c r="L308" s="10">
        <f t="shared" si="83"/>
        <v>1.6923076923076923E-2</v>
      </c>
      <c r="M308" s="10">
        <f t="shared" si="84"/>
        <v>2.3076923076923079E-3</v>
      </c>
      <c r="N308" s="41">
        <v>0</v>
      </c>
      <c r="O308" s="41">
        <f t="shared" si="88"/>
        <v>0.33333333333333331</v>
      </c>
      <c r="P308" s="51">
        <f t="shared" si="89"/>
        <v>2.4444444444444446</v>
      </c>
    </row>
    <row r="309" spans="1:16" x14ac:dyDescent="0.25">
      <c r="A309" s="30"/>
      <c r="B309" s="111">
        <v>268426</v>
      </c>
      <c r="C309" s="10">
        <v>28.684000000000001</v>
      </c>
      <c r="D309" s="10">
        <v>16</v>
      </c>
      <c r="E309" s="10"/>
      <c r="F309" s="7"/>
      <c r="G309" s="10">
        <f t="shared" si="78"/>
        <v>0.55780225909914938</v>
      </c>
      <c r="H309" s="10">
        <f t="shared" si="79"/>
        <v>0</v>
      </c>
      <c r="I309" s="10">
        <f t="shared" si="80"/>
        <v>0</v>
      </c>
      <c r="J309" s="7">
        <f t="shared" si="81"/>
        <v>1.1032307692307692E-2</v>
      </c>
      <c r="K309" s="10">
        <f t="shared" si="82"/>
        <v>6.1538461538461538E-3</v>
      </c>
      <c r="L309" s="10">
        <f t="shared" si="83"/>
        <v>0</v>
      </c>
      <c r="M309" s="10">
        <f t="shared" si="84"/>
        <v>0</v>
      </c>
      <c r="N309" s="41">
        <v>0</v>
      </c>
      <c r="O309" s="41">
        <f t="shared" si="88"/>
        <v>0</v>
      </c>
      <c r="P309" s="51">
        <f t="shared" si="89"/>
        <v>0</v>
      </c>
    </row>
    <row r="310" spans="1:16" x14ac:dyDescent="0.25">
      <c r="A310" s="30"/>
      <c r="B310" s="111">
        <v>269065</v>
      </c>
      <c r="C310" s="10">
        <v>28.625</v>
      </c>
      <c r="D310" s="10">
        <v>19</v>
      </c>
      <c r="E310" s="10">
        <v>3</v>
      </c>
      <c r="F310" s="7">
        <v>1</v>
      </c>
      <c r="G310" s="10">
        <f t="shared" si="78"/>
        <v>0.66375545851528384</v>
      </c>
      <c r="H310" s="10">
        <f t="shared" si="79"/>
        <v>0.10480349344978165</v>
      </c>
      <c r="I310" s="10">
        <f t="shared" si="80"/>
        <v>3.4934497816593885E-2</v>
      </c>
      <c r="J310" s="7">
        <f t="shared" si="81"/>
        <v>1.1009615384615385E-2</v>
      </c>
      <c r="K310" s="10">
        <f t="shared" si="82"/>
        <v>7.3076923076923076E-3</v>
      </c>
      <c r="L310" s="10">
        <f t="shared" si="83"/>
        <v>1.153846153846154E-3</v>
      </c>
      <c r="M310" s="10">
        <f t="shared" si="84"/>
        <v>3.8461538461538462E-4</v>
      </c>
      <c r="N310" s="41">
        <f>E310/F310</f>
        <v>3</v>
      </c>
      <c r="O310" s="41">
        <f t="shared" si="88"/>
        <v>5.2631578947368418E-2</v>
      </c>
      <c r="P310" s="51">
        <f t="shared" si="89"/>
        <v>0.15789473684210525</v>
      </c>
    </row>
    <row r="311" spans="1:16" x14ac:dyDescent="0.25">
      <c r="A311" s="30"/>
      <c r="B311" s="111">
        <v>200164</v>
      </c>
      <c r="C311" s="10">
        <v>28.082000000000001</v>
      </c>
      <c r="D311" s="10">
        <v>9</v>
      </c>
      <c r="E311" s="10"/>
      <c r="F311" s="7"/>
      <c r="G311" s="10">
        <f t="shared" si="78"/>
        <v>0.32048999359020014</v>
      </c>
      <c r="H311" s="10">
        <f t="shared" si="79"/>
        <v>0</v>
      </c>
      <c r="I311" s="10">
        <f t="shared" si="80"/>
        <v>0</v>
      </c>
      <c r="J311" s="7">
        <f t="shared" si="81"/>
        <v>1.0800769230769232E-2</v>
      </c>
      <c r="K311" s="10">
        <f t="shared" si="82"/>
        <v>3.4615384615384616E-3</v>
      </c>
      <c r="L311" s="10">
        <f t="shared" si="83"/>
        <v>0</v>
      </c>
      <c r="M311" s="10">
        <f t="shared" si="84"/>
        <v>0</v>
      </c>
      <c r="N311" s="41">
        <v>0</v>
      </c>
      <c r="O311" s="41">
        <f t="shared" si="88"/>
        <v>0</v>
      </c>
      <c r="P311" s="51">
        <f t="shared" si="89"/>
        <v>0</v>
      </c>
    </row>
    <row r="312" spans="1:16" x14ac:dyDescent="0.25">
      <c r="A312" s="30"/>
      <c r="B312" s="111">
        <v>221273</v>
      </c>
      <c r="C312" s="10">
        <v>27.596</v>
      </c>
      <c r="D312" s="10">
        <v>19</v>
      </c>
      <c r="E312" s="10">
        <v>21</v>
      </c>
      <c r="F312" s="7">
        <v>6</v>
      </c>
      <c r="G312" s="10">
        <f t="shared" si="78"/>
        <v>0.68850558051891575</v>
      </c>
      <c r="H312" s="10">
        <f t="shared" si="79"/>
        <v>0.76097985215248587</v>
      </c>
      <c r="I312" s="10">
        <f t="shared" si="80"/>
        <v>0.21742281490071025</v>
      </c>
      <c r="J312" s="7">
        <f t="shared" si="81"/>
        <v>1.0613846153846154E-2</v>
      </c>
      <c r="K312" s="10">
        <f t="shared" si="82"/>
        <v>7.3076923076923076E-3</v>
      </c>
      <c r="L312" s="10">
        <f t="shared" si="83"/>
        <v>8.076923076923077E-3</v>
      </c>
      <c r="M312" s="10">
        <f t="shared" si="84"/>
        <v>2.3076923076923079E-3</v>
      </c>
      <c r="N312" s="41">
        <f>E312/F312</f>
        <v>3.5</v>
      </c>
      <c r="O312" s="41">
        <f t="shared" si="88"/>
        <v>0.31578947368421051</v>
      </c>
      <c r="P312" s="51">
        <f t="shared" si="89"/>
        <v>1.1052631578947369</v>
      </c>
    </row>
    <row r="313" spans="1:16" x14ac:dyDescent="0.25">
      <c r="A313" s="30"/>
      <c r="B313" s="111">
        <v>117904</v>
      </c>
      <c r="C313" s="10">
        <v>27.504999999999999</v>
      </c>
      <c r="D313" s="10">
        <v>14</v>
      </c>
      <c r="E313" s="10"/>
      <c r="F313" s="7"/>
      <c r="G313" s="10">
        <f t="shared" si="78"/>
        <v>0.50899836393383024</v>
      </c>
      <c r="H313" s="10">
        <f t="shared" si="79"/>
        <v>0</v>
      </c>
      <c r="I313" s="10">
        <f t="shared" si="80"/>
        <v>0</v>
      </c>
      <c r="J313" s="7">
        <f t="shared" si="81"/>
        <v>1.0578846153846154E-2</v>
      </c>
      <c r="K313" s="10">
        <f t="shared" si="82"/>
        <v>5.3846153846153844E-3</v>
      </c>
      <c r="L313" s="10">
        <f t="shared" si="83"/>
        <v>0</v>
      </c>
      <c r="M313" s="10">
        <f t="shared" si="84"/>
        <v>0</v>
      </c>
      <c r="N313" s="41">
        <v>0</v>
      </c>
      <c r="O313" s="41">
        <f t="shared" si="88"/>
        <v>0</v>
      </c>
      <c r="P313" s="51">
        <f t="shared" si="89"/>
        <v>0</v>
      </c>
    </row>
    <row r="314" spans="1:16" x14ac:dyDescent="0.25">
      <c r="A314" s="30"/>
      <c r="B314" s="111">
        <v>225234</v>
      </c>
      <c r="C314" s="10">
        <v>27.375</v>
      </c>
      <c r="D314" s="10">
        <v>18</v>
      </c>
      <c r="E314" s="10">
        <v>13</v>
      </c>
      <c r="F314" s="7">
        <v>3</v>
      </c>
      <c r="G314" s="10">
        <f t="shared" si="78"/>
        <v>0.65753424657534243</v>
      </c>
      <c r="H314" s="10">
        <f t="shared" si="79"/>
        <v>0.47488584474885842</v>
      </c>
      <c r="I314" s="10">
        <f t="shared" si="80"/>
        <v>0.1095890410958904</v>
      </c>
      <c r="J314" s="7">
        <f t="shared" si="81"/>
        <v>1.0528846153846154E-2</v>
      </c>
      <c r="K314" s="10">
        <f t="shared" si="82"/>
        <v>6.9230769230769233E-3</v>
      </c>
      <c r="L314" s="10">
        <f t="shared" si="83"/>
        <v>5.0000000000000001E-3</v>
      </c>
      <c r="M314" s="10">
        <f t="shared" si="84"/>
        <v>1.153846153846154E-3</v>
      </c>
      <c r="N314" s="41">
        <v>0</v>
      </c>
      <c r="O314" s="41">
        <f t="shared" si="88"/>
        <v>0.16666666666666666</v>
      </c>
      <c r="P314" s="51">
        <f t="shared" si="89"/>
        <v>0.72222222222222221</v>
      </c>
    </row>
    <row r="315" spans="1:16" x14ac:dyDescent="0.25">
      <c r="A315" s="30"/>
      <c r="B315" s="111">
        <v>290382</v>
      </c>
      <c r="C315" s="10">
        <v>27.173999999999999</v>
      </c>
      <c r="D315" s="10">
        <v>15</v>
      </c>
      <c r="E315" s="10"/>
      <c r="F315" s="7"/>
      <c r="G315" s="10">
        <f t="shared" si="78"/>
        <v>0.55199823360565248</v>
      </c>
      <c r="H315" s="10">
        <f t="shared" si="79"/>
        <v>0</v>
      </c>
      <c r="I315" s="10">
        <f t="shared" si="80"/>
        <v>0</v>
      </c>
      <c r="J315" s="7">
        <f t="shared" si="81"/>
        <v>1.0451538461538462E-2</v>
      </c>
      <c r="K315" s="10">
        <f t="shared" si="82"/>
        <v>5.7692307692307696E-3</v>
      </c>
      <c r="L315" s="10">
        <f t="shared" si="83"/>
        <v>0</v>
      </c>
      <c r="M315" s="10">
        <f t="shared" si="84"/>
        <v>0</v>
      </c>
      <c r="N315" s="41">
        <v>0</v>
      </c>
      <c r="O315" s="41">
        <f t="shared" si="88"/>
        <v>0</v>
      </c>
      <c r="P315" s="51">
        <f t="shared" si="89"/>
        <v>0</v>
      </c>
    </row>
    <row r="316" spans="1:16" x14ac:dyDescent="0.25">
      <c r="A316" s="30"/>
      <c r="B316" s="111">
        <v>235144</v>
      </c>
      <c r="C316" s="10">
        <v>27.1</v>
      </c>
      <c r="D316" s="10">
        <v>5</v>
      </c>
      <c r="E316" s="10">
        <v>6</v>
      </c>
      <c r="F316" s="7">
        <v>2</v>
      </c>
      <c r="G316" s="10">
        <f t="shared" si="78"/>
        <v>0.18450184501845018</v>
      </c>
      <c r="H316" s="10">
        <f t="shared" si="79"/>
        <v>0.22140221402214022</v>
      </c>
      <c r="I316" s="10">
        <f t="shared" si="80"/>
        <v>7.3800738007380073E-2</v>
      </c>
      <c r="J316" s="7">
        <f t="shared" si="81"/>
        <v>1.0423076923076924E-2</v>
      </c>
      <c r="K316" s="10">
        <f t="shared" si="82"/>
        <v>1.9230769230769232E-3</v>
      </c>
      <c r="L316" s="10">
        <f t="shared" si="83"/>
        <v>2.3076923076923079E-3</v>
      </c>
      <c r="M316" s="10">
        <f t="shared" si="84"/>
        <v>7.6923076923076923E-4</v>
      </c>
      <c r="N316" s="41">
        <f>E316/F316</f>
        <v>3</v>
      </c>
      <c r="O316" s="41">
        <f t="shared" si="88"/>
        <v>0.4</v>
      </c>
      <c r="P316" s="51">
        <f t="shared" si="89"/>
        <v>1.2</v>
      </c>
    </row>
    <row r="317" spans="1:16" x14ac:dyDescent="0.25">
      <c r="A317" s="30"/>
      <c r="B317" s="111">
        <v>273424</v>
      </c>
      <c r="C317" s="10">
        <v>27.026</v>
      </c>
      <c r="D317" s="10">
        <v>21</v>
      </c>
      <c r="E317" s="10">
        <v>7</v>
      </c>
      <c r="F317" s="7">
        <v>2</v>
      </c>
      <c r="G317" s="10">
        <f t="shared" si="78"/>
        <v>0.77702952712203066</v>
      </c>
      <c r="H317" s="10">
        <f t="shared" si="79"/>
        <v>0.2590098423740102</v>
      </c>
      <c r="I317" s="10">
        <f t="shared" si="80"/>
        <v>7.4002812106860064E-2</v>
      </c>
      <c r="J317" s="7">
        <f t="shared" si="81"/>
        <v>1.0394615384615384E-2</v>
      </c>
      <c r="K317" s="10">
        <f t="shared" si="82"/>
        <v>8.076923076923077E-3</v>
      </c>
      <c r="L317" s="10">
        <f t="shared" si="83"/>
        <v>2.6923076923076922E-3</v>
      </c>
      <c r="M317" s="10">
        <f t="shared" si="84"/>
        <v>7.6923076923076923E-4</v>
      </c>
      <c r="N317" s="41">
        <f>E317/F317</f>
        <v>3.5</v>
      </c>
      <c r="O317" s="41">
        <f t="shared" si="88"/>
        <v>9.5238095238095233E-2</v>
      </c>
      <c r="P317" s="51">
        <f t="shared" si="89"/>
        <v>0.33333333333333331</v>
      </c>
    </row>
    <row r="318" spans="1:16" x14ac:dyDescent="0.25">
      <c r="A318" s="30"/>
      <c r="B318" s="111">
        <v>259774</v>
      </c>
      <c r="C318" s="10">
        <v>26.96</v>
      </c>
      <c r="D318" s="10">
        <v>33</v>
      </c>
      <c r="E318" s="10">
        <v>21</v>
      </c>
      <c r="F318" s="7">
        <v>6</v>
      </c>
      <c r="G318" s="10">
        <f t="shared" si="78"/>
        <v>1.2240356083086052</v>
      </c>
      <c r="H318" s="10">
        <f t="shared" si="79"/>
        <v>0.77893175074183973</v>
      </c>
      <c r="I318" s="10">
        <f t="shared" si="80"/>
        <v>0.22255192878338279</v>
      </c>
      <c r="J318" s="7">
        <f t="shared" si="81"/>
        <v>1.0369230769230769E-2</v>
      </c>
      <c r="K318" s="10">
        <f t="shared" si="82"/>
        <v>1.2692307692307692E-2</v>
      </c>
      <c r="L318" s="10">
        <f t="shared" si="83"/>
        <v>8.076923076923077E-3</v>
      </c>
      <c r="M318" s="10">
        <f t="shared" si="84"/>
        <v>2.3076923076923079E-3</v>
      </c>
      <c r="N318" s="41">
        <f>E318/F318</f>
        <v>3.5</v>
      </c>
      <c r="O318" s="41">
        <f t="shared" si="88"/>
        <v>0.18181818181818182</v>
      </c>
      <c r="P318" s="51">
        <f t="shared" si="89"/>
        <v>0.63636363636363635</v>
      </c>
    </row>
    <row r="319" spans="1:16" x14ac:dyDescent="0.25">
      <c r="A319" s="30"/>
      <c r="B319" s="111">
        <v>159556</v>
      </c>
      <c r="C319" s="10">
        <v>26.76</v>
      </c>
      <c r="D319" s="10">
        <v>27</v>
      </c>
      <c r="E319" s="10">
        <v>12</v>
      </c>
      <c r="F319" s="7">
        <v>3</v>
      </c>
      <c r="G319" s="10">
        <f t="shared" si="78"/>
        <v>1.0089686098654709</v>
      </c>
      <c r="H319" s="10">
        <f t="shared" si="79"/>
        <v>0.44843049327354256</v>
      </c>
      <c r="I319" s="10">
        <f t="shared" si="80"/>
        <v>0.11210762331838564</v>
      </c>
      <c r="J319" s="7">
        <f t="shared" si="81"/>
        <v>1.0292307692307693E-2</v>
      </c>
      <c r="K319" s="10">
        <f t="shared" si="82"/>
        <v>1.0384615384615384E-2</v>
      </c>
      <c r="L319" s="10">
        <f t="shared" si="83"/>
        <v>4.6153846153846158E-3</v>
      </c>
      <c r="M319" s="10">
        <f t="shared" si="84"/>
        <v>1.153846153846154E-3</v>
      </c>
      <c r="N319" s="41">
        <v>0</v>
      </c>
      <c r="O319" s="41">
        <f t="shared" si="88"/>
        <v>0.1111111111111111</v>
      </c>
      <c r="P319" s="51">
        <f t="shared" si="89"/>
        <v>0.44444444444444442</v>
      </c>
    </row>
    <row r="320" spans="1:16" x14ac:dyDescent="0.25">
      <c r="A320" s="30"/>
      <c r="B320" s="111">
        <v>278177</v>
      </c>
      <c r="C320" s="10">
        <v>26.553000000000001</v>
      </c>
      <c r="D320" s="10">
        <v>12</v>
      </c>
      <c r="E320" s="10"/>
      <c r="F320" s="7"/>
      <c r="G320" s="10">
        <f t="shared" ref="G320:G383" si="90">D320/$C320</f>
        <v>0.45192633600723081</v>
      </c>
      <c r="H320" s="10">
        <f t="shared" ref="H320:H383" si="91">E320/$C320</f>
        <v>0</v>
      </c>
      <c r="I320" s="10">
        <f t="shared" ref="I320:I383" si="92">F320/$C320</f>
        <v>0</v>
      </c>
      <c r="J320" s="7">
        <f t="shared" ref="J320:J383" si="93">C320/2600</f>
        <v>1.0212692307692308E-2</v>
      </c>
      <c r="K320" s="10">
        <f t="shared" ref="K320:K383" si="94">D320/2600</f>
        <v>4.6153846153846158E-3</v>
      </c>
      <c r="L320" s="10">
        <f t="shared" ref="L320:L383" si="95">E320/2600</f>
        <v>0</v>
      </c>
      <c r="M320" s="10">
        <f t="shared" ref="M320:M383" si="96">F320/2600</f>
        <v>0</v>
      </c>
      <c r="N320" s="41">
        <v>0</v>
      </c>
      <c r="O320" s="41">
        <f t="shared" ref="O320:O351" si="97">F320/D320</f>
        <v>0</v>
      </c>
      <c r="P320" s="51">
        <f t="shared" ref="P320:P351" si="98">E320/D320</f>
        <v>0</v>
      </c>
    </row>
    <row r="321" spans="1:16" x14ac:dyDescent="0.25">
      <c r="A321" s="30"/>
      <c r="B321" s="111">
        <v>365910</v>
      </c>
      <c r="C321" s="10">
        <v>26.353000000000002</v>
      </c>
      <c r="D321" s="10">
        <v>14</v>
      </c>
      <c r="E321" s="10"/>
      <c r="F321" s="7"/>
      <c r="G321" s="10">
        <f t="shared" si="90"/>
        <v>0.53124881417675407</v>
      </c>
      <c r="H321" s="10">
        <f t="shared" si="91"/>
        <v>0</v>
      </c>
      <c r="I321" s="10">
        <f t="shared" si="92"/>
        <v>0</v>
      </c>
      <c r="J321" s="7">
        <f t="shared" si="93"/>
        <v>1.0135769230769231E-2</v>
      </c>
      <c r="K321" s="10">
        <f t="shared" si="94"/>
        <v>5.3846153846153844E-3</v>
      </c>
      <c r="L321" s="10">
        <f t="shared" si="95"/>
        <v>0</v>
      </c>
      <c r="M321" s="10">
        <f t="shared" si="96"/>
        <v>0</v>
      </c>
      <c r="N321" s="41">
        <v>0</v>
      </c>
      <c r="O321" s="41">
        <f t="shared" si="97"/>
        <v>0</v>
      </c>
      <c r="P321" s="51">
        <f t="shared" si="98"/>
        <v>0</v>
      </c>
    </row>
    <row r="322" spans="1:16" x14ac:dyDescent="0.25">
      <c r="A322" s="30"/>
      <c r="B322" s="111">
        <v>185408</v>
      </c>
      <c r="C322" s="10">
        <v>25.744</v>
      </c>
      <c r="D322" s="10">
        <v>19</v>
      </c>
      <c r="E322" s="10">
        <v>24</v>
      </c>
      <c r="F322" s="7">
        <v>6</v>
      </c>
      <c r="G322" s="10">
        <f t="shared" si="90"/>
        <v>0.73803604723430705</v>
      </c>
      <c r="H322" s="10">
        <f t="shared" si="91"/>
        <v>0.93225605966438785</v>
      </c>
      <c r="I322" s="10">
        <f t="shared" si="92"/>
        <v>0.23306401491609696</v>
      </c>
      <c r="J322" s="7">
        <f t="shared" si="93"/>
        <v>9.9015384615384616E-3</v>
      </c>
      <c r="K322" s="10">
        <f t="shared" si="94"/>
        <v>7.3076923076923076E-3</v>
      </c>
      <c r="L322" s="10">
        <f t="shared" si="95"/>
        <v>9.2307692307692316E-3</v>
      </c>
      <c r="M322" s="10">
        <f t="shared" si="96"/>
        <v>2.3076923076923079E-3</v>
      </c>
      <c r="N322" s="41">
        <f>E322/F322</f>
        <v>4</v>
      </c>
      <c r="O322" s="41">
        <f t="shared" si="97"/>
        <v>0.31578947368421051</v>
      </c>
      <c r="P322" s="51">
        <f t="shared" si="98"/>
        <v>1.263157894736842</v>
      </c>
    </row>
    <row r="323" spans="1:16" x14ac:dyDescent="0.25">
      <c r="A323" s="30"/>
      <c r="B323" s="111">
        <v>121809</v>
      </c>
      <c r="C323" s="10">
        <v>24.564</v>
      </c>
      <c r="D323" s="10">
        <v>8</v>
      </c>
      <c r="E323" s="10">
        <v>5</v>
      </c>
      <c r="F323" s="7">
        <v>2</v>
      </c>
      <c r="G323" s="10">
        <f t="shared" si="90"/>
        <v>0.32567985670086302</v>
      </c>
      <c r="H323" s="10">
        <f t="shared" si="91"/>
        <v>0.20354991043803941</v>
      </c>
      <c r="I323" s="10">
        <f t="shared" si="92"/>
        <v>8.1419964175215756E-2</v>
      </c>
      <c r="J323" s="7">
        <f t="shared" si="93"/>
        <v>9.447692307692308E-3</v>
      </c>
      <c r="K323" s="10">
        <f t="shared" si="94"/>
        <v>3.0769230769230769E-3</v>
      </c>
      <c r="L323" s="10">
        <f t="shared" si="95"/>
        <v>1.9230769230769232E-3</v>
      </c>
      <c r="M323" s="10">
        <f t="shared" si="96"/>
        <v>7.6923076923076923E-4</v>
      </c>
      <c r="N323" s="41">
        <v>0</v>
      </c>
      <c r="O323" s="41">
        <f t="shared" si="97"/>
        <v>0.25</v>
      </c>
      <c r="P323" s="51">
        <f t="shared" si="98"/>
        <v>0.625</v>
      </c>
    </row>
    <row r="324" spans="1:16" x14ac:dyDescent="0.25">
      <c r="A324" s="30"/>
      <c r="B324" s="111">
        <v>277939</v>
      </c>
      <c r="C324" s="10">
        <v>24.484000000000002</v>
      </c>
      <c r="D324" s="10">
        <v>10</v>
      </c>
      <c r="E324" s="10"/>
      <c r="F324" s="7"/>
      <c r="G324" s="10">
        <f t="shared" si="90"/>
        <v>0.40842999509884004</v>
      </c>
      <c r="H324" s="10">
        <f t="shared" si="91"/>
        <v>0</v>
      </c>
      <c r="I324" s="10">
        <f t="shared" si="92"/>
        <v>0</v>
      </c>
      <c r="J324" s="7">
        <f t="shared" si="93"/>
        <v>9.4169230769230779E-3</v>
      </c>
      <c r="K324" s="10">
        <f t="shared" si="94"/>
        <v>3.8461538461538464E-3</v>
      </c>
      <c r="L324" s="10">
        <f t="shared" si="95"/>
        <v>0</v>
      </c>
      <c r="M324" s="10">
        <f t="shared" si="96"/>
        <v>0</v>
      </c>
      <c r="N324" s="41">
        <v>0</v>
      </c>
      <c r="O324" s="41">
        <f t="shared" si="97"/>
        <v>0</v>
      </c>
      <c r="P324" s="51">
        <f t="shared" si="98"/>
        <v>0</v>
      </c>
    </row>
    <row r="325" spans="1:16" x14ac:dyDescent="0.25">
      <c r="A325" s="30"/>
      <c r="B325" s="111">
        <v>245482</v>
      </c>
      <c r="C325" s="10">
        <v>24.117000000000001</v>
      </c>
      <c r="D325" s="10">
        <v>2</v>
      </c>
      <c r="E325" s="10">
        <v>6</v>
      </c>
      <c r="F325" s="7">
        <v>1</v>
      </c>
      <c r="G325" s="10">
        <f t="shared" si="90"/>
        <v>8.2929054194136917E-2</v>
      </c>
      <c r="H325" s="10">
        <f t="shared" si="91"/>
        <v>0.24878716258241074</v>
      </c>
      <c r="I325" s="10">
        <f t="shared" si="92"/>
        <v>4.1464527097068458E-2</v>
      </c>
      <c r="J325" s="7">
        <f t="shared" si="93"/>
        <v>9.2757692307692315E-3</v>
      </c>
      <c r="K325" s="10">
        <f t="shared" si="94"/>
        <v>7.6923076923076923E-4</v>
      </c>
      <c r="L325" s="10">
        <f t="shared" si="95"/>
        <v>2.3076923076923079E-3</v>
      </c>
      <c r="M325" s="10">
        <f t="shared" si="96"/>
        <v>3.8461538461538462E-4</v>
      </c>
      <c r="N325" s="41">
        <f>E325/F325</f>
        <v>6</v>
      </c>
      <c r="O325" s="41">
        <f t="shared" si="97"/>
        <v>0.5</v>
      </c>
      <c r="P325" s="51">
        <f t="shared" si="98"/>
        <v>3</v>
      </c>
    </row>
    <row r="326" spans="1:16" x14ac:dyDescent="0.25">
      <c r="A326" s="30"/>
      <c r="B326" s="111">
        <v>216156</v>
      </c>
      <c r="C326" s="10">
        <v>24.024000000000001</v>
      </c>
      <c r="D326" s="10">
        <v>18</v>
      </c>
      <c r="E326" s="10">
        <v>24</v>
      </c>
      <c r="F326" s="7">
        <v>6</v>
      </c>
      <c r="G326" s="10">
        <f t="shared" si="90"/>
        <v>0.74925074925074919</v>
      </c>
      <c r="H326" s="10">
        <f t="shared" si="91"/>
        <v>0.99900099900099892</v>
      </c>
      <c r="I326" s="10">
        <f t="shared" si="92"/>
        <v>0.24975024975024973</v>
      </c>
      <c r="J326" s="7">
        <f t="shared" si="93"/>
        <v>9.2399999999999999E-3</v>
      </c>
      <c r="K326" s="10">
        <f t="shared" si="94"/>
        <v>6.9230769230769233E-3</v>
      </c>
      <c r="L326" s="10">
        <f t="shared" si="95"/>
        <v>9.2307692307692316E-3</v>
      </c>
      <c r="M326" s="10">
        <f t="shared" si="96"/>
        <v>2.3076923076923079E-3</v>
      </c>
      <c r="N326" s="41">
        <f>E326/F326</f>
        <v>4</v>
      </c>
      <c r="O326" s="41">
        <f t="shared" si="97"/>
        <v>0.33333333333333331</v>
      </c>
      <c r="P326" s="51">
        <f t="shared" si="98"/>
        <v>1.3333333333333333</v>
      </c>
    </row>
    <row r="327" spans="1:16" x14ac:dyDescent="0.25">
      <c r="A327" s="30"/>
      <c r="B327" s="111">
        <v>227977</v>
      </c>
      <c r="C327" s="10">
        <v>23.887</v>
      </c>
      <c r="D327" s="10">
        <v>17</v>
      </c>
      <c r="E327" s="10">
        <v>20</v>
      </c>
      <c r="F327" s="7">
        <v>5</v>
      </c>
      <c r="G327" s="10">
        <f t="shared" si="90"/>
        <v>0.71168417967932351</v>
      </c>
      <c r="H327" s="10">
        <f t="shared" si="91"/>
        <v>0.83727550550508645</v>
      </c>
      <c r="I327" s="10">
        <f t="shared" si="92"/>
        <v>0.20931887637627161</v>
      </c>
      <c r="J327" s="7">
        <f t="shared" si="93"/>
        <v>9.1873076923076925E-3</v>
      </c>
      <c r="K327" s="10">
        <f t="shared" si="94"/>
        <v>6.5384615384615381E-3</v>
      </c>
      <c r="L327" s="10">
        <f t="shared" si="95"/>
        <v>7.6923076923076927E-3</v>
      </c>
      <c r="M327" s="10">
        <f t="shared" si="96"/>
        <v>1.9230769230769232E-3</v>
      </c>
      <c r="N327" s="41">
        <f>E327/F327</f>
        <v>4</v>
      </c>
      <c r="O327" s="41">
        <f t="shared" si="97"/>
        <v>0.29411764705882354</v>
      </c>
      <c r="P327" s="51">
        <f t="shared" si="98"/>
        <v>1.1764705882352942</v>
      </c>
    </row>
    <row r="328" spans="1:16" x14ac:dyDescent="0.25">
      <c r="A328" s="30"/>
      <c r="B328" s="111">
        <v>225454</v>
      </c>
      <c r="C328" s="10">
        <v>23.745000000000001</v>
      </c>
      <c r="D328" s="10">
        <v>14</v>
      </c>
      <c r="E328" s="10">
        <v>17</v>
      </c>
      <c r="F328" s="7">
        <v>5</v>
      </c>
      <c r="G328" s="10">
        <f t="shared" si="90"/>
        <v>0.58959781006527689</v>
      </c>
      <c r="H328" s="10">
        <f t="shared" si="91"/>
        <v>0.71594019793640762</v>
      </c>
      <c r="I328" s="10">
        <f t="shared" si="92"/>
        <v>0.21057064645188459</v>
      </c>
      <c r="J328" s="7">
        <f t="shared" si="93"/>
        <v>9.1326923076923087E-3</v>
      </c>
      <c r="K328" s="10">
        <f t="shared" si="94"/>
        <v>5.3846153846153844E-3</v>
      </c>
      <c r="L328" s="10">
        <f t="shared" si="95"/>
        <v>6.5384615384615381E-3</v>
      </c>
      <c r="M328" s="10">
        <f t="shared" si="96"/>
        <v>1.9230769230769232E-3</v>
      </c>
      <c r="N328" s="41">
        <f>E328/F328</f>
        <v>3.4</v>
      </c>
      <c r="O328" s="41">
        <f t="shared" si="97"/>
        <v>0.35714285714285715</v>
      </c>
      <c r="P328" s="51">
        <f t="shared" si="98"/>
        <v>1.2142857142857142</v>
      </c>
    </row>
    <row r="329" spans="1:16" x14ac:dyDescent="0.25">
      <c r="A329" s="30"/>
      <c r="B329" s="111">
        <v>271938</v>
      </c>
      <c r="C329" s="10">
        <v>23.623999999999999</v>
      </c>
      <c r="D329" s="10">
        <v>12</v>
      </c>
      <c r="E329" s="10">
        <v>3</v>
      </c>
      <c r="F329" s="7">
        <v>1</v>
      </c>
      <c r="G329" s="10">
        <f t="shared" si="90"/>
        <v>0.50795800880460551</v>
      </c>
      <c r="H329" s="10">
        <f t="shared" si="91"/>
        <v>0.12698950220115138</v>
      </c>
      <c r="I329" s="10">
        <f t="shared" si="92"/>
        <v>4.2329834067050459E-2</v>
      </c>
      <c r="J329" s="7">
        <f t="shared" si="93"/>
        <v>9.0861538461538462E-3</v>
      </c>
      <c r="K329" s="10">
        <f t="shared" si="94"/>
        <v>4.6153846153846158E-3</v>
      </c>
      <c r="L329" s="10">
        <f t="shared" si="95"/>
        <v>1.153846153846154E-3</v>
      </c>
      <c r="M329" s="10">
        <f t="shared" si="96"/>
        <v>3.8461538461538462E-4</v>
      </c>
      <c r="N329" s="41">
        <f>E329/F329</f>
        <v>3</v>
      </c>
      <c r="O329" s="41">
        <f t="shared" si="97"/>
        <v>8.3333333333333329E-2</v>
      </c>
      <c r="P329" s="51">
        <f t="shared" si="98"/>
        <v>0.25</v>
      </c>
    </row>
    <row r="330" spans="1:16" x14ac:dyDescent="0.25">
      <c r="A330" s="30"/>
      <c r="B330" s="111">
        <v>254967</v>
      </c>
      <c r="C330" s="10">
        <v>23.271999999999998</v>
      </c>
      <c r="D330" s="10">
        <v>20</v>
      </c>
      <c r="E330" s="10"/>
      <c r="F330" s="7"/>
      <c r="G330" s="10">
        <f t="shared" si="90"/>
        <v>0.85940185630800969</v>
      </c>
      <c r="H330" s="10">
        <f t="shared" si="91"/>
        <v>0</v>
      </c>
      <c r="I330" s="10">
        <f t="shared" si="92"/>
        <v>0</v>
      </c>
      <c r="J330" s="7">
        <f t="shared" si="93"/>
        <v>8.9507692307692309E-3</v>
      </c>
      <c r="K330" s="10">
        <f t="shared" si="94"/>
        <v>7.6923076923076927E-3</v>
      </c>
      <c r="L330" s="10">
        <f t="shared" si="95"/>
        <v>0</v>
      </c>
      <c r="M330" s="10">
        <f t="shared" si="96"/>
        <v>0</v>
      </c>
      <c r="N330" s="41">
        <v>0</v>
      </c>
      <c r="O330" s="41">
        <f t="shared" si="97"/>
        <v>0</v>
      </c>
      <c r="P330" s="51">
        <f t="shared" si="98"/>
        <v>0</v>
      </c>
    </row>
    <row r="331" spans="1:16" x14ac:dyDescent="0.25">
      <c r="A331" s="30"/>
      <c r="B331" s="111">
        <v>183406</v>
      </c>
      <c r="C331" s="10">
        <v>23.238</v>
      </c>
      <c r="D331" s="10">
        <v>11</v>
      </c>
      <c r="E331" s="10">
        <v>11</v>
      </c>
      <c r="F331" s="7">
        <v>3</v>
      </c>
      <c r="G331" s="10">
        <f t="shared" si="90"/>
        <v>0.47336259574834322</v>
      </c>
      <c r="H331" s="10">
        <f t="shared" si="91"/>
        <v>0.47336259574834322</v>
      </c>
      <c r="I331" s="10">
        <f t="shared" si="92"/>
        <v>0.12909888974954817</v>
      </c>
      <c r="J331" s="7">
        <f t="shared" si="93"/>
        <v>8.9376923076923079E-3</v>
      </c>
      <c r="K331" s="10">
        <f t="shared" si="94"/>
        <v>4.2307692307692307E-3</v>
      </c>
      <c r="L331" s="10">
        <f t="shared" si="95"/>
        <v>4.2307692307692307E-3</v>
      </c>
      <c r="M331" s="10">
        <f t="shared" si="96"/>
        <v>1.153846153846154E-3</v>
      </c>
      <c r="N331" s="41">
        <v>0</v>
      </c>
      <c r="O331" s="41">
        <f t="shared" si="97"/>
        <v>0.27272727272727271</v>
      </c>
      <c r="P331" s="51">
        <f t="shared" si="98"/>
        <v>1</v>
      </c>
    </row>
    <row r="332" spans="1:16" x14ac:dyDescent="0.25">
      <c r="A332" s="30"/>
      <c r="B332" s="111">
        <v>216250</v>
      </c>
      <c r="C332" s="10">
        <v>22.927</v>
      </c>
      <c r="D332" s="10">
        <v>19</v>
      </c>
      <c r="E332" s="10">
        <v>15</v>
      </c>
      <c r="F332" s="7">
        <v>4</v>
      </c>
      <c r="G332" s="10">
        <f t="shared" si="90"/>
        <v>0.82871723295677591</v>
      </c>
      <c r="H332" s="10">
        <f t="shared" si="91"/>
        <v>0.65425044707113889</v>
      </c>
      <c r="I332" s="10">
        <f t="shared" si="92"/>
        <v>0.17446678588563702</v>
      </c>
      <c r="J332" s="7">
        <f t="shared" si="93"/>
        <v>8.8180769230769233E-3</v>
      </c>
      <c r="K332" s="10">
        <f t="shared" si="94"/>
        <v>7.3076923076923076E-3</v>
      </c>
      <c r="L332" s="10">
        <f t="shared" si="95"/>
        <v>5.7692307692307696E-3</v>
      </c>
      <c r="M332" s="10">
        <f t="shared" si="96"/>
        <v>1.5384615384615385E-3</v>
      </c>
      <c r="N332" s="41">
        <f t="shared" ref="N332:N342" si="99">E332/F332</f>
        <v>3.75</v>
      </c>
      <c r="O332" s="41">
        <f t="shared" si="97"/>
        <v>0.21052631578947367</v>
      </c>
      <c r="P332" s="51">
        <f t="shared" si="98"/>
        <v>0.78947368421052633</v>
      </c>
    </row>
    <row r="333" spans="1:16" x14ac:dyDescent="0.25">
      <c r="A333" s="30"/>
      <c r="B333" s="111">
        <v>162231</v>
      </c>
      <c r="C333" s="10">
        <v>22.061</v>
      </c>
      <c r="D333" s="10">
        <v>18</v>
      </c>
      <c r="E333" s="10">
        <v>16</v>
      </c>
      <c r="F333" s="7">
        <v>4</v>
      </c>
      <c r="G333" s="10">
        <f t="shared" si="90"/>
        <v>0.81591949594306701</v>
      </c>
      <c r="H333" s="10">
        <f t="shared" si="91"/>
        <v>0.72526177417161508</v>
      </c>
      <c r="I333" s="10">
        <f t="shared" si="92"/>
        <v>0.18131544354290377</v>
      </c>
      <c r="J333" s="7">
        <f t="shared" si="93"/>
        <v>8.4849999999999995E-3</v>
      </c>
      <c r="K333" s="10">
        <f t="shared" si="94"/>
        <v>6.9230769230769233E-3</v>
      </c>
      <c r="L333" s="10">
        <f t="shared" si="95"/>
        <v>6.1538461538461538E-3</v>
      </c>
      <c r="M333" s="10">
        <f t="shared" si="96"/>
        <v>1.5384615384615385E-3</v>
      </c>
      <c r="N333" s="41">
        <f t="shared" si="99"/>
        <v>4</v>
      </c>
      <c r="O333" s="41">
        <f t="shared" si="97"/>
        <v>0.22222222222222221</v>
      </c>
      <c r="P333" s="51">
        <f t="shared" si="98"/>
        <v>0.88888888888888884</v>
      </c>
    </row>
    <row r="334" spans="1:16" x14ac:dyDescent="0.25">
      <c r="A334" s="30"/>
      <c r="B334" s="111">
        <v>154941</v>
      </c>
      <c r="C334" s="10">
        <v>21.975000000000001</v>
      </c>
      <c r="D334" s="10">
        <v>11</v>
      </c>
      <c r="E334" s="10">
        <v>5</v>
      </c>
      <c r="F334" s="7">
        <v>1</v>
      </c>
      <c r="G334" s="10">
        <f t="shared" si="90"/>
        <v>0.50056882821387938</v>
      </c>
      <c r="H334" s="10">
        <f t="shared" si="91"/>
        <v>0.22753128555176336</v>
      </c>
      <c r="I334" s="10">
        <f t="shared" si="92"/>
        <v>4.5506257110352673E-2</v>
      </c>
      <c r="J334" s="7">
        <f t="shared" si="93"/>
        <v>8.4519230769230774E-3</v>
      </c>
      <c r="K334" s="10">
        <f t="shared" si="94"/>
        <v>4.2307692307692307E-3</v>
      </c>
      <c r="L334" s="10">
        <f t="shared" si="95"/>
        <v>1.9230769230769232E-3</v>
      </c>
      <c r="M334" s="10">
        <f t="shared" si="96"/>
        <v>3.8461538461538462E-4</v>
      </c>
      <c r="N334" s="41">
        <f t="shared" si="99"/>
        <v>5</v>
      </c>
      <c r="O334" s="41">
        <f t="shared" si="97"/>
        <v>9.0909090909090912E-2</v>
      </c>
      <c r="P334" s="51">
        <f t="shared" si="98"/>
        <v>0.45454545454545453</v>
      </c>
    </row>
    <row r="335" spans="1:16" x14ac:dyDescent="0.25">
      <c r="A335" s="30"/>
      <c r="B335" s="111">
        <v>227598</v>
      </c>
      <c r="C335" s="10">
        <v>21.875</v>
      </c>
      <c r="D335" s="10">
        <v>8</v>
      </c>
      <c r="E335" s="10">
        <v>33</v>
      </c>
      <c r="F335" s="7">
        <v>6</v>
      </c>
      <c r="G335" s="10">
        <f t="shared" si="90"/>
        <v>0.36571428571428571</v>
      </c>
      <c r="H335" s="10">
        <f t="shared" si="91"/>
        <v>1.5085714285714287</v>
      </c>
      <c r="I335" s="10">
        <f t="shared" si="92"/>
        <v>0.2742857142857143</v>
      </c>
      <c r="J335" s="7">
        <f t="shared" si="93"/>
        <v>8.4134615384615381E-3</v>
      </c>
      <c r="K335" s="10">
        <f t="shared" si="94"/>
        <v>3.0769230769230769E-3</v>
      </c>
      <c r="L335" s="10">
        <f t="shared" si="95"/>
        <v>1.2692307692307692E-2</v>
      </c>
      <c r="M335" s="10">
        <f t="shared" si="96"/>
        <v>2.3076923076923079E-3</v>
      </c>
      <c r="N335" s="41">
        <f t="shared" si="99"/>
        <v>5.5</v>
      </c>
      <c r="O335" s="41">
        <f t="shared" si="97"/>
        <v>0.75</v>
      </c>
      <c r="P335" s="51">
        <f t="shared" si="98"/>
        <v>4.125</v>
      </c>
    </row>
    <row r="336" spans="1:16" x14ac:dyDescent="0.25">
      <c r="A336" s="30"/>
      <c r="B336" s="111">
        <v>246218</v>
      </c>
      <c r="C336" s="10">
        <v>21.69</v>
      </c>
      <c r="D336" s="10">
        <v>15</v>
      </c>
      <c r="E336" s="10">
        <v>21</v>
      </c>
      <c r="F336" s="7">
        <v>3</v>
      </c>
      <c r="G336" s="10">
        <f t="shared" si="90"/>
        <v>0.69156293222683263</v>
      </c>
      <c r="H336" s="10">
        <f t="shared" si="91"/>
        <v>0.96818810511756559</v>
      </c>
      <c r="I336" s="10">
        <f t="shared" si="92"/>
        <v>0.13831258644536651</v>
      </c>
      <c r="J336" s="7">
        <f t="shared" si="93"/>
        <v>8.3423076923076923E-3</v>
      </c>
      <c r="K336" s="10">
        <f t="shared" si="94"/>
        <v>5.7692307692307696E-3</v>
      </c>
      <c r="L336" s="10">
        <f t="shared" si="95"/>
        <v>8.076923076923077E-3</v>
      </c>
      <c r="M336" s="10">
        <f t="shared" si="96"/>
        <v>1.153846153846154E-3</v>
      </c>
      <c r="N336" s="41">
        <f t="shared" si="99"/>
        <v>7</v>
      </c>
      <c r="O336" s="41">
        <f t="shared" si="97"/>
        <v>0.2</v>
      </c>
      <c r="P336" s="51">
        <f t="shared" si="98"/>
        <v>1.4</v>
      </c>
    </row>
    <row r="337" spans="1:16" x14ac:dyDescent="0.25">
      <c r="A337" s="30"/>
      <c r="B337" s="111">
        <v>153607</v>
      </c>
      <c r="C337" s="10">
        <v>21.602</v>
      </c>
      <c r="D337" s="10">
        <v>13</v>
      </c>
      <c r="E337" s="10">
        <v>9</v>
      </c>
      <c r="F337" s="7">
        <v>3</v>
      </c>
      <c r="G337" s="10">
        <f t="shared" si="90"/>
        <v>0.60179612998796406</v>
      </c>
      <c r="H337" s="10">
        <f t="shared" si="91"/>
        <v>0.41662808999166745</v>
      </c>
      <c r="I337" s="10">
        <f t="shared" si="92"/>
        <v>0.13887602999722248</v>
      </c>
      <c r="J337" s="7">
        <f t="shared" si="93"/>
        <v>8.3084615384615389E-3</v>
      </c>
      <c r="K337" s="10">
        <f t="shared" si="94"/>
        <v>5.0000000000000001E-3</v>
      </c>
      <c r="L337" s="10">
        <f t="shared" si="95"/>
        <v>3.4615384615384616E-3</v>
      </c>
      <c r="M337" s="10">
        <f t="shared" si="96"/>
        <v>1.153846153846154E-3</v>
      </c>
      <c r="N337" s="41">
        <f t="shared" si="99"/>
        <v>3</v>
      </c>
      <c r="O337" s="41">
        <f t="shared" si="97"/>
        <v>0.23076923076923078</v>
      </c>
      <c r="P337" s="51">
        <f t="shared" si="98"/>
        <v>0.69230769230769229</v>
      </c>
    </row>
    <row r="338" spans="1:16" x14ac:dyDescent="0.25">
      <c r="A338" s="30"/>
      <c r="B338" s="111">
        <v>152572</v>
      </c>
      <c r="C338" s="10">
        <v>21.425000000000001</v>
      </c>
      <c r="D338" s="10">
        <v>14</v>
      </c>
      <c r="E338" s="10">
        <v>8</v>
      </c>
      <c r="F338" s="7">
        <v>3</v>
      </c>
      <c r="G338" s="10">
        <f t="shared" si="90"/>
        <v>0.6534422403733956</v>
      </c>
      <c r="H338" s="10">
        <f t="shared" si="91"/>
        <v>0.3733955659276546</v>
      </c>
      <c r="I338" s="10">
        <f t="shared" si="92"/>
        <v>0.14002333722287047</v>
      </c>
      <c r="J338" s="7">
        <f t="shared" si="93"/>
        <v>8.2403846153846164E-3</v>
      </c>
      <c r="K338" s="10">
        <f t="shared" si="94"/>
        <v>5.3846153846153844E-3</v>
      </c>
      <c r="L338" s="10">
        <f t="shared" si="95"/>
        <v>3.0769230769230769E-3</v>
      </c>
      <c r="M338" s="10">
        <f t="shared" si="96"/>
        <v>1.153846153846154E-3</v>
      </c>
      <c r="N338" s="41">
        <f t="shared" si="99"/>
        <v>2.6666666666666665</v>
      </c>
      <c r="O338" s="41">
        <f t="shared" si="97"/>
        <v>0.21428571428571427</v>
      </c>
      <c r="P338" s="51">
        <f t="shared" si="98"/>
        <v>0.5714285714285714</v>
      </c>
    </row>
    <row r="339" spans="1:16" x14ac:dyDescent="0.25">
      <c r="A339" s="30"/>
      <c r="B339" s="111">
        <v>227796</v>
      </c>
      <c r="C339" s="10">
        <v>21.366</v>
      </c>
      <c r="D339" s="10">
        <v>17</v>
      </c>
      <c r="E339" s="10">
        <v>16</v>
      </c>
      <c r="F339" s="7">
        <v>4</v>
      </c>
      <c r="G339" s="10">
        <f t="shared" si="90"/>
        <v>0.79565665075353365</v>
      </c>
      <c r="H339" s="10">
        <f t="shared" si="91"/>
        <v>0.74885331835626701</v>
      </c>
      <c r="I339" s="10">
        <f t="shared" si="92"/>
        <v>0.18721332958906675</v>
      </c>
      <c r="J339" s="7">
        <f t="shared" si="93"/>
        <v>8.2176923076923078E-3</v>
      </c>
      <c r="K339" s="10">
        <f t="shared" si="94"/>
        <v>6.5384615384615381E-3</v>
      </c>
      <c r="L339" s="10">
        <f t="shared" si="95"/>
        <v>6.1538461538461538E-3</v>
      </c>
      <c r="M339" s="10">
        <f t="shared" si="96"/>
        <v>1.5384615384615385E-3</v>
      </c>
      <c r="N339" s="41">
        <f t="shared" si="99"/>
        <v>4</v>
      </c>
      <c r="O339" s="41">
        <f t="shared" si="97"/>
        <v>0.23529411764705882</v>
      </c>
      <c r="P339" s="51">
        <f t="shared" si="98"/>
        <v>0.94117647058823528</v>
      </c>
    </row>
    <row r="340" spans="1:16" x14ac:dyDescent="0.25">
      <c r="A340" s="30"/>
      <c r="B340" s="111">
        <v>255047</v>
      </c>
      <c r="C340" s="10">
        <v>21.356000000000002</v>
      </c>
      <c r="D340" s="10">
        <v>12</v>
      </c>
      <c r="E340" s="10">
        <v>10</v>
      </c>
      <c r="F340" s="7">
        <v>2</v>
      </c>
      <c r="G340" s="10">
        <f t="shared" si="90"/>
        <v>0.56190297808578382</v>
      </c>
      <c r="H340" s="10">
        <f t="shared" si="91"/>
        <v>0.4682524817381532</v>
      </c>
      <c r="I340" s="10">
        <f t="shared" si="92"/>
        <v>9.3650496347630632E-2</v>
      </c>
      <c r="J340" s="7">
        <f t="shared" si="93"/>
        <v>8.2138461538461549E-3</v>
      </c>
      <c r="K340" s="10">
        <f t="shared" si="94"/>
        <v>4.6153846153846158E-3</v>
      </c>
      <c r="L340" s="10">
        <f t="shared" si="95"/>
        <v>3.8461538461538464E-3</v>
      </c>
      <c r="M340" s="10">
        <f t="shared" si="96"/>
        <v>7.6923076923076923E-4</v>
      </c>
      <c r="N340" s="41">
        <f t="shared" si="99"/>
        <v>5</v>
      </c>
      <c r="O340" s="41">
        <f t="shared" si="97"/>
        <v>0.16666666666666666</v>
      </c>
      <c r="P340" s="51">
        <f t="shared" si="98"/>
        <v>0.83333333333333337</v>
      </c>
    </row>
    <row r="341" spans="1:16" x14ac:dyDescent="0.25">
      <c r="A341" s="30"/>
      <c r="B341" s="111">
        <v>262544</v>
      </c>
      <c r="C341" s="10">
        <v>21.315999999999999</v>
      </c>
      <c r="D341" s="10">
        <v>16</v>
      </c>
      <c r="E341" s="10">
        <v>12</v>
      </c>
      <c r="F341" s="7">
        <v>3</v>
      </c>
      <c r="G341" s="10">
        <f t="shared" si="90"/>
        <v>0.75060987051979733</v>
      </c>
      <c r="H341" s="10">
        <f t="shared" si="91"/>
        <v>0.56295740288984808</v>
      </c>
      <c r="I341" s="10">
        <f t="shared" si="92"/>
        <v>0.14073935072246202</v>
      </c>
      <c r="J341" s="7">
        <f t="shared" si="93"/>
        <v>8.1984615384615381E-3</v>
      </c>
      <c r="K341" s="10">
        <f t="shared" si="94"/>
        <v>6.1538461538461538E-3</v>
      </c>
      <c r="L341" s="10">
        <f t="shared" si="95"/>
        <v>4.6153846153846158E-3</v>
      </c>
      <c r="M341" s="10">
        <f t="shared" si="96"/>
        <v>1.153846153846154E-3</v>
      </c>
      <c r="N341" s="41">
        <f t="shared" si="99"/>
        <v>4</v>
      </c>
      <c r="O341" s="41">
        <f t="shared" si="97"/>
        <v>0.1875</v>
      </c>
      <c r="P341" s="51">
        <f t="shared" si="98"/>
        <v>0.75</v>
      </c>
    </row>
    <row r="342" spans="1:16" x14ac:dyDescent="0.25">
      <c r="A342" s="30"/>
      <c r="B342" s="111">
        <v>266395</v>
      </c>
      <c r="C342" s="10">
        <v>21.306000000000001</v>
      </c>
      <c r="D342" s="10">
        <v>12</v>
      </c>
      <c r="E342" s="10">
        <v>6</v>
      </c>
      <c r="F342" s="7">
        <v>2</v>
      </c>
      <c r="G342" s="10">
        <f t="shared" si="90"/>
        <v>0.5632216277105041</v>
      </c>
      <c r="H342" s="10">
        <f t="shared" si="91"/>
        <v>0.28161081385525205</v>
      </c>
      <c r="I342" s="10">
        <f t="shared" si="92"/>
        <v>9.3870271285084003E-2</v>
      </c>
      <c r="J342" s="7">
        <f t="shared" si="93"/>
        <v>8.1946153846153853E-3</v>
      </c>
      <c r="K342" s="10">
        <f t="shared" si="94"/>
        <v>4.6153846153846158E-3</v>
      </c>
      <c r="L342" s="10">
        <f t="shared" si="95"/>
        <v>2.3076923076923079E-3</v>
      </c>
      <c r="M342" s="10">
        <f t="shared" si="96"/>
        <v>7.6923076923076923E-4</v>
      </c>
      <c r="N342" s="41">
        <f t="shared" si="99"/>
        <v>3</v>
      </c>
      <c r="O342" s="41">
        <f t="shared" si="97"/>
        <v>0.16666666666666666</v>
      </c>
      <c r="P342" s="51">
        <f t="shared" si="98"/>
        <v>0.5</v>
      </c>
    </row>
    <row r="343" spans="1:16" x14ac:dyDescent="0.25">
      <c r="A343" s="30"/>
      <c r="B343" s="111">
        <v>266995</v>
      </c>
      <c r="C343" s="10">
        <v>21.116</v>
      </c>
      <c r="D343" s="10">
        <v>17</v>
      </c>
      <c r="E343" s="10"/>
      <c r="F343" s="7"/>
      <c r="G343" s="10">
        <f t="shared" si="90"/>
        <v>0.80507671907558254</v>
      </c>
      <c r="H343" s="10">
        <f t="shared" si="91"/>
        <v>0</v>
      </c>
      <c r="I343" s="10">
        <f t="shared" si="92"/>
        <v>0</v>
      </c>
      <c r="J343" s="7">
        <f t="shared" si="93"/>
        <v>8.1215384615384613E-3</v>
      </c>
      <c r="K343" s="10">
        <f t="shared" si="94"/>
        <v>6.5384615384615381E-3</v>
      </c>
      <c r="L343" s="10">
        <f t="shared" si="95"/>
        <v>0</v>
      </c>
      <c r="M343" s="10">
        <f t="shared" si="96"/>
        <v>0</v>
      </c>
      <c r="N343" s="41">
        <v>0</v>
      </c>
      <c r="O343" s="41">
        <f t="shared" si="97"/>
        <v>0</v>
      </c>
      <c r="P343" s="51">
        <f t="shared" si="98"/>
        <v>0</v>
      </c>
    </row>
    <row r="344" spans="1:16" x14ac:dyDescent="0.25">
      <c r="A344" s="30"/>
      <c r="B344" s="111">
        <v>273065</v>
      </c>
      <c r="C344" s="10">
        <v>20.032</v>
      </c>
      <c r="D344" s="10">
        <v>12</v>
      </c>
      <c r="E344" s="10">
        <v>16</v>
      </c>
      <c r="F344" s="7">
        <v>5</v>
      </c>
      <c r="G344" s="10">
        <f t="shared" si="90"/>
        <v>0.59904153354632583</v>
      </c>
      <c r="H344" s="10">
        <f t="shared" si="91"/>
        <v>0.79872204472843455</v>
      </c>
      <c r="I344" s="10">
        <f t="shared" si="92"/>
        <v>0.24960063897763579</v>
      </c>
      <c r="J344" s="7">
        <f t="shared" si="93"/>
        <v>7.7046153846153844E-3</v>
      </c>
      <c r="K344" s="10">
        <f t="shared" si="94"/>
        <v>4.6153846153846158E-3</v>
      </c>
      <c r="L344" s="10">
        <f t="shared" si="95"/>
        <v>6.1538461538461538E-3</v>
      </c>
      <c r="M344" s="10">
        <f t="shared" si="96"/>
        <v>1.9230769230769232E-3</v>
      </c>
      <c r="N344" s="41">
        <f>E344/F344</f>
        <v>3.2</v>
      </c>
      <c r="O344" s="41">
        <f t="shared" si="97"/>
        <v>0.41666666666666669</v>
      </c>
      <c r="P344" s="51">
        <f t="shared" si="98"/>
        <v>1.3333333333333333</v>
      </c>
    </row>
    <row r="345" spans="1:16" x14ac:dyDescent="0.25">
      <c r="A345" s="30"/>
      <c r="B345" s="111">
        <v>277139</v>
      </c>
      <c r="C345" s="10">
        <v>19.963000000000001</v>
      </c>
      <c r="D345" s="10">
        <v>14</v>
      </c>
      <c r="E345" s="10">
        <v>7</v>
      </c>
      <c r="F345" s="7">
        <v>2</v>
      </c>
      <c r="G345" s="10">
        <f t="shared" si="90"/>
        <v>0.70129740019035214</v>
      </c>
      <c r="H345" s="10">
        <f t="shared" si="91"/>
        <v>0.35064870009517607</v>
      </c>
      <c r="I345" s="10">
        <f t="shared" si="92"/>
        <v>0.10018534288433602</v>
      </c>
      <c r="J345" s="7">
        <f t="shared" si="93"/>
        <v>7.6780769230769238E-3</v>
      </c>
      <c r="K345" s="10">
        <f t="shared" si="94"/>
        <v>5.3846153846153844E-3</v>
      </c>
      <c r="L345" s="10">
        <f t="shared" si="95"/>
        <v>2.6923076923076922E-3</v>
      </c>
      <c r="M345" s="10">
        <f t="shared" si="96"/>
        <v>7.6923076923076923E-4</v>
      </c>
      <c r="N345" s="41">
        <f>E345/F345</f>
        <v>3.5</v>
      </c>
      <c r="O345" s="41">
        <f t="shared" si="97"/>
        <v>0.14285714285714285</v>
      </c>
      <c r="P345" s="51">
        <f t="shared" si="98"/>
        <v>0.5</v>
      </c>
    </row>
    <row r="346" spans="1:16" x14ac:dyDescent="0.25">
      <c r="A346" s="30"/>
      <c r="B346" s="111">
        <v>133466</v>
      </c>
      <c r="C346" s="10">
        <v>19.777999999999999</v>
      </c>
      <c r="D346" s="10">
        <v>13</v>
      </c>
      <c r="E346" s="10">
        <v>13</v>
      </c>
      <c r="F346" s="7">
        <v>3</v>
      </c>
      <c r="G346" s="10">
        <f t="shared" si="90"/>
        <v>0.65729598543836587</v>
      </c>
      <c r="H346" s="10">
        <f t="shared" si="91"/>
        <v>0.65729598543836587</v>
      </c>
      <c r="I346" s="10">
        <f t="shared" si="92"/>
        <v>0.15168368894731521</v>
      </c>
      <c r="J346" s="7">
        <f t="shared" si="93"/>
        <v>7.6069230769230762E-3</v>
      </c>
      <c r="K346" s="10">
        <f t="shared" si="94"/>
        <v>5.0000000000000001E-3</v>
      </c>
      <c r="L346" s="10">
        <f t="shared" si="95"/>
        <v>5.0000000000000001E-3</v>
      </c>
      <c r="M346" s="10">
        <f t="shared" si="96"/>
        <v>1.153846153846154E-3</v>
      </c>
      <c r="N346" s="41">
        <v>0</v>
      </c>
      <c r="O346" s="41">
        <f t="shared" si="97"/>
        <v>0.23076923076923078</v>
      </c>
      <c r="P346" s="51">
        <f t="shared" si="98"/>
        <v>1</v>
      </c>
    </row>
    <row r="347" spans="1:16" x14ac:dyDescent="0.25">
      <c r="A347" s="30"/>
      <c r="B347" s="111">
        <v>131881</v>
      </c>
      <c r="C347" s="10">
        <v>19.404</v>
      </c>
      <c r="D347" s="10">
        <v>1</v>
      </c>
      <c r="E347" s="10"/>
      <c r="F347" s="7"/>
      <c r="G347" s="10">
        <f t="shared" si="90"/>
        <v>5.153576582148011E-2</v>
      </c>
      <c r="H347" s="10">
        <f t="shared" si="91"/>
        <v>0</v>
      </c>
      <c r="I347" s="10">
        <f t="shared" si="92"/>
        <v>0</v>
      </c>
      <c r="J347" s="7">
        <f t="shared" si="93"/>
        <v>7.463076923076923E-3</v>
      </c>
      <c r="K347" s="10">
        <f t="shared" si="94"/>
        <v>3.8461538461538462E-4</v>
      </c>
      <c r="L347" s="10">
        <f t="shared" si="95"/>
        <v>0</v>
      </c>
      <c r="M347" s="10">
        <f t="shared" si="96"/>
        <v>0</v>
      </c>
      <c r="N347" s="41">
        <v>0</v>
      </c>
      <c r="O347" s="41">
        <f t="shared" si="97"/>
        <v>0</v>
      </c>
      <c r="P347" s="51">
        <f t="shared" si="98"/>
        <v>0</v>
      </c>
    </row>
    <row r="348" spans="1:16" x14ac:dyDescent="0.25">
      <c r="A348" s="30"/>
      <c r="B348" s="111">
        <v>189540</v>
      </c>
      <c r="C348" s="10">
        <v>19.404</v>
      </c>
      <c r="D348" s="10">
        <v>12</v>
      </c>
      <c r="E348" s="10">
        <v>14</v>
      </c>
      <c r="F348" s="7">
        <v>3</v>
      </c>
      <c r="G348" s="10">
        <f t="shared" si="90"/>
        <v>0.6184291898577613</v>
      </c>
      <c r="H348" s="10">
        <f t="shared" si="91"/>
        <v>0.72150072150072153</v>
      </c>
      <c r="I348" s="10">
        <f t="shared" si="92"/>
        <v>0.15460729746444032</v>
      </c>
      <c r="J348" s="7">
        <f t="shared" si="93"/>
        <v>7.463076923076923E-3</v>
      </c>
      <c r="K348" s="10">
        <f t="shared" si="94"/>
        <v>4.6153846153846158E-3</v>
      </c>
      <c r="L348" s="10">
        <f t="shared" si="95"/>
        <v>5.3846153846153844E-3</v>
      </c>
      <c r="M348" s="10">
        <f t="shared" si="96"/>
        <v>1.153846153846154E-3</v>
      </c>
      <c r="N348" s="41">
        <f>E348/F348</f>
        <v>4.666666666666667</v>
      </c>
      <c r="O348" s="41">
        <f t="shared" si="97"/>
        <v>0.25</v>
      </c>
      <c r="P348" s="51">
        <f t="shared" si="98"/>
        <v>1.1666666666666667</v>
      </c>
    </row>
    <row r="349" spans="1:16" x14ac:dyDescent="0.25">
      <c r="A349" s="30"/>
      <c r="B349" s="111">
        <v>233381</v>
      </c>
      <c r="C349" s="10">
        <v>19.321000000000002</v>
      </c>
      <c r="D349" s="10">
        <v>12</v>
      </c>
      <c r="E349" s="10"/>
      <c r="F349" s="7"/>
      <c r="G349" s="10">
        <f t="shared" si="90"/>
        <v>0.62108586512085295</v>
      </c>
      <c r="H349" s="10">
        <f t="shared" si="91"/>
        <v>0</v>
      </c>
      <c r="I349" s="10">
        <f t="shared" si="92"/>
        <v>0</v>
      </c>
      <c r="J349" s="7">
        <f t="shared" si="93"/>
        <v>7.4311538461538469E-3</v>
      </c>
      <c r="K349" s="10">
        <f t="shared" si="94"/>
        <v>4.6153846153846158E-3</v>
      </c>
      <c r="L349" s="10">
        <f t="shared" si="95"/>
        <v>0</v>
      </c>
      <c r="M349" s="10">
        <f t="shared" si="96"/>
        <v>0</v>
      </c>
      <c r="N349" s="41">
        <v>0</v>
      </c>
      <c r="O349" s="41">
        <f t="shared" si="97"/>
        <v>0</v>
      </c>
      <c r="P349" s="51">
        <f t="shared" si="98"/>
        <v>0</v>
      </c>
    </row>
    <row r="350" spans="1:16" x14ac:dyDescent="0.25">
      <c r="A350" s="30"/>
      <c r="B350" s="111">
        <v>141250</v>
      </c>
      <c r="C350" s="10">
        <v>18.984999999999999</v>
      </c>
      <c r="D350" s="10">
        <v>10</v>
      </c>
      <c r="E350" s="10"/>
      <c r="F350" s="7"/>
      <c r="G350" s="10">
        <f t="shared" si="90"/>
        <v>0.52673163023439562</v>
      </c>
      <c r="H350" s="10">
        <f t="shared" si="91"/>
        <v>0</v>
      </c>
      <c r="I350" s="10">
        <f t="shared" si="92"/>
        <v>0</v>
      </c>
      <c r="J350" s="7">
        <f t="shared" si="93"/>
        <v>7.3019230769230765E-3</v>
      </c>
      <c r="K350" s="10">
        <f t="shared" si="94"/>
        <v>3.8461538461538464E-3</v>
      </c>
      <c r="L350" s="10">
        <f t="shared" si="95"/>
        <v>0</v>
      </c>
      <c r="M350" s="10">
        <f t="shared" si="96"/>
        <v>0</v>
      </c>
      <c r="N350" s="41">
        <v>0</v>
      </c>
      <c r="O350" s="41">
        <f t="shared" si="97"/>
        <v>0</v>
      </c>
      <c r="P350" s="51">
        <f t="shared" si="98"/>
        <v>0</v>
      </c>
    </row>
    <row r="351" spans="1:16" x14ac:dyDescent="0.25">
      <c r="A351" s="30"/>
      <c r="B351" s="111">
        <v>270297</v>
      </c>
      <c r="C351" s="10">
        <v>18.902999999999999</v>
      </c>
      <c r="D351" s="10">
        <v>8</v>
      </c>
      <c r="E351" s="10">
        <v>13</v>
      </c>
      <c r="F351" s="7">
        <v>3</v>
      </c>
      <c r="G351" s="10">
        <f t="shared" si="90"/>
        <v>0.42321324657461784</v>
      </c>
      <c r="H351" s="10">
        <f t="shared" si="91"/>
        <v>0.687721525683754</v>
      </c>
      <c r="I351" s="10">
        <f t="shared" si="92"/>
        <v>0.15870496746548168</v>
      </c>
      <c r="J351" s="7">
        <f t="shared" si="93"/>
        <v>7.2703846153846152E-3</v>
      </c>
      <c r="K351" s="10">
        <f t="shared" si="94"/>
        <v>3.0769230769230769E-3</v>
      </c>
      <c r="L351" s="10">
        <f t="shared" si="95"/>
        <v>5.0000000000000001E-3</v>
      </c>
      <c r="M351" s="10">
        <f t="shared" si="96"/>
        <v>1.153846153846154E-3</v>
      </c>
      <c r="N351" s="41">
        <f>E351/F351</f>
        <v>4.333333333333333</v>
      </c>
      <c r="O351" s="41">
        <f t="shared" si="97"/>
        <v>0.375</v>
      </c>
      <c r="P351" s="51">
        <f t="shared" si="98"/>
        <v>1.625</v>
      </c>
    </row>
    <row r="352" spans="1:16" x14ac:dyDescent="0.25">
      <c r="A352" s="30"/>
      <c r="B352" s="111">
        <v>263196</v>
      </c>
      <c r="C352" s="10">
        <v>18.887</v>
      </c>
      <c r="D352" s="10">
        <v>12</v>
      </c>
      <c r="E352" s="10">
        <v>12</v>
      </c>
      <c r="F352" s="7">
        <v>3</v>
      </c>
      <c r="G352" s="10">
        <f t="shared" si="90"/>
        <v>0.63535765341240003</v>
      </c>
      <c r="H352" s="10">
        <f t="shared" si="91"/>
        <v>0.63535765341240003</v>
      </c>
      <c r="I352" s="10">
        <f t="shared" si="92"/>
        <v>0.15883941335310001</v>
      </c>
      <c r="J352" s="7">
        <f t="shared" si="93"/>
        <v>7.2642307692307694E-3</v>
      </c>
      <c r="K352" s="10">
        <f t="shared" si="94"/>
        <v>4.6153846153846158E-3</v>
      </c>
      <c r="L352" s="10">
        <f t="shared" si="95"/>
        <v>4.6153846153846158E-3</v>
      </c>
      <c r="M352" s="10">
        <f t="shared" si="96"/>
        <v>1.153846153846154E-3</v>
      </c>
      <c r="N352" s="41">
        <f>E352/F352</f>
        <v>4</v>
      </c>
      <c r="O352" s="41">
        <f t="shared" ref="O352:O387" si="100">F352/D352</f>
        <v>0.25</v>
      </c>
      <c r="P352" s="51">
        <f t="shared" ref="P352:P387" si="101">E352/D352</f>
        <v>1</v>
      </c>
    </row>
    <row r="353" spans="1:16" x14ac:dyDescent="0.25">
      <c r="A353" s="30"/>
      <c r="B353" s="111">
        <v>254711</v>
      </c>
      <c r="C353" s="10">
        <v>18.657</v>
      </c>
      <c r="D353" s="10">
        <v>15</v>
      </c>
      <c r="E353" s="10">
        <v>44</v>
      </c>
      <c r="F353" s="7">
        <v>10</v>
      </c>
      <c r="G353" s="10">
        <f t="shared" si="90"/>
        <v>0.80398777938575339</v>
      </c>
      <c r="H353" s="10">
        <f t="shared" si="91"/>
        <v>2.3583641528648767</v>
      </c>
      <c r="I353" s="10">
        <f t="shared" si="92"/>
        <v>0.53599185292383555</v>
      </c>
      <c r="J353" s="7">
        <f t="shared" si="93"/>
        <v>7.1757692307692304E-3</v>
      </c>
      <c r="K353" s="10">
        <f t="shared" si="94"/>
        <v>5.7692307692307696E-3</v>
      </c>
      <c r="L353" s="10">
        <f t="shared" si="95"/>
        <v>1.6923076923076923E-2</v>
      </c>
      <c r="M353" s="10">
        <f t="shared" si="96"/>
        <v>3.8461538461538464E-3</v>
      </c>
      <c r="N353" s="41">
        <v>0</v>
      </c>
      <c r="O353" s="41">
        <f t="shared" si="100"/>
        <v>0.66666666666666663</v>
      </c>
      <c r="P353" s="51">
        <f t="shared" si="101"/>
        <v>2.9333333333333331</v>
      </c>
    </row>
    <row r="354" spans="1:16" x14ac:dyDescent="0.25">
      <c r="A354" s="30"/>
      <c r="B354" s="111">
        <v>263189</v>
      </c>
      <c r="C354" s="10">
        <v>18.616</v>
      </c>
      <c r="D354" s="10">
        <v>8</v>
      </c>
      <c r="E354" s="10">
        <v>4</v>
      </c>
      <c r="F354" s="7">
        <v>1</v>
      </c>
      <c r="G354" s="10">
        <f t="shared" si="90"/>
        <v>0.42973785990545765</v>
      </c>
      <c r="H354" s="10">
        <f t="shared" si="91"/>
        <v>0.21486892995272883</v>
      </c>
      <c r="I354" s="10">
        <f t="shared" si="92"/>
        <v>5.3717232488182207E-2</v>
      </c>
      <c r="J354" s="7">
        <f t="shared" si="93"/>
        <v>7.1599999999999997E-3</v>
      </c>
      <c r="K354" s="10">
        <f t="shared" si="94"/>
        <v>3.0769230769230769E-3</v>
      </c>
      <c r="L354" s="10">
        <f t="shared" si="95"/>
        <v>1.5384615384615385E-3</v>
      </c>
      <c r="M354" s="10">
        <f t="shared" si="96"/>
        <v>3.8461538461538462E-4</v>
      </c>
      <c r="N354" s="41">
        <f t="shared" ref="N354:N359" si="102">E354/F354</f>
        <v>4</v>
      </c>
      <c r="O354" s="41">
        <f t="shared" si="100"/>
        <v>0.125</v>
      </c>
      <c r="P354" s="51">
        <f t="shared" si="101"/>
        <v>0.5</v>
      </c>
    </row>
    <row r="355" spans="1:16" x14ac:dyDescent="0.25">
      <c r="A355" s="30"/>
      <c r="B355" s="111">
        <v>266320</v>
      </c>
      <c r="C355" s="10">
        <v>18.565999999999999</v>
      </c>
      <c r="D355" s="10">
        <v>6</v>
      </c>
      <c r="E355" s="10">
        <v>41</v>
      </c>
      <c r="F355" s="7">
        <v>10</v>
      </c>
      <c r="G355" s="10">
        <f t="shared" si="90"/>
        <v>0.32317138855973288</v>
      </c>
      <c r="H355" s="10">
        <f t="shared" si="91"/>
        <v>2.2083378218248413</v>
      </c>
      <c r="I355" s="10">
        <f t="shared" si="92"/>
        <v>0.53861898093288807</v>
      </c>
      <c r="J355" s="7">
        <f t="shared" si="93"/>
        <v>7.14076923076923E-3</v>
      </c>
      <c r="K355" s="10">
        <f t="shared" si="94"/>
        <v>2.3076923076923079E-3</v>
      </c>
      <c r="L355" s="10">
        <f t="shared" si="95"/>
        <v>1.5769230769230768E-2</v>
      </c>
      <c r="M355" s="10">
        <f t="shared" si="96"/>
        <v>3.8461538461538464E-3</v>
      </c>
      <c r="N355" s="41">
        <f t="shared" si="102"/>
        <v>4.0999999999999996</v>
      </c>
      <c r="O355" s="41">
        <f t="shared" si="100"/>
        <v>1.6666666666666667</v>
      </c>
      <c r="P355" s="51">
        <f t="shared" si="101"/>
        <v>6.833333333333333</v>
      </c>
    </row>
    <row r="356" spans="1:16" x14ac:dyDescent="0.25">
      <c r="A356" s="30"/>
      <c r="B356" s="111">
        <v>115385</v>
      </c>
      <c r="C356" s="10">
        <v>18.561</v>
      </c>
      <c r="D356" s="10">
        <v>12</v>
      </c>
      <c r="E356" s="10">
        <v>7</v>
      </c>
      <c r="F356" s="7">
        <v>2</v>
      </c>
      <c r="G356" s="10">
        <f t="shared" si="90"/>
        <v>0.64651689025375791</v>
      </c>
      <c r="H356" s="10">
        <f t="shared" si="91"/>
        <v>0.37713485264802543</v>
      </c>
      <c r="I356" s="10">
        <f t="shared" si="92"/>
        <v>0.10775281504229298</v>
      </c>
      <c r="J356" s="7">
        <f t="shared" si="93"/>
        <v>7.1388461538461536E-3</v>
      </c>
      <c r="K356" s="10">
        <f t="shared" si="94"/>
        <v>4.6153846153846158E-3</v>
      </c>
      <c r="L356" s="10">
        <f t="shared" si="95"/>
        <v>2.6923076923076922E-3</v>
      </c>
      <c r="M356" s="10">
        <f t="shared" si="96"/>
        <v>7.6923076923076923E-4</v>
      </c>
      <c r="N356" s="41">
        <f t="shared" si="102"/>
        <v>3.5</v>
      </c>
      <c r="O356" s="41">
        <f t="shared" si="100"/>
        <v>0.16666666666666666</v>
      </c>
      <c r="P356" s="51">
        <f t="shared" si="101"/>
        <v>0.58333333333333337</v>
      </c>
    </row>
    <row r="357" spans="1:16" x14ac:dyDescent="0.25">
      <c r="A357" s="30"/>
      <c r="B357" s="111">
        <v>266804</v>
      </c>
      <c r="C357" s="10">
        <v>18.218</v>
      </c>
      <c r="D357" s="10">
        <v>6</v>
      </c>
      <c r="E357" s="10">
        <v>12</v>
      </c>
      <c r="F357" s="7">
        <v>4</v>
      </c>
      <c r="G357" s="10">
        <f t="shared" si="90"/>
        <v>0.32934460423756723</v>
      </c>
      <c r="H357" s="10">
        <f t="shared" si="91"/>
        <v>0.65868920847513446</v>
      </c>
      <c r="I357" s="10">
        <f t="shared" si="92"/>
        <v>0.2195630694917115</v>
      </c>
      <c r="J357" s="7">
        <f t="shared" si="93"/>
        <v>7.0069230769230773E-3</v>
      </c>
      <c r="K357" s="10">
        <f t="shared" si="94"/>
        <v>2.3076923076923079E-3</v>
      </c>
      <c r="L357" s="10">
        <f t="shared" si="95"/>
        <v>4.6153846153846158E-3</v>
      </c>
      <c r="M357" s="10">
        <f t="shared" si="96"/>
        <v>1.5384615384615385E-3</v>
      </c>
      <c r="N357" s="41">
        <f t="shared" si="102"/>
        <v>3</v>
      </c>
      <c r="O357" s="41">
        <f t="shared" si="100"/>
        <v>0.66666666666666663</v>
      </c>
      <c r="P357" s="51">
        <f t="shared" si="101"/>
        <v>2</v>
      </c>
    </row>
    <row r="358" spans="1:16" x14ac:dyDescent="0.25">
      <c r="A358" s="30"/>
      <c r="B358" s="111">
        <v>277149</v>
      </c>
      <c r="C358" s="10">
        <v>18.196999999999999</v>
      </c>
      <c r="D358" s="10">
        <v>12</v>
      </c>
      <c r="E358" s="10">
        <v>10</v>
      </c>
      <c r="F358" s="7">
        <v>3</v>
      </c>
      <c r="G358" s="10">
        <f t="shared" si="90"/>
        <v>0.65944935978457986</v>
      </c>
      <c r="H358" s="10">
        <f t="shared" si="91"/>
        <v>0.54954113315381659</v>
      </c>
      <c r="I358" s="10">
        <f t="shared" si="92"/>
        <v>0.16486233994614496</v>
      </c>
      <c r="J358" s="7">
        <f t="shared" si="93"/>
        <v>6.9988461538461532E-3</v>
      </c>
      <c r="K358" s="10">
        <f t="shared" si="94"/>
        <v>4.6153846153846158E-3</v>
      </c>
      <c r="L358" s="10">
        <f t="shared" si="95"/>
        <v>3.8461538461538464E-3</v>
      </c>
      <c r="M358" s="10">
        <f t="shared" si="96"/>
        <v>1.153846153846154E-3</v>
      </c>
      <c r="N358" s="41">
        <f t="shared" si="102"/>
        <v>3.3333333333333335</v>
      </c>
      <c r="O358" s="41">
        <f t="shared" si="100"/>
        <v>0.25</v>
      </c>
      <c r="P358" s="51">
        <f t="shared" si="101"/>
        <v>0.83333333333333337</v>
      </c>
    </row>
    <row r="359" spans="1:16" x14ac:dyDescent="0.25">
      <c r="A359" s="30"/>
      <c r="B359" s="111">
        <v>187418</v>
      </c>
      <c r="C359" s="10">
        <v>18.167000000000002</v>
      </c>
      <c r="D359" s="10">
        <v>13</v>
      </c>
      <c r="E359" s="10">
        <v>3</v>
      </c>
      <c r="F359" s="7">
        <v>1</v>
      </c>
      <c r="G359" s="10">
        <f t="shared" si="90"/>
        <v>0.71558320030825118</v>
      </c>
      <c r="H359" s="10">
        <f t="shared" si="91"/>
        <v>0.16513458468651951</v>
      </c>
      <c r="I359" s="10">
        <f t="shared" si="92"/>
        <v>5.504486156217317E-2</v>
      </c>
      <c r="J359" s="7">
        <f t="shared" si="93"/>
        <v>6.9873076923076928E-3</v>
      </c>
      <c r="K359" s="10">
        <f t="shared" si="94"/>
        <v>5.0000000000000001E-3</v>
      </c>
      <c r="L359" s="10">
        <f t="shared" si="95"/>
        <v>1.153846153846154E-3</v>
      </c>
      <c r="M359" s="10">
        <f t="shared" si="96"/>
        <v>3.8461538461538462E-4</v>
      </c>
      <c r="N359" s="41">
        <f t="shared" si="102"/>
        <v>3</v>
      </c>
      <c r="O359" s="41">
        <f t="shared" si="100"/>
        <v>7.6923076923076927E-2</v>
      </c>
      <c r="P359" s="51">
        <f t="shared" si="101"/>
        <v>0.23076923076923078</v>
      </c>
    </row>
    <row r="360" spans="1:16" x14ac:dyDescent="0.25">
      <c r="A360" s="30"/>
      <c r="B360" s="111">
        <v>134441</v>
      </c>
      <c r="C360" s="10">
        <v>17.282</v>
      </c>
      <c r="D360" s="10">
        <v>5</v>
      </c>
      <c r="E360" s="10"/>
      <c r="F360" s="7"/>
      <c r="G360" s="10">
        <f t="shared" si="90"/>
        <v>0.2893183659298692</v>
      </c>
      <c r="H360" s="10">
        <f t="shared" si="91"/>
        <v>0</v>
      </c>
      <c r="I360" s="10">
        <f t="shared" si="92"/>
        <v>0</v>
      </c>
      <c r="J360" s="7">
        <f t="shared" si="93"/>
        <v>6.6469230769230772E-3</v>
      </c>
      <c r="K360" s="10">
        <f t="shared" si="94"/>
        <v>1.9230769230769232E-3</v>
      </c>
      <c r="L360" s="10">
        <f t="shared" si="95"/>
        <v>0</v>
      </c>
      <c r="M360" s="10">
        <f t="shared" si="96"/>
        <v>0</v>
      </c>
      <c r="N360" s="41">
        <v>0</v>
      </c>
      <c r="O360" s="41">
        <f t="shared" si="100"/>
        <v>0</v>
      </c>
      <c r="P360" s="51">
        <f t="shared" si="101"/>
        <v>0</v>
      </c>
    </row>
    <row r="361" spans="1:16" x14ac:dyDescent="0.25">
      <c r="A361" s="30"/>
      <c r="B361" s="111">
        <v>272387</v>
      </c>
      <c r="C361" s="10">
        <v>17.135999999999999</v>
      </c>
      <c r="D361" s="10">
        <v>8</v>
      </c>
      <c r="E361" s="10"/>
      <c r="F361" s="7"/>
      <c r="G361" s="10">
        <f t="shared" si="90"/>
        <v>0.46685340802987862</v>
      </c>
      <c r="H361" s="10">
        <f t="shared" si="91"/>
        <v>0</v>
      </c>
      <c r="I361" s="10">
        <f t="shared" si="92"/>
        <v>0</v>
      </c>
      <c r="J361" s="7">
        <f t="shared" si="93"/>
        <v>6.5907692307692308E-3</v>
      </c>
      <c r="K361" s="10">
        <f t="shared" si="94"/>
        <v>3.0769230769230769E-3</v>
      </c>
      <c r="L361" s="10">
        <f t="shared" si="95"/>
        <v>0</v>
      </c>
      <c r="M361" s="10">
        <f t="shared" si="96"/>
        <v>0</v>
      </c>
      <c r="N361" s="41">
        <v>0</v>
      </c>
      <c r="O361" s="41">
        <f t="shared" si="100"/>
        <v>0</v>
      </c>
      <c r="P361" s="51">
        <f t="shared" si="101"/>
        <v>0</v>
      </c>
    </row>
    <row r="362" spans="1:16" x14ac:dyDescent="0.25">
      <c r="A362" s="30"/>
      <c r="B362" s="111">
        <v>290394</v>
      </c>
      <c r="C362" s="10">
        <v>16.574999999999999</v>
      </c>
      <c r="D362" s="10">
        <v>3</v>
      </c>
      <c r="E362" s="10">
        <v>15</v>
      </c>
      <c r="F362" s="7">
        <v>3</v>
      </c>
      <c r="G362" s="10">
        <f t="shared" si="90"/>
        <v>0.18099547511312217</v>
      </c>
      <c r="H362" s="10">
        <f t="shared" si="91"/>
        <v>0.90497737556561086</v>
      </c>
      <c r="I362" s="10">
        <f t="shared" si="92"/>
        <v>0.18099547511312217</v>
      </c>
      <c r="J362" s="7">
        <f t="shared" si="93"/>
        <v>6.3749999999999996E-3</v>
      </c>
      <c r="K362" s="10">
        <f t="shared" si="94"/>
        <v>1.153846153846154E-3</v>
      </c>
      <c r="L362" s="10">
        <f t="shared" si="95"/>
        <v>5.7692307692307696E-3</v>
      </c>
      <c r="M362" s="10">
        <f t="shared" si="96"/>
        <v>1.153846153846154E-3</v>
      </c>
      <c r="N362" s="41">
        <f>E362/F362</f>
        <v>5</v>
      </c>
      <c r="O362" s="41">
        <f t="shared" si="100"/>
        <v>1</v>
      </c>
      <c r="P362" s="51">
        <f t="shared" si="101"/>
        <v>5</v>
      </c>
    </row>
    <row r="363" spans="1:16" x14ac:dyDescent="0.25">
      <c r="A363" s="30"/>
      <c r="B363" s="111">
        <v>293646</v>
      </c>
      <c r="C363" s="10">
        <v>16.446999999999999</v>
      </c>
      <c r="D363" s="10">
        <v>15</v>
      </c>
      <c r="E363" s="10">
        <v>8</v>
      </c>
      <c r="F363" s="7">
        <v>2</v>
      </c>
      <c r="G363" s="10">
        <f t="shared" si="90"/>
        <v>0.91202042925761539</v>
      </c>
      <c r="H363" s="10">
        <f t="shared" si="91"/>
        <v>0.48641089560406153</v>
      </c>
      <c r="I363" s="10">
        <f t="shared" si="92"/>
        <v>0.12160272390101538</v>
      </c>
      <c r="J363" s="7">
        <f t="shared" si="93"/>
        <v>6.3257692307692303E-3</v>
      </c>
      <c r="K363" s="10">
        <f t="shared" si="94"/>
        <v>5.7692307692307696E-3</v>
      </c>
      <c r="L363" s="10">
        <f t="shared" si="95"/>
        <v>3.0769230769230769E-3</v>
      </c>
      <c r="M363" s="10">
        <f t="shared" si="96"/>
        <v>7.6923076923076923E-4</v>
      </c>
      <c r="N363" s="41">
        <f>E363/F363</f>
        <v>4</v>
      </c>
      <c r="O363" s="41">
        <f t="shared" si="100"/>
        <v>0.13333333333333333</v>
      </c>
      <c r="P363" s="51">
        <f t="shared" si="101"/>
        <v>0.53333333333333333</v>
      </c>
    </row>
    <row r="364" spans="1:16" x14ac:dyDescent="0.25">
      <c r="A364" s="30"/>
      <c r="B364" s="111">
        <v>181528</v>
      </c>
      <c r="C364" s="10">
        <v>16.239999999999998</v>
      </c>
      <c r="D364" s="10">
        <v>5</v>
      </c>
      <c r="E364" s="10"/>
      <c r="F364" s="7"/>
      <c r="G364" s="10">
        <f t="shared" si="90"/>
        <v>0.30788177339901479</v>
      </c>
      <c r="H364" s="10">
        <f t="shared" si="91"/>
        <v>0</v>
      </c>
      <c r="I364" s="10">
        <f t="shared" si="92"/>
        <v>0</v>
      </c>
      <c r="J364" s="7">
        <f t="shared" si="93"/>
        <v>6.2461538461538457E-3</v>
      </c>
      <c r="K364" s="10">
        <f t="shared" si="94"/>
        <v>1.9230769230769232E-3</v>
      </c>
      <c r="L364" s="10">
        <f t="shared" si="95"/>
        <v>0</v>
      </c>
      <c r="M364" s="10">
        <f t="shared" si="96"/>
        <v>0</v>
      </c>
      <c r="N364" s="41">
        <v>0</v>
      </c>
      <c r="O364" s="41">
        <f t="shared" si="100"/>
        <v>0</v>
      </c>
      <c r="P364" s="51">
        <f t="shared" si="101"/>
        <v>0</v>
      </c>
    </row>
    <row r="365" spans="1:16" x14ac:dyDescent="0.25">
      <c r="A365" s="30"/>
      <c r="B365" s="111">
        <v>123738</v>
      </c>
      <c r="C365" s="10">
        <v>16.172000000000001</v>
      </c>
      <c r="D365" s="10">
        <v>3</v>
      </c>
      <c r="E365" s="10">
        <v>23</v>
      </c>
      <c r="F365" s="7">
        <v>5</v>
      </c>
      <c r="G365" s="10">
        <f t="shared" si="90"/>
        <v>0.18550581251545881</v>
      </c>
      <c r="H365" s="10">
        <f t="shared" si="91"/>
        <v>1.4222112292851843</v>
      </c>
      <c r="I365" s="10">
        <f t="shared" si="92"/>
        <v>0.30917635419243134</v>
      </c>
      <c r="J365" s="7">
        <f t="shared" si="93"/>
        <v>6.2199999999999998E-3</v>
      </c>
      <c r="K365" s="10">
        <f t="shared" si="94"/>
        <v>1.153846153846154E-3</v>
      </c>
      <c r="L365" s="10">
        <f t="shared" si="95"/>
        <v>8.8461538461538456E-3</v>
      </c>
      <c r="M365" s="10">
        <f t="shared" si="96"/>
        <v>1.9230769230769232E-3</v>
      </c>
      <c r="N365" s="41">
        <f>E365/F365</f>
        <v>4.5999999999999996</v>
      </c>
      <c r="O365" s="41">
        <f t="shared" si="100"/>
        <v>1.6666666666666667</v>
      </c>
      <c r="P365" s="51">
        <f t="shared" si="101"/>
        <v>7.666666666666667</v>
      </c>
    </row>
    <row r="366" spans="1:16" x14ac:dyDescent="0.25">
      <c r="A366" s="30"/>
      <c r="B366" s="111">
        <v>245474</v>
      </c>
      <c r="C366" s="10">
        <v>16.146999999999998</v>
      </c>
      <c r="D366" s="10">
        <v>5</v>
      </c>
      <c r="E366" s="10">
        <v>12</v>
      </c>
      <c r="F366" s="7">
        <v>2</v>
      </c>
      <c r="G366" s="10">
        <f t="shared" si="90"/>
        <v>0.30965504428067137</v>
      </c>
      <c r="H366" s="10">
        <f t="shared" si="91"/>
        <v>0.7431721062736113</v>
      </c>
      <c r="I366" s="10">
        <f t="shared" si="92"/>
        <v>0.12386201771226854</v>
      </c>
      <c r="J366" s="7">
        <f t="shared" si="93"/>
        <v>6.210384615384615E-3</v>
      </c>
      <c r="K366" s="10">
        <f t="shared" si="94"/>
        <v>1.9230769230769232E-3</v>
      </c>
      <c r="L366" s="10">
        <f t="shared" si="95"/>
        <v>4.6153846153846158E-3</v>
      </c>
      <c r="M366" s="10">
        <f t="shared" si="96"/>
        <v>7.6923076923076923E-4</v>
      </c>
      <c r="N366" s="41">
        <f>E366/F366</f>
        <v>6</v>
      </c>
      <c r="O366" s="41">
        <f t="shared" si="100"/>
        <v>0.4</v>
      </c>
      <c r="P366" s="51">
        <f t="shared" si="101"/>
        <v>2.4</v>
      </c>
    </row>
    <row r="367" spans="1:16" x14ac:dyDescent="0.25">
      <c r="A367" s="30"/>
      <c r="B367" s="111">
        <v>290568</v>
      </c>
      <c r="C367" s="10">
        <v>16.077999999999999</v>
      </c>
      <c r="D367" s="10">
        <v>7</v>
      </c>
      <c r="E367" s="10"/>
      <c r="F367" s="7"/>
      <c r="G367" s="10">
        <f t="shared" si="90"/>
        <v>0.43537753451921885</v>
      </c>
      <c r="H367" s="10">
        <f t="shared" si="91"/>
        <v>0</v>
      </c>
      <c r="I367" s="10">
        <f t="shared" si="92"/>
        <v>0</v>
      </c>
      <c r="J367" s="7">
        <f t="shared" si="93"/>
        <v>6.1838461538461535E-3</v>
      </c>
      <c r="K367" s="10">
        <f t="shared" si="94"/>
        <v>2.6923076923076922E-3</v>
      </c>
      <c r="L367" s="10">
        <f t="shared" si="95"/>
        <v>0</v>
      </c>
      <c r="M367" s="10">
        <f t="shared" si="96"/>
        <v>0</v>
      </c>
      <c r="N367" s="41">
        <v>0</v>
      </c>
      <c r="O367" s="41">
        <f t="shared" si="100"/>
        <v>0</v>
      </c>
      <c r="P367" s="51">
        <f t="shared" si="101"/>
        <v>0</v>
      </c>
    </row>
    <row r="368" spans="1:16" x14ac:dyDescent="0.25">
      <c r="A368" s="30"/>
      <c r="B368" s="111">
        <v>118802</v>
      </c>
      <c r="C368" s="10">
        <v>16.033999999999999</v>
      </c>
      <c r="D368" s="10">
        <v>4</v>
      </c>
      <c r="E368" s="10"/>
      <c r="F368" s="7"/>
      <c r="G368" s="10">
        <f t="shared" si="90"/>
        <v>0.24946987651241115</v>
      </c>
      <c r="H368" s="10">
        <f t="shared" si="91"/>
        <v>0</v>
      </c>
      <c r="I368" s="10">
        <f t="shared" si="92"/>
        <v>0</v>
      </c>
      <c r="J368" s="7">
        <f t="shared" si="93"/>
        <v>6.1669230769230768E-3</v>
      </c>
      <c r="K368" s="10">
        <f t="shared" si="94"/>
        <v>1.5384615384615385E-3</v>
      </c>
      <c r="L368" s="10">
        <f t="shared" si="95"/>
        <v>0</v>
      </c>
      <c r="M368" s="10">
        <f t="shared" si="96"/>
        <v>0</v>
      </c>
      <c r="N368" s="41">
        <v>0</v>
      </c>
      <c r="O368" s="41">
        <f t="shared" si="100"/>
        <v>0</v>
      </c>
      <c r="P368" s="51">
        <f t="shared" si="101"/>
        <v>0</v>
      </c>
    </row>
    <row r="369" spans="1:16" x14ac:dyDescent="0.25">
      <c r="A369" s="30"/>
      <c r="B369" s="111">
        <v>140693</v>
      </c>
      <c r="C369" s="10">
        <v>15.624000000000001</v>
      </c>
      <c r="D369" s="10">
        <v>17</v>
      </c>
      <c r="E369" s="10">
        <v>6</v>
      </c>
      <c r="F369" s="7">
        <v>1</v>
      </c>
      <c r="G369" s="10">
        <f t="shared" si="90"/>
        <v>1.0880696364567333</v>
      </c>
      <c r="H369" s="10">
        <f t="shared" si="91"/>
        <v>0.38402457757296465</v>
      </c>
      <c r="I369" s="10">
        <f t="shared" si="92"/>
        <v>6.4004096262160776E-2</v>
      </c>
      <c r="J369" s="7">
        <f t="shared" si="93"/>
        <v>6.0092307692307693E-3</v>
      </c>
      <c r="K369" s="10">
        <f t="shared" si="94"/>
        <v>6.5384615384615381E-3</v>
      </c>
      <c r="L369" s="10">
        <f t="shared" si="95"/>
        <v>2.3076923076923079E-3</v>
      </c>
      <c r="M369" s="10">
        <f t="shared" si="96"/>
        <v>3.8461538461538462E-4</v>
      </c>
      <c r="N369" s="41">
        <f>E369/F369</f>
        <v>6</v>
      </c>
      <c r="O369" s="41">
        <f t="shared" si="100"/>
        <v>5.8823529411764705E-2</v>
      </c>
      <c r="P369" s="51">
        <f t="shared" si="101"/>
        <v>0.35294117647058826</v>
      </c>
    </row>
    <row r="370" spans="1:16" x14ac:dyDescent="0.25">
      <c r="A370" s="30"/>
      <c r="B370" s="111">
        <v>263637</v>
      </c>
      <c r="C370" s="10">
        <v>15.569000000000001</v>
      </c>
      <c r="D370" s="10">
        <v>7</v>
      </c>
      <c r="E370" s="10">
        <v>4</v>
      </c>
      <c r="F370" s="7">
        <v>1</v>
      </c>
      <c r="G370" s="10">
        <f t="shared" si="90"/>
        <v>0.4496114072837048</v>
      </c>
      <c r="H370" s="10">
        <f t="shared" si="91"/>
        <v>0.25692080416211699</v>
      </c>
      <c r="I370" s="10">
        <f t="shared" si="92"/>
        <v>6.4230201040529247E-2</v>
      </c>
      <c r="J370" s="7">
        <f t="shared" si="93"/>
        <v>5.9880769230769232E-3</v>
      </c>
      <c r="K370" s="10">
        <f t="shared" si="94"/>
        <v>2.6923076923076922E-3</v>
      </c>
      <c r="L370" s="10">
        <f t="shared" si="95"/>
        <v>1.5384615384615385E-3</v>
      </c>
      <c r="M370" s="10">
        <f t="shared" si="96"/>
        <v>3.8461538461538462E-4</v>
      </c>
      <c r="N370" s="41">
        <f>E370/F370</f>
        <v>4</v>
      </c>
      <c r="O370" s="41">
        <f t="shared" si="100"/>
        <v>0.14285714285714285</v>
      </c>
      <c r="P370" s="51">
        <f t="shared" si="101"/>
        <v>0.5714285714285714</v>
      </c>
    </row>
    <row r="371" spans="1:16" x14ac:dyDescent="0.25">
      <c r="A371" s="30"/>
      <c r="B371" s="111">
        <v>141939</v>
      </c>
      <c r="C371" s="10">
        <v>15.512</v>
      </c>
      <c r="D371" s="10">
        <v>11</v>
      </c>
      <c r="E371" s="10">
        <v>6</v>
      </c>
      <c r="F371" s="7">
        <v>2</v>
      </c>
      <c r="G371" s="10">
        <f t="shared" si="90"/>
        <v>0.7091284167096441</v>
      </c>
      <c r="H371" s="10">
        <f t="shared" si="91"/>
        <v>0.38679731820526042</v>
      </c>
      <c r="I371" s="10">
        <f t="shared" si="92"/>
        <v>0.12893243940175347</v>
      </c>
      <c r="J371" s="7">
        <f t="shared" si="93"/>
        <v>5.9661538461538467E-3</v>
      </c>
      <c r="K371" s="10">
        <f t="shared" si="94"/>
        <v>4.2307692307692307E-3</v>
      </c>
      <c r="L371" s="10">
        <f t="shared" si="95"/>
        <v>2.3076923076923079E-3</v>
      </c>
      <c r="M371" s="10">
        <f t="shared" si="96"/>
        <v>7.6923076923076923E-4</v>
      </c>
      <c r="N371" s="41">
        <f>E371/F371</f>
        <v>3</v>
      </c>
      <c r="O371" s="41">
        <f t="shared" si="100"/>
        <v>0.18181818181818182</v>
      </c>
      <c r="P371" s="51">
        <f t="shared" si="101"/>
        <v>0.54545454545454541</v>
      </c>
    </row>
    <row r="372" spans="1:16" x14ac:dyDescent="0.25">
      <c r="A372" s="30"/>
      <c r="B372" s="111">
        <v>269017</v>
      </c>
      <c r="C372" s="10">
        <v>15.247999999999999</v>
      </c>
      <c r="D372" s="10">
        <v>12</v>
      </c>
      <c r="E372" s="10">
        <v>9</v>
      </c>
      <c r="F372" s="7">
        <v>3</v>
      </c>
      <c r="G372" s="10">
        <f t="shared" si="90"/>
        <v>0.78698845750262336</v>
      </c>
      <c r="H372" s="10">
        <f t="shared" si="91"/>
        <v>0.59024134312696752</v>
      </c>
      <c r="I372" s="10">
        <f t="shared" si="92"/>
        <v>0.19674711437565584</v>
      </c>
      <c r="J372" s="7">
        <f t="shared" si="93"/>
        <v>5.8646153846153848E-3</v>
      </c>
      <c r="K372" s="10">
        <f t="shared" si="94"/>
        <v>4.6153846153846158E-3</v>
      </c>
      <c r="L372" s="10">
        <f t="shared" si="95"/>
        <v>3.4615384615384616E-3</v>
      </c>
      <c r="M372" s="10">
        <f t="shared" si="96"/>
        <v>1.153846153846154E-3</v>
      </c>
      <c r="N372" s="41">
        <f>E372/F372</f>
        <v>3</v>
      </c>
      <c r="O372" s="41">
        <f t="shared" si="100"/>
        <v>0.25</v>
      </c>
      <c r="P372" s="51">
        <f t="shared" si="101"/>
        <v>0.75</v>
      </c>
    </row>
    <row r="373" spans="1:16" x14ac:dyDescent="0.25">
      <c r="A373" s="30"/>
      <c r="B373" s="111">
        <v>275366</v>
      </c>
      <c r="C373" s="10">
        <v>15.063000000000001</v>
      </c>
      <c r="D373" s="10">
        <v>3</v>
      </c>
      <c r="E373" s="10">
        <v>13</v>
      </c>
      <c r="F373" s="7">
        <v>3</v>
      </c>
      <c r="G373" s="10">
        <f t="shared" si="90"/>
        <v>0.19916351324437362</v>
      </c>
      <c r="H373" s="10">
        <f t="shared" si="91"/>
        <v>0.86304189072561899</v>
      </c>
      <c r="I373" s="10">
        <f t="shared" si="92"/>
        <v>0.19916351324437362</v>
      </c>
      <c r="J373" s="7">
        <f t="shared" si="93"/>
        <v>5.793461538461539E-3</v>
      </c>
      <c r="K373" s="10">
        <f t="shared" si="94"/>
        <v>1.153846153846154E-3</v>
      </c>
      <c r="L373" s="10">
        <f t="shared" si="95"/>
        <v>5.0000000000000001E-3</v>
      </c>
      <c r="M373" s="10">
        <f t="shared" si="96"/>
        <v>1.153846153846154E-3</v>
      </c>
      <c r="N373" s="41">
        <v>0</v>
      </c>
      <c r="O373" s="41">
        <f t="shared" si="100"/>
        <v>1</v>
      </c>
      <c r="P373" s="51">
        <f t="shared" si="101"/>
        <v>4.333333333333333</v>
      </c>
    </row>
    <row r="374" spans="1:16" x14ac:dyDescent="0.25">
      <c r="A374" s="30"/>
      <c r="B374" s="111">
        <v>314452</v>
      </c>
      <c r="C374" s="10">
        <v>14.419</v>
      </c>
      <c r="D374" s="10">
        <v>4</v>
      </c>
      <c r="E374" s="10"/>
      <c r="F374" s="7"/>
      <c r="G374" s="10">
        <f t="shared" si="90"/>
        <v>0.27741174838754418</v>
      </c>
      <c r="H374" s="10">
        <f t="shared" si="91"/>
        <v>0</v>
      </c>
      <c r="I374" s="10">
        <f t="shared" si="92"/>
        <v>0</v>
      </c>
      <c r="J374" s="7">
        <f t="shared" si="93"/>
        <v>5.5457692307692309E-3</v>
      </c>
      <c r="K374" s="10">
        <f t="shared" si="94"/>
        <v>1.5384615384615385E-3</v>
      </c>
      <c r="L374" s="10">
        <f t="shared" si="95"/>
        <v>0</v>
      </c>
      <c r="M374" s="10">
        <f t="shared" si="96"/>
        <v>0</v>
      </c>
      <c r="N374" s="41">
        <v>0</v>
      </c>
      <c r="O374" s="41">
        <f t="shared" si="100"/>
        <v>0</v>
      </c>
      <c r="P374" s="51">
        <f t="shared" si="101"/>
        <v>0</v>
      </c>
    </row>
    <row r="375" spans="1:16" x14ac:dyDescent="0.25">
      <c r="A375" s="30"/>
      <c r="B375" s="111">
        <v>228158</v>
      </c>
      <c r="C375" s="10">
        <v>14.26</v>
      </c>
      <c r="D375" s="10">
        <v>8</v>
      </c>
      <c r="E375" s="10">
        <v>23</v>
      </c>
      <c r="F375" s="7">
        <v>5</v>
      </c>
      <c r="G375" s="10">
        <f t="shared" si="90"/>
        <v>0.56100981767180924</v>
      </c>
      <c r="H375" s="10">
        <f t="shared" si="91"/>
        <v>1.6129032258064517</v>
      </c>
      <c r="I375" s="10">
        <f t="shared" si="92"/>
        <v>0.35063113604488078</v>
      </c>
      <c r="J375" s="7">
        <f t="shared" si="93"/>
        <v>5.4846153846153847E-3</v>
      </c>
      <c r="K375" s="10">
        <f t="shared" si="94"/>
        <v>3.0769230769230769E-3</v>
      </c>
      <c r="L375" s="10">
        <f t="shared" si="95"/>
        <v>8.8461538461538456E-3</v>
      </c>
      <c r="M375" s="10">
        <f t="shared" si="96"/>
        <v>1.9230769230769232E-3</v>
      </c>
      <c r="N375" s="41">
        <f>E375/F375</f>
        <v>4.5999999999999996</v>
      </c>
      <c r="O375" s="41">
        <f t="shared" si="100"/>
        <v>0.625</v>
      </c>
      <c r="P375" s="51">
        <f t="shared" si="101"/>
        <v>2.875</v>
      </c>
    </row>
    <row r="376" spans="1:16" x14ac:dyDescent="0.25">
      <c r="A376" s="30"/>
      <c r="B376" s="111">
        <v>186414</v>
      </c>
      <c r="C376" s="10">
        <v>14.038</v>
      </c>
      <c r="D376" s="10">
        <v>15</v>
      </c>
      <c r="E376" s="10">
        <v>8</v>
      </c>
      <c r="F376" s="7">
        <v>2</v>
      </c>
      <c r="G376" s="10">
        <f t="shared" si="90"/>
        <v>1.0685282803818208</v>
      </c>
      <c r="H376" s="10">
        <f t="shared" si="91"/>
        <v>0.56988174953697102</v>
      </c>
      <c r="I376" s="10">
        <f t="shared" si="92"/>
        <v>0.14247043738424275</v>
      </c>
      <c r="J376" s="7">
        <f t="shared" si="93"/>
        <v>5.399230769230769E-3</v>
      </c>
      <c r="K376" s="10">
        <f t="shared" si="94"/>
        <v>5.7692307692307696E-3</v>
      </c>
      <c r="L376" s="10">
        <f t="shared" si="95"/>
        <v>3.0769230769230769E-3</v>
      </c>
      <c r="M376" s="10">
        <f t="shared" si="96"/>
        <v>7.6923076923076923E-4</v>
      </c>
      <c r="N376" s="41">
        <f>E376/F376</f>
        <v>4</v>
      </c>
      <c r="O376" s="41">
        <f t="shared" si="100"/>
        <v>0.13333333333333333</v>
      </c>
      <c r="P376" s="51">
        <f t="shared" si="101"/>
        <v>0.53333333333333333</v>
      </c>
    </row>
    <row r="377" spans="1:16" x14ac:dyDescent="0.25">
      <c r="A377" s="30"/>
      <c r="B377" s="111">
        <v>118310</v>
      </c>
      <c r="C377" s="10">
        <v>13.849</v>
      </c>
      <c r="D377" s="10">
        <v>6</v>
      </c>
      <c r="E377" s="10">
        <v>3</v>
      </c>
      <c r="F377" s="7">
        <v>1</v>
      </c>
      <c r="G377" s="10">
        <f t="shared" si="90"/>
        <v>0.43324427756516715</v>
      </c>
      <c r="H377" s="10">
        <f t="shared" si="91"/>
        <v>0.21662213878258357</v>
      </c>
      <c r="I377" s="10">
        <f t="shared" si="92"/>
        <v>7.2207379594194529E-2</v>
      </c>
      <c r="J377" s="7">
        <f t="shared" si="93"/>
        <v>5.3265384615384615E-3</v>
      </c>
      <c r="K377" s="10">
        <f t="shared" si="94"/>
        <v>2.3076923076923079E-3</v>
      </c>
      <c r="L377" s="10">
        <f t="shared" si="95"/>
        <v>1.153846153846154E-3</v>
      </c>
      <c r="M377" s="10">
        <f t="shared" si="96"/>
        <v>3.8461538461538462E-4</v>
      </c>
      <c r="N377" s="41">
        <f>E377/F377</f>
        <v>3</v>
      </c>
      <c r="O377" s="41">
        <f t="shared" si="100"/>
        <v>0.16666666666666666</v>
      </c>
      <c r="P377" s="51">
        <f t="shared" si="101"/>
        <v>0.5</v>
      </c>
    </row>
    <row r="378" spans="1:16" x14ac:dyDescent="0.25">
      <c r="A378" s="30"/>
      <c r="B378" s="111">
        <v>130936</v>
      </c>
      <c r="C378" s="10">
        <v>13.535</v>
      </c>
      <c r="D378" s="10">
        <v>4</v>
      </c>
      <c r="E378" s="10"/>
      <c r="F378" s="7"/>
      <c r="G378" s="10">
        <f t="shared" si="90"/>
        <v>0.29553010712966382</v>
      </c>
      <c r="H378" s="10">
        <f t="shared" si="91"/>
        <v>0</v>
      </c>
      <c r="I378" s="10">
        <f t="shared" si="92"/>
        <v>0</v>
      </c>
      <c r="J378" s="7">
        <f t="shared" si="93"/>
        <v>5.2057692307692308E-3</v>
      </c>
      <c r="K378" s="10">
        <f t="shared" si="94"/>
        <v>1.5384615384615385E-3</v>
      </c>
      <c r="L378" s="10">
        <f t="shared" si="95"/>
        <v>0</v>
      </c>
      <c r="M378" s="10">
        <f t="shared" si="96"/>
        <v>0</v>
      </c>
      <c r="N378" s="41">
        <v>0</v>
      </c>
      <c r="O378" s="41">
        <f t="shared" si="100"/>
        <v>0</v>
      </c>
      <c r="P378" s="51">
        <f t="shared" si="101"/>
        <v>0</v>
      </c>
    </row>
    <row r="379" spans="1:16" x14ac:dyDescent="0.25">
      <c r="A379" s="30"/>
      <c r="B379" s="111">
        <v>258930</v>
      </c>
      <c r="C379" s="10">
        <v>13.378</v>
      </c>
      <c r="D379" s="10">
        <v>6</v>
      </c>
      <c r="E379" s="10">
        <v>8</v>
      </c>
      <c r="F379" s="7">
        <v>2</v>
      </c>
      <c r="G379" s="10">
        <f t="shared" si="90"/>
        <v>0.44849753326356706</v>
      </c>
      <c r="H379" s="10">
        <f t="shared" si="91"/>
        <v>0.59799671101808938</v>
      </c>
      <c r="I379" s="10">
        <f t="shared" si="92"/>
        <v>0.14949917775452234</v>
      </c>
      <c r="J379" s="7">
        <f t="shared" si="93"/>
        <v>5.145384615384615E-3</v>
      </c>
      <c r="K379" s="10">
        <f t="shared" si="94"/>
        <v>2.3076923076923079E-3</v>
      </c>
      <c r="L379" s="10">
        <f t="shared" si="95"/>
        <v>3.0769230769230769E-3</v>
      </c>
      <c r="M379" s="10">
        <f t="shared" si="96"/>
        <v>7.6923076923076923E-4</v>
      </c>
      <c r="N379" s="41">
        <f>E379/F379</f>
        <v>4</v>
      </c>
      <c r="O379" s="41">
        <f t="shared" si="100"/>
        <v>0.33333333333333331</v>
      </c>
      <c r="P379" s="51">
        <f t="shared" si="101"/>
        <v>1.3333333333333333</v>
      </c>
    </row>
    <row r="380" spans="1:16" x14ac:dyDescent="0.25">
      <c r="A380" s="30"/>
      <c r="B380" s="111">
        <v>256489</v>
      </c>
      <c r="C380" s="10">
        <v>12.894</v>
      </c>
      <c r="D380" s="10">
        <v>9</v>
      </c>
      <c r="E380" s="10">
        <v>7</v>
      </c>
      <c r="F380" s="7">
        <v>2</v>
      </c>
      <c r="G380" s="10">
        <f t="shared" si="90"/>
        <v>0.69799906933457423</v>
      </c>
      <c r="H380" s="10">
        <f t="shared" si="91"/>
        <v>0.54288816503800219</v>
      </c>
      <c r="I380" s="10">
        <f t="shared" si="92"/>
        <v>0.15511090429657204</v>
      </c>
      <c r="J380" s="7">
        <f t="shared" si="93"/>
        <v>4.9592307692307696E-3</v>
      </c>
      <c r="K380" s="10">
        <f t="shared" si="94"/>
        <v>3.4615384615384616E-3</v>
      </c>
      <c r="L380" s="10">
        <f t="shared" si="95"/>
        <v>2.6923076923076922E-3</v>
      </c>
      <c r="M380" s="10">
        <f t="shared" si="96"/>
        <v>7.6923076923076923E-4</v>
      </c>
      <c r="N380" s="41">
        <f>E380/F380</f>
        <v>3.5</v>
      </c>
      <c r="O380" s="41">
        <f t="shared" si="100"/>
        <v>0.22222222222222221</v>
      </c>
      <c r="P380" s="51">
        <f t="shared" si="101"/>
        <v>0.77777777777777779</v>
      </c>
    </row>
    <row r="381" spans="1:16" x14ac:dyDescent="0.25">
      <c r="A381" s="30"/>
      <c r="B381" s="111">
        <v>367098</v>
      </c>
      <c r="C381" s="10">
        <v>12.868</v>
      </c>
      <c r="D381" s="10">
        <v>2</v>
      </c>
      <c r="E381" s="10"/>
      <c r="F381" s="7"/>
      <c r="G381" s="10">
        <f t="shared" si="90"/>
        <v>0.15542430836182777</v>
      </c>
      <c r="H381" s="10">
        <f t="shared" si="91"/>
        <v>0</v>
      </c>
      <c r="I381" s="10">
        <f t="shared" si="92"/>
        <v>0</v>
      </c>
      <c r="J381" s="7">
        <f t="shared" si="93"/>
        <v>4.9492307692307691E-3</v>
      </c>
      <c r="K381" s="10">
        <f t="shared" si="94"/>
        <v>7.6923076923076923E-4</v>
      </c>
      <c r="L381" s="10">
        <f t="shared" si="95"/>
        <v>0</v>
      </c>
      <c r="M381" s="10">
        <f t="shared" si="96"/>
        <v>0</v>
      </c>
      <c r="N381" s="41">
        <v>0</v>
      </c>
      <c r="O381" s="41">
        <f t="shared" si="100"/>
        <v>0</v>
      </c>
      <c r="P381" s="51">
        <f t="shared" si="101"/>
        <v>0</v>
      </c>
    </row>
    <row r="382" spans="1:16" x14ac:dyDescent="0.25">
      <c r="A382" s="30"/>
      <c r="B382" s="111">
        <v>258637</v>
      </c>
      <c r="C382" s="10">
        <v>12.849</v>
      </c>
      <c r="D382" s="10">
        <v>10</v>
      </c>
      <c r="E382" s="10">
        <v>17</v>
      </c>
      <c r="F382" s="7">
        <v>5</v>
      </c>
      <c r="G382" s="10">
        <f t="shared" si="90"/>
        <v>0.7782706825433886</v>
      </c>
      <c r="H382" s="10">
        <f t="shared" si="91"/>
        <v>1.3230601603237606</v>
      </c>
      <c r="I382" s="10">
        <f t="shared" si="92"/>
        <v>0.3891353412716943</v>
      </c>
      <c r="J382" s="7">
        <f t="shared" si="93"/>
        <v>4.9419230769230773E-3</v>
      </c>
      <c r="K382" s="10">
        <f t="shared" si="94"/>
        <v>3.8461538461538464E-3</v>
      </c>
      <c r="L382" s="10">
        <f t="shared" si="95"/>
        <v>6.5384615384615381E-3</v>
      </c>
      <c r="M382" s="10">
        <f t="shared" si="96"/>
        <v>1.9230769230769232E-3</v>
      </c>
      <c r="N382" s="41">
        <f>E382/F382</f>
        <v>3.4</v>
      </c>
      <c r="O382" s="41">
        <f t="shared" si="100"/>
        <v>0.5</v>
      </c>
      <c r="P382" s="51">
        <f t="shared" si="101"/>
        <v>1.7</v>
      </c>
    </row>
    <row r="383" spans="1:16" x14ac:dyDescent="0.25">
      <c r="A383" s="30"/>
      <c r="B383" s="111">
        <v>165842</v>
      </c>
      <c r="C383" s="10">
        <v>12.614000000000001</v>
      </c>
      <c r="D383" s="10">
        <v>8</v>
      </c>
      <c r="E383" s="10">
        <v>22</v>
      </c>
      <c r="F383" s="7">
        <v>5</v>
      </c>
      <c r="G383" s="10">
        <f t="shared" si="90"/>
        <v>0.63421595053115587</v>
      </c>
      <c r="H383" s="10">
        <f t="shared" si="91"/>
        <v>1.7440938639606784</v>
      </c>
      <c r="I383" s="10">
        <f t="shared" si="92"/>
        <v>0.3963849690819724</v>
      </c>
      <c r="J383" s="7">
        <f t="shared" si="93"/>
        <v>4.8515384615384618E-3</v>
      </c>
      <c r="K383" s="10">
        <f t="shared" si="94"/>
        <v>3.0769230769230769E-3</v>
      </c>
      <c r="L383" s="10">
        <f t="shared" si="95"/>
        <v>8.4615384615384613E-3</v>
      </c>
      <c r="M383" s="10">
        <f t="shared" si="96"/>
        <v>1.9230769230769232E-3</v>
      </c>
      <c r="N383" s="41">
        <f>E383/F383</f>
        <v>4.4000000000000004</v>
      </c>
      <c r="O383" s="41">
        <f t="shared" si="100"/>
        <v>0.625</v>
      </c>
      <c r="P383" s="51">
        <f t="shared" si="101"/>
        <v>2.75</v>
      </c>
    </row>
    <row r="384" spans="1:16" x14ac:dyDescent="0.25">
      <c r="A384" s="30"/>
      <c r="B384" s="111">
        <v>278088</v>
      </c>
      <c r="C384" s="10">
        <v>12.119</v>
      </c>
      <c r="D384" s="10">
        <v>7</v>
      </c>
      <c r="E384" s="10"/>
      <c r="F384" s="7"/>
      <c r="G384" s="10">
        <f t="shared" ref="G384:G412" si="103">D384/$C384</f>
        <v>0.57760541298787027</v>
      </c>
      <c r="H384" s="10">
        <f t="shared" ref="H384:H412" si="104">E384/$C384</f>
        <v>0</v>
      </c>
      <c r="I384" s="10">
        <f t="shared" ref="I384:I412" si="105">F384/$C384</f>
        <v>0</v>
      </c>
      <c r="J384" s="7">
        <f t="shared" ref="J384:J412" si="106">C384/2600</f>
        <v>4.6611538461538461E-3</v>
      </c>
      <c r="K384" s="10">
        <f t="shared" ref="K384:K412" si="107">D384/2600</f>
        <v>2.6923076923076922E-3</v>
      </c>
      <c r="L384" s="10">
        <f t="shared" ref="L384:L412" si="108">E384/2600</f>
        <v>0</v>
      </c>
      <c r="M384" s="10">
        <f t="shared" ref="M384:M412" si="109">F384/2600</f>
        <v>0</v>
      </c>
      <c r="N384" s="41">
        <v>0</v>
      </c>
      <c r="O384" s="41">
        <f t="shared" si="100"/>
        <v>0</v>
      </c>
      <c r="P384" s="51">
        <f t="shared" si="101"/>
        <v>0</v>
      </c>
    </row>
    <row r="385" spans="1:16" x14ac:dyDescent="0.25">
      <c r="A385" s="30"/>
      <c r="B385" s="111">
        <v>214242</v>
      </c>
      <c r="C385" s="10">
        <v>11.82</v>
      </c>
      <c r="D385" s="10">
        <v>10</v>
      </c>
      <c r="E385" s="10">
        <v>4</v>
      </c>
      <c r="F385" s="7">
        <v>1</v>
      </c>
      <c r="G385" s="10">
        <f t="shared" si="103"/>
        <v>0.84602368866328259</v>
      </c>
      <c r="H385" s="10">
        <f t="shared" si="104"/>
        <v>0.33840947546531303</v>
      </c>
      <c r="I385" s="10">
        <f t="shared" si="105"/>
        <v>8.4602368866328256E-2</v>
      </c>
      <c r="J385" s="7">
        <f t="shared" si="106"/>
        <v>4.5461538461538465E-3</v>
      </c>
      <c r="K385" s="10">
        <f t="shared" si="107"/>
        <v>3.8461538461538464E-3</v>
      </c>
      <c r="L385" s="10">
        <f t="shared" si="108"/>
        <v>1.5384615384615385E-3</v>
      </c>
      <c r="M385" s="10">
        <f t="shared" si="109"/>
        <v>3.8461538461538462E-4</v>
      </c>
      <c r="N385" s="41">
        <f>E385/F385</f>
        <v>4</v>
      </c>
      <c r="O385" s="41">
        <f t="shared" si="100"/>
        <v>0.1</v>
      </c>
      <c r="P385" s="51">
        <f t="shared" si="101"/>
        <v>0.4</v>
      </c>
    </row>
    <row r="386" spans="1:16" x14ac:dyDescent="0.25">
      <c r="A386" s="30"/>
      <c r="B386" s="111">
        <v>203961</v>
      </c>
      <c r="C386" s="10">
        <v>11.526</v>
      </c>
      <c r="D386" s="10">
        <v>7</v>
      </c>
      <c r="E386" s="10">
        <v>4</v>
      </c>
      <c r="F386" s="7">
        <v>1</v>
      </c>
      <c r="G386" s="10">
        <f t="shared" si="103"/>
        <v>0.60732257504771825</v>
      </c>
      <c r="H386" s="10">
        <f t="shared" si="104"/>
        <v>0.34704147145583897</v>
      </c>
      <c r="I386" s="10">
        <f t="shared" si="105"/>
        <v>8.6760367863959742E-2</v>
      </c>
      <c r="J386" s="7">
        <f t="shared" si="106"/>
        <v>4.4330769230769233E-3</v>
      </c>
      <c r="K386" s="10">
        <f t="shared" si="107"/>
        <v>2.6923076923076922E-3</v>
      </c>
      <c r="L386" s="10">
        <f t="shared" si="108"/>
        <v>1.5384615384615385E-3</v>
      </c>
      <c r="M386" s="10">
        <f t="shared" si="109"/>
        <v>3.8461538461538462E-4</v>
      </c>
      <c r="N386" s="41">
        <f>E386/F386</f>
        <v>4</v>
      </c>
      <c r="O386" s="41">
        <f t="shared" si="100"/>
        <v>0.14285714285714285</v>
      </c>
      <c r="P386" s="51">
        <f t="shared" si="101"/>
        <v>0.5714285714285714</v>
      </c>
    </row>
    <row r="387" spans="1:16" x14ac:dyDescent="0.25">
      <c r="A387" s="30"/>
      <c r="B387" s="111">
        <v>176891</v>
      </c>
      <c r="C387" s="10">
        <v>11.388999999999999</v>
      </c>
      <c r="D387" s="10">
        <v>11</v>
      </c>
      <c r="E387" s="10">
        <v>6</v>
      </c>
      <c r="F387" s="7">
        <v>2</v>
      </c>
      <c r="G387" s="10">
        <f t="shared" si="103"/>
        <v>0.96584423566599353</v>
      </c>
      <c r="H387" s="10">
        <f t="shared" si="104"/>
        <v>0.52682412854508742</v>
      </c>
      <c r="I387" s="10">
        <f t="shared" si="105"/>
        <v>0.17560804284836246</v>
      </c>
      <c r="J387" s="7">
        <f t="shared" si="106"/>
        <v>4.380384615384615E-3</v>
      </c>
      <c r="K387" s="10">
        <f t="shared" si="107"/>
        <v>4.2307692307692307E-3</v>
      </c>
      <c r="L387" s="10">
        <f t="shared" si="108"/>
        <v>2.3076923076923079E-3</v>
      </c>
      <c r="M387" s="10">
        <f t="shared" si="109"/>
        <v>7.6923076923076923E-4</v>
      </c>
      <c r="N387" s="41">
        <f>E387/F387</f>
        <v>3</v>
      </c>
      <c r="O387" s="41">
        <f t="shared" si="100"/>
        <v>0.18181818181818182</v>
      </c>
      <c r="P387" s="51">
        <f t="shared" si="101"/>
        <v>0.54545454545454541</v>
      </c>
    </row>
    <row r="388" spans="1:16" x14ac:dyDescent="0.25">
      <c r="A388" s="30"/>
      <c r="B388" s="111">
        <v>160604</v>
      </c>
      <c r="C388" s="10">
        <v>11.286</v>
      </c>
      <c r="D388" s="10"/>
      <c r="E388" s="10">
        <v>36</v>
      </c>
      <c r="F388" s="7">
        <v>7</v>
      </c>
      <c r="G388" s="10">
        <f t="shared" si="103"/>
        <v>0</v>
      </c>
      <c r="H388" s="10">
        <f t="shared" si="104"/>
        <v>3.1897926634768741</v>
      </c>
      <c r="I388" s="10">
        <f t="shared" si="105"/>
        <v>0.62023746234272548</v>
      </c>
      <c r="J388" s="7">
        <f t="shared" si="106"/>
        <v>4.3407692307692305E-3</v>
      </c>
      <c r="K388" s="10">
        <f t="shared" si="107"/>
        <v>0</v>
      </c>
      <c r="L388" s="10">
        <f t="shared" si="108"/>
        <v>1.3846153846153847E-2</v>
      </c>
      <c r="M388" s="10">
        <f t="shared" si="109"/>
        <v>2.6923076923076922E-3</v>
      </c>
      <c r="N388" s="41">
        <v>0</v>
      </c>
      <c r="O388" s="41">
        <v>0</v>
      </c>
      <c r="P388" s="51">
        <v>0</v>
      </c>
    </row>
    <row r="389" spans="1:16" x14ac:dyDescent="0.25">
      <c r="A389" s="30"/>
      <c r="B389" s="111">
        <v>269084</v>
      </c>
      <c r="C389" s="10">
        <v>10.798</v>
      </c>
      <c r="D389" s="10">
        <v>7</v>
      </c>
      <c r="E389" s="10">
        <v>11</v>
      </c>
      <c r="F389" s="7">
        <v>3</v>
      </c>
      <c r="G389" s="10">
        <f t="shared" si="103"/>
        <v>0.64826819781441003</v>
      </c>
      <c r="H389" s="10">
        <f t="shared" si="104"/>
        <v>1.0187071679940729</v>
      </c>
      <c r="I389" s="10">
        <f t="shared" si="105"/>
        <v>0.27782922763474716</v>
      </c>
      <c r="J389" s="7">
        <f t="shared" si="106"/>
        <v>4.1530769230769234E-3</v>
      </c>
      <c r="K389" s="10">
        <f t="shared" si="107"/>
        <v>2.6923076923076922E-3</v>
      </c>
      <c r="L389" s="10">
        <f t="shared" si="108"/>
        <v>4.2307692307692307E-3</v>
      </c>
      <c r="M389" s="10">
        <f t="shared" si="109"/>
        <v>1.153846153846154E-3</v>
      </c>
      <c r="N389" s="41">
        <f>E389/F389</f>
        <v>3.6666666666666665</v>
      </c>
      <c r="O389" s="41">
        <f t="shared" ref="O389:O410" si="110">F389/D389</f>
        <v>0.42857142857142855</v>
      </c>
      <c r="P389" s="51">
        <f t="shared" ref="P389:P410" si="111">E389/D389</f>
        <v>1.5714285714285714</v>
      </c>
    </row>
    <row r="390" spans="1:16" x14ac:dyDescent="0.25">
      <c r="A390" s="30"/>
      <c r="B390" s="111">
        <v>244784</v>
      </c>
      <c r="C390" s="10">
        <v>10.391999999999999</v>
      </c>
      <c r="D390" s="10">
        <v>2</v>
      </c>
      <c r="E390" s="10">
        <v>4</v>
      </c>
      <c r="F390" s="7">
        <v>1</v>
      </c>
      <c r="G390" s="10">
        <f t="shared" si="103"/>
        <v>0.19245573518090839</v>
      </c>
      <c r="H390" s="10">
        <f t="shared" si="104"/>
        <v>0.38491147036181678</v>
      </c>
      <c r="I390" s="10">
        <f t="shared" si="105"/>
        <v>9.6227867590454194E-2</v>
      </c>
      <c r="J390" s="7">
        <f t="shared" si="106"/>
        <v>3.9969230769230767E-3</v>
      </c>
      <c r="K390" s="10">
        <f t="shared" si="107"/>
        <v>7.6923076923076923E-4</v>
      </c>
      <c r="L390" s="10">
        <f t="shared" si="108"/>
        <v>1.5384615384615385E-3</v>
      </c>
      <c r="M390" s="10">
        <f t="shared" si="109"/>
        <v>3.8461538461538462E-4</v>
      </c>
      <c r="N390" s="41">
        <f>E390/F390</f>
        <v>4</v>
      </c>
      <c r="O390" s="41">
        <f t="shared" si="110"/>
        <v>0.5</v>
      </c>
      <c r="P390" s="51">
        <f t="shared" si="111"/>
        <v>2</v>
      </c>
    </row>
    <row r="391" spans="1:16" x14ac:dyDescent="0.25">
      <c r="A391" s="30"/>
      <c r="B391" s="111">
        <v>270532</v>
      </c>
      <c r="C391" s="10">
        <v>10.343</v>
      </c>
      <c r="D391" s="10">
        <v>6</v>
      </c>
      <c r="E391" s="10">
        <v>2</v>
      </c>
      <c r="F391" s="7">
        <v>1</v>
      </c>
      <c r="G391" s="10">
        <f t="shared" si="103"/>
        <v>0.58010248477230975</v>
      </c>
      <c r="H391" s="10">
        <f t="shared" si="104"/>
        <v>0.19336749492410327</v>
      </c>
      <c r="I391" s="10">
        <f t="shared" si="105"/>
        <v>9.6683747462051634E-2</v>
      </c>
      <c r="J391" s="7">
        <f t="shared" si="106"/>
        <v>3.9780769230769227E-3</v>
      </c>
      <c r="K391" s="10">
        <f t="shared" si="107"/>
        <v>2.3076923076923079E-3</v>
      </c>
      <c r="L391" s="10">
        <f t="shared" si="108"/>
        <v>7.6923076923076923E-4</v>
      </c>
      <c r="M391" s="10">
        <f t="shared" si="109"/>
        <v>3.8461538461538462E-4</v>
      </c>
      <c r="N391" s="41">
        <v>0</v>
      </c>
      <c r="O391" s="41">
        <f t="shared" si="110"/>
        <v>0.16666666666666666</v>
      </c>
      <c r="P391" s="51">
        <f t="shared" si="111"/>
        <v>0.33333333333333331</v>
      </c>
    </row>
    <row r="392" spans="1:16" x14ac:dyDescent="0.25">
      <c r="A392" s="30"/>
      <c r="B392" s="111">
        <v>272920</v>
      </c>
      <c r="C392" s="10">
        <v>10.343</v>
      </c>
      <c r="D392" s="10">
        <v>6</v>
      </c>
      <c r="E392" s="10">
        <v>7</v>
      </c>
      <c r="F392" s="7">
        <v>2</v>
      </c>
      <c r="G392" s="10">
        <f t="shared" si="103"/>
        <v>0.58010248477230975</v>
      </c>
      <c r="H392" s="10">
        <f t="shared" si="104"/>
        <v>0.67678623223436141</v>
      </c>
      <c r="I392" s="10">
        <f t="shared" si="105"/>
        <v>0.19336749492410327</v>
      </c>
      <c r="J392" s="7">
        <f t="shared" si="106"/>
        <v>3.9780769230769227E-3</v>
      </c>
      <c r="K392" s="10">
        <f t="shared" si="107"/>
        <v>2.3076923076923079E-3</v>
      </c>
      <c r="L392" s="10">
        <f t="shared" si="108"/>
        <v>2.6923076923076922E-3</v>
      </c>
      <c r="M392" s="10">
        <f t="shared" si="109"/>
        <v>7.6923076923076923E-4</v>
      </c>
      <c r="N392" s="41">
        <f>E392/F392</f>
        <v>3.5</v>
      </c>
      <c r="O392" s="41">
        <f t="shared" si="110"/>
        <v>0.33333333333333331</v>
      </c>
      <c r="P392" s="51">
        <f t="shared" si="111"/>
        <v>1.1666666666666667</v>
      </c>
    </row>
    <row r="393" spans="1:16" x14ac:dyDescent="0.25">
      <c r="A393" s="30"/>
      <c r="B393" s="111">
        <v>141177</v>
      </c>
      <c r="C393" s="10">
        <v>10.297000000000001</v>
      </c>
      <c r="D393" s="10">
        <v>4</v>
      </c>
      <c r="E393" s="10">
        <v>4</v>
      </c>
      <c r="F393" s="7">
        <v>1</v>
      </c>
      <c r="G393" s="10">
        <f t="shared" si="103"/>
        <v>0.38846265902690102</v>
      </c>
      <c r="H393" s="10">
        <f t="shared" si="104"/>
        <v>0.38846265902690102</v>
      </c>
      <c r="I393" s="10">
        <f t="shared" si="105"/>
        <v>9.7115664756725256E-2</v>
      </c>
      <c r="J393" s="7">
        <f t="shared" si="106"/>
        <v>3.9603846153846156E-3</v>
      </c>
      <c r="K393" s="10">
        <f t="shared" si="107"/>
        <v>1.5384615384615385E-3</v>
      </c>
      <c r="L393" s="10">
        <f t="shared" si="108"/>
        <v>1.5384615384615385E-3</v>
      </c>
      <c r="M393" s="10">
        <f t="shared" si="109"/>
        <v>3.8461538461538462E-4</v>
      </c>
      <c r="N393" s="41">
        <v>0</v>
      </c>
      <c r="O393" s="41">
        <f t="shared" si="110"/>
        <v>0.25</v>
      </c>
      <c r="P393" s="51">
        <f t="shared" si="111"/>
        <v>1</v>
      </c>
    </row>
    <row r="394" spans="1:16" x14ac:dyDescent="0.25">
      <c r="A394" s="30"/>
      <c r="B394" s="111">
        <v>206144</v>
      </c>
      <c r="C394" s="10">
        <v>10.220000000000001</v>
      </c>
      <c r="D394" s="10">
        <v>4</v>
      </c>
      <c r="E394" s="10"/>
      <c r="F394" s="7"/>
      <c r="G394" s="10">
        <f t="shared" si="103"/>
        <v>0.39138943248532287</v>
      </c>
      <c r="H394" s="10">
        <f t="shared" si="104"/>
        <v>0</v>
      </c>
      <c r="I394" s="10">
        <f t="shared" si="105"/>
        <v>0</v>
      </c>
      <c r="J394" s="7">
        <f t="shared" si="106"/>
        <v>3.9307692307692307E-3</v>
      </c>
      <c r="K394" s="10">
        <f t="shared" si="107"/>
        <v>1.5384615384615385E-3</v>
      </c>
      <c r="L394" s="10">
        <f t="shared" si="108"/>
        <v>0</v>
      </c>
      <c r="M394" s="10">
        <f t="shared" si="109"/>
        <v>0</v>
      </c>
      <c r="N394" s="41">
        <v>0</v>
      </c>
      <c r="O394" s="41">
        <f t="shared" si="110"/>
        <v>0</v>
      </c>
      <c r="P394" s="51">
        <f t="shared" si="111"/>
        <v>0</v>
      </c>
    </row>
    <row r="395" spans="1:16" x14ac:dyDescent="0.25">
      <c r="A395" s="30"/>
      <c r="B395" s="111">
        <v>367031</v>
      </c>
      <c r="C395" s="10">
        <v>10.034000000000001</v>
      </c>
      <c r="D395" s="10">
        <v>5</v>
      </c>
      <c r="E395" s="10">
        <v>13</v>
      </c>
      <c r="F395" s="7">
        <v>2</v>
      </c>
      <c r="G395" s="10">
        <f t="shared" si="103"/>
        <v>0.49830576041459035</v>
      </c>
      <c r="H395" s="10">
        <f t="shared" si="104"/>
        <v>1.2955949770779349</v>
      </c>
      <c r="I395" s="10">
        <f t="shared" si="105"/>
        <v>0.19932230416583616</v>
      </c>
      <c r="J395" s="7">
        <f t="shared" si="106"/>
        <v>3.8592307692307693E-3</v>
      </c>
      <c r="K395" s="10">
        <f t="shared" si="107"/>
        <v>1.9230769230769232E-3</v>
      </c>
      <c r="L395" s="10">
        <f t="shared" si="108"/>
        <v>5.0000000000000001E-3</v>
      </c>
      <c r="M395" s="10">
        <f t="shared" si="109"/>
        <v>7.6923076923076923E-4</v>
      </c>
      <c r="N395" s="41">
        <v>0</v>
      </c>
      <c r="O395" s="41">
        <f t="shared" si="110"/>
        <v>0.4</v>
      </c>
      <c r="P395" s="51">
        <f t="shared" si="111"/>
        <v>2.6</v>
      </c>
    </row>
    <row r="396" spans="1:16" x14ac:dyDescent="0.25">
      <c r="A396" s="30"/>
      <c r="B396" s="111">
        <v>272569</v>
      </c>
      <c r="C396" s="10">
        <v>9.93</v>
      </c>
      <c r="D396" s="10">
        <v>11</v>
      </c>
      <c r="E396" s="10">
        <v>7</v>
      </c>
      <c r="F396" s="7">
        <v>2</v>
      </c>
      <c r="G396" s="10">
        <f t="shared" si="103"/>
        <v>1.107754279959718</v>
      </c>
      <c r="H396" s="10">
        <f t="shared" si="104"/>
        <v>0.70493454179254789</v>
      </c>
      <c r="I396" s="10">
        <f t="shared" si="105"/>
        <v>0.2014098690835851</v>
      </c>
      <c r="J396" s="7">
        <f t="shared" si="106"/>
        <v>3.8192307692307692E-3</v>
      </c>
      <c r="K396" s="10">
        <f t="shared" si="107"/>
        <v>4.2307692307692307E-3</v>
      </c>
      <c r="L396" s="10">
        <f t="shared" si="108"/>
        <v>2.6923076923076922E-3</v>
      </c>
      <c r="M396" s="10">
        <f t="shared" si="109"/>
        <v>7.6923076923076923E-4</v>
      </c>
      <c r="N396" s="41">
        <f>E396/F396</f>
        <v>3.5</v>
      </c>
      <c r="O396" s="41">
        <f t="shared" si="110"/>
        <v>0.18181818181818182</v>
      </c>
      <c r="P396" s="51">
        <f t="shared" si="111"/>
        <v>0.63636363636363635</v>
      </c>
    </row>
    <row r="397" spans="1:16" x14ac:dyDescent="0.25">
      <c r="A397" s="30"/>
      <c r="B397" s="111">
        <v>273306</v>
      </c>
      <c r="C397" s="10">
        <v>9.516</v>
      </c>
      <c r="D397" s="10">
        <v>11</v>
      </c>
      <c r="E397" s="10">
        <v>15</v>
      </c>
      <c r="F397" s="7">
        <v>3</v>
      </c>
      <c r="G397" s="10">
        <f t="shared" si="103"/>
        <v>1.1559478772593528</v>
      </c>
      <c r="H397" s="10">
        <f t="shared" si="104"/>
        <v>1.5762925598991173</v>
      </c>
      <c r="I397" s="10">
        <f t="shared" si="105"/>
        <v>0.31525851197982346</v>
      </c>
      <c r="J397" s="7">
        <f t="shared" si="106"/>
        <v>3.6600000000000001E-3</v>
      </c>
      <c r="K397" s="10">
        <f t="shared" si="107"/>
        <v>4.2307692307692307E-3</v>
      </c>
      <c r="L397" s="10">
        <f t="shared" si="108"/>
        <v>5.7692307692307696E-3</v>
      </c>
      <c r="M397" s="10">
        <f t="shared" si="109"/>
        <v>1.153846153846154E-3</v>
      </c>
      <c r="N397" s="41">
        <v>0</v>
      </c>
      <c r="O397" s="41">
        <f t="shared" si="110"/>
        <v>0.27272727272727271</v>
      </c>
      <c r="P397" s="51">
        <f t="shared" si="111"/>
        <v>1.3636363636363635</v>
      </c>
    </row>
    <row r="398" spans="1:16" x14ac:dyDescent="0.25">
      <c r="A398" s="30"/>
      <c r="B398" s="111">
        <v>140647</v>
      </c>
      <c r="C398" s="10">
        <v>9.4540000000000006</v>
      </c>
      <c r="D398" s="10">
        <v>4</v>
      </c>
      <c r="E398" s="10">
        <v>4</v>
      </c>
      <c r="F398" s="7">
        <v>1</v>
      </c>
      <c r="G398" s="10">
        <f t="shared" si="103"/>
        <v>0.4231013327691982</v>
      </c>
      <c r="H398" s="10">
        <f t="shared" si="104"/>
        <v>0.4231013327691982</v>
      </c>
      <c r="I398" s="10">
        <f t="shared" si="105"/>
        <v>0.10577533319229955</v>
      </c>
      <c r="J398" s="7">
        <f t="shared" si="106"/>
        <v>3.6361538461538463E-3</v>
      </c>
      <c r="K398" s="10">
        <f t="shared" si="107"/>
        <v>1.5384615384615385E-3</v>
      </c>
      <c r="L398" s="10">
        <f t="shared" si="108"/>
        <v>1.5384615384615385E-3</v>
      </c>
      <c r="M398" s="10">
        <f t="shared" si="109"/>
        <v>3.8461538461538462E-4</v>
      </c>
      <c r="N398" s="41">
        <f>E398/F398</f>
        <v>4</v>
      </c>
      <c r="O398" s="41">
        <f t="shared" si="110"/>
        <v>0.25</v>
      </c>
      <c r="P398" s="51">
        <f t="shared" si="111"/>
        <v>1</v>
      </c>
    </row>
    <row r="399" spans="1:16" x14ac:dyDescent="0.25">
      <c r="A399" s="30"/>
      <c r="B399" s="111">
        <v>275340</v>
      </c>
      <c r="C399" s="10">
        <v>9.3710000000000004</v>
      </c>
      <c r="D399" s="10">
        <v>6</v>
      </c>
      <c r="E399" s="10">
        <v>4</v>
      </c>
      <c r="F399" s="7">
        <v>1</v>
      </c>
      <c r="G399" s="10">
        <f t="shared" si="103"/>
        <v>0.64027318322484261</v>
      </c>
      <c r="H399" s="10">
        <f t="shared" si="104"/>
        <v>0.42684878881656169</v>
      </c>
      <c r="I399" s="10">
        <f t="shared" si="105"/>
        <v>0.10671219720414042</v>
      </c>
      <c r="J399" s="7">
        <f t="shared" si="106"/>
        <v>3.6042307692307693E-3</v>
      </c>
      <c r="K399" s="10">
        <f t="shared" si="107"/>
        <v>2.3076923076923079E-3</v>
      </c>
      <c r="L399" s="10">
        <f t="shared" si="108"/>
        <v>1.5384615384615385E-3</v>
      </c>
      <c r="M399" s="10">
        <f t="shared" si="109"/>
        <v>3.8461538461538462E-4</v>
      </c>
      <c r="N399" s="41">
        <f>E399/F399</f>
        <v>4</v>
      </c>
      <c r="O399" s="41">
        <f t="shared" si="110"/>
        <v>0.16666666666666666</v>
      </c>
      <c r="P399" s="51">
        <f t="shared" si="111"/>
        <v>0.66666666666666663</v>
      </c>
    </row>
    <row r="400" spans="1:16" x14ac:dyDescent="0.25">
      <c r="A400" s="30"/>
      <c r="B400" s="111">
        <v>273388</v>
      </c>
      <c r="C400" s="10">
        <v>8.7129999999999992</v>
      </c>
      <c r="D400" s="10">
        <v>2</v>
      </c>
      <c r="E400" s="10">
        <v>2</v>
      </c>
      <c r="F400" s="7">
        <v>1</v>
      </c>
      <c r="G400" s="10">
        <f t="shared" si="103"/>
        <v>0.22954206358315163</v>
      </c>
      <c r="H400" s="10">
        <f t="shared" si="104"/>
        <v>0.22954206358315163</v>
      </c>
      <c r="I400" s="10">
        <f t="shared" si="105"/>
        <v>0.11477103179157581</v>
      </c>
      <c r="J400" s="7">
        <f t="shared" si="106"/>
        <v>3.3511538461538457E-3</v>
      </c>
      <c r="K400" s="10">
        <f t="shared" si="107"/>
        <v>7.6923076923076923E-4</v>
      </c>
      <c r="L400" s="10">
        <f t="shared" si="108"/>
        <v>7.6923076923076923E-4</v>
      </c>
      <c r="M400" s="10">
        <f t="shared" si="109"/>
        <v>3.8461538461538462E-4</v>
      </c>
      <c r="N400" s="41">
        <f>E400/F400</f>
        <v>2</v>
      </c>
      <c r="O400" s="41">
        <f t="shared" si="110"/>
        <v>0.5</v>
      </c>
      <c r="P400" s="51">
        <f t="shared" si="111"/>
        <v>1</v>
      </c>
    </row>
    <row r="401" spans="1:16" x14ac:dyDescent="0.25">
      <c r="A401" s="30"/>
      <c r="B401" s="111">
        <v>268595</v>
      </c>
      <c r="C401" s="10">
        <v>8.6579999999999995</v>
      </c>
      <c r="D401" s="10">
        <v>2</v>
      </c>
      <c r="E401" s="10">
        <v>3</v>
      </c>
      <c r="F401" s="7">
        <v>1</v>
      </c>
      <c r="G401" s="10">
        <f t="shared" si="103"/>
        <v>0.23100023100023101</v>
      </c>
      <c r="H401" s="10">
        <f t="shared" si="104"/>
        <v>0.3465003465003465</v>
      </c>
      <c r="I401" s="10">
        <f t="shared" si="105"/>
        <v>0.1155001155001155</v>
      </c>
      <c r="J401" s="7">
        <f t="shared" si="106"/>
        <v>3.3299999999999996E-3</v>
      </c>
      <c r="K401" s="10">
        <f t="shared" si="107"/>
        <v>7.6923076923076923E-4</v>
      </c>
      <c r="L401" s="10">
        <f t="shared" si="108"/>
        <v>1.153846153846154E-3</v>
      </c>
      <c r="M401" s="10">
        <f t="shared" si="109"/>
        <v>3.8461538461538462E-4</v>
      </c>
      <c r="N401" s="41">
        <f>E401/F401</f>
        <v>3</v>
      </c>
      <c r="O401" s="41">
        <f t="shared" si="110"/>
        <v>0.5</v>
      </c>
      <c r="P401" s="51">
        <f t="shared" si="111"/>
        <v>1.5</v>
      </c>
    </row>
    <row r="402" spans="1:16" x14ac:dyDescent="0.25">
      <c r="A402" s="30"/>
      <c r="B402" s="111">
        <v>274134</v>
      </c>
      <c r="C402" s="10">
        <v>8.56</v>
      </c>
      <c r="D402" s="10">
        <v>4</v>
      </c>
      <c r="E402" s="10">
        <v>4</v>
      </c>
      <c r="F402" s="7">
        <v>1</v>
      </c>
      <c r="G402" s="10">
        <f t="shared" si="103"/>
        <v>0.46728971962616822</v>
      </c>
      <c r="H402" s="10">
        <f t="shared" si="104"/>
        <v>0.46728971962616822</v>
      </c>
      <c r="I402" s="10">
        <f t="shared" si="105"/>
        <v>0.11682242990654206</v>
      </c>
      <c r="J402" s="7">
        <f t="shared" si="106"/>
        <v>3.2923076923076925E-3</v>
      </c>
      <c r="K402" s="10">
        <f t="shared" si="107"/>
        <v>1.5384615384615385E-3</v>
      </c>
      <c r="L402" s="10">
        <f t="shared" si="108"/>
        <v>1.5384615384615385E-3</v>
      </c>
      <c r="M402" s="10">
        <f t="shared" si="109"/>
        <v>3.8461538461538462E-4</v>
      </c>
      <c r="N402" s="41">
        <f>E402/F402</f>
        <v>4</v>
      </c>
      <c r="O402" s="41">
        <f t="shared" si="110"/>
        <v>0.25</v>
      </c>
      <c r="P402" s="51">
        <f t="shared" si="111"/>
        <v>1</v>
      </c>
    </row>
    <row r="403" spans="1:16" x14ac:dyDescent="0.25">
      <c r="A403" s="30"/>
      <c r="B403" s="111">
        <v>352183</v>
      </c>
      <c r="C403" s="10">
        <v>8.4619999999999997</v>
      </c>
      <c r="D403" s="10">
        <v>8</v>
      </c>
      <c r="E403" s="10"/>
      <c r="F403" s="7"/>
      <c r="G403" s="10">
        <f t="shared" si="103"/>
        <v>0.94540297801938078</v>
      </c>
      <c r="H403" s="10">
        <f t="shared" si="104"/>
        <v>0</v>
      </c>
      <c r="I403" s="10">
        <f t="shared" si="105"/>
        <v>0</v>
      </c>
      <c r="J403" s="7">
        <f t="shared" si="106"/>
        <v>3.2546153846153844E-3</v>
      </c>
      <c r="K403" s="10">
        <f t="shared" si="107"/>
        <v>3.0769230769230769E-3</v>
      </c>
      <c r="L403" s="10">
        <f t="shared" si="108"/>
        <v>0</v>
      </c>
      <c r="M403" s="10">
        <f t="shared" si="109"/>
        <v>0</v>
      </c>
      <c r="N403" s="41">
        <v>0</v>
      </c>
      <c r="O403" s="41">
        <f t="shared" si="110"/>
        <v>0</v>
      </c>
      <c r="P403" s="51">
        <f t="shared" si="111"/>
        <v>0</v>
      </c>
    </row>
    <row r="404" spans="1:16" x14ac:dyDescent="0.25">
      <c r="A404" s="30"/>
      <c r="B404" s="111">
        <v>275787</v>
      </c>
      <c r="C404" s="10">
        <v>8.1739999999999995</v>
      </c>
      <c r="D404" s="10">
        <v>7</v>
      </c>
      <c r="E404" s="10"/>
      <c r="F404" s="7"/>
      <c r="G404" s="10">
        <f t="shared" si="103"/>
        <v>0.85637386836310259</v>
      </c>
      <c r="H404" s="10">
        <f t="shared" si="104"/>
        <v>0</v>
      </c>
      <c r="I404" s="10">
        <f t="shared" si="105"/>
        <v>0</v>
      </c>
      <c r="J404" s="7">
        <f t="shared" si="106"/>
        <v>3.1438461538461538E-3</v>
      </c>
      <c r="K404" s="10">
        <f t="shared" si="107"/>
        <v>2.6923076923076922E-3</v>
      </c>
      <c r="L404" s="10">
        <f t="shared" si="108"/>
        <v>0</v>
      </c>
      <c r="M404" s="10">
        <f t="shared" si="109"/>
        <v>0</v>
      </c>
      <c r="N404" s="41">
        <v>0</v>
      </c>
      <c r="O404" s="41">
        <f t="shared" si="110"/>
        <v>0</v>
      </c>
      <c r="P404" s="51">
        <f t="shared" si="111"/>
        <v>0</v>
      </c>
    </row>
    <row r="405" spans="1:16" x14ac:dyDescent="0.25">
      <c r="A405" s="30"/>
      <c r="B405" s="111">
        <v>275374</v>
      </c>
      <c r="C405" s="10">
        <v>8.1189999999999998</v>
      </c>
      <c r="D405" s="10">
        <v>4</v>
      </c>
      <c r="E405" s="10"/>
      <c r="F405" s="7"/>
      <c r="G405" s="10">
        <f t="shared" si="103"/>
        <v>0.49267151126986081</v>
      </c>
      <c r="H405" s="10">
        <f t="shared" si="104"/>
        <v>0</v>
      </c>
      <c r="I405" s="10">
        <f t="shared" si="105"/>
        <v>0</v>
      </c>
      <c r="J405" s="7">
        <f t="shared" si="106"/>
        <v>3.1226923076923077E-3</v>
      </c>
      <c r="K405" s="10">
        <f t="shared" si="107"/>
        <v>1.5384615384615385E-3</v>
      </c>
      <c r="L405" s="10">
        <f t="shared" si="108"/>
        <v>0</v>
      </c>
      <c r="M405" s="10">
        <f t="shared" si="109"/>
        <v>0</v>
      </c>
      <c r="N405" s="41">
        <v>0</v>
      </c>
      <c r="O405" s="41">
        <f t="shared" si="110"/>
        <v>0</v>
      </c>
      <c r="P405" s="51">
        <f t="shared" si="111"/>
        <v>0</v>
      </c>
    </row>
    <row r="406" spans="1:16" x14ac:dyDescent="0.25">
      <c r="A406" s="30"/>
      <c r="B406" s="111">
        <v>274113</v>
      </c>
      <c r="C406" s="10">
        <v>7.4119999999999999</v>
      </c>
      <c r="D406" s="10">
        <v>1</v>
      </c>
      <c r="E406" s="10">
        <v>6</v>
      </c>
      <c r="F406" s="7">
        <v>1</v>
      </c>
      <c r="G406" s="10">
        <f t="shared" si="103"/>
        <v>0.13491635186184567</v>
      </c>
      <c r="H406" s="10">
        <f t="shared" si="104"/>
        <v>0.80949811117107395</v>
      </c>
      <c r="I406" s="10">
        <f t="shared" si="105"/>
        <v>0.13491635186184567</v>
      </c>
      <c r="J406" s="7">
        <f t="shared" si="106"/>
        <v>2.8507692307692309E-3</v>
      </c>
      <c r="K406" s="10">
        <f t="shared" si="107"/>
        <v>3.8461538461538462E-4</v>
      </c>
      <c r="L406" s="10">
        <f t="shared" si="108"/>
        <v>2.3076923076923079E-3</v>
      </c>
      <c r="M406" s="10">
        <f t="shared" si="109"/>
        <v>3.8461538461538462E-4</v>
      </c>
      <c r="N406" s="41">
        <v>0</v>
      </c>
      <c r="O406" s="41">
        <f t="shared" si="110"/>
        <v>1</v>
      </c>
      <c r="P406" s="51">
        <f t="shared" si="111"/>
        <v>6</v>
      </c>
    </row>
    <row r="407" spans="1:16" x14ac:dyDescent="0.25">
      <c r="A407" s="30"/>
      <c r="B407" s="111">
        <v>147008</v>
      </c>
      <c r="C407" s="10">
        <v>7.165</v>
      </c>
      <c r="D407" s="10">
        <v>4</v>
      </c>
      <c r="E407" s="10"/>
      <c r="F407" s="7"/>
      <c r="G407" s="10">
        <f t="shared" si="103"/>
        <v>0.55826936496859736</v>
      </c>
      <c r="H407" s="10">
        <f t="shared" si="104"/>
        <v>0</v>
      </c>
      <c r="I407" s="10">
        <f t="shared" si="105"/>
        <v>0</v>
      </c>
      <c r="J407" s="7">
        <f t="shared" si="106"/>
        <v>2.7557692307692309E-3</v>
      </c>
      <c r="K407" s="10">
        <f t="shared" si="107"/>
        <v>1.5384615384615385E-3</v>
      </c>
      <c r="L407" s="10">
        <f t="shared" si="108"/>
        <v>0</v>
      </c>
      <c r="M407" s="10">
        <f t="shared" si="109"/>
        <v>0</v>
      </c>
      <c r="N407" s="41">
        <v>0</v>
      </c>
      <c r="O407" s="41">
        <f t="shared" si="110"/>
        <v>0</v>
      </c>
      <c r="P407" s="51">
        <f t="shared" si="111"/>
        <v>0</v>
      </c>
    </row>
    <row r="408" spans="1:16" x14ac:dyDescent="0.25">
      <c r="A408" s="30"/>
      <c r="B408" s="111">
        <v>219727</v>
      </c>
      <c r="C408" s="10">
        <v>7.0430000000000001</v>
      </c>
      <c r="D408" s="10">
        <v>4</v>
      </c>
      <c r="E408" s="10"/>
      <c r="F408" s="7"/>
      <c r="G408" s="10">
        <f t="shared" si="103"/>
        <v>0.56793979838137154</v>
      </c>
      <c r="H408" s="10">
        <f t="shared" si="104"/>
        <v>0</v>
      </c>
      <c r="I408" s="10">
        <f t="shared" si="105"/>
        <v>0</v>
      </c>
      <c r="J408" s="7">
        <f t="shared" si="106"/>
        <v>2.7088461538461537E-3</v>
      </c>
      <c r="K408" s="10">
        <f t="shared" si="107"/>
        <v>1.5384615384615385E-3</v>
      </c>
      <c r="L408" s="10">
        <f t="shared" si="108"/>
        <v>0</v>
      </c>
      <c r="M408" s="10">
        <f t="shared" si="109"/>
        <v>0</v>
      </c>
      <c r="N408" s="41">
        <v>0</v>
      </c>
      <c r="O408" s="41">
        <f t="shared" si="110"/>
        <v>0</v>
      </c>
      <c r="P408" s="51">
        <f t="shared" si="111"/>
        <v>0</v>
      </c>
    </row>
    <row r="409" spans="1:16" x14ac:dyDescent="0.25">
      <c r="A409" s="30"/>
      <c r="B409" s="111">
        <v>349428</v>
      </c>
      <c r="C409" s="10">
        <v>6.4969999999999999</v>
      </c>
      <c r="D409" s="10">
        <v>4</v>
      </c>
      <c r="E409" s="10"/>
      <c r="F409" s="7"/>
      <c r="G409" s="10">
        <f t="shared" si="103"/>
        <v>0.61566877020163158</v>
      </c>
      <c r="H409" s="10">
        <f t="shared" si="104"/>
        <v>0</v>
      </c>
      <c r="I409" s="10">
        <f t="shared" si="105"/>
        <v>0</v>
      </c>
      <c r="J409" s="7">
        <f t="shared" si="106"/>
        <v>2.498846153846154E-3</v>
      </c>
      <c r="K409" s="10">
        <f t="shared" si="107"/>
        <v>1.5384615384615385E-3</v>
      </c>
      <c r="L409" s="10">
        <f t="shared" si="108"/>
        <v>0</v>
      </c>
      <c r="M409" s="10">
        <f t="shared" si="109"/>
        <v>0</v>
      </c>
      <c r="N409" s="41">
        <v>0</v>
      </c>
      <c r="O409" s="41">
        <f t="shared" si="110"/>
        <v>0</v>
      </c>
      <c r="P409" s="51">
        <f t="shared" si="111"/>
        <v>0</v>
      </c>
    </row>
    <row r="410" spans="1:16" x14ac:dyDescent="0.25">
      <c r="A410" s="30"/>
      <c r="B410" s="111">
        <v>272872</v>
      </c>
      <c r="C410" s="10">
        <v>3.9049999999999998</v>
      </c>
      <c r="D410" s="10">
        <v>3</v>
      </c>
      <c r="E410" s="10">
        <v>3</v>
      </c>
      <c r="F410" s="7">
        <v>1</v>
      </c>
      <c r="G410" s="10">
        <f t="shared" si="103"/>
        <v>0.76824583866837393</v>
      </c>
      <c r="H410" s="10">
        <f t="shared" si="104"/>
        <v>0.76824583866837393</v>
      </c>
      <c r="I410" s="10">
        <f t="shared" si="105"/>
        <v>0.25608194622279129</v>
      </c>
      <c r="J410" s="6">
        <f t="shared" si="106"/>
        <v>1.5019230769230769E-3</v>
      </c>
      <c r="K410" s="10">
        <f t="shared" si="107"/>
        <v>1.153846153846154E-3</v>
      </c>
      <c r="L410" s="10">
        <f t="shared" si="108"/>
        <v>1.153846153846154E-3</v>
      </c>
      <c r="M410" s="10">
        <f t="shared" si="109"/>
        <v>3.8461538461538462E-4</v>
      </c>
      <c r="N410" s="41">
        <f>E410/F410</f>
        <v>3</v>
      </c>
      <c r="O410" s="41">
        <f t="shared" si="110"/>
        <v>0.33333333333333331</v>
      </c>
      <c r="P410" s="51">
        <f t="shared" si="111"/>
        <v>1</v>
      </c>
    </row>
    <row r="411" spans="1:16" x14ac:dyDescent="0.25">
      <c r="A411" s="30"/>
      <c r="B411" s="111">
        <v>365817</v>
      </c>
      <c r="C411" s="10">
        <v>3.4849999999999999</v>
      </c>
      <c r="D411" s="10"/>
      <c r="E411" s="10">
        <v>3</v>
      </c>
      <c r="F411" s="7">
        <v>1</v>
      </c>
      <c r="G411" s="10">
        <f t="shared" si="103"/>
        <v>0</v>
      </c>
      <c r="H411" s="10">
        <f t="shared" si="104"/>
        <v>0.86083213773314204</v>
      </c>
      <c r="I411" s="10">
        <f t="shared" si="105"/>
        <v>0.28694404591104733</v>
      </c>
      <c r="J411" s="7">
        <f t="shared" si="106"/>
        <v>1.3403846153846152E-3</v>
      </c>
      <c r="K411" s="10">
        <f t="shared" si="107"/>
        <v>0</v>
      </c>
      <c r="L411" s="10">
        <f t="shared" si="108"/>
        <v>1.153846153846154E-3</v>
      </c>
      <c r="M411" s="10">
        <f t="shared" si="109"/>
        <v>3.8461538461538462E-4</v>
      </c>
      <c r="N411" s="41">
        <f>E411/F411</f>
        <v>3</v>
      </c>
      <c r="O411" s="41">
        <v>0</v>
      </c>
      <c r="P411" s="51">
        <v>0</v>
      </c>
    </row>
    <row r="412" spans="1:16" ht="15.75" thickBot="1" x14ac:dyDescent="0.3">
      <c r="A412" s="77"/>
      <c r="B412" s="134">
        <v>367019</v>
      </c>
      <c r="C412" s="200">
        <v>2.3140000000000001</v>
      </c>
      <c r="D412" s="200"/>
      <c r="E412" s="200">
        <v>9</v>
      </c>
      <c r="F412" s="201">
        <v>2</v>
      </c>
      <c r="G412" s="200">
        <f t="shared" si="103"/>
        <v>0</v>
      </c>
      <c r="H412" s="200">
        <f t="shared" si="104"/>
        <v>3.8893690579083837</v>
      </c>
      <c r="I412" s="200">
        <f t="shared" si="105"/>
        <v>0.86430423509075194</v>
      </c>
      <c r="J412" s="201">
        <f t="shared" si="106"/>
        <v>8.9000000000000006E-4</v>
      </c>
      <c r="K412" s="200">
        <f t="shared" si="107"/>
        <v>0</v>
      </c>
      <c r="L412" s="200">
        <f t="shared" si="108"/>
        <v>3.4615384615384616E-3</v>
      </c>
      <c r="M412" s="200">
        <f t="shared" si="109"/>
        <v>7.6923076923076923E-4</v>
      </c>
      <c r="N412" s="202">
        <v>0</v>
      </c>
      <c r="O412" s="202">
        <v>0</v>
      </c>
      <c r="P412" s="203">
        <v>0</v>
      </c>
    </row>
    <row r="413" spans="1:16" x14ac:dyDescent="0.25">
      <c r="A413" s="30" t="s">
        <v>23</v>
      </c>
      <c r="B413" s="111">
        <f>COUNT(B192:B412)</f>
        <v>221</v>
      </c>
      <c r="C413" s="48"/>
      <c r="D413" s="48"/>
      <c r="E413" s="48"/>
      <c r="F413" s="42"/>
      <c r="G413" s="48"/>
      <c r="H413" s="48"/>
      <c r="I413" s="48"/>
      <c r="J413" s="42"/>
      <c r="K413" s="48"/>
      <c r="L413" s="48"/>
      <c r="M413" s="48"/>
      <c r="N413" s="2"/>
      <c r="O413" s="2"/>
      <c r="P413" s="132"/>
    </row>
    <row r="414" spans="1:16" x14ac:dyDescent="0.25">
      <c r="A414" s="30" t="s">
        <v>12</v>
      </c>
      <c r="B414" s="111"/>
      <c r="C414" s="67">
        <f>SUM(C192:C412)</f>
        <v>14411.215000000011</v>
      </c>
      <c r="D414" s="67">
        <f t="shared" ref="D414:J414" si="112">SUM(D192:D412)</f>
        <v>9018</v>
      </c>
      <c r="E414" s="67">
        <f t="shared" si="112"/>
        <v>6749</v>
      </c>
      <c r="F414" s="73">
        <f t="shared" si="112"/>
        <v>1572</v>
      </c>
      <c r="G414" s="67">
        <f>SUM(G192:G412)</f>
        <v>130.94014270963581</v>
      </c>
      <c r="H414" s="67">
        <f t="shared" si="112"/>
        <v>112.0818287137874</v>
      </c>
      <c r="I414" s="67">
        <f t="shared" si="112"/>
        <v>26.914271058338151</v>
      </c>
      <c r="J414" s="73">
        <f t="shared" si="112"/>
        <v>5.5427750000000007</v>
      </c>
      <c r="K414" s="67">
        <f t="shared" ref="K414:M414" si="113">SUM(K192:K412)</f>
        <v>3.4684615384615385</v>
      </c>
      <c r="L414" s="67">
        <f t="shared" si="113"/>
        <v>2.5957692307692302</v>
      </c>
      <c r="M414" s="67">
        <f t="shared" si="113"/>
        <v>0.60461538461538533</v>
      </c>
      <c r="N414" s="67"/>
      <c r="O414" s="67"/>
      <c r="P414" s="68"/>
    </row>
    <row r="415" spans="1:16" s="4" customFormat="1" x14ac:dyDescent="0.25">
      <c r="A415" s="53" t="s">
        <v>25</v>
      </c>
      <c r="B415" s="133"/>
      <c r="C415" s="64"/>
      <c r="D415" s="64"/>
      <c r="E415" s="64"/>
      <c r="F415" s="23"/>
      <c r="G415" s="64">
        <f t="shared" ref="G415:I415" si="114">AVERAGE(G192:G412)</f>
        <v>0.59248933352776378</v>
      </c>
      <c r="H415" s="64">
        <f>AVERAGE(MGNs!H192:H412)</f>
        <v>0.50715759598998822</v>
      </c>
      <c r="I415" s="64">
        <f t="shared" si="114"/>
        <v>0.12178403193818169</v>
      </c>
      <c r="J415" s="23">
        <f t="shared" ref="J415:P415" si="115">AVERAGE(J192:J412)</f>
        <v>2.5080429864253396E-2</v>
      </c>
      <c r="K415" s="64">
        <f t="shared" si="115"/>
        <v>1.5694396101635921E-2</v>
      </c>
      <c r="L415" s="64">
        <f t="shared" si="115"/>
        <v>1.1745562130177512E-2</v>
      </c>
      <c r="M415" s="64">
        <f t="shared" si="115"/>
        <v>2.735816219979119E-3</v>
      </c>
      <c r="N415" s="64">
        <f t="shared" si="115"/>
        <v>2.6352089881305805</v>
      </c>
      <c r="O415" s="64">
        <f t="shared" si="115"/>
        <v>0.24194675735471902</v>
      </c>
      <c r="P415" s="65">
        <f t="shared" si="115"/>
        <v>1.107908161666646</v>
      </c>
    </row>
    <row r="416" spans="1:16" s="4" customFormat="1" x14ac:dyDescent="0.25">
      <c r="A416" s="53" t="s">
        <v>22</v>
      </c>
      <c r="B416" s="133"/>
      <c r="C416" s="64"/>
      <c r="D416" s="64"/>
      <c r="E416" s="64"/>
      <c r="F416" s="23"/>
      <c r="G416" s="64">
        <f t="shared" ref="G416:N416" si="116">STDEV(G192:G412)</f>
        <v>0.23109021240024527</v>
      </c>
      <c r="H416" s="64">
        <f t="shared" si="116"/>
        <v>0.50806567334074748</v>
      </c>
      <c r="I416" s="64">
        <f>STDEV(I192:I412)</f>
        <v>0.10964723881135158</v>
      </c>
      <c r="J416" s="23">
        <f t="shared" si="116"/>
        <v>3.6806614689150162E-2</v>
      </c>
      <c r="K416" s="64">
        <f t="shared" si="116"/>
        <v>2.4735864376932919E-2</v>
      </c>
      <c r="L416" s="64">
        <f t="shared" si="116"/>
        <v>2.0062451632094518E-2</v>
      </c>
      <c r="M416" s="64">
        <f t="shared" si="116"/>
        <v>4.426053418198423E-3</v>
      </c>
      <c r="N416" s="64">
        <f t="shared" si="116"/>
        <v>2.0732461616790778</v>
      </c>
      <c r="O416" s="64">
        <f>STDEV(O192:O412)</f>
        <v>0.53883193947687569</v>
      </c>
      <c r="P416" s="65">
        <f>STDEV(P192:P412)</f>
        <v>3.6562613305612732</v>
      </c>
    </row>
    <row r="417" spans="1:16" ht="15.75" thickBot="1" x14ac:dyDescent="0.3">
      <c r="A417" s="77" t="s">
        <v>13</v>
      </c>
      <c r="B417" s="134"/>
      <c r="C417" s="86"/>
      <c r="D417" s="86"/>
      <c r="E417" s="86"/>
      <c r="F417" s="87"/>
      <c r="G417" s="86">
        <f>G416/($B413^(1/2))</f>
        <v>1.5544809884047427E-2</v>
      </c>
      <c r="H417" s="86">
        <f>H416/($B413^(1/2))</f>
        <v>3.4176195601973838E-2</v>
      </c>
      <c r="I417" s="86">
        <f>I416/($B413^(1/2))</f>
        <v>7.3756714485212777E-3</v>
      </c>
      <c r="J417" s="87">
        <f>J416/(B413^(1/2))</f>
        <v>2.4758808340496355E-3</v>
      </c>
      <c r="K417" s="86">
        <f t="shared" ref="K417:P417" si="117">K416/($B413^(1/2))</f>
        <v>1.6639143002345322E-3</v>
      </c>
      <c r="L417" s="86">
        <f t="shared" si="117"/>
        <v>1.3495465393776897E-3</v>
      </c>
      <c r="M417" s="86">
        <f t="shared" si="117"/>
        <v>2.9772857191964622E-4</v>
      </c>
      <c r="N417" s="86">
        <f t="shared" si="117"/>
        <v>0.13946162882187957</v>
      </c>
      <c r="O417" s="86">
        <f t="shared" si="117"/>
        <v>3.6245758622236189E-2</v>
      </c>
      <c r="P417" s="88">
        <f t="shared" si="117"/>
        <v>0.24594675248093265</v>
      </c>
    </row>
    <row r="418" spans="1:16" x14ac:dyDescent="0.25">
      <c r="A418" s="3"/>
      <c r="B418" s="3"/>
      <c r="C418" s="4"/>
      <c r="D418" s="4"/>
      <c r="E418" s="4"/>
      <c r="F418" s="29"/>
      <c r="G418" s="4"/>
      <c r="H418" s="4"/>
      <c r="I418" s="29"/>
      <c r="J418" s="4"/>
      <c r="K418" s="4"/>
      <c r="L418" s="4"/>
      <c r="M418" s="29"/>
    </row>
    <row r="420" spans="1:16" x14ac:dyDescent="0.25">
      <c r="A420" s="181"/>
      <c r="B420" s="181"/>
      <c r="C420" s="182"/>
      <c r="D420" s="182"/>
      <c r="E420" s="182"/>
      <c r="F420" s="106"/>
      <c r="G420" s="182"/>
      <c r="H420" s="182"/>
      <c r="I420" s="106"/>
      <c r="J420" s="182"/>
      <c r="K420" s="182"/>
      <c r="L420" s="182"/>
      <c r="M420" s="106"/>
      <c r="N420" s="182"/>
      <c r="O420" s="182"/>
      <c r="P420" s="182"/>
    </row>
    <row r="421" spans="1:16" x14ac:dyDescent="0.25">
      <c r="A421" s="106"/>
      <c r="B421" s="181"/>
      <c r="C421" s="182"/>
      <c r="D421" s="182"/>
      <c r="E421" s="182"/>
      <c r="F421" s="106"/>
      <c r="G421" s="182"/>
      <c r="H421" s="182"/>
      <c r="I421" s="106"/>
      <c r="J421" s="182"/>
      <c r="K421" s="182"/>
      <c r="L421" s="182"/>
      <c r="M421" s="106"/>
      <c r="N421" s="106"/>
      <c r="O421" s="182"/>
      <c r="P421" s="182"/>
    </row>
    <row r="422" spans="1:16" x14ac:dyDescent="0.25">
      <c r="A422" s="181"/>
      <c r="B422" s="181"/>
      <c r="C422" s="182"/>
      <c r="D422" s="182"/>
      <c r="E422" s="182"/>
      <c r="F422" s="106"/>
      <c r="G422" s="182"/>
      <c r="H422" s="182"/>
      <c r="I422" s="106"/>
      <c r="J422" s="182"/>
      <c r="K422" s="182"/>
      <c r="L422" s="182"/>
      <c r="M422" s="106"/>
      <c r="N422" s="182"/>
      <c r="O422" s="182"/>
      <c r="P422" s="182"/>
    </row>
    <row r="423" spans="1:16" x14ac:dyDescent="0.25">
      <c r="A423" s="181"/>
      <c r="B423" s="181"/>
      <c r="C423" s="182"/>
      <c r="D423" s="182"/>
      <c r="E423" s="182"/>
      <c r="F423" s="106"/>
      <c r="G423" s="182"/>
      <c r="H423" s="182"/>
      <c r="I423" s="106"/>
      <c r="J423" s="182"/>
      <c r="K423" s="182"/>
      <c r="L423" s="182"/>
      <c r="M423" s="106"/>
      <c r="N423" s="182"/>
      <c r="O423" s="182"/>
      <c r="P423" s="182"/>
    </row>
    <row r="424" spans="1:16" x14ac:dyDescent="0.25">
      <c r="A424" s="181"/>
      <c r="B424" s="181"/>
      <c r="C424" s="182"/>
      <c r="D424" s="182"/>
      <c r="E424" s="182"/>
      <c r="F424" s="106"/>
      <c r="G424" s="182"/>
      <c r="H424" s="182"/>
      <c r="I424" s="106"/>
      <c r="J424" s="182"/>
      <c r="K424" s="182"/>
      <c r="L424" s="182"/>
      <c r="M424" s="106"/>
      <c r="N424" s="182"/>
      <c r="O424" s="182"/>
      <c r="P424" s="182"/>
    </row>
    <row r="425" spans="1:16" x14ac:dyDescent="0.25">
      <c r="A425" s="181"/>
      <c r="B425" s="181"/>
      <c r="C425" s="182"/>
      <c r="D425" s="182"/>
      <c r="E425" s="182"/>
      <c r="F425" s="106"/>
      <c r="G425" s="182"/>
      <c r="H425" s="182"/>
      <c r="I425" s="106"/>
      <c r="J425" s="182"/>
      <c r="K425" s="182"/>
      <c r="L425" s="182"/>
      <c r="M425" s="106"/>
      <c r="N425" s="182"/>
      <c r="O425" s="182"/>
      <c r="P425" s="182"/>
    </row>
    <row r="426" spans="1:16" x14ac:dyDescent="0.25">
      <c r="A426" s="181"/>
      <c r="B426" s="181"/>
      <c r="C426" s="182"/>
      <c r="D426" s="182"/>
      <c r="E426" s="182"/>
      <c r="F426" s="106"/>
      <c r="G426" s="182"/>
      <c r="H426" s="182"/>
      <c r="I426" s="106"/>
      <c r="J426" s="182"/>
      <c r="K426" s="182"/>
      <c r="L426" s="182"/>
      <c r="M426" s="106"/>
      <c r="N426" s="182"/>
      <c r="O426" s="182"/>
      <c r="P426" s="182"/>
    </row>
    <row r="427" spans="1:16" x14ac:dyDescent="0.25">
      <c r="A427" s="181"/>
      <c r="B427" s="181"/>
      <c r="C427" s="182"/>
      <c r="D427" s="182"/>
      <c r="E427" s="182"/>
      <c r="F427" s="106"/>
      <c r="G427" s="182"/>
      <c r="H427" s="182"/>
      <c r="I427" s="106"/>
      <c r="J427" s="182"/>
      <c r="K427" s="182"/>
      <c r="L427" s="182"/>
      <c r="M427" s="106"/>
      <c r="N427" s="182"/>
      <c r="O427" s="182"/>
      <c r="P427" s="182"/>
    </row>
    <row r="611" spans="1:13" x14ac:dyDescent="0.25">
      <c r="A611" s="5"/>
      <c r="B611" s="5"/>
      <c r="C611" s="4"/>
      <c r="D611" s="4"/>
      <c r="E611" s="4"/>
      <c r="F611" s="29"/>
      <c r="G611" s="4"/>
      <c r="H611" s="4"/>
      <c r="I611" s="29"/>
      <c r="J611" s="4"/>
      <c r="K611" s="4"/>
      <c r="L611" s="4"/>
      <c r="M611" s="29"/>
    </row>
    <row r="612" spans="1:13" x14ac:dyDescent="0.25">
      <c r="A612" s="5"/>
      <c r="B612" s="5"/>
      <c r="C612" s="4"/>
      <c r="D612" s="4"/>
      <c r="E612" s="4"/>
      <c r="F612" s="29"/>
      <c r="G612" s="4"/>
      <c r="H612" s="4"/>
      <c r="I612" s="29"/>
      <c r="J612" s="4"/>
      <c r="K612" s="4"/>
      <c r="L612" s="4"/>
      <c r="M612" s="29"/>
    </row>
  </sheetData>
  <sortState xmlns:xlrd2="http://schemas.microsoft.com/office/spreadsheetml/2017/richdata2" ref="A205:P425">
    <sortCondition descending="1" ref="C425"/>
  </sortState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6642"/>
  <sheetViews>
    <sheetView tabSelected="1" topLeftCell="A41" zoomScale="10" zoomScaleNormal="10" workbookViewId="0">
      <selection activeCell="AA293" sqref="AA293"/>
    </sheetView>
  </sheetViews>
  <sheetFormatPr defaultColWidth="8.85546875" defaultRowHeight="15" x14ac:dyDescent="0.25"/>
  <cols>
    <col min="1" max="1" width="8.85546875" style="1"/>
    <col min="2" max="2" width="23" style="1" bestFit="1" customWidth="1"/>
    <col min="3" max="3" width="8.85546875" style="1"/>
    <col min="4" max="4" width="10.7109375" style="7" bestFit="1" customWidth="1"/>
    <col min="5" max="5" width="22.140625" style="4" bestFit="1" customWidth="1"/>
    <col min="6" max="6" width="23.7109375" style="4" bestFit="1" customWidth="1"/>
    <col min="7" max="7" width="22.7109375" style="6" bestFit="1" customWidth="1"/>
    <col min="8" max="8" width="23.28515625" style="20" bestFit="1" customWidth="1"/>
    <col min="9" max="9" width="14" style="1" bestFit="1" customWidth="1"/>
    <col min="10" max="10" width="15.140625" style="1" bestFit="1" customWidth="1"/>
    <col min="11" max="11" width="25.5703125" style="7" customWidth="1"/>
    <col min="12" max="15" width="14" style="1" customWidth="1"/>
    <col min="16" max="20" width="8.85546875" style="1"/>
    <col min="21" max="21" width="22.140625" style="1" bestFit="1" customWidth="1"/>
    <col min="22" max="22" width="23.7109375" style="1" bestFit="1" customWidth="1"/>
    <col min="23" max="23" width="22.7109375" style="7" bestFit="1" customWidth="1"/>
    <col min="24" max="24" width="23.28515625" style="1" bestFit="1" customWidth="1"/>
    <col min="25" max="25" width="14" style="1" bestFit="1" customWidth="1"/>
    <col min="26" max="26" width="15.140625" style="1" bestFit="1" customWidth="1"/>
    <col min="27" max="27" width="14" style="7" bestFit="1" customWidth="1"/>
    <col min="28" max="28" width="13.85546875" style="1" bestFit="1" customWidth="1"/>
    <col min="29" max="29" width="13.7109375" style="1" bestFit="1" customWidth="1"/>
    <col min="30" max="30" width="15.85546875" style="1" bestFit="1" customWidth="1"/>
    <col min="31" max="16384" width="8.85546875" style="1"/>
  </cols>
  <sheetData>
    <row r="1" spans="1:30" ht="15.75" thickBot="1" x14ac:dyDescent="0.3">
      <c r="A1" s="9"/>
      <c r="B1" s="9"/>
      <c r="C1" s="9"/>
      <c r="D1" s="136"/>
      <c r="E1" s="136" t="s">
        <v>17</v>
      </c>
      <c r="F1" s="137" t="s">
        <v>19</v>
      </c>
      <c r="G1" s="138" t="s">
        <v>18</v>
      </c>
      <c r="H1" s="139" t="s">
        <v>6</v>
      </c>
      <c r="I1" s="137" t="s">
        <v>7</v>
      </c>
      <c r="J1" s="137" t="s">
        <v>8</v>
      </c>
      <c r="K1" s="138" t="s">
        <v>9</v>
      </c>
      <c r="L1" s="137" t="s">
        <v>14</v>
      </c>
      <c r="M1" s="137" t="s">
        <v>15</v>
      </c>
      <c r="N1" s="140" t="s">
        <v>16</v>
      </c>
      <c r="O1" s="4"/>
      <c r="P1" s="4"/>
      <c r="Q1" s="4"/>
      <c r="R1" s="4"/>
      <c r="S1" s="4"/>
      <c r="T1" s="213"/>
      <c r="U1" s="193" t="s">
        <v>17</v>
      </c>
      <c r="V1" s="50" t="s">
        <v>19</v>
      </c>
      <c r="W1" s="95" t="s">
        <v>18</v>
      </c>
      <c r="X1" s="55" t="s">
        <v>6</v>
      </c>
      <c r="Y1" s="50" t="s">
        <v>7</v>
      </c>
      <c r="Z1" s="50" t="s">
        <v>8</v>
      </c>
      <c r="AA1" s="95" t="s">
        <v>9</v>
      </c>
      <c r="AB1" s="50" t="s">
        <v>20</v>
      </c>
      <c r="AC1" s="50" t="s">
        <v>15</v>
      </c>
      <c r="AD1" s="36" t="s">
        <v>16</v>
      </c>
    </row>
    <row r="2" spans="1:30" x14ac:dyDescent="0.25">
      <c r="A2" s="8"/>
      <c r="B2" s="8"/>
      <c r="C2" s="8"/>
      <c r="D2" s="218"/>
      <c r="E2" s="149">
        <v>0.35679243600035676</v>
      </c>
      <c r="F2" s="150">
        <v>2.7948740820027949</v>
      </c>
      <c r="G2" s="151">
        <v>0.38652513900038649</v>
      </c>
      <c r="H2" s="20">
        <v>4.2041250000000002E-2</v>
      </c>
      <c r="I2" s="12">
        <v>1.4999999999999999E-2</v>
      </c>
      <c r="J2" s="12">
        <v>0.11749999999999999</v>
      </c>
      <c r="K2" s="18">
        <v>1.6250000000000001E-2</v>
      </c>
      <c r="L2" s="12">
        <v>7.2307692307692308</v>
      </c>
      <c r="M2" s="12">
        <v>1.0833333333333333</v>
      </c>
      <c r="N2" s="141">
        <v>7.833333333333333</v>
      </c>
      <c r="O2" s="2"/>
      <c r="P2" s="2"/>
      <c r="Q2" s="2"/>
      <c r="R2" s="2"/>
      <c r="S2" s="2"/>
      <c r="T2" s="214"/>
      <c r="U2" s="194">
        <v>0.19234468166955185</v>
      </c>
      <c r="V2" s="10">
        <v>1.8272744758607424</v>
      </c>
      <c r="W2" s="7">
        <v>0.19234468166955185</v>
      </c>
      <c r="X2" s="10">
        <v>3.9992307692307688E-3</v>
      </c>
      <c r="Y2" s="10">
        <v>7.6923076923076923E-4</v>
      </c>
      <c r="Z2" s="10">
        <v>7.3076923076923076E-3</v>
      </c>
      <c r="AA2" s="7">
        <v>7.6923076923076923E-4</v>
      </c>
      <c r="AB2" s="10">
        <v>9.5</v>
      </c>
      <c r="AC2" s="10">
        <v>1</v>
      </c>
      <c r="AD2" s="113">
        <v>9.5</v>
      </c>
    </row>
    <row r="3" spans="1:30" x14ac:dyDescent="0.25">
      <c r="A3" s="9"/>
      <c r="B3" s="8"/>
      <c r="C3" s="8"/>
      <c r="D3" s="218"/>
      <c r="E3" s="149">
        <v>0.66359669408192401</v>
      </c>
      <c r="F3" s="150">
        <v>4.6049588771139573</v>
      </c>
      <c r="G3" s="151">
        <v>0.80435962919021098</v>
      </c>
      <c r="H3" s="20">
        <v>3.1080625000000001E-2</v>
      </c>
      <c r="I3" s="12">
        <v>2.0625000000000001E-2</v>
      </c>
      <c r="J3" s="12">
        <v>0.143125</v>
      </c>
      <c r="K3" s="18">
        <v>2.5000000000000001E-2</v>
      </c>
      <c r="L3" s="12">
        <v>5.7249999999999996</v>
      </c>
      <c r="M3" s="12">
        <v>1.2121212121212122</v>
      </c>
      <c r="N3" s="141">
        <v>6.9393939393939394</v>
      </c>
      <c r="O3" s="2"/>
      <c r="P3" s="2"/>
      <c r="Q3" s="2"/>
      <c r="R3" s="2"/>
      <c r="S3" s="2"/>
      <c r="T3" s="214"/>
      <c r="U3" s="194">
        <v>0.34231335364392562</v>
      </c>
      <c r="V3" s="10">
        <v>4.2104542498202857</v>
      </c>
      <c r="W3" s="7">
        <v>0.51347003046588846</v>
      </c>
      <c r="X3" s="10">
        <v>1.1235769230769231E-2</v>
      </c>
      <c r="Y3" s="10">
        <v>3.8461538461538464E-3</v>
      </c>
      <c r="Z3" s="10">
        <v>4.7307692307692308E-2</v>
      </c>
      <c r="AA3" s="7">
        <v>5.7692307692307696E-3</v>
      </c>
      <c r="AB3" s="10">
        <v>8.1999999999999993</v>
      </c>
      <c r="AC3" s="10">
        <v>1.5</v>
      </c>
      <c r="AD3" s="113">
        <v>12.3</v>
      </c>
    </row>
    <row r="4" spans="1:30" x14ac:dyDescent="0.25">
      <c r="A4" s="8"/>
      <c r="B4" s="8"/>
      <c r="C4" s="8"/>
      <c r="D4" s="218"/>
      <c r="E4" s="149">
        <v>0.41847257510088182</v>
      </c>
      <c r="F4" s="150">
        <v>4.842325511881632</v>
      </c>
      <c r="G4" s="151">
        <v>0.65759976087281424</v>
      </c>
      <c r="H4" s="20">
        <v>2.0909374999999997E-2</v>
      </c>
      <c r="I4" s="12">
        <v>8.7500000000000008E-3</v>
      </c>
      <c r="J4" s="12">
        <v>0.10125000000000001</v>
      </c>
      <c r="K4" s="18">
        <v>1.375E-2</v>
      </c>
      <c r="L4" s="12">
        <v>7.3636363636363633</v>
      </c>
      <c r="M4" s="12">
        <v>1.5714285714285714</v>
      </c>
      <c r="N4" s="141">
        <v>11.571428571428571</v>
      </c>
      <c r="O4" s="2"/>
      <c r="P4" s="2"/>
      <c r="Q4" s="2"/>
      <c r="R4" s="2"/>
      <c r="S4" s="2"/>
      <c r="T4" s="214"/>
      <c r="U4" s="194">
        <v>0.39207299686341601</v>
      </c>
      <c r="V4" s="10">
        <v>1.984126984126984</v>
      </c>
      <c r="W4" s="7">
        <v>0.40395399676836802</v>
      </c>
      <c r="X4" s="10">
        <v>3.2372307692307693E-2</v>
      </c>
      <c r="Y4" s="10">
        <v>1.2692307692307692E-2</v>
      </c>
      <c r="Z4" s="10">
        <v>6.423076923076923E-2</v>
      </c>
      <c r="AA4" s="7">
        <v>1.3076923076923076E-2</v>
      </c>
      <c r="AB4" s="10">
        <v>4.9117647058823533</v>
      </c>
      <c r="AC4" s="10">
        <v>1.0303030303030303</v>
      </c>
      <c r="AD4" s="113">
        <v>5.0606060606060606</v>
      </c>
    </row>
    <row r="5" spans="1:30" x14ac:dyDescent="0.25">
      <c r="A5" s="8"/>
      <c r="B5" s="8"/>
      <c r="C5" s="8"/>
      <c r="D5" s="218"/>
      <c r="E5" s="149">
        <v>0.43525571273122959</v>
      </c>
      <c r="F5" s="150">
        <v>4.6789989118607185</v>
      </c>
      <c r="G5" s="151">
        <v>0.65288356909684442</v>
      </c>
      <c r="H5" s="20">
        <v>2.2974999999999999E-2</v>
      </c>
      <c r="I5" s="12">
        <v>0.01</v>
      </c>
      <c r="J5" s="12">
        <v>0.1075</v>
      </c>
      <c r="K5" s="18">
        <v>1.4999999999999999E-2</v>
      </c>
      <c r="L5" s="12">
        <v>7.166666666666667</v>
      </c>
      <c r="M5" s="12">
        <v>1.5</v>
      </c>
      <c r="N5" s="141">
        <v>10.75</v>
      </c>
      <c r="O5" s="2"/>
      <c r="P5" s="2"/>
      <c r="Q5" s="2"/>
      <c r="R5" s="2"/>
      <c r="S5" s="2"/>
      <c r="T5" s="214"/>
      <c r="U5" s="194">
        <v>0.2130249543517955</v>
      </c>
      <c r="V5" s="10">
        <v>1.6129032258064517</v>
      </c>
      <c r="W5" s="7">
        <v>0.36518563603164944</v>
      </c>
      <c r="X5" s="10">
        <v>2.5276923076923075E-2</v>
      </c>
      <c r="Y5" s="10">
        <v>5.3846153846153844E-3</v>
      </c>
      <c r="Z5" s="10">
        <v>4.0769230769230766E-2</v>
      </c>
      <c r="AA5" s="7">
        <v>9.2307692307692316E-3</v>
      </c>
      <c r="AB5" s="10">
        <v>4.416666666666667</v>
      </c>
      <c r="AC5" s="10">
        <v>1.7142857142857142</v>
      </c>
      <c r="AD5" s="113">
        <v>7.5714285714285712</v>
      </c>
    </row>
    <row r="6" spans="1:30" x14ac:dyDescent="0.25">
      <c r="A6" s="8"/>
      <c r="B6" s="8"/>
      <c r="C6" s="8"/>
      <c r="D6" s="218"/>
      <c r="E6" s="149">
        <v>0.25682332889729398</v>
      </c>
      <c r="F6" s="150">
        <v>2.56823328897294</v>
      </c>
      <c r="G6" s="151">
        <v>0.39690878102309074</v>
      </c>
      <c r="H6" s="20">
        <v>2.6769375000000002E-2</v>
      </c>
      <c r="I6" s="12">
        <v>6.875E-3</v>
      </c>
      <c r="J6" s="12">
        <v>6.8750000000000006E-2</v>
      </c>
      <c r="K6" s="18">
        <v>1.0625000000000001E-2</v>
      </c>
      <c r="L6" s="12">
        <v>6.4705882352941178</v>
      </c>
      <c r="M6" s="12">
        <v>1.5454545454545454</v>
      </c>
      <c r="N6" s="141">
        <v>10</v>
      </c>
      <c r="O6" s="2"/>
      <c r="P6" s="2"/>
      <c r="Q6" s="2"/>
      <c r="R6" s="2"/>
      <c r="S6" s="2"/>
      <c r="T6" s="214"/>
      <c r="U6" s="194">
        <v>0.39947269604122554</v>
      </c>
      <c r="V6" s="10">
        <v>2.5466384372628128</v>
      </c>
      <c r="W6" s="7">
        <v>0.51931450485359321</v>
      </c>
      <c r="X6" s="10">
        <v>3.8512307692307693E-2</v>
      </c>
      <c r="Y6" s="10">
        <v>1.5384615384615385E-2</v>
      </c>
      <c r="Z6" s="10">
        <v>9.8076923076923075E-2</v>
      </c>
      <c r="AA6" s="7">
        <v>0.02</v>
      </c>
      <c r="AB6" s="10">
        <v>4.9038461538461542</v>
      </c>
      <c r="AC6" s="10">
        <v>1.3</v>
      </c>
      <c r="AD6" s="113">
        <v>6.375</v>
      </c>
    </row>
    <row r="7" spans="1:30" x14ac:dyDescent="0.25">
      <c r="A7" s="8"/>
      <c r="B7" s="8"/>
      <c r="C7" s="8"/>
      <c r="D7" s="218"/>
      <c r="E7" s="149">
        <v>0.45492142266335817</v>
      </c>
      <c r="F7" s="150">
        <v>3.8461538461538463</v>
      </c>
      <c r="G7" s="151">
        <v>0.64102564102564108</v>
      </c>
      <c r="H7" s="20">
        <v>3.0224999999999998E-2</v>
      </c>
      <c r="I7" s="12">
        <v>1.375E-2</v>
      </c>
      <c r="J7" s="12">
        <v>0.11625000000000001</v>
      </c>
      <c r="K7" s="18">
        <v>1.9375E-2</v>
      </c>
      <c r="L7" s="12">
        <v>6</v>
      </c>
      <c r="M7" s="12">
        <v>1.4090909090909092</v>
      </c>
      <c r="N7" s="141">
        <v>8.454545454545455</v>
      </c>
      <c r="O7" s="2"/>
      <c r="P7" s="2"/>
      <c r="Q7" s="2"/>
      <c r="R7" s="2"/>
      <c r="S7" s="2"/>
      <c r="T7" s="214"/>
      <c r="U7" s="194">
        <v>0.44094569883408768</v>
      </c>
      <c r="V7" s="10">
        <v>3.4108446703930904</v>
      </c>
      <c r="W7" s="7">
        <v>0.53172863682934102</v>
      </c>
      <c r="X7" s="10">
        <v>2.965653846153846E-2</v>
      </c>
      <c r="Y7" s="10">
        <v>1.3076923076923076E-2</v>
      </c>
      <c r="Z7" s="10">
        <v>0.10115384615384615</v>
      </c>
      <c r="AA7" s="7">
        <v>1.5769230769230768E-2</v>
      </c>
      <c r="AB7" s="10">
        <v>6.4146341463414638</v>
      </c>
      <c r="AC7" s="10">
        <v>1.2058823529411764</v>
      </c>
      <c r="AD7" s="113">
        <v>7.7352941176470589</v>
      </c>
    </row>
    <row r="8" spans="1:30" x14ac:dyDescent="0.25">
      <c r="A8" s="8"/>
      <c r="B8" s="8"/>
      <c r="C8" s="8"/>
      <c r="D8" s="218"/>
      <c r="E8" s="149">
        <v>0.2313030069390902</v>
      </c>
      <c r="F8" s="150">
        <v>2.0046260601387815</v>
      </c>
      <c r="G8" s="151">
        <v>0.34695451040863529</v>
      </c>
      <c r="H8" s="20">
        <v>1.6212500000000001E-2</v>
      </c>
      <c r="I8" s="12">
        <v>3.7499999999999999E-3</v>
      </c>
      <c r="J8" s="12">
        <v>3.2500000000000001E-2</v>
      </c>
      <c r="K8" s="18">
        <v>5.6249999999999998E-3</v>
      </c>
      <c r="L8" s="12">
        <v>5.7777777777777777</v>
      </c>
      <c r="M8" s="12">
        <v>1.5</v>
      </c>
      <c r="N8" s="141">
        <v>8.6666666666666661</v>
      </c>
      <c r="O8" s="2"/>
      <c r="P8" s="2"/>
      <c r="Q8" s="2"/>
      <c r="R8" s="2"/>
      <c r="S8" s="2"/>
      <c r="T8" s="214"/>
      <c r="U8" s="194">
        <v>0.54368572651451175</v>
      </c>
      <c r="V8" s="10">
        <v>2.5680474741749277</v>
      </c>
      <c r="W8" s="7">
        <v>0.54368572651451175</v>
      </c>
      <c r="X8" s="10">
        <v>3.3248846153846157E-2</v>
      </c>
      <c r="Y8" s="10">
        <v>1.8076923076923077E-2</v>
      </c>
      <c r="Z8" s="10">
        <v>8.5384615384615378E-2</v>
      </c>
      <c r="AA8" s="7">
        <v>1.8076923076923077E-2</v>
      </c>
      <c r="AB8" s="10">
        <v>4.7234042553191493</v>
      </c>
      <c r="AC8" s="10">
        <v>1</v>
      </c>
      <c r="AD8" s="113">
        <v>4.7234042553191493</v>
      </c>
    </row>
    <row r="9" spans="1:30" x14ac:dyDescent="0.25">
      <c r="A9" s="8"/>
      <c r="B9" s="8"/>
      <c r="C9" s="8"/>
      <c r="D9" s="218"/>
      <c r="E9" s="149">
        <v>0.28672073400507903</v>
      </c>
      <c r="F9" s="150">
        <v>3.4201687556320142</v>
      </c>
      <c r="G9" s="151">
        <v>0.47104120586548698</v>
      </c>
      <c r="H9" s="20">
        <v>3.0517500000000003E-2</v>
      </c>
      <c r="I9" s="12">
        <v>8.7500000000000008E-3</v>
      </c>
      <c r="J9" s="12">
        <v>0.104375</v>
      </c>
      <c r="K9" s="18">
        <v>1.4375000000000001E-2</v>
      </c>
      <c r="L9" s="12">
        <v>7.2608695652173916</v>
      </c>
      <c r="M9" s="12">
        <v>1.6428571428571428</v>
      </c>
      <c r="N9" s="141">
        <v>11.928571428571429</v>
      </c>
      <c r="O9" s="2"/>
      <c r="P9" s="2"/>
      <c r="Q9" s="2"/>
      <c r="R9" s="2"/>
      <c r="S9" s="2"/>
      <c r="T9" s="214"/>
      <c r="U9" s="194">
        <v>0.41607227769852589</v>
      </c>
      <c r="V9" s="10">
        <v>3.5663338088445076</v>
      </c>
      <c r="W9" s="7">
        <v>0.54980979553019493</v>
      </c>
      <c r="X9" s="10">
        <v>2.5883076923076925E-2</v>
      </c>
      <c r="Y9" s="10">
        <v>1.0769230769230769E-2</v>
      </c>
      <c r="Z9" s="10">
        <v>9.2307692307692313E-2</v>
      </c>
      <c r="AA9" s="7">
        <v>1.4230769230769231E-2</v>
      </c>
      <c r="AB9" s="10">
        <v>6.4864864864864868</v>
      </c>
      <c r="AC9" s="10">
        <v>1.3214285714285714</v>
      </c>
      <c r="AD9" s="113">
        <v>8.5714285714285712</v>
      </c>
    </row>
    <row r="10" spans="1:30" x14ac:dyDescent="0.25">
      <c r="A10" s="8"/>
      <c r="B10" s="8"/>
      <c r="C10" s="8"/>
      <c r="D10" s="218"/>
      <c r="E10" s="149">
        <v>0.47662377052731919</v>
      </c>
      <c r="F10" s="150">
        <v>3.9646431821136097</v>
      </c>
      <c r="G10" s="151">
        <v>0.62827678842237533</v>
      </c>
      <c r="H10" s="20">
        <v>2.8848749999999999E-2</v>
      </c>
      <c r="I10" s="12">
        <v>1.375E-2</v>
      </c>
      <c r="J10" s="12">
        <v>0.114375</v>
      </c>
      <c r="K10" s="18">
        <v>1.8124999999999999E-2</v>
      </c>
      <c r="L10" s="12">
        <v>6.3103448275862073</v>
      </c>
      <c r="M10" s="12">
        <v>1.3181818181818181</v>
      </c>
      <c r="N10" s="141">
        <v>8.3181818181818183</v>
      </c>
      <c r="O10" s="2"/>
      <c r="P10" s="2"/>
      <c r="Q10" s="2"/>
      <c r="R10" s="2"/>
      <c r="S10" s="2"/>
      <c r="T10" s="214"/>
      <c r="U10" s="194">
        <v>0.57915057915057921</v>
      </c>
      <c r="V10" s="10">
        <v>3.7030537030537034</v>
      </c>
      <c r="W10" s="7">
        <v>0.50895050895050897</v>
      </c>
      <c r="X10" s="10">
        <v>2.1915384615384614E-2</v>
      </c>
      <c r="Y10" s="10">
        <v>1.2692307692307692E-2</v>
      </c>
      <c r="Z10" s="10">
        <v>8.115384615384616E-2</v>
      </c>
      <c r="AA10" s="7">
        <v>1.1153846153846153E-2</v>
      </c>
      <c r="AB10" s="10">
        <v>7.2758620689655169</v>
      </c>
      <c r="AC10" s="10">
        <v>0.87878787878787878</v>
      </c>
      <c r="AD10" s="113">
        <v>6.3939393939393936</v>
      </c>
    </row>
    <row r="11" spans="1:30" x14ac:dyDescent="0.25">
      <c r="A11" s="8"/>
      <c r="B11" s="8"/>
      <c r="C11" s="8"/>
      <c r="D11" s="218"/>
      <c r="E11" s="149">
        <v>0.30214088397790057</v>
      </c>
      <c r="F11" s="150">
        <v>2.7192679558011053</v>
      </c>
      <c r="G11" s="151">
        <v>0.45321132596685082</v>
      </c>
      <c r="H11" s="20">
        <v>2.896E-2</v>
      </c>
      <c r="I11" s="12">
        <v>8.7500000000000008E-3</v>
      </c>
      <c r="J11" s="12">
        <v>7.8750000000000001E-2</v>
      </c>
      <c r="K11" s="18">
        <v>1.3125E-2</v>
      </c>
      <c r="L11" s="12">
        <v>6</v>
      </c>
      <c r="M11" s="12">
        <v>1.5</v>
      </c>
      <c r="N11" s="141">
        <v>9</v>
      </c>
      <c r="O11" s="2"/>
      <c r="P11" s="2"/>
      <c r="Q11" s="2"/>
      <c r="R11" s="2"/>
      <c r="S11" s="2"/>
      <c r="T11" s="214"/>
      <c r="U11" s="194">
        <v>0.37295805465078691</v>
      </c>
      <c r="V11" s="10">
        <v>3.3317586215470301</v>
      </c>
      <c r="W11" s="7">
        <v>0.48484547104602299</v>
      </c>
      <c r="X11" s="10">
        <v>3.0937692307692308E-2</v>
      </c>
      <c r="Y11" s="10">
        <v>1.1538461538461539E-2</v>
      </c>
      <c r="Z11" s="10">
        <v>0.10307692307692308</v>
      </c>
      <c r="AA11" s="7">
        <v>1.4999999999999999E-2</v>
      </c>
      <c r="AB11" s="10">
        <v>6.8717948717948714</v>
      </c>
      <c r="AC11" s="10">
        <v>1.3</v>
      </c>
      <c r="AD11" s="113">
        <v>8.9333333333333336</v>
      </c>
    </row>
    <row r="12" spans="1:30" x14ac:dyDescent="0.25">
      <c r="A12" s="8"/>
      <c r="B12" s="8"/>
      <c r="C12" s="8"/>
      <c r="D12" s="218"/>
      <c r="E12" s="149">
        <v>0.5423728813559322</v>
      </c>
      <c r="F12" s="150">
        <v>2.0338983050847457</v>
      </c>
      <c r="G12" s="151">
        <v>0.3728813559322034</v>
      </c>
      <c r="H12" s="20">
        <v>1.8437499999999999E-2</v>
      </c>
      <c r="I12" s="12">
        <v>0.01</v>
      </c>
      <c r="J12" s="12">
        <v>3.7499999999999999E-2</v>
      </c>
      <c r="K12" s="18">
        <v>6.875E-3</v>
      </c>
      <c r="L12" s="12">
        <v>5.4545454545454541</v>
      </c>
      <c r="M12" s="12">
        <v>0.6875</v>
      </c>
      <c r="N12" s="141">
        <v>3.75</v>
      </c>
      <c r="O12" s="2"/>
      <c r="P12" s="2"/>
      <c r="Q12" s="2"/>
      <c r="R12" s="2"/>
      <c r="S12" s="2"/>
      <c r="T12" s="214"/>
      <c r="U12" s="194">
        <v>0.3835373948960023</v>
      </c>
      <c r="V12" s="10">
        <v>5.1335005163003391</v>
      </c>
      <c r="W12" s="7">
        <v>0.82608054285292809</v>
      </c>
      <c r="X12" s="10">
        <v>1.3036538461538462E-2</v>
      </c>
      <c r="Y12" s="10">
        <v>5.0000000000000001E-3</v>
      </c>
      <c r="Z12" s="10">
        <v>6.6923076923076918E-2</v>
      </c>
      <c r="AA12" s="7">
        <v>1.0769230769230769E-2</v>
      </c>
      <c r="AB12" s="10">
        <v>6.2142857142857144</v>
      </c>
      <c r="AC12" s="10">
        <v>2.1538461538461537</v>
      </c>
      <c r="AD12" s="113">
        <v>13.384615384615385</v>
      </c>
    </row>
    <row r="13" spans="1:30" x14ac:dyDescent="0.25">
      <c r="A13" s="8"/>
      <c r="B13" s="8"/>
      <c r="C13" s="8"/>
      <c r="D13" s="218"/>
      <c r="E13" s="149">
        <v>0.41399296211964393</v>
      </c>
      <c r="F13" s="150">
        <v>6.4168909128544813</v>
      </c>
      <c r="G13" s="151">
        <v>0.72448768370937688</v>
      </c>
      <c r="H13" s="20">
        <v>1.2077500000000001E-2</v>
      </c>
      <c r="I13" s="12">
        <v>5.0000000000000001E-3</v>
      </c>
      <c r="J13" s="12">
        <v>7.7499999999999999E-2</v>
      </c>
      <c r="K13" s="18">
        <v>8.7500000000000008E-3</v>
      </c>
      <c r="L13" s="12">
        <v>8.8571428571428577</v>
      </c>
      <c r="M13" s="12">
        <v>1.75</v>
      </c>
      <c r="N13" s="141">
        <v>15.5</v>
      </c>
      <c r="O13" s="2"/>
      <c r="P13" s="2"/>
      <c r="Q13" s="2"/>
      <c r="R13" s="2"/>
      <c r="S13" s="2"/>
      <c r="T13" s="214"/>
      <c r="U13" s="194">
        <v>0.25665346203202588</v>
      </c>
      <c r="V13" s="10">
        <v>2.4326284662165931</v>
      </c>
      <c r="W13" s="7">
        <v>0.40171846231099706</v>
      </c>
      <c r="X13" s="10">
        <v>3.4467307692307693E-2</v>
      </c>
      <c r="Y13" s="10">
        <v>8.8461538461538456E-3</v>
      </c>
      <c r="Z13" s="10">
        <v>8.3846153846153848E-2</v>
      </c>
      <c r="AA13" s="7">
        <v>1.3846153846153847E-2</v>
      </c>
      <c r="AB13" s="10">
        <v>6.0555555555555554</v>
      </c>
      <c r="AC13" s="10">
        <v>1.5652173913043479</v>
      </c>
      <c r="AD13" s="113">
        <v>9.4782608695652169</v>
      </c>
    </row>
    <row r="14" spans="1:30" x14ac:dyDescent="0.25">
      <c r="A14" s="8"/>
      <c r="B14" s="8"/>
      <c r="C14" s="8"/>
      <c r="D14" s="218"/>
      <c r="E14" s="149">
        <v>0.34689890635555309</v>
      </c>
      <c r="F14" s="150">
        <v>2.7021599021379927</v>
      </c>
      <c r="G14" s="151">
        <v>0.41993025506198534</v>
      </c>
      <c r="H14" s="20">
        <v>3.4231875000000002E-2</v>
      </c>
      <c r="I14" s="12">
        <v>1.1875E-2</v>
      </c>
      <c r="J14" s="12">
        <v>9.2499999999999999E-2</v>
      </c>
      <c r="K14" s="18">
        <v>1.4375000000000001E-2</v>
      </c>
      <c r="L14" s="12">
        <v>6.4347826086956523</v>
      </c>
      <c r="M14" s="12">
        <v>1.2105263157894737</v>
      </c>
      <c r="N14" s="141">
        <v>7.7894736842105265</v>
      </c>
      <c r="O14" s="2"/>
      <c r="P14" s="2"/>
      <c r="Q14" s="2"/>
      <c r="R14" s="2"/>
      <c r="S14" s="2"/>
      <c r="T14" s="214"/>
      <c r="U14" s="194">
        <v>0.52542165087482706</v>
      </c>
      <c r="V14" s="10">
        <v>2.8197628596949049</v>
      </c>
      <c r="W14" s="7">
        <v>0.54293570590398799</v>
      </c>
      <c r="X14" s="10">
        <v>2.1960384615384614E-2</v>
      </c>
      <c r="Y14" s="10">
        <v>1.1538461538461539E-2</v>
      </c>
      <c r="Z14" s="10">
        <v>6.1923076923076921E-2</v>
      </c>
      <c r="AA14" s="7">
        <v>1.1923076923076923E-2</v>
      </c>
      <c r="AB14" s="10">
        <v>5.193548387096774</v>
      </c>
      <c r="AC14" s="10">
        <v>1.0333333333333334</v>
      </c>
      <c r="AD14" s="113">
        <v>5.3666666666666663</v>
      </c>
    </row>
    <row r="15" spans="1:30" x14ac:dyDescent="0.25">
      <c r="A15" s="8"/>
      <c r="B15" s="8"/>
      <c r="C15" s="8"/>
      <c r="D15" s="218"/>
      <c r="E15" s="149">
        <v>0.59803644699901981</v>
      </c>
      <c r="F15" s="150">
        <v>2.9735701114673487</v>
      </c>
      <c r="G15" s="151">
        <v>0.56481219994351872</v>
      </c>
      <c r="H15" s="20">
        <v>3.7623125E-2</v>
      </c>
      <c r="I15" s="12">
        <v>2.2499999999999999E-2</v>
      </c>
      <c r="J15" s="12">
        <v>0.111875</v>
      </c>
      <c r="K15" s="18">
        <v>2.1250000000000002E-2</v>
      </c>
      <c r="L15" s="12">
        <v>5.2647058823529411</v>
      </c>
      <c r="M15" s="12">
        <v>0.94444444444444442</v>
      </c>
      <c r="N15" s="141">
        <v>4.9722222222222223</v>
      </c>
      <c r="O15" s="2"/>
      <c r="P15" s="2"/>
      <c r="Q15" s="2"/>
      <c r="R15" s="2"/>
      <c r="S15" s="2"/>
      <c r="T15" s="214"/>
      <c r="U15" s="194">
        <v>0.49580220797249952</v>
      </c>
      <c r="V15" s="10">
        <v>2.8095458451774973</v>
      </c>
      <c r="W15" s="7">
        <v>0.60598047641083275</v>
      </c>
      <c r="X15" s="10">
        <v>3.4908461538461541E-2</v>
      </c>
      <c r="Y15" s="10">
        <v>1.7307692307692309E-2</v>
      </c>
      <c r="Z15" s="10">
        <v>9.8076923076923075E-2</v>
      </c>
      <c r="AA15" s="7">
        <v>2.1153846153846155E-2</v>
      </c>
      <c r="AB15" s="10">
        <v>4.6363636363636367</v>
      </c>
      <c r="AC15" s="10">
        <v>1.2222222222222223</v>
      </c>
      <c r="AD15" s="113">
        <v>5.666666666666667</v>
      </c>
    </row>
    <row r="16" spans="1:30" x14ac:dyDescent="0.25">
      <c r="A16" s="8"/>
      <c r="B16" s="8"/>
      <c r="C16" s="8"/>
      <c r="D16" s="218"/>
      <c r="E16" s="149">
        <v>0.60027904863882675</v>
      </c>
      <c r="F16" s="150">
        <v>3.6178980499042801</v>
      </c>
      <c r="G16" s="151">
        <v>0.64895032285278564</v>
      </c>
      <c r="H16" s="20">
        <v>3.8523749999999995E-2</v>
      </c>
      <c r="I16" s="12">
        <v>2.3125E-2</v>
      </c>
      <c r="J16" s="12">
        <v>0.139375</v>
      </c>
      <c r="K16" s="18">
        <v>2.5000000000000001E-2</v>
      </c>
      <c r="L16" s="12">
        <v>5.5750000000000002</v>
      </c>
      <c r="M16" s="12">
        <v>1.0810810810810811</v>
      </c>
      <c r="N16" s="141">
        <v>6.0270270270270272</v>
      </c>
      <c r="O16" s="2"/>
      <c r="P16" s="2"/>
      <c r="Q16" s="2"/>
      <c r="R16" s="2"/>
      <c r="S16" s="2"/>
      <c r="T16" s="214"/>
      <c r="U16" s="194">
        <v>0.51968299337404189</v>
      </c>
      <c r="V16" s="10">
        <v>1.7034053671704705</v>
      </c>
      <c r="W16" s="7">
        <v>0.31758405150635893</v>
      </c>
      <c r="X16" s="10">
        <v>2.6643461538461536E-2</v>
      </c>
      <c r="Y16" s="10">
        <v>1.3846153846153847E-2</v>
      </c>
      <c r="Z16" s="10">
        <v>4.5384615384615384E-2</v>
      </c>
      <c r="AA16" s="7">
        <v>8.4615384615384613E-3</v>
      </c>
      <c r="AB16" s="10">
        <v>5.3636363636363633</v>
      </c>
      <c r="AC16" s="10">
        <v>0.61111111111111116</v>
      </c>
      <c r="AD16" s="113">
        <v>3.2777777777777777</v>
      </c>
    </row>
    <row r="17" spans="1:30" x14ac:dyDescent="0.25">
      <c r="A17" s="8"/>
      <c r="B17" s="8"/>
      <c r="C17" s="8"/>
      <c r="D17" s="218"/>
      <c r="E17" s="149">
        <v>0.27293041980110194</v>
      </c>
      <c r="F17" s="150">
        <v>2.4563737782099175</v>
      </c>
      <c r="G17" s="151">
        <v>0.39233747846408407</v>
      </c>
      <c r="H17" s="20">
        <v>3.6639375000000002E-2</v>
      </c>
      <c r="I17" s="12">
        <v>0.01</v>
      </c>
      <c r="J17" s="12">
        <v>0.09</v>
      </c>
      <c r="K17" s="18">
        <v>1.4375000000000001E-2</v>
      </c>
      <c r="L17" s="12">
        <v>6.2608695652173916</v>
      </c>
      <c r="M17" s="12">
        <v>1.4375</v>
      </c>
      <c r="N17" s="141">
        <v>9</v>
      </c>
      <c r="O17" s="2"/>
      <c r="P17" s="2"/>
      <c r="Q17" s="2"/>
      <c r="R17" s="2"/>
      <c r="S17" s="2"/>
      <c r="T17" s="214"/>
      <c r="U17" s="194">
        <v>0.14600138701317664</v>
      </c>
      <c r="V17" s="10">
        <v>2.117020111691061</v>
      </c>
      <c r="W17" s="7">
        <v>0.43800416103952988</v>
      </c>
      <c r="X17" s="10">
        <v>1.0537307692307691E-2</v>
      </c>
      <c r="Y17" s="10">
        <v>1.5384615384615385E-3</v>
      </c>
      <c r="Z17" s="10">
        <v>2.2307692307692306E-2</v>
      </c>
      <c r="AA17" s="7">
        <v>4.6153846153846158E-3</v>
      </c>
      <c r="AB17" s="10">
        <v>4.833333333333333</v>
      </c>
      <c r="AC17" s="10">
        <v>3</v>
      </c>
      <c r="AD17" s="113">
        <v>14.5</v>
      </c>
    </row>
    <row r="18" spans="1:30" x14ac:dyDescent="0.25">
      <c r="A18" s="8"/>
      <c r="B18" s="8"/>
      <c r="C18" s="8"/>
      <c r="D18" s="218"/>
      <c r="E18" s="149">
        <v>0.4386514600827171</v>
      </c>
      <c r="F18" s="150">
        <v>2.8355683669632787</v>
      </c>
      <c r="G18" s="151">
        <v>0.51698207795463091</v>
      </c>
      <c r="H18" s="20">
        <v>3.9895E-2</v>
      </c>
      <c r="I18" s="12">
        <v>1.7500000000000002E-2</v>
      </c>
      <c r="J18" s="12">
        <v>0.113125</v>
      </c>
      <c r="K18" s="18">
        <v>2.0625000000000001E-2</v>
      </c>
      <c r="L18" s="12">
        <v>5.4848484848484844</v>
      </c>
      <c r="M18" s="12">
        <v>1.1785714285714286</v>
      </c>
      <c r="N18" s="141">
        <v>6.4642857142857144</v>
      </c>
      <c r="O18" s="2"/>
      <c r="P18" s="2"/>
      <c r="Q18" s="2"/>
      <c r="R18" s="2"/>
      <c r="S18" s="2"/>
      <c r="T18" s="214"/>
      <c r="U18" s="194">
        <v>0.29446407538280328</v>
      </c>
      <c r="V18" s="10">
        <v>2.6048745130017212</v>
      </c>
      <c r="W18" s="7">
        <v>0.33976624082631146</v>
      </c>
      <c r="X18" s="10">
        <v>1.6980000000000002E-2</v>
      </c>
      <c r="Y18" s="10">
        <v>5.0000000000000001E-3</v>
      </c>
      <c r="Z18" s="10">
        <v>4.4230769230769233E-2</v>
      </c>
      <c r="AA18" s="7">
        <v>5.7692307692307696E-3</v>
      </c>
      <c r="AB18" s="10">
        <v>7.666666666666667</v>
      </c>
      <c r="AC18" s="10">
        <v>1.1538461538461537</v>
      </c>
      <c r="AD18" s="113">
        <v>8.8461538461538467</v>
      </c>
    </row>
    <row r="19" spans="1:30" x14ac:dyDescent="0.25">
      <c r="A19" s="8"/>
      <c r="B19" s="8"/>
      <c r="C19" s="8"/>
      <c r="D19" s="218"/>
      <c r="E19" s="149">
        <v>0.51070254907185364</v>
      </c>
      <c r="F19" s="150">
        <v>3.3306687982946976</v>
      </c>
      <c r="G19" s="151">
        <v>0.51070254907185364</v>
      </c>
      <c r="H19" s="20">
        <v>2.8147500000000002E-2</v>
      </c>
      <c r="I19" s="12">
        <v>1.4375000000000001E-2</v>
      </c>
      <c r="J19" s="12">
        <v>9.375E-2</v>
      </c>
      <c r="K19" s="18">
        <v>1.4375000000000001E-2</v>
      </c>
      <c r="L19" s="12">
        <v>6.5217391304347823</v>
      </c>
      <c r="M19" s="12">
        <v>1</v>
      </c>
      <c r="N19" s="141">
        <v>6.5217391304347823</v>
      </c>
      <c r="O19" s="2"/>
      <c r="P19" s="2"/>
      <c r="Q19" s="2"/>
      <c r="R19" s="2"/>
      <c r="S19" s="2"/>
      <c r="T19" s="214"/>
      <c r="U19" s="194">
        <v>0.65807112042701499</v>
      </c>
      <c r="V19" s="10">
        <v>2.5104194594067608</v>
      </c>
      <c r="W19" s="7">
        <v>0.48746008920519629</v>
      </c>
      <c r="X19" s="10">
        <v>1.5780384615384616E-2</v>
      </c>
      <c r="Y19" s="10">
        <v>1.0384615384615384E-2</v>
      </c>
      <c r="Z19" s="10">
        <v>3.9615384615384615E-2</v>
      </c>
      <c r="AA19" s="7">
        <v>7.6923076923076927E-3</v>
      </c>
      <c r="AB19" s="10">
        <v>5.15</v>
      </c>
      <c r="AC19" s="10">
        <v>0.7407407407407407</v>
      </c>
      <c r="AD19" s="113">
        <v>3.8148148148148149</v>
      </c>
    </row>
    <row r="20" spans="1:30" x14ac:dyDescent="0.25">
      <c r="A20" s="8"/>
      <c r="B20" s="8"/>
      <c r="C20" s="8"/>
      <c r="D20" s="218"/>
      <c r="E20" s="149">
        <v>0.39222278254048298</v>
      </c>
      <c r="F20" s="150">
        <v>3.417941390709923</v>
      </c>
      <c r="G20" s="151">
        <v>0.56031826077211855</v>
      </c>
      <c r="H20" s="20">
        <v>1.1154375000000001E-2</v>
      </c>
      <c r="I20" s="12">
        <v>4.3750000000000004E-3</v>
      </c>
      <c r="J20" s="12">
        <v>3.8124999999999999E-2</v>
      </c>
      <c r="K20" s="18">
        <v>6.2500000000000003E-3</v>
      </c>
      <c r="L20" s="12">
        <v>6.1</v>
      </c>
      <c r="M20" s="12">
        <v>1.4285714285714286</v>
      </c>
      <c r="N20" s="141">
        <v>8.7142857142857135</v>
      </c>
      <c r="O20" s="2"/>
      <c r="P20" s="2"/>
      <c r="Q20" s="2"/>
      <c r="R20" s="2"/>
      <c r="S20" s="2"/>
      <c r="T20" s="214"/>
      <c r="U20" s="194">
        <v>0.38008939702618055</v>
      </c>
      <c r="V20" s="10">
        <v>2.3717578374433668</v>
      </c>
      <c r="W20" s="7">
        <v>0.38008939702618055</v>
      </c>
      <c r="X20" s="10">
        <v>2.5297692307692309E-2</v>
      </c>
      <c r="Y20" s="10">
        <v>9.6153846153846159E-3</v>
      </c>
      <c r="Z20" s="10">
        <v>0.06</v>
      </c>
      <c r="AA20" s="7">
        <v>9.6153846153846159E-3</v>
      </c>
      <c r="AB20" s="10">
        <v>6.24</v>
      </c>
      <c r="AC20" s="10">
        <v>1</v>
      </c>
      <c r="AD20" s="113">
        <v>6.24</v>
      </c>
    </row>
    <row r="21" spans="1:30" x14ac:dyDescent="0.25">
      <c r="A21" s="8"/>
      <c r="B21" s="8"/>
      <c r="C21" s="8"/>
      <c r="D21" s="218"/>
      <c r="E21" s="149">
        <v>0.51380860629415537</v>
      </c>
      <c r="F21" s="150">
        <v>3.2113037893384715</v>
      </c>
      <c r="G21" s="151">
        <v>0.55662599015200165</v>
      </c>
      <c r="H21" s="20">
        <v>1.4596875E-2</v>
      </c>
      <c r="I21" s="12">
        <v>7.4999999999999997E-3</v>
      </c>
      <c r="J21" s="12">
        <v>4.6875E-2</v>
      </c>
      <c r="K21" s="18">
        <v>8.1250000000000003E-3</v>
      </c>
      <c r="L21" s="12">
        <v>5.7692307692307692</v>
      </c>
      <c r="M21" s="12">
        <v>1.0833333333333333</v>
      </c>
      <c r="N21" s="141">
        <v>6.25</v>
      </c>
      <c r="O21" s="2"/>
      <c r="P21" s="2"/>
      <c r="Q21" s="2"/>
      <c r="R21" s="2"/>
      <c r="S21" s="2"/>
      <c r="T21" s="214"/>
      <c r="U21" s="194">
        <v>0.48122304688222989</v>
      </c>
      <c r="V21" s="10">
        <v>2.905846860019619</v>
      </c>
      <c r="W21" s="7">
        <v>0.64780025541838637</v>
      </c>
      <c r="X21" s="10">
        <v>2.0780384615384617E-2</v>
      </c>
      <c r="Y21" s="10">
        <v>0.01</v>
      </c>
      <c r="Z21" s="10">
        <v>6.0384615384615384E-2</v>
      </c>
      <c r="AA21" s="7">
        <v>1.3461538461538462E-2</v>
      </c>
      <c r="AB21" s="10">
        <v>4.4857142857142858</v>
      </c>
      <c r="AC21" s="10">
        <v>1.3461538461538463</v>
      </c>
      <c r="AD21" s="113">
        <v>6.0384615384615383</v>
      </c>
    </row>
    <row r="22" spans="1:30" x14ac:dyDescent="0.25">
      <c r="A22" s="8"/>
      <c r="B22" s="8"/>
      <c r="C22" s="8"/>
      <c r="D22" s="218"/>
      <c r="E22" s="149">
        <v>0.33817423488079362</v>
      </c>
      <c r="F22" s="150">
        <v>2.5363067616059518</v>
      </c>
      <c r="G22" s="151">
        <v>0.35696169237417102</v>
      </c>
      <c r="H22" s="20">
        <v>3.3266875000000001E-2</v>
      </c>
      <c r="I22" s="12">
        <v>1.125E-2</v>
      </c>
      <c r="J22" s="12">
        <v>8.4375000000000006E-2</v>
      </c>
      <c r="K22" s="18">
        <v>1.1875E-2</v>
      </c>
      <c r="L22" s="12">
        <v>7.1052631578947372</v>
      </c>
      <c r="M22" s="12">
        <v>1.0555555555555556</v>
      </c>
      <c r="N22" s="141">
        <v>7.5</v>
      </c>
      <c r="O22" s="2"/>
      <c r="P22" s="2"/>
      <c r="Q22" s="2"/>
      <c r="R22" s="2"/>
      <c r="S22" s="2"/>
      <c r="T22" s="214"/>
      <c r="U22" s="194">
        <v>0.4788698671136119</v>
      </c>
      <c r="V22" s="10">
        <v>0.92508951601493206</v>
      </c>
      <c r="W22" s="7">
        <v>0.18501790320298642</v>
      </c>
      <c r="X22" s="10">
        <v>3.5339615384615386E-2</v>
      </c>
      <c r="Y22" s="10">
        <v>1.6923076923076923E-2</v>
      </c>
      <c r="Z22" s="10">
        <v>3.2692307692307694E-2</v>
      </c>
      <c r="AA22" s="7">
        <v>6.5384615384615381E-3</v>
      </c>
      <c r="AB22" s="10">
        <v>5</v>
      </c>
      <c r="AC22" s="10">
        <v>0.38636363636363635</v>
      </c>
      <c r="AD22" s="113">
        <v>1.9318181818181819</v>
      </c>
    </row>
    <row r="23" spans="1:30" x14ac:dyDescent="0.25">
      <c r="A23" s="8"/>
      <c r="B23" s="8"/>
      <c r="C23" s="8"/>
      <c r="D23" s="218"/>
      <c r="E23" s="149">
        <v>0.36123763153761584</v>
      </c>
      <c r="F23" s="150">
        <v>2.0574839013664206</v>
      </c>
      <c r="G23" s="151">
        <v>0.32982566357782317</v>
      </c>
      <c r="H23" s="20">
        <v>3.9793750000000003E-2</v>
      </c>
      <c r="I23" s="12">
        <v>1.4375000000000001E-2</v>
      </c>
      <c r="J23" s="12">
        <v>8.1875000000000003E-2</v>
      </c>
      <c r="K23" s="18">
        <v>1.3125E-2</v>
      </c>
      <c r="L23" s="12">
        <v>6.2380952380952381</v>
      </c>
      <c r="M23" s="12">
        <v>0.91304347826086951</v>
      </c>
      <c r="N23" s="141">
        <v>5.6956521739130439</v>
      </c>
      <c r="O23" s="2"/>
      <c r="P23" s="2"/>
      <c r="Q23" s="2"/>
      <c r="R23" s="2"/>
      <c r="S23" s="2"/>
      <c r="T23" s="214"/>
      <c r="U23" s="194">
        <v>0.29086678301337987</v>
      </c>
      <c r="V23" s="10">
        <v>3.2410870107205185</v>
      </c>
      <c r="W23" s="7">
        <v>0.66483836117343975</v>
      </c>
      <c r="X23" s="10">
        <v>9.2561538461538462E-3</v>
      </c>
      <c r="Y23" s="10">
        <v>2.6923076923076922E-3</v>
      </c>
      <c r="Z23" s="10">
        <v>0.03</v>
      </c>
      <c r="AA23" s="7">
        <v>6.1538461538461538E-3</v>
      </c>
      <c r="AB23" s="10">
        <v>4.875</v>
      </c>
      <c r="AC23" s="10">
        <v>2.2857142857142856</v>
      </c>
      <c r="AD23" s="113">
        <v>11.142857142857142</v>
      </c>
    </row>
    <row r="24" spans="1:30" x14ac:dyDescent="0.25">
      <c r="A24" s="8"/>
      <c r="B24" s="8"/>
      <c r="C24" s="8"/>
      <c r="D24" s="218"/>
      <c r="E24" s="149">
        <v>0.37145788375137084</v>
      </c>
      <c r="F24" s="150">
        <v>3.1308593059044116</v>
      </c>
      <c r="G24" s="151">
        <v>0.40683482506102525</v>
      </c>
      <c r="H24" s="20">
        <v>3.5333749999999997E-2</v>
      </c>
      <c r="I24" s="12">
        <v>1.3125E-2</v>
      </c>
      <c r="J24" s="12">
        <v>0.110625</v>
      </c>
      <c r="K24" s="18">
        <v>1.4375000000000001E-2</v>
      </c>
      <c r="L24" s="12">
        <v>7.6956521739130439</v>
      </c>
      <c r="M24" s="12">
        <v>1.0952380952380953</v>
      </c>
      <c r="N24" s="141">
        <v>8.4285714285714288</v>
      </c>
      <c r="O24" s="2"/>
      <c r="P24" s="2"/>
      <c r="Q24" s="2"/>
      <c r="R24" s="2"/>
      <c r="S24" s="2"/>
      <c r="T24" s="214"/>
      <c r="U24" s="194">
        <v>0.57416267942583732</v>
      </c>
      <c r="V24" s="10">
        <v>2.602870813397129</v>
      </c>
      <c r="W24" s="7">
        <v>0.53588516746411485</v>
      </c>
      <c r="X24" s="10">
        <v>1.0048076923076923E-2</v>
      </c>
      <c r="Y24" s="10">
        <v>5.7692307692307696E-3</v>
      </c>
      <c r="Z24" s="10">
        <v>2.6153846153846153E-2</v>
      </c>
      <c r="AA24" s="7">
        <v>5.3846153846153844E-3</v>
      </c>
      <c r="AB24" s="10">
        <v>4.8571428571428568</v>
      </c>
      <c r="AC24" s="10">
        <v>0.93333333333333335</v>
      </c>
      <c r="AD24" s="113">
        <v>4.5333333333333332</v>
      </c>
    </row>
    <row r="25" spans="1:30" x14ac:dyDescent="0.25">
      <c r="A25" s="8"/>
      <c r="B25" s="8"/>
      <c r="C25" s="8"/>
      <c r="D25" s="218"/>
      <c r="E25" s="149">
        <v>0.61964940888707698</v>
      </c>
      <c r="F25" s="150">
        <v>4.1744802282918876</v>
      </c>
      <c r="G25" s="151">
        <v>0.76640847941296364</v>
      </c>
      <c r="H25" s="20">
        <v>3.8328125000000005E-2</v>
      </c>
      <c r="I25" s="12">
        <v>2.375E-2</v>
      </c>
      <c r="J25" s="12">
        <v>0.16</v>
      </c>
      <c r="K25" s="18">
        <v>2.9374999999999998E-2</v>
      </c>
      <c r="L25" s="12">
        <v>5.4468085106382977</v>
      </c>
      <c r="M25" s="12">
        <v>1.236842105263158</v>
      </c>
      <c r="N25" s="141">
        <v>6.7368421052631575</v>
      </c>
      <c r="O25" s="2"/>
      <c r="P25" s="2"/>
      <c r="Q25" s="2"/>
      <c r="R25" s="2"/>
      <c r="S25" s="2"/>
      <c r="T25" s="214"/>
      <c r="U25" s="194">
        <v>0.43385584667911647</v>
      </c>
      <c r="V25" s="10">
        <v>1.6222436006262615</v>
      </c>
      <c r="W25" s="7">
        <v>0.37726595363401433</v>
      </c>
      <c r="X25" s="10">
        <v>2.0389615384615385E-2</v>
      </c>
      <c r="Y25" s="10">
        <v>8.8461538461538456E-3</v>
      </c>
      <c r="Z25" s="10">
        <v>3.307692307692308E-2</v>
      </c>
      <c r="AA25" s="7">
        <v>7.6923076923076927E-3</v>
      </c>
      <c r="AB25" s="10">
        <v>4.3</v>
      </c>
      <c r="AC25" s="10">
        <v>0.86956521739130432</v>
      </c>
      <c r="AD25" s="113">
        <v>3.7391304347826089</v>
      </c>
    </row>
    <row r="26" spans="1:30" x14ac:dyDescent="0.25">
      <c r="A26" s="8"/>
      <c r="B26" s="8"/>
      <c r="C26" s="8"/>
      <c r="D26" s="218"/>
      <c r="E26" s="149">
        <v>0.38636558770498841</v>
      </c>
      <c r="F26" s="150">
        <v>3.6060788185798915</v>
      </c>
      <c r="G26" s="151">
        <v>0.51515411693998459</v>
      </c>
      <c r="H26" s="20">
        <v>2.9117500000000001E-2</v>
      </c>
      <c r="I26" s="12">
        <v>1.125E-2</v>
      </c>
      <c r="J26" s="12">
        <v>0.105</v>
      </c>
      <c r="K26" s="18">
        <v>1.4999999999999999E-2</v>
      </c>
      <c r="L26" s="12">
        <v>7</v>
      </c>
      <c r="M26" s="12">
        <v>1.3333333333333333</v>
      </c>
      <c r="N26" s="141">
        <v>9.3333333333333339</v>
      </c>
      <c r="O26" s="2"/>
      <c r="P26" s="2"/>
      <c r="Q26" s="2"/>
      <c r="R26" s="2"/>
      <c r="S26" s="2"/>
      <c r="T26" s="214"/>
      <c r="U26" s="194">
        <v>0.52572286894479914</v>
      </c>
      <c r="V26" s="10">
        <v>2.0778570534484917</v>
      </c>
      <c r="W26" s="7">
        <v>0.42558517962198023</v>
      </c>
      <c r="X26" s="10">
        <v>1.5363461538461539E-2</v>
      </c>
      <c r="Y26" s="10">
        <v>8.076923076923077E-3</v>
      </c>
      <c r="Z26" s="10">
        <v>3.1923076923076922E-2</v>
      </c>
      <c r="AA26" s="7">
        <v>6.5384615384615381E-3</v>
      </c>
      <c r="AB26" s="10">
        <v>4.882352941176471</v>
      </c>
      <c r="AC26" s="10">
        <v>0.80952380952380953</v>
      </c>
      <c r="AD26" s="113">
        <v>3.9523809523809526</v>
      </c>
    </row>
    <row r="27" spans="1:30" x14ac:dyDescent="0.25">
      <c r="A27" s="8"/>
      <c r="B27" s="8"/>
      <c r="C27" s="8"/>
      <c r="D27" s="218"/>
      <c r="E27" s="149">
        <v>0.24191597451818403</v>
      </c>
      <c r="F27" s="150">
        <v>2.4191597451818403</v>
      </c>
      <c r="G27" s="151">
        <v>0.48383194903636806</v>
      </c>
      <c r="H27" s="20">
        <v>7.7506249999999997E-3</v>
      </c>
      <c r="I27" s="12">
        <v>1.8749999999999999E-3</v>
      </c>
      <c r="J27" s="12">
        <v>1.8749999999999999E-2</v>
      </c>
      <c r="K27" s="18">
        <v>3.7499999999999999E-3</v>
      </c>
      <c r="L27" s="12">
        <v>5</v>
      </c>
      <c r="M27" s="12">
        <v>2</v>
      </c>
      <c r="N27" s="141">
        <v>10</v>
      </c>
      <c r="O27" s="2"/>
      <c r="P27" s="2"/>
      <c r="Q27" s="2"/>
      <c r="R27" s="2"/>
      <c r="S27" s="2"/>
      <c r="T27" s="214"/>
      <c r="U27" s="194">
        <v>0.43178535800961843</v>
      </c>
      <c r="V27" s="10">
        <v>2.0695918883909297</v>
      </c>
      <c r="W27" s="7">
        <v>0.46156365856200587</v>
      </c>
      <c r="X27" s="10">
        <v>2.5831923076923075E-2</v>
      </c>
      <c r="Y27" s="10">
        <v>1.1153846153846153E-2</v>
      </c>
      <c r="Z27" s="10">
        <v>5.3461538461538463E-2</v>
      </c>
      <c r="AA27" s="7">
        <v>1.1923076923076923E-2</v>
      </c>
      <c r="AB27" s="10">
        <v>4.4838709677419351</v>
      </c>
      <c r="AC27" s="10">
        <v>1.0689655172413792</v>
      </c>
      <c r="AD27" s="113">
        <v>4.7931034482758621</v>
      </c>
    </row>
    <row r="28" spans="1:30" x14ac:dyDescent="0.25">
      <c r="A28" s="8"/>
      <c r="B28" s="8"/>
      <c r="C28" s="8"/>
      <c r="D28" s="218"/>
      <c r="E28" s="149">
        <v>0.3489690871550295</v>
      </c>
      <c r="F28" s="150">
        <v>3.0243987553435892</v>
      </c>
      <c r="G28" s="151">
        <v>0.49437287346962516</v>
      </c>
      <c r="H28" s="20">
        <v>2.1491875000000001E-2</v>
      </c>
      <c r="I28" s="12">
        <v>7.4999999999999997E-3</v>
      </c>
      <c r="J28" s="12">
        <v>6.5000000000000002E-2</v>
      </c>
      <c r="K28" s="18">
        <v>1.0625000000000001E-2</v>
      </c>
      <c r="L28" s="12">
        <v>6.117647058823529</v>
      </c>
      <c r="M28" s="12">
        <v>1.4166666666666667</v>
      </c>
      <c r="N28" s="141">
        <v>8.6666666666666661</v>
      </c>
      <c r="O28" s="2"/>
      <c r="P28" s="2"/>
      <c r="Q28" s="2"/>
      <c r="R28" s="2"/>
      <c r="S28" s="2"/>
      <c r="T28" s="214"/>
      <c r="U28" s="194">
        <v>0.37175977559228091</v>
      </c>
      <c r="V28" s="10">
        <v>3.4134306668018524</v>
      </c>
      <c r="W28" s="7">
        <v>0.5407414917705905</v>
      </c>
      <c r="X28" s="10">
        <v>2.276076923076923E-2</v>
      </c>
      <c r="Y28" s="10">
        <v>8.4615384615384613E-3</v>
      </c>
      <c r="Z28" s="10">
        <v>7.7692307692307686E-2</v>
      </c>
      <c r="AA28" s="7">
        <v>1.2307692307692308E-2</v>
      </c>
      <c r="AB28" s="10">
        <v>6.3125</v>
      </c>
      <c r="AC28" s="10">
        <v>1.4545454545454546</v>
      </c>
      <c r="AD28" s="113">
        <v>9.1818181818181817</v>
      </c>
    </row>
    <row r="29" spans="1:30" x14ac:dyDescent="0.25">
      <c r="A29" s="8"/>
      <c r="B29" s="8"/>
      <c r="C29" s="8"/>
      <c r="D29" s="218"/>
      <c r="E29" s="149">
        <v>0.61334014822386906</v>
      </c>
      <c r="F29" s="150">
        <v>5.1878354203935597</v>
      </c>
      <c r="G29" s="151">
        <v>0.66445182724252483</v>
      </c>
      <c r="H29" s="20">
        <v>2.4456250000000002E-2</v>
      </c>
      <c r="I29" s="12">
        <v>1.4999999999999999E-2</v>
      </c>
      <c r="J29" s="12">
        <v>0.12687499999999999</v>
      </c>
      <c r="K29" s="18">
        <v>1.6250000000000001E-2</v>
      </c>
      <c r="L29" s="12">
        <v>7.8076923076923075</v>
      </c>
      <c r="M29" s="12">
        <v>1.0833333333333333</v>
      </c>
      <c r="N29" s="141">
        <v>8.4583333333333339</v>
      </c>
      <c r="O29" s="2"/>
      <c r="P29" s="2"/>
      <c r="Q29" s="2"/>
      <c r="R29" s="2"/>
      <c r="S29" s="2"/>
      <c r="T29" s="214"/>
      <c r="U29" s="194">
        <v>0.39427554532570358</v>
      </c>
      <c r="V29" s="10">
        <v>1.9820338224481313</v>
      </c>
      <c r="W29" s="7">
        <v>0.38361944950608995</v>
      </c>
      <c r="X29" s="10">
        <v>3.609346153846154E-2</v>
      </c>
      <c r="Y29" s="10">
        <v>1.4230769230769231E-2</v>
      </c>
      <c r="Z29" s="10">
        <v>7.1538461538461537E-2</v>
      </c>
      <c r="AA29" s="7">
        <v>1.3846153846153847E-2</v>
      </c>
      <c r="AB29" s="10">
        <v>5.166666666666667</v>
      </c>
      <c r="AC29" s="10">
        <v>0.97297297297297303</v>
      </c>
      <c r="AD29" s="113">
        <v>5.0270270270270272</v>
      </c>
    </row>
    <row r="30" spans="1:30" x14ac:dyDescent="0.25">
      <c r="A30" s="8"/>
      <c r="B30" s="8"/>
      <c r="C30" s="8"/>
      <c r="D30" s="218"/>
      <c r="E30" s="149">
        <v>0.50922803782050396</v>
      </c>
      <c r="F30" s="150">
        <v>3.1241828266284974</v>
      </c>
      <c r="G30" s="151">
        <v>0.56427971758488271</v>
      </c>
      <c r="H30" s="20">
        <v>4.5411875000000004E-2</v>
      </c>
      <c r="I30" s="12">
        <v>2.3125E-2</v>
      </c>
      <c r="J30" s="12">
        <v>0.141875</v>
      </c>
      <c r="K30" s="18">
        <v>2.5624999999999998E-2</v>
      </c>
      <c r="L30" s="12">
        <v>5.5365853658536581</v>
      </c>
      <c r="M30" s="12">
        <v>1.1081081081081081</v>
      </c>
      <c r="N30" s="141">
        <v>6.1351351351351351</v>
      </c>
      <c r="O30" s="2"/>
      <c r="P30" s="2"/>
      <c r="Q30" s="2"/>
      <c r="R30" s="2"/>
      <c r="S30" s="2"/>
      <c r="T30" s="214"/>
      <c r="U30" s="194">
        <v>0.30651340996168586</v>
      </c>
      <c r="V30" s="10">
        <v>0.57471264367816099</v>
      </c>
      <c r="W30" s="7">
        <v>0.16602809706257982</v>
      </c>
      <c r="X30" s="10">
        <v>3.0115384615384613E-2</v>
      </c>
      <c r="Y30" s="10">
        <v>9.2307692307692316E-3</v>
      </c>
      <c r="Z30" s="10">
        <v>1.7307692307692309E-2</v>
      </c>
      <c r="AA30" s="7">
        <v>5.0000000000000001E-3</v>
      </c>
      <c r="AB30" s="10">
        <v>3.4615384615384617</v>
      </c>
      <c r="AC30" s="10">
        <v>0.54166666666666663</v>
      </c>
      <c r="AD30" s="113">
        <v>1.875</v>
      </c>
    </row>
    <row r="31" spans="1:30" x14ac:dyDescent="0.25">
      <c r="A31" s="8"/>
      <c r="B31" s="8"/>
      <c r="C31" s="8"/>
      <c r="D31" s="218"/>
      <c r="E31" s="149">
        <v>0.36689169357205753</v>
      </c>
      <c r="F31" s="150">
        <v>3.8156736131493982</v>
      </c>
      <c r="G31" s="151">
        <v>0.58702670971529203</v>
      </c>
      <c r="H31" s="20">
        <v>8.5175000000000008E-3</v>
      </c>
      <c r="I31" s="12">
        <v>3.1250000000000002E-3</v>
      </c>
      <c r="J31" s="12">
        <v>3.2500000000000001E-2</v>
      </c>
      <c r="K31" s="18">
        <v>5.0000000000000001E-3</v>
      </c>
      <c r="L31" s="12">
        <v>6.5</v>
      </c>
      <c r="M31" s="12">
        <v>1.6</v>
      </c>
      <c r="N31" s="141">
        <v>10.4</v>
      </c>
      <c r="O31" s="2"/>
      <c r="P31" s="2"/>
      <c r="Q31" s="2"/>
      <c r="R31" s="2"/>
      <c r="S31" s="2"/>
      <c r="T31" s="214"/>
      <c r="U31" s="194">
        <v>0.28380468561535949</v>
      </c>
      <c r="V31" s="10">
        <v>2.5400519362574676</v>
      </c>
      <c r="W31" s="7">
        <v>0.42570702842303926</v>
      </c>
      <c r="X31" s="10">
        <v>2.7104230769230769E-2</v>
      </c>
      <c r="Y31" s="10">
        <v>7.6923076923076927E-3</v>
      </c>
      <c r="Z31" s="10">
        <v>6.8846153846153849E-2</v>
      </c>
      <c r="AA31" s="7">
        <v>1.1538461538461539E-2</v>
      </c>
      <c r="AB31" s="10">
        <v>5.9666666666666668</v>
      </c>
      <c r="AC31" s="10">
        <v>1.5</v>
      </c>
      <c r="AD31" s="113">
        <v>8.9499999999999993</v>
      </c>
    </row>
    <row r="32" spans="1:30" x14ac:dyDescent="0.25">
      <c r="A32" s="8"/>
      <c r="B32" s="8"/>
      <c r="C32" s="8"/>
      <c r="D32" s="218"/>
      <c r="E32" s="149">
        <v>0.40733197556008144</v>
      </c>
      <c r="F32" s="150">
        <v>3.0549898167006111</v>
      </c>
      <c r="G32" s="151">
        <v>0.71283095723014256</v>
      </c>
      <c r="H32" s="20">
        <v>6.1375000000000006E-3</v>
      </c>
      <c r="I32" s="12">
        <v>2.5000000000000001E-3</v>
      </c>
      <c r="J32" s="12">
        <v>1.8749999999999999E-2</v>
      </c>
      <c r="K32" s="18">
        <v>4.3750000000000004E-3</v>
      </c>
      <c r="L32" s="12">
        <v>4.2857142857142856</v>
      </c>
      <c r="M32" s="12">
        <v>1.75</v>
      </c>
      <c r="N32" s="141">
        <v>7.5</v>
      </c>
      <c r="O32" s="2"/>
      <c r="P32" s="2"/>
      <c r="Q32" s="2"/>
      <c r="R32" s="2"/>
      <c r="S32" s="2"/>
      <c r="T32" s="214"/>
      <c r="U32" s="194">
        <v>0.38127746105523075</v>
      </c>
      <c r="V32" s="10">
        <v>3.2680925233305493</v>
      </c>
      <c r="W32" s="7">
        <v>0.508369948073641</v>
      </c>
      <c r="X32" s="10">
        <v>2.1183846153846154E-2</v>
      </c>
      <c r="Y32" s="10">
        <v>8.076923076923077E-3</v>
      </c>
      <c r="Z32" s="10">
        <v>6.9230769230769235E-2</v>
      </c>
      <c r="AA32" s="7">
        <v>1.0769230769230769E-2</v>
      </c>
      <c r="AB32" s="10">
        <v>6.4285714285714288</v>
      </c>
      <c r="AC32" s="10">
        <v>1.3333333333333333</v>
      </c>
      <c r="AD32" s="113">
        <v>8.5714285714285712</v>
      </c>
    </row>
    <row r="33" spans="1:50" x14ac:dyDescent="0.25">
      <c r="A33" s="8"/>
      <c r="B33" s="8"/>
      <c r="C33" s="8"/>
      <c r="D33" s="218"/>
      <c r="E33" s="149">
        <v>0.40146416341953006</v>
      </c>
      <c r="F33" s="150">
        <v>3.4478686976030231</v>
      </c>
      <c r="G33" s="151">
        <v>0.54315739756759951</v>
      </c>
      <c r="H33" s="20">
        <v>2.6465625E-2</v>
      </c>
      <c r="I33" s="12">
        <v>1.0625000000000001E-2</v>
      </c>
      <c r="J33" s="12">
        <v>9.1249999999999998E-2</v>
      </c>
      <c r="K33" s="18">
        <v>1.4375000000000001E-2</v>
      </c>
      <c r="L33" s="12">
        <v>6.3478260869565215</v>
      </c>
      <c r="M33" s="12">
        <v>1.3529411764705883</v>
      </c>
      <c r="N33" s="141">
        <v>8.5882352941176467</v>
      </c>
      <c r="O33" s="2"/>
      <c r="P33" s="2"/>
      <c r="Q33" s="2"/>
      <c r="R33" s="2"/>
      <c r="S33" s="2"/>
      <c r="T33" s="214"/>
      <c r="U33" s="194">
        <v>0.42410075844996104</v>
      </c>
      <c r="V33" s="10">
        <v>1.3610675503742935</v>
      </c>
      <c r="W33" s="7">
        <v>0.26629582507323135</v>
      </c>
      <c r="X33" s="10">
        <v>3.8996538461538464E-2</v>
      </c>
      <c r="Y33" s="10">
        <v>1.653846153846154E-2</v>
      </c>
      <c r="Z33" s="10">
        <v>5.3076923076923077E-2</v>
      </c>
      <c r="AA33" s="7">
        <v>1.0384615384615384E-2</v>
      </c>
      <c r="AB33" s="10">
        <v>5.1111111111111107</v>
      </c>
      <c r="AC33" s="10">
        <v>0.62790697674418605</v>
      </c>
      <c r="AD33" s="113">
        <v>3.2093023255813953</v>
      </c>
    </row>
    <row r="34" spans="1:50" x14ac:dyDescent="0.25">
      <c r="A34" s="8"/>
      <c r="B34" s="8"/>
      <c r="C34" s="8"/>
      <c r="D34" s="218"/>
      <c r="E34" s="149">
        <v>0.39105915284238257</v>
      </c>
      <c r="F34" s="150">
        <v>3.9517556497756559</v>
      </c>
      <c r="G34" s="151">
        <v>0.51455151689787182</v>
      </c>
      <c r="H34" s="20">
        <v>3.0366249999999997E-2</v>
      </c>
      <c r="I34" s="12">
        <v>1.1875E-2</v>
      </c>
      <c r="J34" s="12">
        <v>0.12</v>
      </c>
      <c r="K34" s="18">
        <v>1.5625E-2</v>
      </c>
      <c r="L34" s="12">
        <v>7.68</v>
      </c>
      <c r="M34" s="12">
        <v>1.3157894736842106</v>
      </c>
      <c r="N34" s="141">
        <v>10.105263157894736</v>
      </c>
      <c r="O34" s="2"/>
      <c r="P34" s="2"/>
      <c r="Q34" s="2"/>
      <c r="R34" s="2"/>
      <c r="S34" s="2"/>
      <c r="T34" s="214"/>
      <c r="U34" s="194">
        <v>0.5531208781857635</v>
      </c>
      <c r="V34" s="10">
        <v>2.5245004183863053</v>
      </c>
      <c r="W34" s="7">
        <v>0.49639053170517239</v>
      </c>
      <c r="X34" s="10">
        <v>2.7118846153846153E-2</v>
      </c>
      <c r="Y34" s="10">
        <v>1.4999999999999999E-2</v>
      </c>
      <c r="Z34" s="10">
        <v>6.8461538461538463E-2</v>
      </c>
      <c r="AA34" s="7">
        <v>1.3461538461538462E-2</v>
      </c>
      <c r="AB34" s="10">
        <v>5.0857142857142854</v>
      </c>
      <c r="AC34" s="10">
        <v>0.89743589743589747</v>
      </c>
      <c r="AD34" s="113">
        <v>4.5641025641025639</v>
      </c>
    </row>
    <row r="35" spans="1:50" x14ac:dyDescent="0.25">
      <c r="A35" s="8"/>
      <c r="B35" s="8"/>
      <c r="C35" s="8"/>
      <c r="D35" s="218"/>
      <c r="E35" s="149">
        <v>0.48634548214522577</v>
      </c>
      <c r="F35" s="150">
        <v>3.5665335357316557</v>
      </c>
      <c r="G35" s="151">
        <v>0.61898515909392371</v>
      </c>
      <c r="H35" s="20">
        <v>4.2408124999999998E-2</v>
      </c>
      <c r="I35" s="12">
        <v>2.0625000000000001E-2</v>
      </c>
      <c r="J35" s="12">
        <v>0.15125</v>
      </c>
      <c r="K35" s="18">
        <v>2.6249999999999999E-2</v>
      </c>
      <c r="L35" s="12">
        <v>5.7619047619047619</v>
      </c>
      <c r="M35" s="12">
        <v>1.2727272727272727</v>
      </c>
      <c r="N35" s="141">
        <v>7.333333333333333</v>
      </c>
      <c r="O35" s="2"/>
      <c r="P35" s="2"/>
      <c r="Q35" s="2"/>
      <c r="R35" s="2"/>
      <c r="S35" s="2"/>
      <c r="T35" s="214"/>
      <c r="U35" s="194">
        <v>0.27022644976490301</v>
      </c>
      <c r="V35" s="10">
        <v>2.5833648597524728</v>
      </c>
      <c r="W35" s="7">
        <v>0.41074420364265252</v>
      </c>
      <c r="X35" s="10">
        <v>3.5582692307692308E-2</v>
      </c>
      <c r="Y35" s="10">
        <v>9.6153846153846159E-3</v>
      </c>
      <c r="Z35" s="10">
        <v>9.1923076923076927E-2</v>
      </c>
      <c r="AA35" s="7">
        <v>1.4615384615384615E-2</v>
      </c>
      <c r="AB35" s="10">
        <v>6.2894736842105265</v>
      </c>
      <c r="AC35" s="10">
        <v>1.52</v>
      </c>
      <c r="AD35" s="113">
        <v>9.56</v>
      </c>
    </row>
    <row r="36" spans="1:50" x14ac:dyDescent="0.25">
      <c r="A36" s="8"/>
      <c r="B36" s="8"/>
      <c r="C36" s="8"/>
      <c r="D36" s="218"/>
      <c r="E36" s="149">
        <v>0.54527750730282376</v>
      </c>
      <c r="F36" s="150">
        <v>4.2843232716650439</v>
      </c>
      <c r="G36" s="151">
        <v>0.62317429406036995</v>
      </c>
      <c r="H36" s="20">
        <v>3.2093750000000004E-2</v>
      </c>
      <c r="I36" s="12">
        <v>1.7500000000000002E-2</v>
      </c>
      <c r="J36" s="12">
        <v>0.13750000000000001</v>
      </c>
      <c r="K36" s="18">
        <v>0.02</v>
      </c>
      <c r="L36" s="12">
        <v>6.875</v>
      </c>
      <c r="M36" s="12">
        <v>1.1428571428571428</v>
      </c>
      <c r="N36" s="141">
        <v>7.8571428571428568</v>
      </c>
      <c r="O36" s="2"/>
      <c r="P36" s="2"/>
      <c r="Q36" s="2"/>
      <c r="R36" s="2"/>
      <c r="S36" s="2"/>
      <c r="T36" s="214"/>
      <c r="U36" s="194">
        <v>0.36641157441819078</v>
      </c>
      <c r="V36" s="10">
        <v>2.2089383486353786</v>
      </c>
      <c r="W36" s="7">
        <v>0.4396938893018289</v>
      </c>
      <c r="X36" s="10">
        <v>3.6738846153846157E-2</v>
      </c>
      <c r="Y36" s="10">
        <v>1.3461538461538462E-2</v>
      </c>
      <c r="Z36" s="10">
        <v>8.115384615384616E-2</v>
      </c>
      <c r="AA36" s="7">
        <v>1.6153846153846154E-2</v>
      </c>
      <c r="AB36" s="10">
        <v>5.0238095238095237</v>
      </c>
      <c r="AC36" s="10">
        <v>1.2</v>
      </c>
      <c r="AD36" s="113">
        <v>6.0285714285714285</v>
      </c>
    </row>
    <row r="37" spans="1:50" x14ac:dyDescent="0.25">
      <c r="A37" s="8"/>
      <c r="B37" s="8"/>
      <c r="C37" s="8"/>
      <c r="D37" s="218"/>
      <c r="E37" s="149">
        <v>0.36321681907529269</v>
      </c>
      <c r="F37" s="150">
        <v>3.9099222288693274</v>
      </c>
      <c r="G37" s="151">
        <v>0.51277668575335444</v>
      </c>
      <c r="H37" s="20">
        <v>2.9252500000000001E-2</v>
      </c>
      <c r="I37" s="12">
        <v>1.0625000000000001E-2</v>
      </c>
      <c r="J37" s="12">
        <v>0.114375</v>
      </c>
      <c r="K37" s="18">
        <v>1.4999999999999999E-2</v>
      </c>
      <c r="L37" s="12">
        <v>7.625</v>
      </c>
      <c r="M37" s="12">
        <v>1.411764705882353</v>
      </c>
      <c r="N37" s="141">
        <v>10.764705882352942</v>
      </c>
      <c r="O37" s="2"/>
      <c r="P37" s="2"/>
      <c r="Q37" s="2"/>
      <c r="R37" s="2"/>
      <c r="S37" s="2"/>
      <c r="T37" s="214"/>
      <c r="U37" s="194">
        <v>0.45458678061641966</v>
      </c>
      <c r="V37" s="10">
        <v>2.1820165469588142</v>
      </c>
      <c r="W37" s="7">
        <v>0.45458678061641966</v>
      </c>
      <c r="X37" s="10">
        <v>8.4607692307692318E-3</v>
      </c>
      <c r="Y37" s="10">
        <v>3.8461538461538464E-3</v>
      </c>
      <c r="Z37" s="10">
        <v>1.8461538461538463E-2</v>
      </c>
      <c r="AA37" s="7">
        <v>3.8461538461538464E-3</v>
      </c>
      <c r="AB37" s="10">
        <v>4.8</v>
      </c>
      <c r="AC37" s="10">
        <v>1</v>
      </c>
      <c r="AD37" s="113">
        <v>4.8</v>
      </c>
    </row>
    <row r="38" spans="1:50" x14ac:dyDescent="0.25">
      <c r="A38" s="8"/>
      <c r="B38" s="8"/>
      <c r="C38" s="8"/>
      <c r="D38" s="218"/>
      <c r="E38" s="149">
        <v>0.42518011101925118</v>
      </c>
      <c r="F38" s="150">
        <v>2.4565961970001182</v>
      </c>
      <c r="G38" s="151">
        <v>0.48423290421636944</v>
      </c>
      <c r="H38" s="20">
        <v>5.2918750000000001E-2</v>
      </c>
      <c r="I38" s="12">
        <v>2.2499999999999999E-2</v>
      </c>
      <c r="J38" s="12">
        <v>0.13</v>
      </c>
      <c r="K38" s="18">
        <v>2.5624999999999998E-2</v>
      </c>
      <c r="L38" s="12">
        <v>5.0731707317073171</v>
      </c>
      <c r="M38" s="12">
        <v>1.1388888888888888</v>
      </c>
      <c r="N38" s="141">
        <v>5.7777777777777777</v>
      </c>
      <c r="O38" s="2"/>
      <c r="P38" s="2"/>
      <c r="Q38" s="2"/>
      <c r="R38" s="2"/>
      <c r="S38" s="2"/>
      <c r="T38" s="214"/>
      <c r="U38" s="194">
        <v>0.25524729536038954</v>
      </c>
      <c r="V38" s="10">
        <v>2.1205159922247749</v>
      </c>
      <c r="W38" s="7">
        <v>0.3337849247020479</v>
      </c>
      <c r="X38" s="10">
        <v>1.9588846153846151E-2</v>
      </c>
      <c r="Y38" s="10">
        <v>5.0000000000000001E-3</v>
      </c>
      <c r="Z38" s="10">
        <v>4.1538461538461538E-2</v>
      </c>
      <c r="AA38" s="7">
        <v>6.5384615384615381E-3</v>
      </c>
      <c r="AB38" s="10">
        <v>6.3529411764705879</v>
      </c>
      <c r="AC38" s="10">
        <v>1.3076923076923077</v>
      </c>
      <c r="AD38" s="113">
        <v>8.3076923076923084</v>
      </c>
      <c r="AP38"/>
      <c r="AQ38"/>
    </row>
    <row r="39" spans="1:50" x14ac:dyDescent="0.25">
      <c r="A39" s="8"/>
      <c r="B39" s="8"/>
      <c r="C39" s="8"/>
      <c r="D39" s="218"/>
      <c r="E39" s="149">
        <v>0.43553216586516652</v>
      </c>
      <c r="F39" s="150">
        <v>2.7765175573904366</v>
      </c>
      <c r="G39" s="151">
        <v>0.4536793394428818</v>
      </c>
      <c r="H39" s="20">
        <v>3.4440624999999996E-2</v>
      </c>
      <c r="I39" s="12">
        <v>1.4999999999999999E-2</v>
      </c>
      <c r="J39" s="12">
        <v>9.5625000000000002E-2</v>
      </c>
      <c r="K39" s="18">
        <v>1.5625E-2</v>
      </c>
      <c r="L39" s="12">
        <v>6.12</v>
      </c>
      <c r="M39" s="12">
        <v>1.0416666666666667</v>
      </c>
      <c r="N39" s="141">
        <v>6.375</v>
      </c>
      <c r="O39" s="2"/>
      <c r="P39" s="2"/>
      <c r="Q39" s="2"/>
      <c r="R39" s="2"/>
      <c r="S39" s="2"/>
      <c r="T39" s="214"/>
      <c r="U39" s="194">
        <v>0.30371638411839413</v>
      </c>
      <c r="V39" s="10">
        <v>4.0311447346623224</v>
      </c>
      <c r="W39" s="7">
        <v>0.63504334861118772</v>
      </c>
      <c r="X39" s="10">
        <v>1.3930000000000001E-2</v>
      </c>
      <c r="Y39" s="10">
        <v>4.2307692307692307E-3</v>
      </c>
      <c r="Z39" s="10">
        <v>5.6153846153846151E-2</v>
      </c>
      <c r="AA39" s="7">
        <v>8.8461538461538456E-3</v>
      </c>
      <c r="AB39" s="10">
        <v>6.3478260869565215</v>
      </c>
      <c r="AC39" s="10">
        <v>2.0909090909090908</v>
      </c>
      <c r="AD39" s="113">
        <v>13.272727272727273</v>
      </c>
      <c r="AJ39"/>
      <c r="AK39"/>
      <c r="AL39"/>
      <c r="AM39"/>
      <c r="AN39"/>
      <c r="AO39"/>
      <c r="AP39"/>
      <c r="AQ39"/>
    </row>
    <row r="40" spans="1:50" x14ac:dyDescent="0.25">
      <c r="A40" s="8"/>
      <c r="B40" s="8"/>
      <c r="C40" s="8"/>
      <c r="D40" s="218"/>
      <c r="E40" s="149">
        <v>0.48894808720136229</v>
      </c>
      <c r="F40" s="150">
        <v>3.2708941005884236</v>
      </c>
      <c r="G40" s="151">
        <v>0.59010976041543728</v>
      </c>
      <c r="H40" s="20">
        <v>3.7069375000000002E-2</v>
      </c>
      <c r="I40" s="12">
        <v>1.8124999999999999E-2</v>
      </c>
      <c r="J40" s="12">
        <v>0.12125</v>
      </c>
      <c r="K40" s="18">
        <v>2.1874999999999999E-2</v>
      </c>
      <c r="L40" s="12">
        <v>5.5428571428571427</v>
      </c>
      <c r="M40" s="12">
        <v>1.2068965517241379</v>
      </c>
      <c r="N40" s="141">
        <v>6.6896551724137927</v>
      </c>
      <c r="O40" s="2"/>
      <c r="P40" s="2"/>
      <c r="Q40" s="2"/>
      <c r="R40" s="2"/>
      <c r="S40" s="2"/>
      <c r="T40" s="214"/>
      <c r="U40" s="194">
        <v>0.40095384810180007</v>
      </c>
      <c r="V40" s="10">
        <v>2.7222656002701164</v>
      </c>
      <c r="W40" s="7">
        <v>0.44315951632304218</v>
      </c>
      <c r="X40" s="10">
        <v>1.8225769230769229E-2</v>
      </c>
      <c r="Y40" s="10">
        <v>7.3076923076923076E-3</v>
      </c>
      <c r="Z40" s="10">
        <v>4.9615384615384617E-2</v>
      </c>
      <c r="AA40" s="7">
        <v>8.076923076923077E-3</v>
      </c>
      <c r="AB40" s="10">
        <v>6.1428571428571432</v>
      </c>
      <c r="AC40" s="10">
        <v>1.1052631578947369</v>
      </c>
      <c r="AD40" s="113">
        <v>6.7894736842105265</v>
      </c>
    </row>
    <row r="41" spans="1:50" x14ac:dyDescent="0.25">
      <c r="A41" s="8"/>
      <c r="B41" s="8"/>
      <c r="C41" s="8"/>
      <c r="D41" s="218"/>
      <c r="E41" s="149">
        <v>0.22750170626279698</v>
      </c>
      <c r="F41" s="150">
        <v>2.340017550131626</v>
      </c>
      <c r="G41" s="151">
        <v>0.40625304689785174</v>
      </c>
      <c r="H41" s="20">
        <v>3.8461249999999995E-2</v>
      </c>
      <c r="I41" s="12">
        <v>8.7500000000000008E-3</v>
      </c>
      <c r="J41" s="12">
        <v>0.09</v>
      </c>
      <c r="K41" s="18">
        <v>1.5625E-2</v>
      </c>
      <c r="L41" s="12">
        <v>5.76</v>
      </c>
      <c r="M41" s="12">
        <v>1.7857142857142858</v>
      </c>
      <c r="N41" s="141">
        <v>10.285714285714286</v>
      </c>
      <c r="O41" s="2"/>
      <c r="P41" s="2"/>
      <c r="Q41" s="2"/>
      <c r="R41" s="2"/>
      <c r="S41" s="2"/>
      <c r="T41" s="214"/>
      <c r="U41" s="194">
        <v>0.42059022828702947</v>
      </c>
      <c r="V41" s="10">
        <v>3.6451153118209221</v>
      </c>
      <c r="W41" s="7">
        <v>0.53742084725564876</v>
      </c>
      <c r="X41" s="10">
        <v>1.6460384615384613E-2</v>
      </c>
      <c r="Y41" s="10">
        <v>6.9230769230769233E-3</v>
      </c>
      <c r="Z41" s="10">
        <v>0.06</v>
      </c>
      <c r="AA41" s="7">
        <v>8.8461538461538456E-3</v>
      </c>
      <c r="AB41" s="10">
        <v>6.7826086956521738</v>
      </c>
      <c r="AC41" s="10">
        <v>1.2777777777777777</v>
      </c>
      <c r="AD41" s="113">
        <v>8.6666666666666661</v>
      </c>
    </row>
    <row r="42" spans="1:50" x14ac:dyDescent="0.25">
      <c r="A42" s="8"/>
      <c r="B42" s="8"/>
      <c r="C42" s="8"/>
      <c r="D42" s="218"/>
      <c r="E42" s="149">
        <v>0.26997840172786175</v>
      </c>
      <c r="F42" s="150">
        <v>2.8347732181425487</v>
      </c>
      <c r="G42" s="151">
        <v>0.40496760259179265</v>
      </c>
      <c r="H42" s="20">
        <v>4.6300000000000004E-3</v>
      </c>
      <c r="I42" s="12">
        <v>1.25E-3</v>
      </c>
      <c r="J42" s="12">
        <v>1.3125E-2</v>
      </c>
      <c r="K42" s="18">
        <v>1.8749999999999999E-3</v>
      </c>
      <c r="L42" s="12">
        <v>7</v>
      </c>
      <c r="M42" s="12">
        <v>1.5</v>
      </c>
      <c r="N42" s="141">
        <v>10.5</v>
      </c>
      <c r="O42" s="2"/>
      <c r="P42" s="2"/>
      <c r="Q42" s="2"/>
      <c r="R42" s="2"/>
      <c r="S42" s="2"/>
      <c r="T42" s="214"/>
      <c r="U42" s="194">
        <v>0.40534378219527434</v>
      </c>
      <c r="V42" s="10">
        <v>2.6854025570436924</v>
      </c>
      <c r="W42" s="7">
        <v>0.42223310645341078</v>
      </c>
      <c r="X42" s="10">
        <v>2.277269230769231E-2</v>
      </c>
      <c r="Y42" s="10">
        <v>9.2307692307692316E-3</v>
      </c>
      <c r="Z42" s="10">
        <v>6.1153846153846156E-2</v>
      </c>
      <c r="AA42" s="7">
        <v>9.6153846153846159E-3</v>
      </c>
      <c r="AB42" s="10">
        <v>6.36</v>
      </c>
      <c r="AC42" s="10">
        <v>1.0416666666666667</v>
      </c>
      <c r="AD42" s="113">
        <v>6.625</v>
      </c>
    </row>
    <row r="43" spans="1:50" x14ac:dyDescent="0.25">
      <c r="A43" s="8"/>
      <c r="B43" s="8"/>
      <c r="C43" s="8"/>
      <c r="D43" s="218"/>
      <c r="E43" s="149">
        <v>0.4329160503625672</v>
      </c>
      <c r="F43" s="150">
        <v>3.8240917782026767</v>
      </c>
      <c r="G43" s="151">
        <v>0.63133590677874385</v>
      </c>
      <c r="H43" s="20">
        <v>3.4648749999999999E-2</v>
      </c>
      <c r="I43" s="12">
        <v>1.4999999999999999E-2</v>
      </c>
      <c r="J43" s="12">
        <v>0.13250000000000001</v>
      </c>
      <c r="K43" s="18">
        <v>2.1874999999999999E-2</v>
      </c>
      <c r="L43" s="12">
        <v>6.0571428571428569</v>
      </c>
      <c r="M43" s="12">
        <v>1.4583333333333333</v>
      </c>
      <c r="N43" s="141">
        <v>8.8333333333333339</v>
      </c>
      <c r="O43" s="2"/>
      <c r="P43" s="2"/>
      <c r="Q43" s="2"/>
      <c r="R43" s="2"/>
      <c r="S43" s="2"/>
      <c r="T43" s="214"/>
      <c r="U43" s="194">
        <v>0.38812844463994617</v>
      </c>
      <c r="V43" s="10">
        <v>3.1050275571195693</v>
      </c>
      <c r="W43" s="7">
        <v>0.45281651874660389</v>
      </c>
      <c r="X43" s="10">
        <v>2.9728461538461537E-2</v>
      </c>
      <c r="Y43" s="10">
        <v>1.1538461538461539E-2</v>
      </c>
      <c r="Z43" s="10">
        <v>9.2307692307692313E-2</v>
      </c>
      <c r="AA43" s="7">
        <v>1.3461538461538462E-2</v>
      </c>
      <c r="AB43" s="10">
        <v>6.8571428571428568</v>
      </c>
      <c r="AC43" s="10">
        <v>1.1666666666666667</v>
      </c>
      <c r="AD43" s="113">
        <v>8</v>
      </c>
    </row>
    <row r="44" spans="1:50" x14ac:dyDescent="0.25">
      <c r="A44" s="8"/>
      <c r="B44" s="8"/>
      <c r="C44" s="8"/>
      <c r="D44" s="218"/>
      <c r="E44" s="149">
        <v>0.47332348820477871</v>
      </c>
      <c r="F44" s="150">
        <v>3.8244537846946121</v>
      </c>
      <c r="G44" s="151">
        <v>0.5869211253739256</v>
      </c>
      <c r="H44" s="20">
        <v>3.3011249999999999E-2</v>
      </c>
      <c r="I44" s="12">
        <v>1.5625E-2</v>
      </c>
      <c r="J44" s="12">
        <v>0.12625</v>
      </c>
      <c r="K44" s="18">
        <v>1.9375E-2</v>
      </c>
      <c r="L44" s="12">
        <v>6.5161290322580649</v>
      </c>
      <c r="M44" s="12">
        <v>1.24</v>
      </c>
      <c r="N44" s="141">
        <v>8.08</v>
      </c>
      <c r="O44" s="2"/>
      <c r="P44" s="2"/>
      <c r="Q44" s="2"/>
      <c r="R44" s="2"/>
      <c r="S44" s="2"/>
      <c r="T44" s="214"/>
      <c r="U44" s="194">
        <v>0.33016119634880559</v>
      </c>
      <c r="V44" s="10">
        <v>2.8355020392309185</v>
      </c>
      <c r="W44" s="7">
        <v>0.42726743056904254</v>
      </c>
      <c r="X44" s="10">
        <v>1.9803846153846155E-2</v>
      </c>
      <c r="Y44" s="10">
        <v>6.5384615384615381E-3</v>
      </c>
      <c r="Z44" s="10">
        <v>5.6153846153846151E-2</v>
      </c>
      <c r="AA44" s="7">
        <v>8.4615384615384613E-3</v>
      </c>
      <c r="AB44" s="10">
        <v>6.6363636363636367</v>
      </c>
      <c r="AC44" s="10">
        <v>1.2941176470588236</v>
      </c>
      <c r="AD44" s="113">
        <v>8.5882352941176467</v>
      </c>
      <c r="AK44"/>
      <c r="AL44"/>
      <c r="AN44"/>
      <c r="AO44"/>
      <c r="AT44"/>
      <c r="AX44"/>
    </row>
    <row r="45" spans="1:50" x14ac:dyDescent="0.25">
      <c r="A45" s="8"/>
      <c r="B45" s="8"/>
      <c r="C45" s="8"/>
      <c r="D45" s="218"/>
      <c r="E45" s="152">
        <v>0.52895322939866363</v>
      </c>
      <c r="F45" s="153">
        <v>3.3685968819599106</v>
      </c>
      <c r="G45" s="154">
        <v>0.47327394209354118</v>
      </c>
      <c r="H45" s="21">
        <v>2.2450000000000001E-2</v>
      </c>
      <c r="I45" s="13">
        <v>1.1875E-2</v>
      </c>
      <c r="J45" s="13">
        <v>7.5624999999999998E-2</v>
      </c>
      <c r="K45" s="19">
        <v>1.0625000000000001E-2</v>
      </c>
      <c r="L45" s="13">
        <v>7.117647058823529</v>
      </c>
      <c r="M45" s="13">
        <v>0.89473684210526316</v>
      </c>
      <c r="N45" s="143">
        <v>6.3684210526315788</v>
      </c>
      <c r="O45" s="2"/>
      <c r="P45" s="2"/>
      <c r="Q45" s="2"/>
      <c r="R45" s="2"/>
      <c r="S45" s="2"/>
      <c r="T45" s="214"/>
      <c r="U45" s="194">
        <v>0.23390129365407797</v>
      </c>
      <c r="V45" s="10">
        <v>1.6732938699868656</v>
      </c>
      <c r="W45" s="7">
        <v>0.37784055128735672</v>
      </c>
      <c r="X45" s="10">
        <v>2.1376538461538461E-2</v>
      </c>
      <c r="Y45" s="10">
        <v>5.0000000000000001E-3</v>
      </c>
      <c r="Z45" s="10">
        <v>3.5769230769230768E-2</v>
      </c>
      <c r="AA45" s="7">
        <v>8.076923076923077E-3</v>
      </c>
      <c r="AB45" s="10">
        <v>4.4285714285714288</v>
      </c>
      <c r="AC45" s="10">
        <v>1.6153846153846154</v>
      </c>
      <c r="AD45" s="113">
        <v>7.1538461538461542</v>
      </c>
    </row>
    <row r="46" spans="1:50" x14ac:dyDescent="0.25">
      <c r="A46" s="8"/>
      <c r="B46" s="8"/>
      <c r="C46" s="8"/>
      <c r="D46" s="218"/>
      <c r="E46" s="149">
        <v>0.83127930017882168</v>
      </c>
      <c r="F46" s="150">
        <v>0.31897926634768742</v>
      </c>
      <c r="G46" s="151">
        <v>6.766226861920642E-2</v>
      </c>
      <c r="H46" s="155">
        <v>0.12931875000000001</v>
      </c>
      <c r="I46" s="150">
        <v>0.1075</v>
      </c>
      <c r="J46" s="150">
        <v>4.1250000000000002E-2</v>
      </c>
      <c r="K46" s="151">
        <v>8.7500000000000008E-3</v>
      </c>
      <c r="L46" s="150">
        <v>4.7142857142857144</v>
      </c>
      <c r="M46" s="150">
        <v>8.1395348837209308E-2</v>
      </c>
      <c r="N46" s="156">
        <v>0.38372093023255816</v>
      </c>
      <c r="T46" s="214"/>
      <c r="U46" s="194">
        <v>0.23908192540643927</v>
      </c>
      <c r="V46" s="10">
        <v>2.311125278928913</v>
      </c>
      <c r="W46" s="7">
        <v>0.47816385081287854</v>
      </c>
      <c r="X46" s="10">
        <v>4.8261538461538463E-3</v>
      </c>
      <c r="Y46" s="10">
        <v>1.153846153846154E-3</v>
      </c>
      <c r="Z46" s="10">
        <v>1.1153846153846153E-2</v>
      </c>
      <c r="AA46" s="7">
        <v>2.3076923076923079E-3</v>
      </c>
      <c r="AB46" s="10">
        <v>4.833333333333333</v>
      </c>
      <c r="AC46" s="10">
        <v>2</v>
      </c>
      <c r="AD46" s="113">
        <v>9.6666666666666661</v>
      </c>
      <c r="AJ46"/>
      <c r="AK46"/>
      <c r="AL46"/>
      <c r="AO46"/>
      <c r="AP46"/>
      <c r="AT46"/>
      <c r="AU46"/>
      <c r="AX46"/>
    </row>
    <row r="47" spans="1:50" x14ac:dyDescent="0.25">
      <c r="A47" s="8"/>
      <c r="B47" s="8"/>
      <c r="C47" s="8"/>
      <c r="D47" s="218"/>
      <c r="E47" s="149">
        <v>0.87011747984880661</v>
      </c>
      <c r="F47" s="150">
        <v>0.37770372919481959</v>
      </c>
      <c r="G47" s="151">
        <v>6.7147329634634587E-2</v>
      </c>
      <c r="H47" s="155">
        <v>0.223389375</v>
      </c>
      <c r="I47" s="150">
        <v>0.19437499999999999</v>
      </c>
      <c r="J47" s="150">
        <v>8.4375000000000006E-2</v>
      </c>
      <c r="K47" s="151">
        <v>1.4999999999999999E-2</v>
      </c>
      <c r="L47" s="150">
        <v>5.625</v>
      </c>
      <c r="M47" s="150">
        <v>7.7170418006430874E-2</v>
      </c>
      <c r="N47" s="156">
        <v>0.43408360128617363</v>
      </c>
      <c r="T47" s="214"/>
      <c r="U47" s="194">
        <v>0.32900921225794322</v>
      </c>
      <c r="V47" s="10">
        <v>4.136115811242715</v>
      </c>
      <c r="W47" s="7">
        <v>0.70501974055273553</v>
      </c>
      <c r="X47" s="10">
        <v>8.1830769230769231E-3</v>
      </c>
      <c r="Y47" s="10">
        <v>2.6923076923076922E-3</v>
      </c>
      <c r="Z47" s="10">
        <v>3.3846153846153845E-2</v>
      </c>
      <c r="AA47" s="7">
        <v>5.7692307692307696E-3</v>
      </c>
      <c r="AB47" s="10">
        <v>5.8666666666666663</v>
      </c>
      <c r="AC47" s="10">
        <v>2.1428571428571428</v>
      </c>
      <c r="AD47" s="113">
        <v>12.571428571428571</v>
      </c>
    </row>
    <row r="48" spans="1:50" x14ac:dyDescent="0.25">
      <c r="A48" s="8"/>
      <c r="B48" s="8"/>
      <c r="C48" s="8"/>
      <c r="D48" s="218"/>
      <c r="E48" s="149">
        <v>0.84059849163296529</v>
      </c>
      <c r="F48" s="150">
        <v>0.43298068857818683</v>
      </c>
      <c r="G48" s="151">
        <v>8.3939073517946966E-2</v>
      </c>
      <c r="H48" s="155">
        <v>1.0349768749999999</v>
      </c>
      <c r="I48" s="150">
        <v>0.87</v>
      </c>
      <c r="J48" s="150">
        <v>0.448125</v>
      </c>
      <c r="K48" s="151">
        <v>8.6874999999999994E-2</v>
      </c>
      <c r="L48" s="150">
        <v>5.1582733812949639</v>
      </c>
      <c r="M48" s="150">
        <v>9.9856321839080456E-2</v>
      </c>
      <c r="N48" s="156">
        <v>0.51508620689655171</v>
      </c>
      <c r="T48" s="214"/>
      <c r="U48" s="195">
        <v>0.78861837251500466</v>
      </c>
      <c r="V48" s="191">
        <v>0.61972842017108332</v>
      </c>
      <c r="W48" s="192">
        <v>0.12003748678989451</v>
      </c>
      <c r="X48" s="191">
        <v>1.9288846153846155</v>
      </c>
      <c r="Y48" s="191">
        <v>1.5211538461538463</v>
      </c>
      <c r="Z48" s="191">
        <v>1.1953846153846155</v>
      </c>
      <c r="AA48" s="192">
        <v>0.23153846153846153</v>
      </c>
      <c r="AB48" s="191">
        <v>5.1627906976744189</v>
      </c>
      <c r="AC48" s="191">
        <v>0.15221238938053097</v>
      </c>
      <c r="AD48" s="199">
        <v>0.78584070796460181</v>
      </c>
    </row>
    <row r="49" spans="1:30" x14ac:dyDescent="0.25">
      <c r="A49" s="8"/>
      <c r="B49" s="8"/>
      <c r="C49" s="8"/>
      <c r="D49" s="218"/>
      <c r="E49" s="149">
        <v>0.85299541757904784</v>
      </c>
      <c r="F49" s="150">
        <v>0.26561629458790603</v>
      </c>
      <c r="G49" s="151">
        <v>5.3987051745509357E-2</v>
      </c>
      <c r="H49" s="155">
        <v>0.28942125000000002</v>
      </c>
      <c r="I49" s="150">
        <v>0.24687500000000001</v>
      </c>
      <c r="J49" s="150">
        <v>7.6874999999999999E-2</v>
      </c>
      <c r="K49" s="151">
        <v>1.5625E-2</v>
      </c>
      <c r="L49" s="150">
        <v>4.92</v>
      </c>
      <c r="M49" s="150">
        <v>6.3291139240506333E-2</v>
      </c>
      <c r="N49" s="156">
        <v>0.31139240506329113</v>
      </c>
      <c r="T49" s="214"/>
      <c r="U49" s="194">
        <v>0.77537701857334029</v>
      </c>
      <c r="V49" s="10">
        <v>0.55942771734787056</v>
      </c>
      <c r="W49" s="7">
        <v>9.8622515520293288E-2</v>
      </c>
      <c r="X49" s="10">
        <v>0.22619269230769232</v>
      </c>
      <c r="Y49" s="10">
        <v>0.17538461538461539</v>
      </c>
      <c r="Z49" s="10">
        <v>0.12653846153846154</v>
      </c>
      <c r="AA49" s="7">
        <v>2.2307692307692306E-2</v>
      </c>
      <c r="AB49" s="10">
        <v>5.6724137931034484</v>
      </c>
      <c r="AC49" s="10">
        <v>0.12719298245614036</v>
      </c>
      <c r="AD49" s="113">
        <v>0.72149122807017541</v>
      </c>
    </row>
    <row r="50" spans="1:30" x14ac:dyDescent="0.25">
      <c r="A50" s="8"/>
      <c r="B50" s="8"/>
      <c r="C50" s="8"/>
      <c r="D50" s="218"/>
      <c r="E50" s="149">
        <v>0.8628903230445647</v>
      </c>
      <c r="F50" s="150">
        <v>0.27504629047045498</v>
      </c>
      <c r="G50" s="151">
        <v>5.3930645190285294E-2</v>
      </c>
      <c r="H50" s="155">
        <v>0.34766874999999997</v>
      </c>
      <c r="I50" s="150">
        <v>0.3</v>
      </c>
      <c r="J50" s="150">
        <v>9.5625000000000002E-2</v>
      </c>
      <c r="K50" s="151">
        <v>1.8749999999999999E-2</v>
      </c>
      <c r="L50" s="150">
        <v>5.0999999999999996</v>
      </c>
      <c r="M50" s="150">
        <v>6.25E-2</v>
      </c>
      <c r="N50" s="156">
        <v>0.31874999999999998</v>
      </c>
      <c r="T50" s="214"/>
      <c r="U50" s="194">
        <v>0.72183959376792572</v>
      </c>
      <c r="V50" s="10">
        <v>0.51972450751290655</v>
      </c>
      <c r="W50" s="7">
        <v>0.11164452383610585</v>
      </c>
      <c r="X50" s="10">
        <v>0.19980999999999999</v>
      </c>
      <c r="Y50" s="10">
        <v>0.14423076923076922</v>
      </c>
      <c r="Z50" s="10">
        <v>0.10384615384615385</v>
      </c>
      <c r="AA50" s="7">
        <v>2.2307692307692306E-2</v>
      </c>
      <c r="AB50" s="10">
        <v>4.6551724137931032</v>
      </c>
      <c r="AC50" s="10">
        <v>0.15466666666666667</v>
      </c>
      <c r="AD50" s="113">
        <v>0.72</v>
      </c>
    </row>
    <row r="51" spans="1:30" x14ac:dyDescent="0.25">
      <c r="A51" s="8"/>
      <c r="B51" s="8"/>
      <c r="C51" s="8"/>
      <c r="D51" s="218"/>
      <c r="E51" s="149">
        <v>0.81772516646548021</v>
      </c>
      <c r="F51" s="150">
        <v>0.3034019962877873</v>
      </c>
      <c r="G51" s="151">
        <v>6.2465116882779739E-2</v>
      </c>
      <c r="H51" s="155">
        <v>0.77043000000000006</v>
      </c>
      <c r="I51" s="150">
        <v>0.63</v>
      </c>
      <c r="J51" s="150">
        <v>0.23375000000000001</v>
      </c>
      <c r="K51" s="151">
        <v>4.8125000000000001E-2</v>
      </c>
      <c r="L51" s="150">
        <v>4.8571428571428568</v>
      </c>
      <c r="M51" s="150">
        <v>7.6388888888888895E-2</v>
      </c>
      <c r="N51" s="156">
        <v>0.37103174603174605</v>
      </c>
      <c r="O51" s="10"/>
      <c r="P51" s="10"/>
      <c r="Q51" s="10"/>
      <c r="R51" s="10"/>
      <c r="S51" s="10"/>
      <c r="T51" s="214"/>
      <c r="U51" s="194">
        <v>0.63913688382581713</v>
      </c>
      <c r="V51" s="10">
        <v>6.0295932436397845E-2</v>
      </c>
      <c r="W51" s="7">
        <v>1.2059186487279569E-2</v>
      </c>
      <c r="X51" s="10">
        <v>9.5681923076923081E-2</v>
      </c>
      <c r="Y51" s="10">
        <v>6.1153846153846156E-2</v>
      </c>
      <c r="Z51" s="10">
        <v>5.7692307692307696E-3</v>
      </c>
      <c r="AA51" s="7">
        <v>1.153846153846154E-3</v>
      </c>
      <c r="AB51" s="10">
        <v>5</v>
      </c>
      <c r="AC51" s="10">
        <v>1.8867924528301886E-2</v>
      </c>
      <c r="AD51" s="113">
        <v>9.4339622641509441E-2</v>
      </c>
    </row>
    <row r="52" spans="1:30" x14ac:dyDescent="0.25">
      <c r="A52" s="8"/>
      <c r="B52" s="8"/>
      <c r="C52" s="8"/>
      <c r="D52" s="218"/>
      <c r="E52" s="152">
        <v>0.71676223496466196</v>
      </c>
      <c r="F52" s="153">
        <v>0.31115259812419432</v>
      </c>
      <c r="G52" s="154">
        <v>7.2231853135973689E-2</v>
      </c>
      <c r="H52" s="157">
        <v>0.112485</v>
      </c>
      <c r="I52" s="153">
        <v>8.0625000000000002E-2</v>
      </c>
      <c r="J52" s="153">
        <v>3.5000000000000003E-2</v>
      </c>
      <c r="K52" s="154">
        <v>8.1250000000000003E-3</v>
      </c>
      <c r="L52" s="158">
        <v>4.3076923076923075</v>
      </c>
      <c r="M52" s="153">
        <v>0.10077519379844961</v>
      </c>
      <c r="N52" s="159">
        <v>0.43410852713178294</v>
      </c>
      <c r="O52" s="10"/>
      <c r="P52" s="10"/>
      <c r="Q52" s="10"/>
      <c r="R52" s="10"/>
      <c r="S52" s="10"/>
      <c r="T52" s="214"/>
      <c r="U52" s="194">
        <v>0.64321952226132273</v>
      </c>
      <c r="V52" s="10">
        <v>0.61029019518309802</v>
      </c>
      <c r="W52" s="7">
        <v>0.14927961608795204</v>
      </c>
      <c r="X52" s="10">
        <v>0.17520038461538462</v>
      </c>
      <c r="Y52" s="10">
        <v>0.11269230769230769</v>
      </c>
      <c r="Z52" s="10">
        <v>0.10692307692307693</v>
      </c>
      <c r="AA52" s="7">
        <v>2.6153846153846153E-2</v>
      </c>
      <c r="AB52" s="10">
        <v>4.0882352941176467</v>
      </c>
      <c r="AC52" s="10">
        <v>0.23208191126279865</v>
      </c>
      <c r="AD52" s="113">
        <v>0.94880546075085326</v>
      </c>
    </row>
    <row r="53" spans="1:30" x14ac:dyDescent="0.25">
      <c r="A53" s="8"/>
      <c r="B53" s="8"/>
      <c r="C53" s="8"/>
      <c r="D53" s="218"/>
      <c r="E53" s="149">
        <v>0.54744525547445255</v>
      </c>
      <c r="F53" s="150">
        <v>0.61587591240875905</v>
      </c>
      <c r="G53" s="151">
        <v>0.18248175182481752</v>
      </c>
      <c r="H53" s="20">
        <v>2.7400000000000001E-2</v>
      </c>
      <c r="I53" s="150">
        <v>1.4999999999999999E-2</v>
      </c>
      <c r="J53" s="150">
        <v>1.6875000000000001E-2</v>
      </c>
      <c r="K53" s="151">
        <v>5.0000000000000001E-3</v>
      </c>
      <c r="L53" s="150">
        <v>3.375</v>
      </c>
      <c r="M53" s="150">
        <v>0.33333333333333331</v>
      </c>
      <c r="N53" s="156">
        <v>1.125</v>
      </c>
      <c r="T53" s="214"/>
      <c r="U53" s="194">
        <v>0.63644672209229447</v>
      </c>
      <c r="V53" s="10">
        <v>0.56741779344887855</v>
      </c>
      <c r="W53" s="7">
        <v>0.12839380727675356</v>
      </c>
      <c r="X53" s="10">
        <v>0.27859</v>
      </c>
      <c r="Y53" s="10">
        <v>0.17730769230769231</v>
      </c>
      <c r="Z53" s="10">
        <v>0.15807692307692309</v>
      </c>
      <c r="AA53" s="7">
        <v>3.5769230769230768E-2</v>
      </c>
      <c r="AB53" s="10">
        <v>4.419354838709677</v>
      </c>
      <c r="AC53" s="10">
        <v>0.2017353579175705</v>
      </c>
      <c r="AD53" s="113">
        <v>0.89154013015184386</v>
      </c>
    </row>
    <row r="54" spans="1:30" x14ac:dyDescent="0.25">
      <c r="A54" s="8"/>
      <c r="B54" s="8"/>
      <c r="C54" s="8"/>
      <c r="D54" s="218"/>
      <c r="E54" s="149">
        <v>0</v>
      </c>
      <c r="F54" s="150">
        <v>2.2392681880985279</v>
      </c>
      <c r="G54" s="151">
        <v>0.33350802801467433</v>
      </c>
      <c r="H54" s="20">
        <v>1.3118125000000001E-2</v>
      </c>
      <c r="I54" s="150">
        <v>0</v>
      </c>
      <c r="J54" s="150">
        <v>2.9374999999999998E-2</v>
      </c>
      <c r="K54" s="151">
        <v>4.3750000000000004E-3</v>
      </c>
      <c r="L54" s="150">
        <v>6.7142857142857144</v>
      </c>
      <c r="M54" s="150">
        <v>0</v>
      </c>
      <c r="N54" s="156">
        <v>0</v>
      </c>
      <c r="T54" s="214"/>
      <c r="U54" s="194">
        <v>0.52791039294895337</v>
      </c>
      <c r="V54" s="10">
        <v>0.36724201248622845</v>
      </c>
      <c r="W54" s="7">
        <v>9.1810503121557113E-2</v>
      </c>
      <c r="X54" s="10">
        <v>3.3513846153846151E-2</v>
      </c>
      <c r="Y54" s="10">
        <v>1.7692307692307691E-2</v>
      </c>
      <c r="Z54" s="10">
        <v>1.2307692307692308E-2</v>
      </c>
      <c r="AA54" s="7">
        <v>3.0769230769230769E-3</v>
      </c>
      <c r="AB54" s="10">
        <v>4</v>
      </c>
      <c r="AC54" s="10">
        <v>0.17391304347826086</v>
      </c>
      <c r="AD54" s="113">
        <v>0.69565217391304346</v>
      </c>
    </row>
    <row r="55" spans="1:30" x14ac:dyDescent="0.25">
      <c r="A55" s="8"/>
      <c r="B55" s="8"/>
      <c r="C55" s="8"/>
      <c r="D55" s="218"/>
      <c r="E55" s="149">
        <v>0.82783229259589652</v>
      </c>
      <c r="F55" s="150">
        <v>0.6922390722569135</v>
      </c>
      <c r="G55" s="151">
        <v>0.19268510258697591</v>
      </c>
      <c r="H55" s="20">
        <v>8.7578125000000007E-2</v>
      </c>
      <c r="I55" s="150">
        <v>7.2499999999999995E-2</v>
      </c>
      <c r="J55" s="150">
        <v>6.0624999999999998E-2</v>
      </c>
      <c r="K55" s="151">
        <v>1.6875000000000001E-2</v>
      </c>
      <c r="L55" s="150">
        <v>3.5925925925925926</v>
      </c>
      <c r="M55" s="150">
        <v>0.23275862068965517</v>
      </c>
      <c r="N55" s="156">
        <v>0.83620689655172409</v>
      </c>
      <c r="T55" s="214"/>
      <c r="U55" s="194">
        <v>0.53423425795990231</v>
      </c>
      <c r="V55" s="10">
        <v>0.23701942430615386</v>
      </c>
      <c r="W55" s="7">
        <v>4.8908770094920638E-2</v>
      </c>
      <c r="X55" s="10">
        <v>0.10223115384615385</v>
      </c>
      <c r="Y55" s="10">
        <v>5.4615384615384614E-2</v>
      </c>
      <c r="Z55" s="10">
        <v>2.4230769230769229E-2</v>
      </c>
      <c r="AA55" s="7">
        <v>5.0000000000000001E-3</v>
      </c>
      <c r="AB55" s="10">
        <v>4.8461538461538458</v>
      </c>
      <c r="AC55" s="10">
        <v>9.154929577464789E-2</v>
      </c>
      <c r="AD55" s="113">
        <v>0.44366197183098594</v>
      </c>
    </row>
    <row r="56" spans="1:30" x14ac:dyDescent="0.25">
      <c r="A56" s="8"/>
      <c r="B56" s="8"/>
      <c r="C56" s="8"/>
      <c r="D56" s="218"/>
      <c r="E56" s="149">
        <v>1.2023749565513475</v>
      </c>
      <c r="F56" s="150">
        <v>0.51074334437579361</v>
      </c>
      <c r="G56" s="151">
        <v>0.1028580346312362</v>
      </c>
      <c r="H56" s="20">
        <v>0.17621375</v>
      </c>
      <c r="I56" s="150">
        <v>0.21187500000000001</v>
      </c>
      <c r="J56" s="150">
        <v>0.09</v>
      </c>
      <c r="K56" s="151">
        <v>1.8124999999999999E-2</v>
      </c>
      <c r="L56" s="150">
        <v>4.9655172413793105</v>
      </c>
      <c r="M56" s="150">
        <v>8.5545722713864306E-2</v>
      </c>
      <c r="N56" s="156">
        <v>0.4247787610619469</v>
      </c>
      <c r="T56" s="214"/>
      <c r="U56" s="194">
        <v>0.31532110198885865</v>
      </c>
      <c r="V56" s="10">
        <v>0.31532110198885865</v>
      </c>
      <c r="W56" s="7">
        <v>9.3428474663365527E-2</v>
      </c>
      <c r="X56" s="10">
        <v>3.2933461538461536E-2</v>
      </c>
      <c r="Y56" s="10">
        <v>1.0384615384615384E-2</v>
      </c>
      <c r="Z56" s="10">
        <v>1.0384615384615384E-2</v>
      </c>
      <c r="AA56" s="7">
        <v>3.0769230769230769E-3</v>
      </c>
      <c r="AB56" s="10">
        <v>3.375</v>
      </c>
      <c r="AC56" s="10">
        <v>0.29629629629629628</v>
      </c>
      <c r="AD56" s="113">
        <v>1</v>
      </c>
    </row>
    <row r="57" spans="1:30" x14ac:dyDescent="0.25">
      <c r="A57" s="8"/>
      <c r="B57" s="8"/>
      <c r="C57" s="8"/>
      <c r="D57" s="218"/>
      <c r="E57" s="149">
        <v>0.64580941446613094</v>
      </c>
      <c r="F57" s="150">
        <v>0.64580941446613094</v>
      </c>
      <c r="G57" s="151">
        <v>0.14351320321469574</v>
      </c>
      <c r="H57" s="20">
        <v>8.7100000000000007E-3</v>
      </c>
      <c r="I57" s="150">
        <v>5.6249999999999998E-3</v>
      </c>
      <c r="J57" s="150">
        <v>5.6249999999999998E-3</v>
      </c>
      <c r="K57" s="151">
        <v>1.25E-3</v>
      </c>
      <c r="L57" s="150">
        <v>4.5</v>
      </c>
      <c r="M57" s="150">
        <v>0.22222222222222221</v>
      </c>
      <c r="N57" s="156">
        <v>1</v>
      </c>
      <c r="T57" s="214"/>
      <c r="U57" s="194">
        <v>0.74804189034585944</v>
      </c>
      <c r="V57" s="10">
        <v>0.64536947402387868</v>
      </c>
      <c r="W57" s="7">
        <v>0.16134236850596967</v>
      </c>
      <c r="X57" s="10">
        <v>2.6222307692307691E-2</v>
      </c>
      <c r="Y57" s="10">
        <v>1.9615384615384614E-2</v>
      </c>
      <c r="Z57" s="10">
        <v>1.6923076923076923E-2</v>
      </c>
      <c r="AA57" s="7">
        <v>4.2307692307692307E-3</v>
      </c>
      <c r="AB57" s="10">
        <v>4</v>
      </c>
      <c r="AC57" s="10">
        <v>0.21568627450980393</v>
      </c>
      <c r="AD57" s="113">
        <v>0.86274509803921573</v>
      </c>
    </row>
    <row r="58" spans="1:30" x14ac:dyDescent="0.25">
      <c r="A58" s="8"/>
      <c r="B58" s="8"/>
      <c r="C58" s="8"/>
      <c r="D58" s="218"/>
      <c r="E58" s="149">
        <v>0.70840444211256048</v>
      </c>
      <c r="F58" s="150">
        <v>0.50383845348112599</v>
      </c>
      <c r="G58" s="151">
        <v>0.11933016003500352</v>
      </c>
      <c r="H58" s="20">
        <v>0.32996687499999999</v>
      </c>
      <c r="I58" s="150">
        <v>0.23375000000000001</v>
      </c>
      <c r="J58" s="150">
        <v>0.16625000000000001</v>
      </c>
      <c r="K58" s="151">
        <v>3.9375E-2</v>
      </c>
      <c r="L58" s="150">
        <v>4.2222222222222223</v>
      </c>
      <c r="M58" s="150">
        <v>0.16844919786096257</v>
      </c>
      <c r="N58" s="156">
        <v>0.71122994652406413</v>
      </c>
      <c r="T58" s="214"/>
      <c r="U58" s="194">
        <v>0.47336259574834322</v>
      </c>
      <c r="V58" s="10">
        <v>0.47336259574834322</v>
      </c>
      <c r="W58" s="7">
        <v>0.12909888974954817</v>
      </c>
      <c r="X58" s="10">
        <v>8.9376923076923079E-3</v>
      </c>
      <c r="Y58" s="10">
        <v>4.2307692307692307E-3</v>
      </c>
      <c r="Z58" s="10">
        <v>4.2307692307692307E-3</v>
      </c>
      <c r="AA58" s="7">
        <v>1.153846153846154E-3</v>
      </c>
      <c r="AB58" s="10">
        <v>0</v>
      </c>
      <c r="AC58" s="10">
        <v>0.27272727272727271</v>
      </c>
      <c r="AD58" s="113">
        <v>1</v>
      </c>
    </row>
    <row r="59" spans="1:30" x14ac:dyDescent="0.25">
      <c r="A59" s="8"/>
      <c r="B59" s="8"/>
      <c r="C59" s="8"/>
      <c r="D59" s="218"/>
      <c r="E59" s="149">
        <v>0.8849029826716438</v>
      </c>
      <c r="F59" s="150">
        <v>0.49134774779072404</v>
      </c>
      <c r="G59" s="151">
        <v>0.10017769615150685</v>
      </c>
      <c r="H59" s="20">
        <v>0.26203437499999999</v>
      </c>
      <c r="I59" s="150">
        <v>0.231875</v>
      </c>
      <c r="J59" s="150">
        <v>0.12875</v>
      </c>
      <c r="K59" s="151">
        <v>2.6249999999999999E-2</v>
      </c>
      <c r="L59" s="150">
        <v>4.9047619047619051</v>
      </c>
      <c r="M59" s="150">
        <v>0.11320754716981132</v>
      </c>
      <c r="N59" s="156">
        <v>0.55525606469002697</v>
      </c>
      <c r="T59" s="214"/>
      <c r="U59" s="194">
        <v>0.42143118028825888</v>
      </c>
      <c r="V59" s="10">
        <v>0.50571741634591061</v>
      </c>
      <c r="W59" s="7">
        <v>0.11238164807686904</v>
      </c>
      <c r="X59" s="10">
        <v>1.3689615384615385E-2</v>
      </c>
      <c r="Y59" s="10">
        <v>5.7692307692307696E-3</v>
      </c>
      <c r="Z59" s="10">
        <v>6.9230769230769233E-3</v>
      </c>
      <c r="AA59" s="7">
        <v>1.5384615384615385E-3</v>
      </c>
      <c r="AB59" s="10">
        <v>4.5</v>
      </c>
      <c r="AC59" s="10">
        <v>0.26666666666666666</v>
      </c>
      <c r="AD59" s="113">
        <v>1.2</v>
      </c>
    </row>
    <row r="60" spans="1:30" x14ac:dyDescent="0.25">
      <c r="A60" s="8"/>
      <c r="B60" s="8"/>
      <c r="C60" s="8"/>
      <c r="D60" s="218"/>
      <c r="E60" s="149">
        <v>0.91198372863563304</v>
      </c>
      <c r="F60" s="150">
        <v>0.62329823180133193</v>
      </c>
      <c r="G60" s="151">
        <v>0.13122068037922777</v>
      </c>
      <c r="H60" s="20">
        <v>9.5259374999999993E-2</v>
      </c>
      <c r="I60" s="150">
        <v>8.6874999999999994E-2</v>
      </c>
      <c r="J60" s="150">
        <v>5.9374999999999997E-2</v>
      </c>
      <c r="K60" s="151">
        <v>1.2500000000000001E-2</v>
      </c>
      <c r="L60" s="150">
        <v>4.75</v>
      </c>
      <c r="M60" s="150">
        <v>0.14388489208633093</v>
      </c>
      <c r="N60" s="156">
        <v>0.68345323741007191</v>
      </c>
      <c r="T60" s="214"/>
      <c r="U60" s="194">
        <v>0.32567985670086302</v>
      </c>
      <c r="V60" s="10">
        <v>0.20354991043803941</v>
      </c>
      <c r="W60" s="7">
        <v>8.1419964175215756E-2</v>
      </c>
      <c r="X60" s="10">
        <v>9.447692307692308E-3</v>
      </c>
      <c r="Y60" s="10">
        <v>3.0769230769230769E-3</v>
      </c>
      <c r="Z60" s="10">
        <v>1.9230769230769232E-3</v>
      </c>
      <c r="AA60" s="7">
        <v>7.6923076923076923E-4</v>
      </c>
      <c r="AB60" s="10">
        <v>0</v>
      </c>
      <c r="AC60" s="10">
        <v>0.25</v>
      </c>
      <c r="AD60" s="113">
        <v>0.625</v>
      </c>
    </row>
    <row r="61" spans="1:30" x14ac:dyDescent="0.25">
      <c r="A61" s="8"/>
      <c r="B61" s="8"/>
      <c r="C61" s="8"/>
      <c r="D61" s="218"/>
      <c r="E61" s="149">
        <v>0.78843626806833111</v>
      </c>
      <c r="F61" s="150">
        <v>0.73452609589271867</v>
      </c>
      <c r="G61" s="151">
        <v>0.18868560261464334</v>
      </c>
      <c r="H61" s="20">
        <v>9.2746875000000006E-2</v>
      </c>
      <c r="I61" s="150">
        <v>7.3124999999999996E-2</v>
      </c>
      <c r="J61" s="150">
        <v>6.8125000000000005E-2</v>
      </c>
      <c r="K61" s="151">
        <v>1.7500000000000002E-2</v>
      </c>
      <c r="L61" s="150">
        <v>3.8928571428571428</v>
      </c>
      <c r="M61" s="150">
        <v>0.23931623931623933</v>
      </c>
      <c r="N61" s="156">
        <v>0.93162393162393164</v>
      </c>
      <c r="T61" s="214"/>
      <c r="U61" s="194">
        <v>5.153576582148011E-2</v>
      </c>
      <c r="V61" s="10">
        <v>0</v>
      </c>
      <c r="W61" s="7">
        <v>0</v>
      </c>
      <c r="X61" s="10">
        <v>7.463076923076923E-3</v>
      </c>
      <c r="Y61" s="10">
        <v>3.8461538461538462E-4</v>
      </c>
      <c r="Z61" s="10">
        <v>0</v>
      </c>
      <c r="AA61" s="7">
        <v>0</v>
      </c>
      <c r="AB61" s="10">
        <v>0</v>
      </c>
      <c r="AC61" s="10">
        <v>0</v>
      </c>
      <c r="AD61" s="113">
        <v>0</v>
      </c>
    </row>
    <row r="62" spans="1:30" x14ac:dyDescent="0.25">
      <c r="A62" s="8"/>
      <c r="B62" s="8"/>
      <c r="C62" s="8"/>
      <c r="D62" s="218"/>
      <c r="E62" s="149">
        <v>0.55850531900842659</v>
      </c>
      <c r="F62" s="150">
        <v>0</v>
      </c>
      <c r="G62" s="151">
        <v>0</v>
      </c>
      <c r="H62" s="20">
        <v>0.16562062499999999</v>
      </c>
      <c r="I62" s="150">
        <v>9.2499999999999999E-2</v>
      </c>
      <c r="J62" s="150">
        <v>0</v>
      </c>
      <c r="K62" s="151">
        <v>0</v>
      </c>
      <c r="L62" s="150">
        <v>0</v>
      </c>
      <c r="M62" s="150">
        <v>0</v>
      </c>
      <c r="N62" s="156">
        <v>0</v>
      </c>
      <c r="T62" s="214"/>
      <c r="U62" s="194">
        <v>0.19245573518090839</v>
      </c>
      <c r="V62" s="10">
        <v>0.38491147036181678</v>
      </c>
      <c r="W62" s="7">
        <v>9.6227867590454194E-2</v>
      </c>
      <c r="X62" s="10">
        <v>3.9969230769230767E-3</v>
      </c>
      <c r="Y62" s="10">
        <v>7.6923076923076923E-4</v>
      </c>
      <c r="Z62" s="10">
        <v>1.5384615384615385E-3</v>
      </c>
      <c r="AA62" s="7">
        <v>3.8461538461538462E-4</v>
      </c>
      <c r="AB62" s="10">
        <v>4</v>
      </c>
      <c r="AC62" s="10">
        <v>0.5</v>
      </c>
      <c r="AD62" s="113">
        <v>2</v>
      </c>
    </row>
    <row r="63" spans="1:30" x14ac:dyDescent="0.25">
      <c r="A63" s="8"/>
      <c r="B63" s="8"/>
      <c r="C63" s="8"/>
      <c r="D63" s="218"/>
      <c r="E63" s="149">
        <v>0.90654185904328211</v>
      </c>
      <c r="F63" s="150">
        <v>0.61138869563384146</v>
      </c>
      <c r="G63" s="151">
        <v>0.18974131933464045</v>
      </c>
      <c r="H63" s="20">
        <v>2.9645624999999998E-2</v>
      </c>
      <c r="I63" s="150">
        <v>2.6875E-2</v>
      </c>
      <c r="J63" s="150">
        <v>1.8124999999999999E-2</v>
      </c>
      <c r="K63" s="151">
        <v>5.6249999999999998E-3</v>
      </c>
      <c r="L63" s="150">
        <v>3.2222222222222223</v>
      </c>
      <c r="M63" s="150">
        <v>0.20930232558139536</v>
      </c>
      <c r="N63" s="156">
        <v>0.67441860465116277</v>
      </c>
      <c r="T63" s="214"/>
      <c r="U63" s="194">
        <v>8.2929054194136917E-2</v>
      </c>
      <c r="V63" s="10">
        <v>0.24878716258241074</v>
      </c>
      <c r="W63" s="7">
        <v>4.1464527097068458E-2</v>
      </c>
      <c r="X63" s="10">
        <v>9.2757692307692315E-3</v>
      </c>
      <c r="Y63" s="10">
        <v>7.6923076923076923E-4</v>
      </c>
      <c r="Z63" s="10">
        <v>2.3076923076923079E-3</v>
      </c>
      <c r="AA63" s="7">
        <v>3.8461538461538462E-4</v>
      </c>
      <c r="AB63" s="10">
        <v>6</v>
      </c>
      <c r="AC63" s="10">
        <v>0.5</v>
      </c>
      <c r="AD63" s="113">
        <v>3</v>
      </c>
    </row>
    <row r="64" spans="1:30" x14ac:dyDescent="0.25">
      <c r="A64" s="8"/>
      <c r="B64" s="8"/>
      <c r="C64" s="8"/>
      <c r="D64" s="218"/>
      <c r="E64" s="149">
        <v>0.48065368901706323</v>
      </c>
      <c r="F64" s="150">
        <v>0</v>
      </c>
      <c r="G64" s="151">
        <v>0</v>
      </c>
      <c r="H64" s="20">
        <v>0.16383937499999998</v>
      </c>
      <c r="I64" s="150">
        <v>7.8750000000000001E-2</v>
      </c>
      <c r="J64" s="150">
        <v>0</v>
      </c>
      <c r="K64" s="151">
        <v>0</v>
      </c>
      <c r="L64" s="150">
        <v>0</v>
      </c>
      <c r="M64" s="150">
        <v>0</v>
      </c>
      <c r="N64" s="156">
        <v>0</v>
      </c>
      <c r="T64" s="214"/>
      <c r="U64" s="194">
        <v>0.42973785990545765</v>
      </c>
      <c r="V64" s="10">
        <v>0.21486892995272883</v>
      </c>
      <c r="W64" s="7">
        <v>5.3717232488182207E-2</v>
      </c>
      <c r="X64" s="10">
        <v>7.1599999999999997E-3</v>
      </c>
      <c r="Y64" s="10">
        <v>3.0769230769230769E-3</v>
      </c>
      <c r="Z64" s="10">
        <v>1.5384615384615385E-3</v>
      </c>
      <c r="AA64" s="7">
        <v>3.8461538461538462E-4</v>
      </c>
      <c r="AB64" s="10">
        <v>4</v>
      </c>
      <c r="AC64" s="10">
        <v>0.125</v>
      </c>
      <c r="AD64" s="113">
        <v>0.5</v>
      </c>
    </row>
    <row r="65" spans="1:30" x14ac:dyDescent="0.25">
      <c r="A65" s="8"/>
      <c r="B65" s="8"/>
      <c r="C65" s="8"/>
      <c r="D65" s="218"/>
      <c r="E65" s="149">
        <v>0.75912100388801973</v>
      </c>
      <c r="F65" s="150">
        <v>0.33005261038609551</v>
      </c>
      <c r="G65" s="151">
        <v>8.5813678700384838E-2</v>
      </c>
      <c r="H65" s="20">
        <v>9.4681875000000013E-2</v>
      </c>
      <c r="I65" s="150">
        <v>7.1874999999999994E-2</v>
      </c>
      <c r="J65" s="150">
        <v>3.125E-2</v>
      </c>
      <c r="K65" s="151">
        <v>8.1250000000000003E-3</v>
      </c>
      <c r="L65" s="150">
        <v>3.8461538461538463</v>
      </c>
      <c r="M65" s="150">
        <v>0.11304347826086956</v>
      </c>
      <c r="N65" s="156">
        <v>0.43478260869565216</v>
      </c>
      <c r="T65" s="214"/>
      <c r="U65" s="194">
        <v>0.18450184501845018</v>
      </c>
      <c r="V65" s="10">
        <v>0.22140221402214022</v>
      </c>
      <c r="W65" s="7">
        <v>7.3800738007380073E-2</v>
      </c>
      <c r="X65" s="10">
        <v>1.0423076923076924E-2</v>
      </c>
      <c r="Y65" s="10">
        <v>1.9230769230769232E-3</v>
      </c>
      <c r="Z65" s="10">
        <v>2.3076923076923079E-3</v>
      </c>
      <c r="AA65" s="7">
        <v>7.6923076923076923E-4</v>
      </c>
      <c r="AB65" s="10">
        <v>3</v>
      </c>
      <c r="AC65" s="10">
        <v>0.4</v>
      </c>
      <c r="AD65" s="113">
        <v>1.2</v>
      </c>
    </row>
    <row r="66" spans="1:30" x14ac:dyDescent="0.25">
      <c r="A66" s="8"/>
      <c r="B66" s="8"/>
      <c r="C66" s="8"/>
      <c r="D66" s="218"/>
      <c r="E66" s="149">
        <v>0.82271506127195815</v>
      </c>
      <c r="F66" s="150">
        <v>1.0867964389641915</v>
      </c>
      <c r="G66" s="151">
        <v>0.25392440162714758</v>
      </c>
      <c r="H66" s="20">
        <v>0.123068125</v>
      </c>
      <c r="I66" s="150">
        <v>0.10125000000000001</v>
      </c>
      <c r="J66" s="150">
        <v>0.13375000000000001</v>
      </c>
      <c r="K66" s="151">
        <v>3.125E-2</v>
      </c>
      <c r="L66" s="150">
        <v>4.28</v>
      </c>
      <c r="M66" s="150">
        <v>0.30864197530864196</v>
      </c>
      <c r="N66" s="156">
        <v>1.3209876543209877</v>
      </c>
      <c r="T66" s="214"/>
      <c r="U66" s="194">
        <v>0.27517129413059627</v>
      </c>
      <c r="V66" s="10">
        <v>0.20637847059794723</v>
      </c>
      <c r="W66" s="7">
        <v>6.8792823532649067E-2</v>
      </c>
      <c r="X66" s="10">
        <v>2.7954615384615387E-2</v>
      </c>
      <c r="Y66" s="10">
        <v>7.6923076923076927E-3</v>
      </c>
      <c r="Z66" s="10">
        <v>5.7692307692307696E-3</v>
      </c>
      <c r="AA66" s="7">
        <v>1.9230769230769232E-3</v>
      </c>
      <c r="AB66" s="10">
        <v>0</v>
      </c>
      <c r="AC66" s="10">
        <v>0.25</v>
      </c>
      <c r="AD66" s="113">
        <v>0.75</v>
      </c>
    </row>
    <row r="67" spans="1:30" x14ac:dyDescent="0.25">
      <c r="A67" s="8"/>
      <c r="B67" s="8"/>
      <c r="C67" s="8"/>
      <c r="D67" s="218"/>
      <c r="E67" s="149">
        <v>0.32138839787883661</v>
      </c>
      <c r="F67" s="150">
        <v>1.2855535915153464</v>
      </c>
      <c r="G67" s="151">
        <v>0.32138839787883661</v>
      </c>
      <c r="H67" s="20">
        <v>3.889375E-3</v>
      </c>
      <c r="I67" s="150">
        <v>1.25E-3</v>
      </c>
      <c r="J67" s="150">
        <v>5.0000000000000001E-3</v>
      </c>
      <c r="K67" s="151">
        <v>1.25E-3</v>
      </c>
      <c r="L67" s="150">
        <v>4</v>
      </c>
      <c r="M67" s="150">
        <v>1</v>
      </c>
      <c r="N67" s="156">
        <v>4</v>
      </c>
      <c r="T67" s="214"/>
      <c r="U67" s="194">
        <v>0.38855070586711571</v>
      </c>
      <c r="V67" s="10">
        <v>0.20722704312912837</v>
      </c>
      <c r="W67" s="7">
        <v>5.1806760782282094E-2</v>
      </c>
      <c r="X67" s="10">
        <v>1.4848076923076922E-2</v>
      </c>
      <c r="Y67" s="10">
        <v>5.7692307692307696E-3</v>
      </c>
      <c r="Z67" s="10">
        <v>3.0769230769230769E-3</v>
      </c>
      <c r="AA67" s="7">
        <v>7.6923076923076923E-4</v>
      </c>
      <c r="AB67" s="10">
        <v>4</v>
      </c>
      <c r="AC67" s="10">
        <v>0.13333333333333333</v>
      </c>
      <c r="AD67" s="113">
        <v>0.53333333333333333</v>
      </c>
    </row>
    <row r="68" spans="1:30" x14ac:dyDescent="0.25">
      <c r="A68" s="8"/>
      <c r="B68" s="8"/>
      <c r="C68" s="8"/>
      <c r="D68" s="218"/>
      <c r="E68" s="149">
        <v>0.69601531233687142</v>
      </c>
      <c r="F68" s="150">
        <v>0.26100574212632677</v>
      </c>
      <c r="G68" s="151">
        <v>8.7001914042108927E-2</v>
      </c>
      <c r="H68" s="20">
        <v>7.18375E-3</v>
      </c>
      <c r="I68" s="150">
        <v>5.0000000000000001E-3</v>
      </c>
      <c r="J68" s="150">
        <v>1.8749999999999999E-3</v>
      </c>
      <c r="K68" s="151">
        <v>6.2500000000000001E-4</v>
      </c>
      <c r="L68" s="150">
        <v>3</v>
      </c>
      <c r="M68" s="150">
        <v>0.125</v>
      </c>
      <c r="N68" s="156">
        <v>0.375</v>
      </c>
      <c r="T68" s="214"/>
      <c r="U68" s="194">
        <v>0.37903674129478954</v>
      </c>
      <c r="V68" s="10">
        <v>0.16424925456107548</v>
      </c>
      <c r="W68" s="7">
        <v>5.05382321726386E-2</v>
      </c>
      <c r="X68" s="10">
        <v>3.0441538461538461E-2</v>
      </c>
      <c r="Y68" s="10">
        <v>1.1538461538461539E-2</v>
      </c>
      <c r="Z68" s="10">
        <v>5.0000000000000001E-3</v>
      </c>
      <c r="AA68" s="7">
        <v>1.5384615384615385E-3</v>
      </c>
      <c r="AB68" s="10">
        <v>3.25</v>
      </c>
      <c r="AC68" s="10">
        <v>0.13333333333333333</v>
      </c>
      <c r="AD68" s="113">
        <v>0.43333333333333335</v>
      </c>
    </row>
    <row r="69" spans="1:30" x14ac:dyDescent="0.25">
      <c r="A69" s="8"/>
      <c r="B69" s="8"/>
      <c r="C69" s="8"/>
      <c r="D69" s="218"/>
      <c r="E69" s="149">
        <v>0.34049507984609623</v>
      </c>
      <c r="F69" s="150">
        <v>1.4300793353536041</v>
      </c>
      <c r="G69" s="151">
        <v>0.22132180189996253</v>
      </c>
      <c r="H69" s="20">
        <v>3.6711250000000001E-2</v>
      </c>
      <c r="I69" s="150">
        <v>1.2500000000000001E-2</v>
      </c>
      <c r="J69" s="150">
        <v>5.2499999999999998E-2</v>
      </c>
      <c r="K69" s="151">
        <v>8.1250000000000003E-3</v>
      </c>
      <c r="L69" s="150">
        <v>6.4615384615384617</v>
      </c>
      <c r="M69" s="150">
        <v>0.65</v>
      </c>
      <c r="N69" s="156">
        <v>4.2</v>
      </c>
      <c r="T69" s="214"/>
      <c r="U69" s="194">
        <v>0.67738017378305149</v>
      </c>
      <c r="V69" s="10">
        <v>0.44380080351303375</v>
      </c>
      <c r="W69" s="7">
        <v>0.10511071662150799</v>
      </c>
      <c r="X69" s="10">
        <v>3.2932307692307691E-2</v>
      </c>
      <c r="Y69" s="10">
        <v>2.2307692307692306E-2</v>
      </c>
      <c r="Z69" s="10">
        <v>1.4615384615384615E-2</v>
      </c>
      <c r="AA69" s="7">
        <v>3.4615384615384616E-3</v>
      </c>
      <c r="AB69" s="10">
        <v>4.2222222222222223</v>
      </c>
      <c r="AC69" s="10">
        <v>0.15517241379310345</v>
      </c>
      <c r="AD69" s="113">
        <v>0.65517241379310343</v>
      </c>
    </row>
    <row r="70" spans="1:30" x14ac:dyDescent="0.25">
      <c r="A70" s="8"/>
      <c r="B70" s="8"/>
      <c r="C70" s="8"/>
      <c r="D70" s="218"/>
      <c r="E70" s="149">
        <v>0.37604401694177253</v>
      </c>
      <c r="F70" s="150">
        <v>0</v>
      </c>
      <c r="G70" s="151">
        <v>0</v>
      </c>
      <c r="H70" s="20">
        <v>3.1578750000000003E-2</v>
      </c>
      <c r="I70" s="150">
        <v>1.1875E-2</v>
      </c>
      <c r="J70" s="150">
        <v>0</v>
      </c>
      <c r="K70" s="151">
        <v>0</v>
      </c>
      <c r="L70" s="150">
        <v>0</v>
      </c>
      <c r="M70" s="150">
        <v>0</v>
      </c>
      <c r="N70" s="156">
        <v>0</v>
      </c>
      <c r="T70" s="214"/>
      <c r="U70" s="194">
        <v>0.64651689025375791</v>
      </c>
      <c r="V70" s="10">
        <v>0.37713485264802543</v>
      </c>
      <c r="W70" s="7">
        <v>0.10775281504229298</v>
      </c>
      <c r="X70" s="10">
        <v>7.1388461538461536E-3</v>
      </c>
      <c r="Y70" s="10">
        <v>4.6153846153846158E-3</v>
      </c>
      <c r="Z70" s="10">
        <v>2.6923076923076922E-3</v>
      </c>
      <c r="AA70" s="7">
        <v>7.6923076923076923E-4</v>
      </c>
      <c r="AB70" s="10">
        <v>3.5</v>
      </c>
      <c r="AC70" s="10">
        <v>0.16666666666666666</v>
      </c>
      <c r="AD70" s="113">
        <v>0.58333333333333337</v>
      </c>
    </row>
    <row r="71" spans="1:30" x14ac:dyDescent="0.25">
      <c r="A71" s="8"/>
      <c r="B71" s="8"/>
      <c r="C71" s="8"/>
      <c r="D71" s="218"/>
      <c r="E71" s="149">
        <v>0.55138835426181587</v>
      </c>
      <c r="F71" s="150">
        <v>0.23928173864192009</v>
      </c>
      <c r="G71" s="151">
        <v>7.2824876977975683E-2</v>
      </c>
      <c r="H71" s="20">
        <v>6.0075624999999994E-2</v>
      </c>
      <c r="I71" s="150">
        <v>3.3125000000000002E-2</v>
      </c>
      <c r="J71" s="150">
        <v>1.4375000000000001E-2</v>
      </c>
      <c r="K71" s="151">
        <v>4.3750000000000004E-3</v>
      </c>
      <c r="L71" s="150">
        <v>3.2857142857142856</v>
      </c>
      <c r="M71" s="150">
        <v>0.13207547169811321</v>
      </c>
      <c r="N71" s="156">
        <v>0.43396226415094341</v>
      </c>
      <c r="T71" s="214"/>
      <c r="U71" s="194">
        <v>0.50899836393383024</v>
      </c>
      <c r="V71" s="10">
        <v>0</v>
      </c>
      <c r="W71" s="7">
        <v>0</v>
      </c>
      <c r="X71" s="10">
        <v>1.0578846153846154E-2</v>
      </c>
      <c r="Y71" s="10">
        <v>5.3846153846153844E-3</v>
      </c>
      <c r="Z71" s="10">
        <v>0</v>
      </c>
      <c r="AA71" s="7">
        <v>0</v>
      </c>
      <c r="AB71" s="10">
        <v>0</v>
      </c>
      <c r="AC71" s="10">
        <v>0</v>
      </c>
      <c r="AD71" s="113">
        <v>0</v>
      </c>
    </row>
    <row r="72" spans="1:30" x14ac:dyDescent="0.25">
      <c r="A72" s="8"/>
      <c r="B72" s="8"/>
      <c r="C72" s="8"/>
      <c r="D72" s="218"/>
      <c r="E72" s="149">
        <v>0.3306878306878307</v>
      </c>
      <c r="F72" s="150">
        <v>0.66137566137566139</v>
      </c>
      <c r="G72" s="151">
        <v>0.3306878306878307</v>
      </c>
      <c r="H72" s="20">
        <v>1.89E-3</v>
      </c>
      <c r="I72" s="150">
        <v>6.2500000000000001E-4</v>
      </c>
      <c r="J72" s="150">
        <v>1.25E-3</v>
      </c>
      <c r="K72" s="151">
        <v>6.2500000000000001E-4</v>
      </c>
      <c r="L72" s="150">
        <v>2</v>
      </c>
      <c r="M72" s="150">
        <v>1</v>
      </c>
      <c r="N72" s="156">
        <v>2</v>
      </c>
      <c r="T72" s="214"/>
      <c r="U72" s="194">
        <v>0.43324427756516715</v>
      </c>
      <c r="V72" s="10">
        <v>0.21662213878258357</v>
      </c>
      <c r="W72" s="7">
        <v>7.2207379594194529E-2</v>
      </c>
      <c r="X72" s="10">
        <v>5.3265384615384615E-3</v>
      </c>
      <c r="Y72" s="10">
        <v>2.3076923076923079E-3</v>
      </c>
      <c r="Z72" s="10">
        <v>1.153846153846154E-3</v>
      </c>
      <c r="AA72" s="7">
        <v>3.8461538461538462E-4</v>
      </c>
      <c r="AB72" s="10">
        <v>3</v>
      </c>
      <c r="AC72" s="10">
        <v>0.16666666666666666</v>
      </c>
      <c r="AD72" s="113">
        <v>0.5</v>
      </c>
    </row>
    <row r="73" spans="1:30" x14ac:dyDescent="0.25">
      <c r="A73" s="8"/>
      <c r="B73" s="8"/>
      <c r="C73" s="8"/>
      <c r="D73" s="218"/>
      <c r="E73" s="149">
        <v>0.94678094478772168</v>
      </c>
      <c r="F73" s="150">
        <v>0.94678094478772168</v>
      </c>
      <c r="G73" s="151">
        <v>0.14949172812437711</v>
      </c>
      <c r="H73" s="20">
        <v>1.2542500000000002E-2</v>
      </c>
      <c r="I73" s="150">
        <v>1.1875E-2</v>
      </c>
      <c r="J73" s="150">
        <v>1.1875E-2</v>
      </c>
      <c r="K73" s="151">
        <v>1.8749999999999999E-3</v>
      </c>
      <c r="L73" s="150">
        <v>6.333333333333333</v>
      </c>
      <c r="M73" s="150">
        <v>0.15789473684210525</v>
      </c>
      <c r="N73" s="156">
        <v>1</v>
      </c>
      <c r="T73" s="214"/>
      <c r="U73" s="194">
        <v>0.24946987651241115</v>
      </c>
      <c r="V73" s="10">
        <v>0</v>
      </c>
      <c r="W73" s="7">
        <v>0</v>
      </c>
      <c r="X73" s="10">
        <v>6.1669230769230768E-3</v>
      </c>
      <c r="Y73" s="10">
        <v>1.5384615384615385E-3</v>
      </c>
      <c r="Z73" s="10">
        <v>0</v>
      </c>
      <c r="AA73" s="7">
        <v>0</v>
      </c>
      <c r="AB73" s="10">
        <v>0</v>
      </c>
      <c r="AC73" s="10">
        <v>0</v>
      </c>
      <c r="AD73" s="113">
        <v>0</v>
      </c>
    </row>
    <row r="74" spans="1:30" x14ac:dyDescent="0.25">
      <c r="A74" s="8"/>
      <c r="B74" s="8"/>
      <c r="C74" s="8"/>
      <c r="D74" s="218"/>
      <c r="E74" s="149">
        <v>0.54650487043601081</v>
      </c>
      <c r="F74" s="150">
        <v>0.55420212213229259</v>
      </c>
      <c r="G74" s="151">
        <v>0.1116101495960867</v>
      </c>
      <c r="H74" s="20">
        <v>0.16239562500000002</v>
      </c>
      <c r="I74" s="150">
        <v>8.8749999999999996E-2</v>
      </c>
      <c r="J74" s="150">
        <v>0.09</v>
      </c>
      <c r="K74" s="151">
        <v>1.8124999999999999E-2</v>
      </c>
      <c r="L74" s="150">
        <v>4.9655172413793105</v>
      </c>
      <c r="M74" s="150">
        <v>0.20422535211267606</v>
      </c>
      <c r="N74" s="156">
        <v>1.0140845070422535</v>
      </c>
      <c r="T74" s="214"/>
      <c r="U74" s="194">
        <v>0.66562960838178453</v>
      </c>
      <c r="V74" s="10">
        <v>0.88628030729287333</v>
      </c>
      <c r="W74" s="7">
        <v>0.20594065231701622</v>
      </c>
      <c r="X74" s="10">
        <v>0.10458576923076923</v>
      </c>
      <c r="Y74" s="10">
        <v>6.9615384615384621E-2</v>
      </c>
      <c r="Z74" s="10">
        <v>9.2692307692307699E-2</v>
      </c>
      <c r="AA74" s="7">
        <v>2.1538461538461538E-2</v>
      </c>
      <c r="AB74" s="10">
        <v>4.3035714285714288</v>
      </c>
      <c r="AC74" s="10">
        <v>0.30939226519337015</v>
      </c>
      <c r="AD74" s="113">
        <v>1.3314917127071824</v>
      </c>
    </row>
    <row r="75" spans="1:30" x14ac:dyDescent="0.25">
      <c r="A75" s="8"/>
      <c r="B75" s="8"/>
      <c r="C75" s="8"/>
      <c r="D75" s="218"/>
      <c r="E75" s="149">
        <v>0.45398534275893376</v>
      </c>
      <c r="F75" s="150">
        <v>0.71340553862118161</v>
      </c>
      <c r="G75" s="151">
        <v>0.19456514689668591</v>
      </c>
      <c r="H75" s="20">
        <v>9.6368749999999996E-3</v>
      </c>
      <c r="I75" s="150">
        <v>4.3750000000000004E-3</v>
      </c>
      <c r="J75" s="150">
        <v>6.875E-3</v>
      </c>
      <c r="K75" s="151">
        <v>1.8749999999999999E-3</v>
      </c>
      <c r="L75" s="150">
        <v>3.6666666666666665</v>
      </c>
      <c r="M75" s="150">
        <v>0.42857142857142855</v>
      </c>
      <c r="N75" s="156">
        <v>1.5714285714285714</v>
      </c>
      <c r="T75" s="214"/>
      <c r="U75" s="194">
        <v>0.72259831140184072</v>
      </c>
      <c r="V75" s="10">
        <v>0.6085038411804975</v>
      </c>
      <c r="W75" s="7">
        <v>0.16733855632463679</v>
      </c>
      <c r="X75" s="10">
        <v>5.0565384615384616E-2</v>
      </c>
      <c r="Y75" s="10">
        <v>3.653846153846154E-2</v>
      </c>
      <c r="Z75" s="10">
        <v>3.0769230769230771E-2</v>
      </c>
      <c r="AA75" s="7">
        <v>8.4615384615384613E-3</v>
      </c>
      <c r="AB75" s="10">
        <v>0</v>
      </c>
      <c r="AC75" s="10">
        <v>0.23157894736842105</v>
      </c>
      <c r="AD75" s="113">
        <v>0.84210526315789469</v>
      </c>
    </row>
    <row r="76" spans="1:30" x14ac:dyDescent="0.25">
      <c r="A76" s="8"/>
      <c r="B76" s="8"/>
      <c r="C76" s="8"/>
      <c r="D76" s="218"/>
      <c r="E76" s="149">
        <v>0.4368910830529949</v>
      </c>
      <c r="F76" s="150">
        <v>1.1359168159377868</v>
      </c>
      <c r="G76" s="151">
        <v>0.21844554152649745</v>
      </c>
      <c r="H76" s="20">
        <v>1.4305624999999999E-2</v>
      </c>
      <c r="I76" s="150">
        <v>6.2500000000000003E-3</v>
      </c>
      <c r="J76" s="150">
        <v>1.6250000000000001E-2</v>
      </c>
      <c r="K76" s="151">
        <v>3.1250000000000002E-3</v>
      </c>
      <c r="L76" s="150">
        <v>5.2</v>
      </c>
      <c r="M76" s="150">
        <v>0.5</v>
      </c>
      <c r="N76" s="156">
        <v>2.6</v>
      </c>
      <c r="T76" s="214"/>
      <c r="U76" s="194">
        <v>0.5032571923840411</v>
      </c>
      <c r="V76" s="10">
        <v>0.36346352783291858</v>
      </c>
      <c r="W76" s="7">
        <v>8.3876198730673521E-2</v>
      </c>
      <c r="X76" s="10">
        <v>1.3756538461538462E-2</v>
      </c>
      <c r="Y76" s="10">
        <v>6.9230769230769233E-3</v>
      </c>
      <c r="Z76" s="10">
        <v>5.0000000000000001E-3</v>
      </c>
      <c r="AA76" s="7">
        <v>1.153846153846154E-3</v>
      </c>
      <c r="AB76" s="10">
        <v>0</v>
      </c>
      <c r="AC76" s="10">
        <v>0.16666666666666666</v>
      </c>
      <c r="AD76" s="113">
        <v>0.72222222222222221</v>
      </c>
    </row>
    <row r="77" spans="1:30" x14ac:dyDescent="0.25">
      <c r="A77" s="8"/>
      <c r="B77" s="8"/>
      <c r="C77" s="8"/>
      <c r="D77" s="218"/>
      <c r="E77" s="149">
        <v>0.6481181426785797</v>
      </c>
      <c r="F77" s="150">
        <v>1.6665895097449193</v>
      </c>
      <c r="G77" s="151">
        <v>0.32405907133928985</v>
      </c>
      <c r="H77" s="20">
        <v>1.3500624999999999E-2</v>
      </c>
      <c r="I77" s="150">
        <v>8.7500000000000008E-3</v>
      </c>
      <c r="J77" s="150">
        <v>2.2499999999999999E-2</v>
      </c>
      <c r="K77" s="151">
        <v>4.3750000000000004E-3</v>
      </c>
      <c r="L77" s="150">
        <v>5.1428571428571432</v>
      </c>
      <c r="M77" s="150">
        <v>0.5</v>
      </c>
      <c r="N77" s="156">
        <v>2.5714285714285716</v>
      </c>
      <c r="T77" s="214"/>
      <c r="U77" s="194">
        <v>0.29553010712966382</v>
      </c>
      <c r="V77" s="10">
        <v>0</v>
      </c>
      <c r="W77" s="7">
        <v>0</v>
      </c>
      <c r="X77" s="10">
        <v>5.2057692307692308E-3</v>
      </c>
      <c r="Y77" s="10">
        <v>1.5384615384615385E-3</v>
      </c>
      <c r="Z77" s="10">
        <v>0</v>
      </c>
      <c r="AA77" s="7">
        <v>0</v>
      </c>
      <c r="AB77" s="10">
        <v>0</v>
      </c>
      <c r="AC77" s="10">
        <v>0</v>
      </c>
      <c r="AD77" s="113">
        <v>0</v>
      </c>
    </row>
    <row r="78" spans="1:30" x14ac:dyDescent="0.25">
      <c r="A78" s="8"/>
      <c r="B78" s="8"/>
      <c r="C78" s="8"/>
      <c r="D78" s="218"/>
      <c r="E78" s="149">
        <v>0.7173488462203047</v>
      </c>
      <c r="F78" s="150">
        <v>0.70164047732496948</v>
      </c>
      <c r="G78" s="151">
        <v>0.1204308281975694</v>
      </c>
      <c r="H78" s="20">
        <v>0.119363125</v>
      </c>
      <c r="I78" s="150">
        <v>8.5625000000000007E-2</v>
      </c>
      <c r="J78" s="150">
        <v>8.3750000000000005E-2</v>
      </c>
      <c r="K78" s="151">
        <v>1.4375000000000001E-2</v>
      </c>
      <c r="L78" s="150">
        <v>5.8260869565217392</v>
      </c>
      <c r="M78" s="150">
        <v>0.16788321167883211</v>
      </c>
      <c r="N78" s="156">
        <v>0.97810218978102192</v>
      </c>
      <c r="T78" s="214"/>
      <c r="U78" s="194">
        <v>0.91119946984758116</v>
      </c>
      <c r="V78" s="10">
        <v>0.85597525955378839</v>
      </c>
      <c r="W78" s="7">
        <v>0.22089684117517119</v>
      </c>
      <c r="X78" s="10">
        <v>1.392923076923077E-2</v>
      </c>
      <c r="Y78" s="10">
        <v>1.2692307692307692E-2</v>
      </c>
      <c r="Z78" s="10">
        <v>1.1923076923076923E-2</v>
      </c>
      <c r="AA78" s="7">
        <v>3.0769230769230769E-3</v>
      </c>
      <c r="AB78" s="10">
        <v>3.875</v>
      </c>
      <c r="AC78" s="10">
        <v>0.24242424242424243</v>
      </c>
      <c r="AD78" s="113">
        <v>0.93939393939393945</v>
      </c>
    </row>
    <row r="79" spans="1:30" x14ac:dyDescent="0.25">
      <c r="A79" s="8"/>
      <c r="B79" s="8"/>
      <c r="C79" s="8"/>
      <c r="D79" s="218"/>
      <c r="E79" s="149">
        <v>0.73993164440999259</v>
      </c>
      <c r="F79" s="150">
        <v>0</v>
      </c>
      <c r="G79" s="151">
        <v>0</v>
      </c>
      <c r="H79" s="20">
        <v>1.7738125E-2</v>
      </c>
      <c r="I79" s="150">
        <v>1.3125E-2</v>
      </c>
      <c r="J79" s="150">
        <v>0</v>
      </c>
      <c r="K79" s="151">
        <v>0</v>
      </c>
      <c r="L79" s="150">
        <v>0</v>
      </c>
      <c r="M79" s="150">
        <v>0</v>
      </c>
      <c r="N79" s="156">
        <v>0</v>
      </c>
      <c r="T79" s="214"/>
      <c r="U79" s="194">
        <v>0.65729598543836587</v>
      </c>
      <c r="V79" s="10">
        <v>0.65729598543836587</v>
      </c>
      <c r="W79" s="7">
        <v>0.15168368894731521</v>
      </c>
      <c r="X79" s="10">
        <v>7.6069230769230762E-3</v>
      </c>
      <c r="Y79" s="10">
        <v>5.0000000000000001E-3</v>
      </c>
      <c r="Z79" s="10">
        <v>5.0000000000000001E-3</v>
      </c>
      <c r="AA79" s="7">
        <v>1.153846153846154E-3</v>
      </c>
      <c r="AB79" s="10">
        <v>0</v>
      </c>
      <c r="AC79" s="10">
        <v>0.23076923076923078</v>
      </c>
      <c r="AD79" s="113">
        <v>1</v>
      </c>
    </row>
    <row r="80" spans="1:30" x14ac:dyDescent="0.25">
      <c r="A80" s="8"/>
      <c r="B80" s="8"/>
      <c r="C80" s="8"/>
      <c r="D80" s="218"/>
      <c r="E80" s="149">
        <v>0.26278906797477225</v>
      </c>
      <c r="F80" s="150">
        <v>0</v>
      </c>
      <c r="G80" s="151">
        <v>0</v>
      </c>
      <c r="H80" s="20">
        <v>1.427E-2</v>
      </c>
      <c r="I80" s="150">
        <v>3.7499999999999999E-3</v>
      </c>
      <c r="J80" s="150">
        <v>0</v>
      </c>
      <c r="K80" s="151">
        <v>0</v>
      </c>
      <c r="L80" s="150">
        <v>0</v>
      </c>
      <c r="M80" s="150">
        <v>0</v>
      </c>
      <c r="N80" s="156">
        <v>0</v>
      </c>
      <c r="T80" s="214"/>
      <c r="U80" s="194">
        <v>0.57849911618190586</v>
      </c>
      <c r="V80" s="10">
        <v>0.25711071830306925</v>
      </c>
      <c r="W80" s="7">
        <v>6.4277679575767313E-2</v>
      </c>
      <c r="X80" s="10">
        <v>1.1967307692307692E-2</v>
      </c>
      <c r="Y80" s="10">
        <v>6.9230769230769233E-3</v>
      </c>
      <c r="Z80" s="10">
        <v>3.0769230769230769E-3</v>
      </c>
      <c r="AA80" s="7">
        <v>7.6923076923076923E-4</v>
      </c>
      <c r="AB80" s="10">
        <v>4</v>
      </c>
      <c r="AC80" s="10">
        <v>0.1111111111111111</v>
      </c>
      <c r="AD80" s="113">
        <v>0.44444444444444442</v>
      </c>
    </row>
    <row r="81" spans="1:30" x14ac:dyDescent="0.25">
      <c r="A81" s="8"/>
      <c r="B81" s="8"/>
      <c r="C81" s="8"/>
      <c r="D81" s="218"/>
      <c r="E81" s="149">
        <v>0.63416786147568105</v>
      </c>
      <c r="F81" s="150">
        <v>0.96503805007168852</v>
      </c>
      <c r="G81" s="151">
        <v>0.19300761001433769</v>
      </c>
      <c r="H81" s="20">
        <v>2.26675E-2</v>
      </c>
      <c r="I81" s="150">
        <v>1.4375000000000001E-2</v>
      </c>
      <c r="J81" s="150">
        <v>2.1874999999999999E-2</v>
      </c>
      <c r="K81" s="151">
        <v>4.3750000000000004E-3</v>
      </c>
      <c r="L81" s="150">
        <v>5</v>
      </c>
      <c r="M81" s="150">
        <v>0.30434782608695654</v>
      </c>
      <c r="N81" s="156">
        <v>1.5217391304347827</v>
      </c>
      <c r="T81" s="214"/>
      <c r="U81" s="194">
        <v>0.4231013327691982</v>
      </c>
      <c r="V81" s="10">
        <v>0.4231013327691982</v>
      </c>
      <c r="W81" s="7">
        <v>0.10577533319229955</v>
      </c>
      <c r="X81" s="10">
        <v>3.6361538461538463E-3</v>
      </c>
      <c r="Y81" s="10">
        <v>1.5384615384615385E-3</v>
      </c>
      <c r="Z81" s="10">
        <v>1.5384615384615385E-3</v>
      </c>
      <c r="AA81" s="7">
        <v>3.8461538461538462E-4</v>
      </c>
      <c r="AB81" s="10">
        <v>4</v>
      </c>
      <c r="AC81" s="10">
        <v>0.25</v>
      </c>
      <c r="AD81" s="113">
        <v>1</v>
      </c>
    </row>
    <row r="82" spans="1:30" x14ac:dyDescent="0.25">
      <c r="A82" s="8"/>
      <c r="B82" s="8"/>
      <c r="C82" s="8"/>
      <c r="D82" s="218"/>
      <c r="E82" s="149">
        <v>1.4170481796381078</v>
      </c>
      <c r="F82" s="150">
        <v>1.0900370612600829</v>
      </c>
      <c r="G82" s="151">
        <v>0.32701111837802488</v>
      </c>
      <c r="H82" s="20">
        <v>5.7337499999999993E-3</v>
      </c>
      <c r="I82" s="150">
        <v>8.1250000000000003E-3</v>
      </c>
      <c r="J82" s="150">
        <v>6.2500000000000003E-3</v>
      </c>
      <c r="K82" s="151">
        <v>1.8749999999999999E-3</v>
      </c>
      <c r="L82" s="150">
        <v>3.3333333333333335</v>
      </c>
      <c r="M82" s="150">
        <v>0.23076923076923078</v>
      </c>
      <c r="N82" s="156">
        <v>0.76923076923076927</v>
      </c>
      <c r="T82" s="214"/>
      <c r="U82" s="196">
        <v>1.0880696364567333</v>
      </c>
      <c r="V82" s="10">
        <v>0.38402457757296465</v>
      </c>
      <c r="W82" s="7">
        <v>6.4004096262160776E-2</v>
      </c>
      <c r="X82" s="10">
        <v>6.0092307692307693E-3</v>
      </c>
      <c r="Y82" s="10">
        <v>6.5384615384615381E-3</v>
      </c>
      <c r="Z82" s="10">
        <v>2.3076923076923079E-3</v>
      </c>
      <c r="AA82" s="7">
        <v>3.8461538461538462E-4</v>
      </c>
      <c r="AB82" s="10">
        <v>6</v>
      </c>
      <c r="AC82" s="10">
        <v>5.8823529411764705E-2</v>
      </c>
      <c r="AD82" s="113">
        <v>0.35294117647058826</v>
      </c>
    </row>
    <row r="83" spans="1:30" x14ac:dyDescent="0.25">
      <c r="A83" s="8"/>
      <c r="B83" s="8"/>
      <c r="C83" s="8"/>
      <c r="D83" s="218"/>
      <c r="E83" s="149">
        <v>0.42629784009094357</v>
      </c>
      <c r="F83" s="150">
        <v>0</v>
      </c>
      <c r="G83" s="151">
        <v>0</v>
      </c>
      <c r="H83" s="20">
        <v>1.3194999999999998E-2</v>
      </c>
      <c r="I83" s="150">
        <v>5.6249999999999998E-3</v>
      </c>
      <c r="J83" s="150">
        <v>0</v>
      </c>
      <c r="K83" s="151">
        <v>0</v>
      </c>
      <c r="L83" s="150">
        <v>0</v>
      </c>
      <c r="M83" s="150">
        <v>0</v>
      </c>
      <c r="N83" s="156">
        <v>0</v>
      </c>
      <c r="T83" s="214"/>
      <c r="U83" s="194">
        <v>0.38846265902690102</v>
      </c>
      <c r="V83" s="10">
        <v>0.38846265902690102</v>
      </c>
      <c r="W83" s="7">
        <v>9.7115664756725256E-2</v>
      </c>
      <c r="X83" s="10">
        <v>3.9603846153846156E-3</v>
      </c>
      <c r="Y83" s="10">
        <v>1.5384615384615385E-3</v>
      </c>
      <c r="Z83" s="10">
        <v>1.5384615384615385E-3</v>
      </c>
      <c r="AA83" s="7">
        <v>3.8461538461538462E-4</v>
      </c>
      <c r="AB83" s="10">
        <v>0</v>
      </c>
      <c r="AC83" s="10">
        <v>0.25</v>
      </c>
      <c r="AD83" s="113">
        <v>1</v>
      </c>
    </row>
    <row r="84" spans="1:30" x14ac:dyDescent="0.25">
      <c r="A84" s="8"/>
      <c r="B84" s="8"/>
      <c r="C84" s="8"/>
      <c r="D84" s="218"/>
      <c r="E84" s="149">
        <v>0.97040271712760795</v>
      </c>
      <c r="F84" s="150">
        <v>0.79915517881097131</v>
      </c>
      <c r="G84" s="151">
        <v>0.17124753831663669</v>
      </c>
      <c r="H84" s="20">
        <v>2.1898125000000001E-2</v>
      </c>
      <c r="I84" s="150">
        <v>2.1250000000000002E-2</v>
      </c>
      <c r="J84" s="150">
        <v>1.7500000000000002E-2</v>
      </c>
      <c r="K84" s="151">
        <v>3.7499999999999999E-3</v>
      </c>
      <c r="L84" s="150">
        <v>4.666666666666667</v>
      </c>
      <c r="M84" s="150">
        <v>0.17647058823529413</v>
      </c>
      <c r="N84" s="156">
        <v>0.82352941176470584</v>
      </c>
      <c r="T84" s="214"/>
      <c r="U84" s="194">
        <v>0.52673163023439562</v>
      </c>
      <c r="V84" s="10">
        <v>0</v>
      </c>
      <c r="W84" s="7">
        <v>0</v>
      </c>
      <c r="X84" s="10">
        <v>7.3019230769230765E-3</v>
      </c>
      <c r="Y84" s="10">
        <v>3.8461538461538464E-3</v>
      </c>
      <c r="Z84" s="10">
        <v>0</v>
      </c>
      <c r="AA84" s="7">
        <v>0</v>
      </c>
      <c r="AB84" s="10">
        <v>0</v>
      </c>
      <c r="AC84" s="10">
        <v>0</v>
      </c>
      <c r="AD84" s="113">
        <v>0</v>
      </c>
    </row>
    <row r="85" spans="1:30" x14ac:dyDescent="0.25">
      <c r="A85" s="8"/>
      <c r="B85" s="8"/>
      <c r="C85" s="8"/>
      <c r="D85" s="218"/>
      <c r="E85" s="149">
        <v>0.61486071040060541</v>
      </c>
      <c r="F85" s="150">
        <v>0.33107884406186444</v>
      </c>
      <c r="G85" s="151">
        <v>9.4593955446246977E-2</v>
      </c>
      <c r="H85" s="20">
        <v>1.3214375E-2</v>
      </c>
      <c r="I85" s="150">
        <v>8.1250000000000003E-3</v>
      </c>
      <c r="J85" s="150">
        <v>4.3750000000000004E-3</v>
      </c>
      <c r="K85" s="151">
        <v>1.25E-3</v>
      </c>
      <c r="L85" s="150">
        <v>3.5</v>
      </c>
      <c r="M85" s="150">
        <v>0.15384615384615385</v>
      </c>
      <c r="N85" s="156">
        <v>0.53846153846153844</v>
      </c>
      <c r="T85" s="214"/>
      <c r="U85" s="194">
        <v>0.7091284167096441</v>
      </c>
      <c r="V85" s="10">
        <v>0.38679731820526042</v>
      </c>
      <c r="W85" s="7">
        <v>0.12893243940175347</v>
      </c>
      <c r="X85" s="10">
        <v>5.9661538461538467E-3</v>
      </c>
      <c r="Y85" s="10">
        <v>4.2307692307692307E-3</v>
      </c>
      <c r="Z85" s="10">
        <v>2.3076923076923079E-3</v>
      </c>
      <c r="AA85" s="7">
        <v>7.6923076923076923E-4</v>
      </c>
      <c r="AB85" s="10">
        <v>3</v>
      </c>
      <c r="AC85" s="10">
        <v>0.18181818181818182</v>
      </c>
      <c r="AD85" s="113">
        <v>0.54545454545454541</v>
      </c>
    </row>
    <row r="86" spans="1:30" x14ac:dyDescent="0.25">
      <c r="A86" s="8"/>
      <c r="B86" s="8"/>
      <c r="C86" s="8"/>
      <c r="D86" s="218"/>
      <c r="E86" s="149">
        <v>0.6423397567309006</v>
      </c>
      <c r="F86" s="150">
        <v>0.75167418340850078</v>
      </c>
      <c r="G86" s="151">
        <v>0.19133524668580018</v>
      </c>
      <c r="H86" s="20">
        <v>4.5731250000000001E-2</v>
      </c>
      <c r="I86" s="150">
        <v>2.9374999999999998E-2</v>
      </c>
      <c r="J86" s="150">
        <v>3.4375000000000003E-2</v>
      </c>
      <c r="K86" s="151">
        <v>8.7500000000000008E-3</v>
      </c>
      <c r="L86" s="150">
        <v>3.9285714285714284</v>
      </c>
      <c r="M86" s="150">
        <v>0.2978723404255319</v>
      </c>
      <c r="N86" s="156">
        <v>1.1702127659574468</v>
      </c>
      <c r="T86" s="214"/>
      <c r="U86" s="194">
        <v>0.55826936496859736</v>
      </c>
      <c r="V86" s="10">
        <v>0</v>
      </c>
      <c r="W86" s="7">
        <v>0</v>
      </c>
      <c r="X86" s="10">
        <v>2.7557692307692309E-3</v>
      </c>
      <c r="Y86" s="10">
        <v>1.5384615384615385E-3</v>
      </c>
      <c r="Z86" s="10">
        <v>0</v>
      </c>
      <c r="AA86" s="7">
        <v>0</v>
      </c>
      <c r="AB86" s="10">
        <v>0</v>
      </c>
      <c r="AC86" s="10">
        <v>0</v>
      </c>
      <c r="AD86" s="113">
        <v>0</v>
      </c>
    </row>
    <row r="87" spans="1:30" x14ac:dyDescent="0.25">
      <c r="A87" s="8"/>
      <c r="B87" s="8"/>
      <c r="C87" s="8"/>
      <c r="D87" s="218"/>
      <c r="E87" s="149">
        <v>0.56022408963585435</v>
      </c>
      <c r="F87" s="150">
        <v>0</v>
      </c>
      <c r="G87" s="151">
        <v>0</v>
      </c>
      <c r="H87" s="20">
        <v>1.3387500000000002E-2</v>
      </c>
      <c r="I87" s="150">
        <v>7.4999999999999997E-3</v>
      </c>
      <c r="J87" s="150">
        <v>0</v>
      </c>
      <c r="K87" s="151">
        <v>0</v>
      </c>
      <c r="L87" s="150">
        <v>0</v>
      </c>
      <c r="M87" s="150">
        <v>0</v>
      </c>
      <c r="N87" s="156">
        <v>0</v>
      </c>
      <c r="T87" s="214"/>
      <c r="U87" s="194">
        <v>0.63149713397454577</v>
      </c>
      <c r="V87" s="10">
        <v>0.53434372874769254</v>
      </c>
      <c r="W87" s="7">
        <v>0.14573010784027979</v>
      </c>
      <c r="X87" s="10">
        <v>3.9588461538461538E-2</v>
      </c>
      <c r="Y87" s="10">
        <v>2.5000000000000001E-2</v>
      </c>
      <c r="Z87" s="10">
        <v>2.1153846153846155E-2</v>
      </c>
      <c r="AA87" s="7">
        <v>5.7692307692307696E-3</v>
      </c>
      <c r="AB87" s="10">
        <v>3.6666666666666665</v>
      </c>
      <c r="AC87" s="10">
        <v>0.23076923076923078</v>
      </c>
      <c r="AD87" s="113">
        <v>0.84615384615384615</v>
      </c>
    </row>
    <row r="88" spans="1:30" x14ac:dyDescent="0.25">
      <c r="A88" s="8"/>
      <c r="B88" s="8"/>
      <c r="C88" s="8"/>
      <c r="D88" s="218"/>
      <c r="E88" s="149">
        <v>0.57665969869530742</v>
      </c>
      <c r="F88" s="150">
        <v>0.93707201037987464</v>
      </c>
      <c r="G88" s="151">
        <v>0.14416492467382686</v>
      </c>
      <c r="H88" s="20">
        <v>8.6706249999999995E-3</v>
      </c>
      <c r="I88" s="150">
        <v>5.0000000000000001E-3</v>
      </c>
      <c r="J88" s="150">
        <v>8.1250000000000003E-3</v>
      </c>
      <c r="K88" s="151">
        <v>1.25E-3</v>
      </c>
      <c r="L88" s="150">
        <v>6.5</v>
      </c>
      <c r="M88" s="150">
        <v>0.25</v>
      </c>
      <c r="N88" s="156">
        <v>1.625</v>
      </c>
      <c r="T88" s="214"/>
      <c r="U88" s="194">
        <v>0.6534422403733956</v>
      </c>
      <c r="V88" s="10">
        <v>0.3733955659276546</v>
      </c>
      <c r="W88" s="7">
        <v>0.14002333722287047</v>
      </c>
      <c r="X88" s="10">
        <v>8.2403846153846164E-3</v>
      </c>
      <c r="Y88" s="10">
        <v>5.3846153846153844E-3</v>
      </c>
      <c r="Z88" s="10">
        <v>3.0769230769230769E-3</v>
      </c>
      <c r="AA88" s="7">
        <v>1.153846153846154E-3</v>
      </c>
      <c r="AB88" s="10">
        <v>2.6666666666666665</v>
      </c>
      <c r="AC88" s="10">
        <v>0.21428571428571427</v>
      </c>
      <c r="AD88" s="113">
        <v>0.5714285714285714</v>
      </c>
    </row>
    <row r="89" spans="1:30" x14ac:dyDescent="0.25">
      <c r="A89" s="8"/>
      <c r="B89" s="8"/>
      <c r="C89" s="8"/>
      <c r="D89" s="218"/>
      <c r="E89" s="149">
        <v>0.51345853822303844</v>
      </c>
      <c r="F89" s="150">
        <v>0.96767186049726484</v>
      </c>
      <c r="G89" s="151">
        <v>0.25672926911151922</v>
      </c>
      <c r="H89" s="20">
        <v>3.1648124999999999E-2</v>
      </c>
      <c r="I89" s="150">
        <v>1.6250000000000001E-2</v>
      </c>
      <c r="J89" s="150">
        <v>3.0624999999999999E-2</v>
      </c>
      <c r="K89" s="151">
        <v>8.1250000000000003E-3</v>
      </c>
      <c r="L89" s="150">
        <v>3.7692307692307692</v>
      </c>
      <c r="M89" s="150">
        <v>0.5</v>
      </c>
      <c r="N89" s="156">
        <v>1.8846153846153846</v>
      </c>
      <c r="T89" s="214"/>
      <c r="U89" s="194">
        <v>0.60179612998796406</v>
      </c>
      <c r="V89" s="10">
        <v>0.41662808999166745</v>
      </c>
      <c r="W89" s="7">
        <v>0.13887602999722248</v>
      </c>
      <c r="X89" s="10">
        <v>8.3084615384615389E-3</v>
      </c>
      <c r="Y89" s="10">
        <v>5.0000000000000001E-3</v>
      </c>
      <c r="Z89" s="10">
        <v>3.4615384615384616E-3</v>
      </c>
      <c r="AA89" s="7">
        <v>1.153846153846154E-3</v>
      </c>
      <c r="AB89" s="10">
        <v>3</v>
      </c>
      <c r="AC89" s="10">
        <v>0.23076923076923078</v>
      </c>
      <c r="AD89" s="113">
        <v>0.69230769230769229</v>
      </c>
    </row>
    <row r="90" spans="1:30" x14ac:dyDescent="0.25">
      <c r="A90" s="8"/>
      <c r="B90" s="8"/>
      <c r="C90" s="8"/>
      <c r="D90" s="218"/>
      <c r="E90" s="149">
        <v>1.0424629925637641</v>
      </c>
      <c r="F90" s="150">
        <v>0.20849259851275281</v>
      </c>
      <c r="G90" s="151">
        <v>6.9497532837584267E-2</v>
      </c>
      <c r="H90" s="20">
        <v>8.9931249999999994E-3</v>
      </c>
      <c r="I90" s="150">
        <v>9.3749999999999997E-3</v>
      </c>
      <c r="J90" s="150">
        <v>1.8749999999999999E-3</v>
      </c>
      <c r="K90" s="151">
        <v>6.2500000000000001E-4</v>
      </c>
      <c r="L90" s="150">
        <v>3</v>
      </c>
      <c r="M90" s="150">
        <v>6.6666666666666666E-2</v>
      </c>
      <c r="N90" s="156">
        <v>0.2</v>
      </c>
      <c r="T90" s="214"/>
      <c r="U90" s="194">
        <v>0.50056882821387938</v>
      </c>
      <c r="V90" s="10">
        <v>0.22753128555176336</v>
      </c>
      <c r="W90" s="7">
        <v>4.5506257110352673E-2</v>
      </c>
      <c r="X90" s="10">
        <v>8.4519230769230774E-3</v>
      </c>
      <c r="Y90" s="10">
        <v>4.2307692307692307E-3</v>
      </c>
      <c r="Z90" s="10">
        <v>1.9230769230769232E-3</v>
      </c>
      <c r="AA90" s="7">
        <v>3.8461538461538462E-4</v>
      </c>
      <c r="AB90" s="10">
        <v>5</v>
      </c>
      <c r="AC90" s="10">
        <v>9.0909090909090912E-2</v>
      </c>
      <c r="AD90" s="113">
        <v>0.45454545454545453</v>
      </c>
    </row>
    <row r="91" spans="1:30" x14ac:dyDescent="0.25">
      <c r="A91" s="8"/>
      <c r="B91" s="8"/>
      <c r="C91" s="8"/>
      <c r="D91" s="218"/>
      <c r="E91" s="149">
        <v>0.86671802773497686</v>
      </c>
      <c r="F91" s="150">
        <v>0.66035659255998236</v>
      </c>
      <c r="G91" s="151">
        <v>0.16508914813999559</v>
      </c>
      <c r="H91" s="20">
        <v>4.5429999999999998E-2</v>
      </c>
      <c r="I91" s="150">
        <v>3.9375E-2</v>
      </c>
      <c r="J91" s="150">
        <v>0.03</v>
      </c>
      <c r="K91" s="151">
        <v>7.4999999999999997E-3</v>
      </c>
      <c r="L91" s="150">
        <v>4</v>
      </c>
      <c r="M91" s="150">
        <v>0.19047619047619047</v>
      </c>
      <c r="N91" s="156">
        <v>0.76190476190476186</v>
      </c>
      <c r="T91" s="214"/>
      <c r="U91" s="194">
        <v>0.43218670465641157</v>
      </c>
      <c r="V91" s="10">
        <v>0.90439069678100936</v>
      </c>
      <c r="W91" s="7">
        <v>0.19208297984729403</v>
      </c>
      <c r="X91" s="10">
        <v>4.8056153846153846E-2</v>
      </c>
      <c r="Y91" s="10">
        <v>2.0769230769230769E-2</v>
      </c>
      <c r="Z91" s="10">
        <v>4.3461538461538461E-2</v>
      </c>
      <c r="AA91" s="7">
        <v>9.2307692307692316E-3</v>
      </c>
      <c r="AB91" s="10">
        <v>4.708333333333333</v>
      </c>
      <c r="AC91" s="10">
        <v>0.44444444444444442</v>
      </c>
      <c r="AD91" s="113">
        <v>2.0925925925925926</v>
      </c>
    </row>
    <row r="92" spans="1:30" x14ac:dyDescent="0.25">
      <c r="A92" s="8"/>
      <c r="B92" s="8"/>
      <c r="C92" s="8"/>
      <c r="D92" s="218"/>
      <c r="E92" s="149">
        <v>7.7706115471287598E-2</v>
      </c>
      <c r="F92" s="150">
        <v>0.31082446188515039</v>
      </c>
      <c r="G92" s="151">
        <v>7.7706115471287598E-2</v>
      </c>
      <c r="H92" s="20">
        <v>8.0431249999999999E-3</v>
      </c>
      <c r="I92" s="150">
        <v>6.2500000000000001E-4</v>
      </c>
      <c r="J92" s="150">
        <v>2.5000000000000001E-3</v>
      </c>
      <c r="K92" s="151">
        <v>6.2500000000000001E-4</v>
      </c>
      <c r="L92" s="150">
        <v>4</v>
      </c>
      <c r="M92" s="150">
        <v>1</v>
      </c>
      <c r="N92" s="156">
        <v>4</v>
      </c>
      <c r="T92" s="214"/>
      <c r="U92" s="194">
        <v>0</v>
      </c>
      <c r="V92" s="10">
        <v>3.1897926634768741</v>
      </c>
      <c r="W92" s="7">
        <v>0.62023746234272548</v>
      </c>
      <c r="X92" s="10">
        <v>4.3407692307692305E-3</v>
      </c>
      <c r="Y92" s="10">
        <v>0</v>
      </c>
      <c r="Z92" s="10">
        <v>1.3846153846153847E-2</v>
      </c>
      <c r="AA92" s="7">
        <v>2.6923076923076922E-3</v>
      </c>
      <c r="AB92" s="10">
        <v>0</v>
      </c>
      <c r="AC92" s="10">
        <v>0</v>
      </c>
      <c r="AD92" s="113">
        <v>0</v>
      </c>
    </row>
    <row r="93" spans="1:30" x14ac:dyDescent="0.25">
      <c r="A93" s="8"/>
      <c r="B93" s="8"/>
      <c r="C93" s="8"/>
      <c r="D93" s="218"/>
      <c r="E93" s="149">
        <v>0.87967566740610414</v>
      </c>
      <c r="F93" s="150">
        <v>0.57370152222137227</v>
      </c>
      <c r="G93" s="151">
        <v>0.11474030444427445</v>
      </c>
      <c r="H93" s="20">
        <v>1.6341250000000002E-2</v>
      </c>
      <c r="I93" s="150">
        <v>1.4375000000000001E-2</v>
      </c>
      <c r="J93" s="150">
        <v>9.3749999999999997E-3</v>
      </c>
      <c r="K93" s="151">
        <v>1.8749999999999999E-3</v>
      </c>
      <c r="L93" s="150">
        <v>5</v>
      </c>
      <c r="M93" s="150">
        <v>0.13043478260869565</v>
      </c>
      <c r="N93" s="156">
        <v>0.65217391304347827</v>
      </c>
      <c r="T93" s="214"/>
      <c r="U93" s="194">
        <v>0.81591949594306701</v>
      </c>
      <c r="V93" s="10">
        <v>0.72526177417161508</v>
      </c>
      <c r="W93" s="7">
        <v>0.18131544354290377</v>
      </c>
      <c r="X93" s="10">
        <v>8.4849999999999995E-3</v>
      </c>
      <c r="Y93" s="10">
        <v>6.9230769230769233E-3</v>
      </c>
      <c r="Z93" s="10">
        <v>6.1538461538461538E-3</v>
      </c>
      <c r="AA93" s="7">
        <v>1.5384615384615385E-3</v>
      </c>
      <c r="AB93" s="10">
        <v>4</v>
      </c>
      <c r="AC93" s="10">
        <v>0.22222222222222221</v>
      </c>
      <c r="AD93" s="113">
        <v>0.88888888888888884</v>
      </c>
    </row>
    <row r="94" spans="1:30" x14ac:dyDescent="0.25">
      <c r="A94" s="8"/>
      <c r="B94" s="8"/>
      <c r="C94" s="8"/>
      <c r="D94" s="218"/>
      <c r="E94" s="149">
        <v>0.36277888626881916</v>
      </c>
      <c r="F94" s="150">
        <v>2.1766733176129152</v>
      </c>
      <c r="G94" s="151">
        <v>0.36277888626881916</v>
      </c>
      <c r="H94" s="20">
        <v>3.4456249999999999E-3</v>
      </c>
      <c r="I94" s="150">
        <v>1.25E-3</v>
      </c>
      <c r="J94" s="150">
        <v>7.4999999999999997E-3</v>
      </c>
      <c r="K94" s="151">
        <v>1.25E-3</v>
      </c>
      <c r="L94" s="150">
        <v>6</v>
      </c>
      <c r="M94" s="150">
        <v>1</v>
      </c>
      <c r="N94" s="156">
        <v>6</v>
      </c>
      <c r="T94" s="214"/>
      <c r="U94" s="194">
        <v>0.63421595053115587</v>
      </c>
      <c r="V94" s="10">
        <v>1.7440938639606784</v>
      </c>
      <c r="W94" s="7">
        <v>0.3963849690819724</v>
      </c>
      <c r="X94" s="10">
        <v>4.8515384615384618E-3</v>
      </c>
      <c r="Y94" s="10">
        <v>3.0769230769230769E-3</v>
      </c>
      <c r="Z94" s="10">
        <v>8.4615384615384613E-3</v>
      </c>
      <c r="AA94" s="7">
        <v>1.9230769230769232E-3</v>
      </c>
      <c r="AB94" s="10">
        <v>4.4000000000000004</v>
      </c>
      <c r="AC94" s="10">
        <v>0.625</v>
      </c>
      <c r="AD94" s="113">
        <v>2.75</v>
      </c>
    </row>
    <row r="95" spans="1:30" x14ac:dyDescent="0.25">
      <c r="A95" s="8"/>
      <c r="B95" s="8"/>
      <c r="C95" s="8"/>
      <c r="D95" s="218"/>
      <c r="E95" s="149">
        <v>0.73841609747092485</v>
      </c>
      <c r="F95" s="150">
        <v>0.58457941049781548</v>
      </c>
      <c r="G95" s="151">
        <v>0.15383668697310934</v>
      </c>
      <c r="H95" s="20">
        <v>2.0313750000000002E-2</v>
      </c>
      <c r="I95" s="150">
        <v>1.4999999999999999E-2</v>
      </c>
      <c r="J95" s="150">
        <v>1.1875E-2</v>
      </c>
      <c r="K95" s="151">
        <v>3.1250000000000002E-3</v>
      </c>
      <c r="L95" s="150">
        <v>3.8</v>
      </c>
      <c r="M95" s="150">
        <v>0.20833333333333334</v>
      </c>
      <c r="N95" s="156">
        <v>0.79166666666666663</v>
      </c>
      <c r="T95" s="214"/>
      <c r="U95" s="194">
        <v>0.55460362396218765</v>
      </c>
      <c r="V95" s="10">
        <v>0.32282897514216891</v>
      </c>
      <c r="W95" s="7">
        <v>9.10543263221502E-2</v>
      </c>
      <c r="X95" s="10">
        <v>4.6464230769230772E-2</v>
      </c>
      <c r="Y95" s="10">
        <v>2.576923076923077E-2</v>
      </c>
      <c r="Z95" s="10">
        <v>1.4999999999999999E-2</v>
      </c>
      <c r="AA95" s="7">
        <v>4.2307692307692307E-3</v>
      </c>
      <c r="AB95" s="10">
        <v>3.5454545454545454</v>
      </c>
      <c r="AC95" s="10">
        <v>0.16417910447761194</v>
      </c>
      <c r="AD95" s="113">
        <v>0.58208955223880599</v>
      </c>
    </row>
    <row r="96" spans="1:30" x14ac:dyDescent="0.25">
      <c r="A96" s="8"/>
      <c r="B96" s="8"/>
      <c r="C96" s="8"/>
      <c r="D96" s="218"/>
      <c r="E96" s="149">
        <v>0.77918030232195734</v>
      </c>
      <c r="F96" s="150">
        <v>0</v>
      </c>
      <c r="G96" s="151">
        <v>0</v>
      </c>
      <c r="H96" s="20">
        <v>2.8074374999999999E-2</v>
      </c>
      <c r="I96" s="150">
        <v>2.1874999999999999E-2</v>
      </c>
      <c r="J96" s="150">
        <v>0</v>
      </c>
      <c r="K96" s="151">
        <v>0</v>
      </c>
      <c r="L96" s="150">
        <v>0</v>
      </c>
      <c r="M96" s="150">
        <v>0</v>
      </c>
      <c r="N96" s="156">
        <v>0</v>
      </c>
      <c r="T96" s="214"/>
      <c r="U96" s="194">
        <v>0.6546912721469782</v>
      </c>
      <c r="V96" s="10">
        <v>0.37849339170997176</v>
      </c>
      <c r="W96" s="7">
        <v>9.2065960145668813E-2</v>
      </c>
      <c r="X96" s="10">
        <v>3.7598461538461539E-2</v>
      </c>
      <c r="Y96" s="10">
        <v>2.4615384615384615E-2</v>
      </c>
      <c r="Z96" s="10">
        <v>1.4230769230769231E-2</v>
      </c>
      <c r="AA96" s="7">
        <v>3.4615384615384616E-3</v>
      </c>
      <c r="AB96" s="10">
        <v>4.1111111111111107</v>
      </c>
      <c r="AC96" s="10">
        <v>0.140625</v>
      </c>
      <c r="AD96" s="113">
        <v>0.578125</v>
      </c>
    </row>
    <row r="97" spans="1:30" x14ac:dyDescent="0.25">
      <c r="A97" s="8"/>
      <c r="B97" s="8"/>
      <c r="C97" s="8"/>
      <c r="D97" s="218"/>
      <c r="E97" s="149">
        <v>0.80496394432332719</v>
      </c>
      <c r="F97" s="150">
        <v>1.2409860808317961</v>
      </c>
      <c r="G97" s="151">
        <v>0.30186147912124767</v>
      </c>
      <c r="H97" s="20">
        <v>1.8634375000000002E-2</v>
      </c>
      <c r="I97" s="150">
        <v>1.4999999999999999E-2</v>
      </c>
      <c r="J97" s="150">
        <v>2.3125E-2</v>
      </c>
      <c r="K97" s="151">
        <v>5.6249999999999998E-3</v>
      </c>
      <c r="L97" s="150">
        <v>4.1111111111111107</v>
      </c>
      <c r="M97" s="150">
        <v>0.375</v>
      </c>
      <c r="N97" s="156">
        <v>1.5416666666666667</v>
      </c>
      <c r="T97" s="214"/>
      <c r="U97" s="194">
        <v>0.46890643415666544</v>
      </c>
      <c r="V97" s="10">
        <v>0.41821384668026917</v>
      </c>
      <c r="W97" s="7">
        <v>8.8712028083693467E-2</v>
      </c>
      <c r="X97" s="10">
        <v>3.0348846153846153E-2</v>
      </c>
      <c r="Y97" s="10">
        <v>1.4230769230769231E-2</v>
      </c>
      <c r="Z97" s="10">
        <v>1.2692307692307692E-2</v>
      </c>
      <c r="AA97" s="7">
        <v>2.6923076923076922E-3</v>
      </c>
      <c r="AB97" s="10">
        <v>4.7142857142857144</v>
      </c>
      <c r="AC97" s="10">
        <v>0.1891891891891892</v>
      </c>
      <c r="AD97" s="113">
        <v>0.89189189189189189</v>
      </c>
    </row>
    <row r="98" spans="1:30" x14ac:dyDescent="0.25">
      <c r="A98" s="8"/>
      <c r="B98" s="8"/>
      <c r="C98" s="8"/>
      <c r="D98" s="218"/>
      <c r="E98" s="149">
        <v>0.84784767810857298</v>
      </c>
      <c r="F98" s="150">
        <v>1.0900898718538796</v>
      </c>
      <c r="G98" s="151">
        <v>0.29069063249436788</v>
      </c>
      <c r="H98" s="20">
        <v>5.1601250000000001E-2</v>
      </c>
      <c r="I98" s="150">
        <v>4.3749999999999997E-2</v>
      </c>
      <c r="J98" s="150">
        <v>5.6250000000000001E-2</v>
      </c>
      <c r="K98" s="151">
        <v>1.4999999999999999E-2</v>
      </c>
      <c r="L98" s="150">
        <v>3.75</v>
      </c>
      <c r="M98" s="150">
        <v>0.34285714285714286</v>
      </c>
      <c r="N98" s="156">
        <v>1.2857142857142858</v>
      </c>
      <c r="T98" s="214"/>
      <c r="U98" s="194">
        <v>0.96584423566599353</v>
      </c>
      <c r="V98" s="10">
        <v>0.52682412854508742</v>
      </c>
      <c r="W98" s="7">
        <v>0.17560804284836246</v>
      </c>
      <c r="X98" s="10">
        <v>4.380384615384615E-3</v>
      </c>
      <c r="Y98" s="10">
        <v>4.2307692307692307E-3</v>
      </c>
      <c r="Z98" s="10">
        <v>2.3076923076923079E-3</v>
      </c>
      <c r="AA98" s="7">
        <v>7.6923076923076923E-4</v>
      </c>
      <c r="AB98" s="10">
        <v>3</v>
      </c>
      <c r="AC98" s="10">
        <v>0.18181818181818182</v>
      </c>
      <c r="AD98" s="113">
        <v>0.54545454545454541</v>
      </c>
    </row>
    <row r="99" spans="1:30" x14ac:dyDescent="0.25">
      <c r="A99" s="8"/>
      <c r="B99" s="8"/>
      <c r="C99" s="8"/>
      <c r="D99" s="218"/>
      <c r="E99" s="149">
        <v>0.79006276609752879</v>
      </c>
      <c r="F99" s="150">
        <v>0.76811657815037526</v>
      </c>
      <c r="G99" s="151">
        <v>0.1975156915243822</v>
      </c>
      <c r="H99" s="20">
        <v>2.8478750000000001E-2</v>
      </c>
      <c r="I99" s="150">
        <v>2.2499999999999999E-2</v>
      </c>
      <c r="J99" s="150">
        <v>2.1874999999999999E-2</v>
      </c>
      <c r="K99" s="151">
        <v>5.6249999999999998E-3</v>
      </c>
      <c r="L99" s="150">
        <v>3.8888888888888888</v>
      </c>
      <c r="M99" s="150">
        <v>0.25</v>
      </c>
      <c r="N99" s="156">
        <v>0.97222222222222221</v>
      </c>
      <c r="T99" s="214"/>
      <c r="U99" s="194">
        <v>0.66564189838324506</v>
      </c>
      <c r="V99" s="10">
        <v>0.50780928330268182</v>
      </c>
      <c r="W99" s="7">
        <v>0.13038346463176967</v>
      </c>
      <c r="X99" s="10">
        <v>5.6047692307692305E-2</v>
      </c>
      <c r="Y99" s="10">
        <v>3.7307692307692306E-2</v>
      </c>
      <c r="Z99" s="10">
        <v>2.8461538461538462E-2</v>
      </c>
      <c r="AA99" s="7">
        <v>7.3076923076923076E-3</v>
      </c>
      <c r="AB99" s="10">
        <v>0</v>
      </c>
      <c r="AC99" s="10">
        <v>0.19587628865979381</v>
      </c>
      <c r="AD99" s="113">
        <v>0.76288659793814428</v>
      </c>
    </row>
    <row r="100" spans="1:30" x14ac:dyDescent="0.25">
      <c r="A100" s="8"/>
      <c r="B100" s="8"/>
      <c r="C100" s="8"/>
      <c r="D100" s="218"/>
      <c r="E100" s="149">
        <v>0.65843621399176955</v>
      </c>
      <c r="F100" s="150">
        <v>0.49970605526161083</v>
      </c>
      <c r="G100" s="151">
        <v>9.4062316284538511E-2</v>
      </c>
      <c r="H100" s="20">
        <v>0.10631249999999999</v>
      </c>
      <c r="I100" s="150">
        <v>7.0000000000000007E-2</v>
      </c>
      <c r="J100" s="150">
        <v>5.3124999999999999E-2</v>
      </c>
      <c r="K100" s="151">
        <v>0.01</v>
      </c>
      <c r="L100" s="150">
        <v>5.3125</v>
      </c>
      <c r="M100" s="150">
        <v>0.14285714285714285</v>
      </c>
      <c r="N100" s="156">
        <v>0.7589285714285714</v>
      </c>
      <c r="T100" s="214"/>
      <c r="U100" s="194">
        <v>0.30788177339901479</v>
      </c>
      <c r="V100" s="10">
        <v>0</v>
      </c>
      <c r="W100" s="7">
        <v>0</v>
      </c>
      <c r="X100" s="10">
        <v>6.2461538461538457E-3</v>
      </c>
      <c r="Y100" s="10">
        <v>1.9230769230769232E-3</v>
      </c>
      <c r="Z100" s="10">
        <v>0</v>
      </c>
      <c r="AA100" s="7">
        <v>0</v>
      </c>
      <c r="AB100" s="10">
        <v>0</v>
      </c>
      <c r="AC100" s="10">
        <v>0</v>
      </c>
      <c r="AD100" s="113">
        <v>0</v>
      </c>
    </row>
    <row r="101" spans="1:30" x14ac:dyDescent="0.25">
      <c r="A101" s="8"/>
      <c r="B101" s="8"/>
      <c r="C101" s="8"/>
      <c r="D101" s="218"/>
      <c r="E101" s="149">
        <v>0.42281311660246174</v>
      </c>
      <c r="F101" s="150">
        <v>0.7829872529675217</v>
      </c>
      <c r="G101" s="151">
        <v>0.12527796047480347</v>
      </c>
      <c r="H101" s="20">
        <v>3.9911249999999995E-2</v>
      </c>
      <c r="I101" s="150">
        <v>1.6875000000000001E-2</v>
      </c>
      <c r="J101" s="150">
        <v>3.125E-2</v>
      </c>
      <c r="K101" s="151">
        <v>5.0000000000000001E-3</v>
      </c>
      <c r="L101" s="150">
        <v>6.25</v>
      </c>
      <c r="M101" s="150">
        <v>0.29629629629629628</v>
      </c>
      <c r="N101" s="156">
        <v>1.8518518518518519</v>
      </c>
      <c r="T101" s="214"/>
      <c r="U101" s="194">
        <v>0.74594749677234262</v>
      </c>
      <c r="V101" s="10">
        <v>0.86070865012193376</v>
      </c>
      <c r="W101" s="7">
        <v>0.14345144168698898</v>
      </c>
      <c r="X101" s="10">
        <v>1.340576923076923E-2</v>
      </c>
      <c r="Y101" s="10">
        <v>0.01</v>
      </c>
      <c r="Z101" s="10">
        <v>1.1538461538461539E-2</v>
      </c>
      <c r="AA101" s="7">
        <v>1.9230769230769232E-3</v>
      </c>
      <c r="AB101" s="10">
        <v>6</v>
      </c>
      <c r="AC101" s="10">
        <v>0.19230769230769232</v>
      </c>
      <c r="AD101" s="113">
        <v>1.1538461538461537</v>
      </c>
    </row>
    <row r="102" spans="1:30" x14ac:dyDescent="0.25">
      <c r="A102" s="8"/>
      <c r="B102" s="8"/>
      <c r="C102" s="8"/>
      <c r="D102" s="218"/>
      <c r="E102" s="149">
        <v>0.47450074269681464</v>
      </c>
      <c r="F102" s="150">
        <v>0.51576167684436369</v>
      </c>
      <c r="G102" s="151">
        <v>0.12378280244264731</v>
      </c>
      <c r="H102" s="20">
        <v>3.0295000000000002E-2</v>
      </c>
      <c r="I102" s="150">
        <v>1.4375000000000001E-2</v>
      </c>
      <c r="J102" s="150">
        <v>1.5625E-2</v>
      </c>
      <c r="K102" s="151">
        <v>3.7499999999999999E-3</v>
      </c>
      <c r="L102" s="150">
        <v>4.166666666666667</v>
      </c>
      <c r="M102" s="150">
        <v>0.2608695652173913</v>
      </c>
      <c r="N102" s="156">
        <v>1.0869565217391304</v>
      </c>
      <c r="T102" s="214"/>
      <c r="U102" s="194">
        <v>1.0685282803818208</v>
      </c>
      <c r="V102" s="10">
        <v>0.56988174953697102</v>
      </c>
      <c r="W102" s="7">
        <v>0.14247043738424275</v>
      </c>
      <c r="X102" s="10">
        <v>5.399230769230769E-3</v>
      </c>
      <c r="Y102" s="10">
        <v>5.7692307692307696E-3</v>
      </c>
      <c r="Z102" s="10">
        <v>3.0769230769230769E-3</v>
      </c>
      <c r="AA102" s="7">
        <v>7.6923076923076923E-4</v>
      </c>
      <c r="AB102" s="10">
        <v>4</v>
      </c>
      <c r="AC102" s="10">
        <v>0.13333333333333333</v>
      </c>
      <c r="AD102" s="113">
        <v>0.53333333333333333</v>
      </c>
    </row>
    <row r="103" spans="1:30" x14ac:dyDescent="0.25">
      <c r="A103" s="8"/>
      <c r="B103" s="8"/>
      <c r="C103" s="8"/>
      <c r="D103" s="218"/>
      <c r="E103" s="149">
        <v>0.25706940874035988</v>
      </c>
      <c r="F103" s="150">
        <v>0</v>
      </c>
      <c r="G103" s="151">
        <v>0</v>
      </c>
      <c r="H103" s="20">
        <v>7.2937499999999999E-3</v>
      </c>
      <c r="I103" s="150">
        <v>1.8749999999999999E-3</v>
      </c>
      <c r="J103" s="150">
        <v>0</v>
      </c>
      <c r="K103" s="151">
        <v>0</v>
      </c>
      <c r="L103" s="150">
        <v>0</v>
      </c>
      <c r="M103" s="150">
        <v>0</v>
      </c>
      <c r="N103" s="156">
        <v>0</v>
      </c>
      <c r="T103" s="214"/>
      <c r="U103" s="194">
        <v>0.57897784093899674</v>
      </c>
      <c r="V103" s="10">
        <v>0.54388827482148183</v>
      </c>
      <c r="W103" s="7">
        <v>7.0179132235029917E-2</v>
      </c>
      <c r="X103" s="10">
        <v>4.3843846153846157E-2</v>
      </c>
      <c r="Y103" s="10">
        <v>2.5384615384615384E-2</v>
      </c>
      <c r="Z103" s="10">
        <v>2.3846153846153847E-2</v>
      </c>
      <c r="AA103" s="7">
        <v>3.0769230769230769E-3</v>
      </c>
      <c r="AB103" s="10">
        <v>7.75</v>
      </c>
      <c r="AC103" s="10">
        <v>0.12121212121212122</v>
      </c>
      <c r="AD103" s="113">
        <v>0.93939393939393945</v>
      </c>
    </row>
    <row r="104" spans="1:30" x14ac:dyDescent="0.25">
      <c r="A104" s="8"/>
      <c r="B104" s="8"/>
      <c r="C104" s="8"/>
      <c r="D104" s="218"/>
      <c r="E104" s="149">
        <v>0.32694429686542154</v>
      </c>
      <c r="F104" s="150">
        <v>0</v>
      </c>
      <c r="G104" s="151">
        <v>0</v>
      </c>
      <c r="H104" s="20">
        <v>1.5293125000000001E-2</v>
      </c>
      <c r="I104" s="150">
        <v>5.0000000000000001E-3</v>
      </c>
      <c r="J104" s="150">
        <v>0</v>
      </c>
      <c r="K104" s="151">
        <v>0</v>
      </c>
      <c r="L104" s="150">
        <v>0</v>
      </c>
      <c r="M104" s="150">
        <v>0</v>
      </c>
      <c r="N104" s="156">
        <v>0</v>
      </c>
      <c r="T104" s="214"/>
      <c r="U104" s="194">
        <v>0.82273613421330327</v>
      </c>
      <c r="V104" s="10">
        <v>0</v>
      </c>
      <c r="W104" s="7">
        <v>0</v>
      </c>
      <c r="X104" s="10">
        <v>2.1504230769230769E-2</v>
      </c>
      <c r="Y104" s="10">
        <v>1.7692307692307691E-2</v>
      </c>
      <c r="Z104" s="10">
        <v>0</v>
      </c>
      <c r="AA104" s="7">
        <v>0</v>
      </c>
      <c r="AB104" s="10">
        <v>0</v>
      </c>
      <c r="AC104" s="10">
        <v>0</v>
      </c>
      <c r="AD104" s="113">
        <v>0</v>
      </c>
    </row>
    <row r="105" spans="1:30" x14ac:dyDescent="0.25">
      <c r="A105" s="8"/>
      <c r="B105" s="8"/>
      <c r="C105" s="8"/>
      <c r="D105" s="218"/>
      <c r="E105" s="149">
        <v>0.72668081271982099</v>
      </c>
      <c r="F105" s="150">
        <v>0.78481527773740667</v>
      </c>
      <c r="G105" s="151">
        <v>0.15986977879836062</v>
      </c>
      <c r="H105" s="20">
        <v>4.300375E-2</v>
      </c>
      <c r="I105" s="150">
        <v>3.125E-2</v>
      </c>
      <c r="J105" s="150">
        <v>3.3750000000000002E-2</v>
      </c>
      <c r="K105" s="151">
        <v>6.875E-3</v>
      </c>
      <c r="L105" s="150">
        <v>4.9090909090909092</v>
      </c>
      <c r="M105" s="150">
        <v>0.22</v>
      </c>
      <c r="N105" s="156">
        <v>1.08</v>
      </c>
      <c r="T105" s="214"/>
      <c r="U105" s="194">
        <v>0.6184291898577613</v>
      </c>
      <c r="V105" s="10">
        <v>0.72150072150072153</v>
      </c>
      <c r="W105" s="7">
        <v>0.15460729746444032</v>
      </c>
      <c r="X105" s="10">
        <v>7.463076923076923E-3</v>
      </c>
      <c r="Y105" s="10">
        <v>4.6153846153846158E-3</v>
      </c>
      <c r="Z105" s="10">
        <v>5.3846153846153844E-3</v>
      </c>
      <c r="AA105" s="7">
        <v>1.153846153846154E-3</v>
      </c>
      <c r="AB105" s="10">
        <v>4.666666666666667</v>
      </c>
      <c r="AC105" s="10">
        <v>0.25</v>
      </c>
      <c r="AD105" s="113">
        <v>1.1666666666666667</v>
      </c>
    </row>
    <row r="106" spans="1:30" x14ac:dyDescent="0.25">
      <c r="A106" s="8"/>
      <c r="B106" s="8"/>
      <c r="C106" s="8"/>
      <c r="D106" s="218"/>
      <c r="E106" s="149">
        <v>0.67009157918248829</v>
      </c>
      <c r="F106" s="150">
        <v>1.1168192986374805</v>
      </c>
      <c r="G106" s="151">
        <v>0.31909122818213731</v>
      </c>
      <c r="H106" s="20">
        <v>1.9586875E-2</v>
      </c>
      <c r="I106" s="150">
        <v>1.3125E-2</v>
      </c>
      <c r="J106" s="150">
        <v>2.1874999999999999E-2</v>
      </c>
      <c r="K106" s="151">
        <v>6.2500000000000003E-3</v>
      </c>
      <c r="L106" s="150">
        <v>3.5</v>
      </c>
      <c r="M106" s="150">
        <v>0.47619047619047616</v>
      </c>
      <c r="N106" s="156">
        <v>1.6666666666666667</v>
      </c>
      <c r="T106" s="214"/>
      <c r="U106" s="194">
        <v>0.69294066695539192</v>
      </c>
      <c r="V106" s="10">
        <v>0.45671089412969013</v>
      </c>
      <c r="W106" s="7">
        <v>0.11811488641285089</v>
      </c>
      <c r="X106" s="10">
        <v>4.8844230769230772E-2</v>
      </c>
      <c r="Y106" s="10">
        <v>3.3846153846153845E-2</v>
      </c>
      <c r="Z106" s="10">
        <v>2.2307692307692306E-2</v>
      </c>
      <c r="AA106" s="7">
        <v>5.7692307692307696E-3</v>
      </c>
      <c r="AB106" s="10">
        <v>3.8666666666666667</v>
      </c>
      <c r="AC106" s="10">
        <v>0.17045454545454544</v>
      </c>
      <c r="AD106" s="113">
        <v>0.65909090909090906</v>
      </c>
    </row>
    <row r="107" spans="1:30" x14ac:dyDescent="0.25">
      <c r="A107" s="8"/>
      <c r="B107" s="8"/>
      <c r="C107" s="8"/>
      <c r="D107" s="218"/>
      <c r="E107" s="149">
        <v>1.007455168245013</v>
      </c>
      <c r="F107" s="150">
        <v>1.0440899016357408</v>
      </c>
      <c r="G107" s="151">
        <v>0.27476050043045808</v>
      </c>
      <c r="H107" s="20">
        <v>3.4120625000000002E-2</v>
      </c>
      <c r="I107" s="150">
        <v>3.4375000000000003E-2</v>
      </c>
      <c r="J107" s="150">
        <v>3.5624999999999997E-2</v>
      </c>
      <c r="K107" s="151">
        <v>9.3749999999999997E-3</v>
      </c>
      <c r="L107" s="150">
        <v>3.8</v>
      </c>
      <c r="M107" s="150">
        <v>0.27272727272727271</v>
      </c>
      <c r="N107" s="156">
        <v>1.0363636363636364</v>
      </c>
      <c r="T107" s="214"/>
      <c r="U107" s="194">
        <v>0.57174401640313866</v>
      </c>
      <c r="V107" s="10">
        <v>0.47316746185087338</v>
      </c>
      <c r="W107" s="7">
        <v>0.11829186546271835</v>
      </c>
      <c r="X107" s="10">
        <v>1.950846153846154E-2</v>
      </c>
      <c r="Y107" s="10">
        <v>1.1153846153846153E-2</v>
      </c>
      <c r="Z107" s="10">
        <v>9.2307692307692316E-3</v>
      </c>
      <c r="AA107" s="7">
        <v>2.3076923076923079E-3</v>
      </c>
      <c r="AB107" s="10">
        <v>0</v>
      </c>
      <c r="AC107" s="10">
        <v>0.20689655172413793</v>
      </c>
      <c r="AD107" s="113">
        <v>0.82758620689655171</v>
      </c>
    </row>
    <row r="108" spans="1:30" x14ac:dyDescent="0.25">
      <c r="A108" s="8"/>
      <c r="B108" s="8"/>
      <c r="C108" s="8"/>
      <c r="D108" s="218"/>
      <c r="E108" s="149">
        <v>0.60213758843895837</v>
      </c>
      <c r="F108" s="150">
        <v>0.75267198554869785</v>
      </c>
      <c r="G108" s="151">
        <v>7.5267198554869796E-2</v>
      </c>
      <c r="H108" s="20">
        <v>1.6607500000000001E-2</v>
      </c>
      <c r="I108" s="150">
        <v>0.01</v>
      </c>
      <c r="J108" s="150">
        <v>1.2500000000000001E-2</v>
      </c>
      <c r="K108" s="151">
        <v>1.25E-3</v>
      </c>
      <c r="L108" s="150">
        <v>10</v>
      </c>
      <c r="M108" s="150">
        <v>0.125</v>
      </c>
      <c r="N108" s="156">
        <v>1.25</v>
      </c>
      <c r="T108" s="214"/>
      <c r="U108" s="194">
        <v>0.62304716560035711</v>
      </c>
      <c r="V108" s="10">
        <v>0.59514953131974413</v>
      </c>
      <c r="W108" s="7">
        <v>0.13948817140306502</v>
      </c>
      <c r="X108" s="10">
        <v>4.1360000000000001E-2</v>
      </c>
      <c r="Y108" s="10">
        <v>2.576923076923077E-2</v>
      </c>
      <c r="Z108" s="10">
        <v>2.4615384615384615E-2</v>
      </c>
      <c r="AA108" s="7">
        <v>5.7692307692307696E-3</v>
      </c>
      <c r="AB108" s="10">
        <v>4.2666666666666666</v>
      </c>
      <c r="AC108" s="10">
        <v>0.22388059701492538</v>
      </c>
      <c r="AD108" s="113">
        <v>0.95522388059701491</v>
      </c>
    </row>
    <row r="109" spans="1:30" x14ac:dyDescent="0.25">
      <c r="A109" s="8"/>
      <c r="B109" s="8"/>
      <c r="C109" s="8"/>
      <c r="D109" s="218"/>
      <c r="E109" s="149">
        <v>0.73464590067587432</v>
      </c>
      <c r="F109" s="150">
        <v>0.97199303781731061</v>
      </c>
      <c r="G109" s="151">
        <v>0.25995162639300168</v>
      </c>
      <c r="H109" s="20">
        <v>5.5298749999999994E-2</v>
      </c>
      <c r="I109" s="150">
        <v>4.0625000000000001E-2</v>
      </c>
      <c r="J109" s="150">
        <v>5.3749999999999999E-2</v>
      </c>
      <c r="K109" s="151">
        <v>1.4375000000000001E-2</v>
      </c>
      <c r="L109" s="150">
        <v>3.7391304347826089</v>
      </c>
      <c r="M109" s="150">
        <v>0.35384615384615387</v>
      </c>
      <c r="N109" s="156">
        <v>1.323076923076923</v>
      </c>
      <c r="T109" s="214"/>
      <c r="U109" s="194">
        <v>0.8457928625995853</v>
      </c>
      <c r="V109" s="10">
        <v>0.27283640729018882</v>
      </c>
      <c r="W109" s="7">
        <v>8.1850922187056641E-2</v>
      </c>
      <c r="X109" s="10">
        <v>1.4096923076923078E-2</v>
      </c>
      <c r="Y109" s="10">
        <v>1.1923076923076923E-2</v>
      </c>
      <c r="Z109" s="10">
        <v>3.8461538461538464E-3</v>
      </c>
      <c r="AA109" s="7">
        <v>1.153846153846154E-3</v>
      </c>
      <c r="AB109" s="10">
        <v>3.3333333333333335</v>
      </c>
      <c r="AC109" s="10">
        <v>9.6774193548387094E-2</v>
      </c>
      <c r="AD109" s="113">
        <v>0.32258064516129031</v>
      </c>
    </row>
    <row r="110" spans="1:30" x14ac:dyDescent="0.25">
      <c r="A110" s="8"/>
      <c r="B110" s="8"/>
      <c r="C110" s="8"/>
      <c r="D110" s="218"/>
      <c r="E110" s="149">
        <v>0.73142188414277354</v>
      </c>
      <c r="F110" s="150">
        <v>0.1950458357714063</v>
      </c>
      <c r="G110" s="151">
        <v>4.8761458942851575E-2</v>
      </c>
      <c r="H110" s="20">
        <v>1.2817499999999999E-2</v>
      </c>
      <c r="I110" s="150">
        <v>9.3749999999999997E-3</v>
      </c>
      <c r="J110" s="150">
        <v>2.5000000000000001E-3</v>
      </c>
      <c r="K110" s="151">
        <v>6.2500000000000001E-4</v>
      </c>
      <c r="L110" s="150">
        <v>4</v>
      </c>
      <c r="M110" s="150">
        <v>6.6666666666666666E-2</v>
      </c>
      <c r="N110" s="156">
        <v>0.26666666666666666</v>
      </c>
      <c r="T110" s="214"/>
      <c r="U110" s="194">
        <v>0.42514596678192851</v>
      </c>
      <c r="V110" s="10">
        <v>1.4454962870585568</v>
      </c>
      <c r="W110" s="7">
        <v>0.31177370897341422</v>
      </c>
      <c r="X110" s="10">
        <v>1.3569999999999999E-2</v>
      </c>
      <c r="Y110" s="10">
        <v>5.7692307692307696E-3</v>
      </c>
      <c r="Z110" s="10">
        <v>1.9615384615384614E-2</v>
      </c>
      <c r="AA110" s="7">
        <v>4.2307692307692307E-3</v>
      </c>
      <c r="AB110" s="10">
        <v>4.6363636363636367</v>
      </c>
      <c r="AC110" s="10">
        <v>0.73333333333333328</v>
      </c>
      <c r="AD110" s="113">
        <v>3.4</v>
      </c>
    </row>
    <row r="111" spans="1:30" x14ac:dyDescent="0.25">
      <c r="A111" s="8"/>
      <c r="B111" s="8"/>
      <c r="C111" s="8"/>
      <c r="D111" s="218"/>
      <c r="E111" s="149">
        <v>0.69626693803224249</v>
      </c>
      <c r="F111" s="150">
        <v>0</v>
      </c>
      <c r="G111" s="151">
        <v>0</v>
      </c>
      <c r="H111" s="20">
        <v>1.1669374999999999E-2</v>
      </c>
      <c r="I111" s="150">
        <v>8.1250000000000003E-3</v>
      </c>
      <c r="J111" s="150">
        <v>0</v>
      </c>
      <c r="K111" s="151">
        <v>0</v>
      </c>
      <c r="L111" s="150">
        <v>0</v>
      </c>
      <c r="M111" s="150">
        <v>0</v>
      </c>
      <c r="N111" s="156">
        <v>0</v>
      </c>
      <c r="T111" s="214"/>
      <c r="U111" s="194">
        <v>0.60732257504771825</v>
      </c>
      <c r="V111" s="10">
        <v>0.34704147145583897</v>
      </c>
      <c r="W111" s="7">
        <v>8.6760367863959742E-2</v>
      </c>
      <c r="X111" s="10">
        <v>4.4330769230769233E-3</v>
      </c>
      <c r="Y111" s="10">
        <v>2.6923076923076922E-3</v>
      </c>
      <c r="Z111" s="10">
        <v>1.5384615384615385E-3</v>
      </c>
      <c r="AA111" s="7">
        <v>3.8461538461538462E-4</v>
      </c>
      <c r="AB111" s="10">
        <v>4</v>
      </c>
      <c r="AC111" s="10">
        <v>0.14285714285714285</v>
      </c>
      <c r="AD111" s="113">
        <v>0.5714285714285714</v>
      </c>
    </row>
    <row r="112" spans="1:30" x14ac:dyDescent="0.25">
      <c r="A112" s="8"/>
      <c r="B112" s="8"/>
      <c r="C112" s="8"/>
      <c r="D112" s="218"/>
      <c r="E112" s="149">
        <v>1.1759402622346784</v>
      </c>
      <c r="F112" s="150">
        <v>0.31358406992924759</v>
      </c>
      <c r="G112" s="151">
        <v>7.8396017482311897E-2</v>
      </c>
      <c r="H112" s="20">
        <v>3.1889375000000005E-2</v>
      </c>
      <c r="I112" s="150">
        <v>3.7499999999999999E-2</v>
      </c>
      <c r="J112" s="150">
        <v>0.01</v>
      </c>
      <c r="K112" s="151">
        <v>2.5000000000000001E-3</v>
      </c>
      <c r="L112" s="150">
        <v>4</v>
      </c>
      <c r="M112" s="150">
        <v>6.6666666666666666E-2</v>
      </c>
      <c r="N112" s="156">
        <v>0.26666666666666666</v>
      </c>
      <c r="T112" s="214"/>
      <c r="U112" s="194">
        <v>0.56027867774232054</v>
      </c>
      <c r="V112" s="10">
        <v>0.79169813159240943</v>
      </c>
      <c r="W112" s="7">
        <v>0.17051959757374971</v>
      </c>
      <c r="X112" s="10">
        <v>6.3155384615384613E-2</v>
      </c>
      <c r="Y112" s="10">
        <v>3.5384615384615382E-2</v>
      </c>
      <c r="Z112" s="10">
        <v>0.05</v>
      </c>
      <c r="AA112" s="7">
        <v>1.0769230769230769E-2</v>
      </c>
      <c r="AB112" s="10">
        <v>4.6428571428571432</v>
      </c>
      <c r="AC112" s="10">
        <v>0.30434782608695654</v>
      </c>
      <c r="AD112" s="113">
        <v>1.4130434782608696</v>
      </c>
    </row>
    <row r="113" spans="1:30" x14ac:dyDescent="0.25">
      <c r="A113" s="8"/>
      <c r="B113" s="8"/>
      <c r="C113" s="8"/>
      <c r="D113" s="218"/>
      <c r="E113" s="149">
        <v>0.52924053982535069</v>
      </c>
      <c r="F113" s="150">
        <v>0.9828752882470797</v>
      </c>
      <c r="G113" s="151">
        <v>0.18901447850905378</v>
      </c>
      <c r="H113" s="20">
        <v>1.6533124999999999E-2</v>
      </c>
      <c r="I113" s="150">
        <v>8.7500000000000008E-3</v>
      </c>
      <c r="J113" s="150">
        <v>1.6250000000000001E-2</v>
      </c>
      <c r="K113" s="151">
        <v>3.1250000000000002E-3</v>
      </c>
      <c r="L113" s="150">
        <v>5.2</v>
      </c>
      <c r="M113" s="150">
        <v>0.35714285714285715</v>
      </c>
      <c r="N113" s="156">
        <v>1.8571428571428572</v>
      </c>
      <c r="T113" s="214"/>
      <c r="U113" s="194">
        <v>0.62540144011358645</v>
      </c>
      <c r="V113" s="10">
        <v>0.4563740238666712</v>
      </c>
      <c r="W113" s="7">
        <v>0.11831919137284068</v>
      </c>
      <c r="X113" s="10">
        <v>2.2754615384615384E-2</v>
      </c>
      <c r="Y113" s="10">
        <v>1.4230769230769231E-2</v>
      </c>
      <c r="Z113" s="10">
        <v>1.0384615384615384E-2</v>
      </c>
      <c r="AA113" s="7">
        <v>2.6923076923076922E-3</v>
      </c>
      <c r="AB113" s="10">
        <v>0</v>
      </c>
      <c r="AC113" s="10">
        <v>0.1891891891891892</v>
      </c>
      <c r="AD113" s="113">
        <v>0.72972972972972971</v>
      </c>
    </row>
    <row r="114" spans="1:30" x14ac:dyDescent="0.25">
      <c r="A114" s="8"/>
      <c r="B114" s="8"/>
      <c r="C114" s="8"/>
      <c r="D114" s="218"/>
      <c r="E114" s="149">
        <v>0.85119018162023063</v>
      </c>
      <c r="F114" s="150">
        <v>0.57405849458108582</v>
      </c>
      <c r="G114" s="151">
        <v>0.11877072301677637</v>
      </c>
      <c r="H114" s="20">
        <v>6.3146874999999991E-2</v>
      </c>
      <c r="I114" s="150">
        <v>5.3749999999999999E-2</v>
      </c>
      <c r="J114" s="150">
        <v>3.6249999999999998E-2</v>
      </c>
      <c r="K114" s="151">
        <v>7.4999999999999997E-3</v>
      </c>
      <c r="L114" s="150">
        <v>4.833333333333333</v>
      </c>
      <c r="M114" s="150">
        <v>0.13953488372093023</v>
      </c>
      <c r="N114" s="156">
        <v>0.67441860465116277</v>
      </c>
      <c r="T114" s="214"/>
      <c r="U114" s="194">
        <v>0.39138943248532287</v>
      </c>
      <c r="V114" s="10">
        <v>0</v>
      </c>
      <c r="W114" s="7">
        <v>0</v>
      </c>
      <c r="X114" s="10">
        <v>3.9307692307692307E-3</v>
      </c>
      <c r="Y114" s="10">
        <v>1.5384615384615385E-3</v>
      </c>
      <c r="Z114" s="10">
        <v>0</v>
      </c>
      <c r="AA114" s="7">
        <v>0</v>
      </c>
      <c r="AB114" s="10">
        <v>0</v>
      </c>
      <c r="AC114" s="10">
        <v>0</v>
      </c>
      <c r="AD114" s="113">
        <v>0</v>
      </c>
    </row>
    <row r="115" spans="1:30" x14ac:dyDescent="0.25">
      <c r="A115" s="8"/>
      <c r="B115" s="8"/>
      <c r="C115" s="8"/>
      <c r="D115" s="218"/>
      <c r="E115" s="149">
        <v>0.58613211417853583</v>
      </c>
      <c r="F115" s="150">
        <v>0.76197174843209659</v>
      </c>
      <c r="G115" s="151">
        <v>0.23445284567141433</v>
      </c>
      <c r="H115" s="20">
        <v>1.0663125000000001E-2</v>
      </c>
      <c r="I115" s="150">
        <v>6.2500000000000003E-3</v>
      </c>
      <c r="J115" s="150">
        <v>8.1250000000000003E-3</v>
      </c>
      <c r="K115" s="151">
        <v>2.5000000000000001E-3</v>
      </c>
      <c r="L115" s="150">
        <v>3.25</v>
      </c>
      <c r="M115" s="150">
        <v>0.4</v>
      </c>
      <c r="N115" s="156">
        <v>1.3</v>
      </c>
      <c r="T115" s="214"/>
      <c r="U115" s="194">
        <v>0.58670948616600793</v>
      </c>
      <c r="V115" s="10">
        <v>0.37055335968379444</v>
      </c>
      <c r="W115" s="7">
        <v>9.2638339920948609E-2</v>
      </c>
      <c r="X115" s="10">
        <v>1.2455384615384615E-2</v>
      </c>
      <c r="Y115" s="10">
        <v>7.3076923076923076E-3</v>
      </c>
      <c r="Z115" s="10">
        <v>4.6153846153846158E-3</v>
      </c>
      <c r="AA115" s="7">
        <v>1.153846153846154E-3</v>
      </c>
      <c r="AB115" s="10">
        <v>0</v>
      </c>
      <c r="AC115" s="10">
        <v>0.15789473684210525</v>
      </c>
      <c r="AD115" s="113">
        <v>0.63157894736842102</v>
      </c>
    </row>
    <row r="116" spans="1:30" x14ac:dyDescent="0.25">
      <c r="A116" s="8"/>
      <c r="B116" s="8"/>
      <c r="C116" s="8"/>
      <c r="D116" s="218"/>
      <c r="E116" s="149">
        <v>0.18124971679731752</v>
      </c>
      <c r="F116" s="150">
        <v>0.45312429199329379</v>
      </c>
      <c r="G116" s="151">
        <v>9.0624858398658761E-2</v>
      </c>
      <c r="H116" s="20">
        <v>1.3793125E-2</v>
      </c>
      <c r="I116" s="150">
        <v>2.5000000000000001E-3</v>
      </c>
      <c r="J116" s="150">
        <v>6.2500000000000003E-3</v>
      </c>
      <c r="K116" s="151">
        <v>1.25E-3</v>
      </c>
      <c r="L116" s="150">
        <v>5</v>
      </c>
      <c r="M116" s="150">
        <v>0.5</v>
      </c>
      <c r="N116" s="156">
        <v>2.5</v>
      </c>
      <c r="T116" s="214"/>
      <c r="U116" s="194">
        <v>0.83592070695008358</v>
      </c>
      <c r="V116" s="10">
        <v>0.39805747950003983</v>
      </c>
      <c r="W116" s="7">
        <v>9.9514369875009959E-2</v>
      </c>
      <c r="X116" s="10">
        <v>1.9324615384615385E-2</v>
      </c>
      <c r="Y116" s="10">
        <v>1.6153846153846154E-2</v>
      </c>
      <c r="Z116" s="10">
        <v>7.6923076923076927E-3</v>
      </c>
      <c r="AA116" s="7">
        <v>1.9230769230769232E-3</v>
      </c>
      <c r="AB116" s="10">
        <v>4</v>
      </c>
      <c r="AC116" s="10">
        <v>0.11904761904761904</v>
      </c>
      <c r="AD116" s="113">
        <v>0.47619047619047616</v>
      </c>
    </row>
    <row r="117" spans="1:30" x14ac:dyDescent="0.25">
      <c r="A117" s="8"/>
      <c r="B117" s="8"/>
      <c r="C117" s="8"/>
      <c r="D117" s="218"/>
      <c r="E117" s="149">
        <v>0.42069835927639881</v>
      </c>
      <c r="F117" s="150">
        <v>0</v>
      </c>
      <c r="G117" s="151">
        <v>0</v>
      </c>
      <c r="H117" s="20">
        <v>1.0399374999999999E-2</v>
      </c>
      <c r="I117" s="150">
        <v>4.3750000000000004E-3</v>
      </c>
      <c r="J117" s="150">
        <v>0</v>
      </c>
      <c r="K117" s="151">
        <v>0</v>
      </c>
      <c r="L117" s="150">
        <v>0</v>
      </c>
      <c r="M117" s="150">
        <v>0</v>
      </c>
      <c r="N117" s="156">
        <v>0</v>
      </c>
      <c r="T117" s="214"/>
      <c r="U117" s="194">
        <v>0.68919471904546536</v>
      </c>
      <c r="V117" s="10">
        <v>0.68919471904546536</v>
      </c>
      <c r="W117" s="7">
        <v>0.17229867976136634</v>
      </c>
      <c r="X117" s="10">
        <v>1.7858076923076921E-2</v>
      </c>
      <c r="Y117" s="10">
        <v>1.2307692307692308E-2</v>
      </c>
      <c r="Z117" s="10">
        <v>1.2307692307692308E-2</v>
      </c>
      <c r="AA117" s="7">
        <v>3.0769230769230769E-3</v>
      </c>
      <c r="AB117" s="10">
        <v>4</v>
      </c>
      <c r="AC117" s="10">
        <v>0.25</v>
      </c>
      <c r="AD117" s="113">
        <v>1</v>
      </c>
    </row>
    <row r="118" spans="1:30" x14ac:dyDescent="0.25">
      <c r="A118" s="8"/>
      <c r="B118" s="8"/>
      <c r="C118" s="8"/>
      <c r="D118" s="218"/>
      <c r="E118" s="149">
        <v>0.67585582569120217</v>
      </c>
      <c r="F118" s="150">
        <v>0.50844199730897777</v>
      </c>
      <c r="G118" s="151">
        <v>0.11160921892148293</v>
      </c>
      <c r="H118" s="20">
        <v>0.10079812499999999</v>
      </c>
      <c r="I118" s="150">
        <v>6.8125000000000005E-2</v>
      </c>
      <c r="J118" s="150">
        <v>5.1249999999999997E-2</v>
      </c>
      <c r="K118" s="151">
        <v>1.125E-2</v>
      </c>
      <c r="L118" s="150">
        <v>4.5555555555555554</v>
      </c>
      <c r="M118" s="150">
        <v>0.16513761467889909</v>
      </c>
      <c r="N118" s="156">
        <v>0.75229357798165142</v>
      </c>
      <c r="T118" s="214"/>
      <c r="U118" s="194">
        <v>0.84602368866328259</v>
      </c>
      <c r="V118" s="10">
        <v>0.33840947546531303</v>
      </c>
      <c r="W118" s="7">
        <v>8.4602368866328256E-2</v>
      </c>
      <c r="X118" s="10">
        <v>4.5461538461538465E-3</v>
      </c>
      <c r="Y118" s="10">
        <v>3.8461538461538464E-3</v>
      </c>
      <c r="Z118" s="10">
        <v>1.5384615384615385E-3</v>
      </c>
      <c r="AA118" s="7">
        <v>3.8461538461538462E-4</v>
      </c>
      <c r="AB118" s="10">
        <v>4</v>
      </c>
      <c r="AC118" s="10">
        <v>0.1</v>
      </c>
      <c r="AD118" s="113">
        <v>0.4</v>
      </c>
    </row>
    <row r="119" spans="1:30" x14ac:dyDescent="0.25">
      <c r="A119" s="8"/>
      <c r="B119" s="8"/>
      <c r="C119" s="8"/>
      <c r="D119" s="218"/>
      <c r="E119" s="149">
        <v>0.95510983763132762</v>
      </c>
      <c r="F119" s="150">
        <v>0</v>
      </c>
      <c r="G119" s="151">
        <v>0</v>
      </c>
      <c r="H119" s="20">
        <v>3.9262500000000001E-3</v>
      </c>
      <c r="I119" s="150">
        <v>3.7499999999999999E-3</v>
      </c>
      <c r="J119" s="150">
        <v>0</v>
      </c>
      <c r="K119" s="151">
        <v>0</v>
      </c>
      <c r="L119" s="150">
        <v>0</v>
      </c>
      <c r="M119" s="150">
        <v>0</v>
      </c>
      <c r="N119" s="156">
        <v>0</v>
      </c>
      <c r="T119" s="214"/>
      <c r="U119" s="194">
        <v>0.64549444874774087</v>
      </c>
      <c r="V119" s="10">
        <v>0.38729666924864448</v>
      </c>
      <c r="W119" s="7">
        <v>0.10327911179963853</v>
      </c>
      <c r="X119" s="10">
        <v>1.4896153846153845E-2</v>
      </c>
      <c r="Y119" s="10">
        <v>9.6153846153846159E-3</v>
      </c>
      <c r="Z119" s="10">
        <v>5.7692307692307696E-3</v>
      </c>
      <c r="AA119" s="7">
        <v>1.5384615384615385E-3</v>
      </c>
      <c r="AB119" s="10">
        <v>3.75</v>
      </c>
      <c r="AC119" s="10">
        <v>0.16</v>
      </c>
      <c r="AD119" s="113">
        <v>0.6</v>
      </c>
    </row>
    <row r="120" spans="1:30" x14ac:dyDescent="0.25">
      <c r="A120" s="8"/>
      <c r="B120" s="8"/>
      <c r="C120" s="8"/>
      <c r="D120" s="218"/>
      <c r="E120" s="149">
        <v>0.71239759284602833</v>
      </c>
      <c r="F120" s="150">
        <v>1.1435856095686245</v>
      </c>
      <c r="G120" s="151">
        <v>0.18747305074895484</v>
      </c>
      <c r="H120" s="20">
        <v>3.3338125000000003E-2</v>
      </c>
      <c r="I120" s="150">
        <v>2.375E-2</v>
      </c>
      <c r="J120" s="150">
        <v>3.8124999999999999E-2</v>
      </c>
      <c r="K120" s="151">
        <v>6.2500000000000003E-3</v>
      </c>
      <c r="L120" s="150">
        <v>6.1</v>
      </c>
      <c r="M120" s="150">
        <v>0.26315789473684209</v>
      </c>
      <c r="N120" s="156">
        <v>1.6052631578947369</v>
      </c>
      <c r="T120" s="214"/>
      <c r="U120" s="194">
        <v>0.822481151473612</v>
      </c>
      <c r="V120" s="10">
        <v>0.63056888279643586</v>
      </c>
      <c r="W120" s="7">
        <v>0.13708019191226867</v>
      </c>
      <c r="X120" s="10">
        <v>1.4028846153846154E-2</v>
      </c>
      <c r="Y120" s="10">
        <v>1.1538461538461539E-2</v>
      </c>
      <c r="Z120" s="10">
        <v>8.8461538461538456E-3</v>
      </c>
      <c r="AA120" s="7">
        <v>1.9230769230769232E-3</v>
      </c>
      <c r="AB120" s="10">
        <v>4.5999999999999996</v>
      </c>
      <c r="AC120" s="10">
        <v>0.16666666666666666</v>
      </c>
      <c r="AD120" s="113">
        <v>0.76666666666666672</v>
      </c>
    </row>
    <row r="121" spans="1:30" x14ac:dyDescent="0.25">
      <c r="A121" s="8"/>
      <c r="B121" s="8"/>
      <c r="C121" s="8"/>
      <c r="D121" s="218"/>
      <c r="E121" s="149">
        <v>0.43797629922540765</v>
      </c>
      <c r="F121" s="150">
        <v>0.85092538135222062</v>
      </c>
      <c r="G121" s="151">
        <v>0.17519051969016305</v>
      </c>
      <c r="H121" s="20">
        <v>4.9945625E-2</v>
      </c>
      <c r="I121" s="150">
        <v>2.1874999999999999E-2</v>
      </c>
      <c r="J121" s="150">
        <v>4.2500000000000003E-2</v>
      </c>
      <c r="K121" s="151">
        <v>8.7500000000000008E-3</v>
      </c>
      <c r="L121" s="150">
        <v>4.8571428571428568</v>
      </c>
      <c r="M121" s="150">
        <v>0.4</v>
      </c>
      <c r="N121" s="156">
        <v>1.9428571428571428</v>
      </c>
      <c r="T121" s="214"/>
      <c r="U121" s="194">
        <v>0.58432072715468264</v>
      </c>
      <c r="V121" s="10">
        <v>0.47070280798571662</v>
      </c>
      <c r="W121" s="7">
        <v>0.12984905047881837</v>
      </c>
      <c r="X121" s="10">
        <v>2.3696153846153846E-2</v>
      </c>
      <c r="Y121" s="10">
        <v>1.3846153846153847E-2</v>
      </c>
      <c r="Z121" s="10">
        <v>1.1153846153846153E-2</v>
      </c>
      <c r="AA121" s="7">
        <v>3.0769230769230769E-3</v>
      </c>
      <c r="AB121" s="10">
        <v>3.625</v>
      </c>
      <c r="AC121" s="10">
        <v>0.22222222222222221</v>
      </c>
      <c r="AD121" s="113">
        <v>0.80555555555555558</v>
      </c>
    </row>
    <row r="122" spans="1:30" x14ac:dyDescent="0.25">
      <c r="A122" s="8"/>
      <c r="B122" s="8"/>
      <c r="C122" s="8"/>
      <c r="D122" s="218"/>
      <c r="E122" s="149">
        <v>0.57605975130110054</v>
      </c>
      <c r="F122" s="150">
        <v>0.71510865678757307</v>
      </c>
      <c r="G122" s="151">
        <v>0.16884509951928808</v>
      </c>
      <c r="H122" s="20">
        <v>6.2927499999999997E-2</v>
      </c>
      <c r="I122" s="150">
        <v>3.6249999999999998E-2</v>
      </c>
      <c r="J122" s="150">
        <v>4.4999999999999998E-2</v>
      </c>
      <c r="K122" s="151">
        <v>1.0625000000000001E-2</v>
      </c>
      <c r="L122" s="150">
        <v>4.2352941176470589</v>
      </c>
      <c r="M122" s="150">
        <v>0.29310344827586204</v>
      </c>
      <c r="N122" s="156">
        <v>1.2413793103448276</v>
      </c>
      <c r="T122" s="214"/>
      <c r="U122" s="194">
        <v>0.67594209429392216</v>
      </c>
      <c r="V122" s="10">
        <v>0.53512082464935506</v>
      </c>
      <c r="W122" s="7">
        <v>0.14082126964456712</v>
      </c>
      <c r="X122" s="10">
        <v>1.3656153846153846E-2</v>
      </c>
      <c r="Y122" s="10">
        <v>9.2307692307692316E-3</v>
      </c>
      <c r="Z122" s="10">
        <v>7.3076923076923076E-3</v>
      </c>
      <c r="AA122" s="7">
        <v>1.9230769230769232E-3</v>
      </c>
      <c r="AB122" s="10">
        <v>3.8</v>
      </c>
      <c r="AC122" s="10">
        <v>0.20833333333333334</v>
      </c>
      <c r="AD122" s="113">
        <v>0.79166666666666663</v>
      </c>
    </row>
    <row r="123" spans="1:30" x14ac:dyDescent="0.25">
      <c r="A123" s="8"/>
      <c r="B123" s="8"/>
      <c r="C123" s="8"/>
      <c r="D123" s="218"/>
      <c r="E123" s="149">
        <v>0.65810320033148906</v>
      </c>
      <c r="F123" s="150">
        <v>7.3122577814609888E-2</v>
      </c>
      <c r="G123" s="151">
        <v>2.4374192604869963E-2</v>
      </c>
      <c r="H123" s="20">
        <v>2.5641875000000001E-2</v>
      </c>
      <c r="I123" s="150">
        <v>1.6875000000000001E-2</v>
      </c>
      <c r="J123" s="150">
        <v>1.8749999999999999E-3</v>
      </c>
      <c r="K123" s="151">
        <v>6.2500000000000001E-4</v>
      </c>
      <c r="L123" s="150">
        <v>3</v>
      </c>
      <c r="M123" s="150">
        <v>3.7037037037037035E-2</v>
      </c>
      <c r="N123" s="156">
        <v>0.1111111111111111</v>
      </c>
      <c r="T123" s="214"/>
      <c r="U123" s="194">
        <v>0.60716454159077105</v>
      </c>
      <c r="V123" s="10">
        <v>0.63607713880937922</v>
      </c>
      <c r="W123" s="7">
        <v>0.14456298609304072</v>
      </c>
      <c r="X123" s="10">
        <v>1.3302692307692309E-2</v>
      </c>
      <c r="Y123" s="10">
        <v>8.076923076923077E-3</v>
      </c>
      <c r="Z123" s="10">
        <v>8.4615384615384613E-3</v>
      </c>
      <c r="AA123" s="7">
        <v>1.9230769230769232E-3</v>
      </c>
      <c r="AB123" s="10">
        <v>4.4000000000000004</v>
      </c>
      <c r="AC123" s="10">
        <v>0.23809523809523808</v>
      </c>
      <c r="AD123" s="113">
        <v>1.0476190476190477</v>
      </c>
    </row>
    <row r="124" spans="1:30" x14ac:dyDescent="0.25">
      <c r="A124" s="8"/>
      <c r="B124" s="8"/>
      <c r="C124" s="8"/>
      <c r="D124" s="218"/>
      <c r="E124" s="149">
        <v>0.34805720794836098</v>
      </c>
      <c r="F124" s="150">
        <v>9.4924693076825717E-2</v>
      </c>
      <c r="G124" s="151">
        <v>3.1641564358941908E-2</v>
      </c>
      <c r="H124" s="20">
        <v>1.9752499999999999E-2</v>
      </c>
      <c r="I124" s="150">
        <v>6.875E-3</v>
      </c>
      <c r="J124" s="150">
        <v>1.8749999999999999E-3</v>
      </c>
      <c r="K124" s="151">
        <v>6.2500000000000001E-4</v>
      </c>
      <c r="L124" s="150">
        <v>3</v>
      </c>
      <c r="M124" s="150">
        <v>9.0909090909090912E-2</v>
      </c>
      <c r="N124" s="156">
        <v>0.27272727272727271</v>
      </c>
      <c r="T124" s="214"/>
      <c r="U124" s="194">
        <v>0.74925074925074919</v>
      </c>
      <c r="V124" s="10">
        <v>0.99900099900099892</v>
      </c>
      <c r="W124" s="7">
        <v>0.24975024975024973</v>
      </c>
      <c r="X124" s="10">
        <v>9.2399999999999999E-3</v>
      </c>
      <c r="Y124" s="10">
        <v>6.9230769230769233E-3</v>
      </c>
      <c r="Z124" s="10">
        <v>9.2307692307692316E-3</v>
      </c>
      <c r="AA124" s="7">
        <v>2.3076923076923079E-3</v>
      </c>
      <c r="AB124" s="10">
        <v>4</v>
      </c>
      <c r="AC124" s="10">
        <v>0.33333333333333331</v>
      </c>
      <c r="AD124" s="113">
        <v>1.3333333333333333</v>
      </c>
    </row>
    <row r="125" spans="1:30" x14ac:dyDescent="0.25">
      <c r="A125" s="8"/>
      <c r="B125" s="8"/>
      <c r="C125" s="8"/>
      <c r="D125" s="218"/>
      <c r="E125" s="149">
        <v>0.68723011900534892</v>
      </c>
      <c r="F125" s="150">
        <v>0.60705327178805824</v>
      </c>
      <c r="G125" s="151">
        <v>0.14889985911782561</v>
      </c>
      <c r="H125" s="20">
        <v>5.4566875000000001E-2</v>
      </c>
      <c r="I125" s="150">
        <v>3.7499999999999999E-2</v>
      </c>
      <c r="J125" s="150">
        <v>3.3125000000000002E-2</v>
      </c>
      <c r="K125" s="151">
        <v>8.1250000000000003E-3</v>
      </c>
      <c r="L125" s="150">
        <v>4.0769230769230766</v>
      </c>
      <c r="M125" s="150">
        <v>0.21666666666666667</v>
      </c>
      <c r="N125" s="156">
        <v>0.8833333333333333</v>
      </c>
      <c r="T125" s="214"/>
      <c r="U125" s="194">
        <v>0.82871723295677591</v>
      </c>
      <c r="V125" s="10">
        <v>0.65425044707113889</v>
      </c>
      <c r="W125" s="7">
        <v>0.17446678588563702</v>
      </c>
      <c r="X125" s="10">
        <v>8.8180769230769233E-3</v>
      </c>
      <c r="Y125" s="10">
        <v>7.3076923076923076E-3</v>
      </c>
      <c r="Z125" s="10">
        <v>5.7692307692307696E-3</v>
      </c>
      <c r="AA125" s="7">
        <v>1.5384615384615385E-3</v>
      </c>
      <c r="AB125" s="10">
        <v>3.75</v>
      </c>
      <c r="AC125" s="10">
        <v>0.21052631578947367</v>
      </c>
      <c r="AD125" s="113">
        <v>0.78947368421052633</v>
      </c>
    </row>
    <row r="126" spans="1:30" x14ac:dyDescent="0.25">
      <c r="A126" s="8"/>
      <c r="B126" s="8"/>
      <c r="C126" s="8"/>
      <c r="D126" s="218"/>
      <c r="E126" s="149">
        <v>0.5972629774857825</v>
      </c>
      <c r="F126" s="150">
        <v>0.57129502194292248</v>
      </c>
      <c r="G126" s="151">
        <v>0.12983977771430055</v>
      </c>
      <c r="H126" s="20">
        <v>2.4068124999999999E-2</v>
      </c>
      <c r="I126" s="150">
        <v>1.4375000000000001E-2</v>
      </c>
      <c r="J126" s="150">
        <v>1.375E-2</v>
      </c>
      <c r="K126" s="151">
        <v>3.1250000000000002E-3</v>
      </c>
      <c r="L126" s="150">
        <v>4.4000000000000004</v>
      </c>
      <c r="M126" s="150">
        <v>0.21739130434782608</v>
      </c>
      <c r="N126" s="156">
        <v>0.95652173913043481</v>
      </c>
      <c r="T126" s="214"/>
      <c r="U126" s="194">
        <v>0.61557402277623885</v>
      </c>
      <c r="V126" s="10">
        <v>0.7474827419425758</v>
      </c>
      <c r="W126" s="7">
        <v>0.17587829222178253</v>
      </c>
      <c r="X126" s="10">
        <v>2.6241923076923076E-2</v>
      </c>
      <c r="Y126" s="10">
        <v>1.6153846153846154E-2</v>
      </c>
      <c r="Z126" s="10">
        <v>1.9615384615384614E-2</v>
      </c>
      <c r="AA126" s="7">
        <v>4.6153846153846158E-3</v>
      </c>
      <c r="AB126" s="10">
        <v>0</v>
      </c>
      <c r="AC126" s="10">
        <v>0.2857142857142857</v>
      </c>
      <c r="AD126" s="113">
        <v>1.2142857142857142</v>
      </c>
    </row>
    <row r="127" spans="1:30" x14ac:dyDescent="0.25">
      <c r="A127" s="8"/>
      <c r="B127" s="8"/>
      <c r="C127" s="8"/>
      <c r="D127" s="218"/>
      <c r="E127" s="149">
        <v>0.78804209670039149</v>
      </c>
      <c r="F127" s="150">
        <v>0.78804209670039149</v>
      </c>
      <c r="G127" s="151">
        <v>0.15252427678072092</v>
      </c>
      <c r="H127" s="20">
        <v>2.458625E-2</v>
      </c>
      <c r="I127" s="150">
        <v>1.9375E-2</v>
      </c>
      <c r="J127" s="150">
        <v>1.9375E-2</v>
      </c>
      <c r="K127" s="151">
        <v>3.7499999999999999E-3</v>
      </c>
      <c r="L127" s="150">
        <v>5.166666666666667</v>
      </c>
      <c r="M127" s="150">
        <v>0.19354838709677419</v>
      </c>
      <c r="N127" s="156">
        <v>1</v>
      </c>
      <c r="T127" s="214"/>
      <c r="U127" s="194">
        <v>0.68850558051891575</v>
      </c>
      <c r="V127" s="10">
        <v>0.76097985215248587</v>
      </c>
      <c r="W127" s="7">
        <v>0.21742281490071025</v>
      </c>
      <c r="X127" s="10">
        <v>1.0613846153846154E-2</v>
      </c>
      <c r="Y127" s="10">
        <v>7.3076923076923076E-3</v>
      </c>
      <c r="Z127" s="10">
        <v>8.076923076923077E-3</v>
      </c>
      <c r="AA127" s="7">
        <v>2.3076923076923079E-3</v>
      </c>
      <c r="AB127" s="10">
        <v>3.5</v>
      </c>
      <c r="AC127" s="10">
        <v>0.31578947368421051</v>
      </c>
      <c r="AD127" s="113">
        <v>1.1052631578947369</v>
      </c>
    </row>
    <row r="128" spans="1:30" x14ac:dyDescent="0.25">
      <c r="A128" s="8"/>
      <c r="B128" s="8"/>
      <c r="C128" s="8"/>
      <c r="D128" s="218"/>
      <c r="E128" s="149">
        <v>0.68741707032436494</v>
      </c>
      <c r="F128" s="150">
        <v>0.78333573129985778</v>
      </c>
      <c r="G128" s="151">
        <v>0.2238102089428165</v>
      </c>
      <c r="H128" s="20">
        <v>3.9095624999999995E-2</v>
      </c>
      <c r="I128" s="150">
        <v>2.6875E-2</v>
      </c>
      <c r="J128" s="150">
        <v>3.0624999999999999E-2</v>
      </c>
      <c r="K128" s="151">
        <v>8.7500000000000008E-3</v>
      </c>
      <c r="L128" s="150">
        <v>3.5</v>
      </c>
      <c r="M128" s="150">
        <v>0.32558139534883723</v>
      </c>
      <c r="N128" s="156">
        <v>1.1395348837209303</v>
      </c>
      <c r="T128" s="214"/>
      <c r="U128" s="194">
        <v>0.58959781006527689</v>
      </c>
      <c r="V128" s="10">
        <v>0.71594019793640762</v>
      </c>
      <c r="W128" s="7">
        <v>0.21057064645188459</v>
      </c>
      <c r="X128" s="10">
        <v>9.1326923076923087E-3</v>
      </c>
      <c r="Y128" s="10">
        <v>5.3846153846153844E-3</v>
      </c>
      <c r="Z128" s="10">
        <v>6.5384615384615381E-3</v>
      </c>
      <c r="AA128" s="7">
        <v>1.9230769230769232E-3</v>
      </c>
      <c r="AB128" s="10">
        <v>3.4</v>
      </c>
      <c r="AC128" s="10">
        <v>0.35714285714285715</v>
      </c>
      <c r="AD128" s="113">
        <v>1.2142857142857142</v>
      </c>
    </row>
    <row r="129" spans="1:30" x14ac:dyDescent="0.25">
      <c r="A129" s="8"/>
      <c r="B129" s="8"/>
      <c r="C129" s="8"/>
      <c r="D129" s="218"/>
      <c r="E129" s="149">
        <v>0.75571778931158384</v>
      </c>
      <c r="F129" s="150">
        <v>0.58461187475047049</v>
      </c>
      <c r="G129" s="151">
        <v>0.15684708834768721</v>
      </c>
      <c r="H129" s="20">
        <v>4.3832500000000003E-2</v>
      </c>
      <c r="I129" s="150">
        <v>3.3125000000000002E-2</v>
      </c>
      <c r="J129" s="150">
        <v>2.5624999999999998E-2</v>
      </c>
      <c r="K129" s="151">
        <v>6.875E-3</v>
      </c>
      <c r="L129" s="150">
        <v>3.7272727272727271</v>
      </c>
      <c r="M129" s="150">
        <v>0.20754716981132076</v>
      </c>
      <c r="N129" s="156">
        <v>0.77358490566037741</v>
      </c>
      <c r="T129" s="214"/>
      <c r="U129" s="194">
        <v>0.79565665075353365</v>
      </c>
      <c r="V129" s="10">
        <v>0.74885331835626701</v>
      </c>
      <c r="W129" s="7">
        <v>0.18721332958906675</v>
      </c>
      <c r="X129" s="10">
        <v>8.2176923076923078E-3</v>
      </c>
      <c r="Y129" s="10">
        <v>6.5384615384615381E-3</v>
      </c>
      <c r="Z129" s="10">
        <v>6.1538461538461538E-3</v>
      </c>
      <c r="AA129" s="7">
        <v>1.5384615384615385E-3</v>
      </c>
      <c r="AB129" s="10">
        <v>4</v>
      </c>
      <c r="AC129" s="10">
        <v>0.23529411764705882</v>
      </c>
      <c r="AD129" s="113">
        <v>0.94117647058823528</v>
      </c>
    </row>
    <row r="130" spans="1:30" x14ac:dyDescent="0.25">
      <c r="A130" s="8"/>
      <c r="B130" s="8"/>
      <c r="C130" s="8"/>
      <c r="D130" s="218"/>
      <c r="E130" s="149">
        <v>0.39246467817896391</v>
      </c>
      <c r="F130" s="150">
        <v>0</v>
      </c>
      <c r="G130" s="151">
        <v>0</v>
      </c>
      <c r="H130" s="20">
        <v>7.9625000000000008E-3</v>
      </c>
      <c r="I130" s="150">
        <v>3.1250000000000002E-3</v>
      </c>
      <c r="J130" s="150">
        <v>0</v>
      </c>
      <c r="K130" s="151">
        <v>0</v>
      </c>
      <c r="L130" s="150">
        <v>0</v>
      </c>
      <c r="M130" s="150">
        <v>0</v>
      </c>
      <c r="N130" s="156">
        <v>0</v>
      </c>
      <c r="T130" s="214"/>
      <c r="U130" s="194">
        <v>0.56100981767180924</v>
      </c>
      <c r="V130" s="10">
        <v>1.6129032258064517</v>
      </c>
      <c r="W130" s="7">
        <v>0.35063113604488078</v>
      </c>
      <c r="X130" s="10">
        <v>5.4846153846153847E-3</v>
      </c>
      <c r="Y130" s="10">
        <v>3.0769230769230769E-3</v>
      </c>
      <c r="Z130" s="10">
        <v>8.8461538461538456E-3</v>
      </c>
      <c r="AA130" s="7">
        <v>1.9230769230769232E-3</v>
      </c>
      <c r="AB130" s="10">
        <v>4.5999999999999996</v>
      </c>
      <c r="AC130" s="10">
        <v>0.625</v>
      </c>
      <c r="AD130" s="113">
        <v>2.875</v>
      </c>
    </row>
    <row r="131" spans="1:30" x14ac:dyDescent="0.25">
      <c r="A131" s="8"/>
      <c r="B131" s="8"/>
      <c r="C131" s="8"/>
      <c r="D131" s="218"/>
      <c r="E131" s="149">
        <v>0.80400214400571723</v>
      </c>
      <c r="F131" s="150">
        <v>0.44666785778095403</v>
      </c>
      <c r="G131" s="151">
        <v>8.9333571556190816E-2</v>
      </c>
      <c r="H131" s="20">
        <v>6.9962500000000007E-3</v>
      </c>
      <c r="I131" s="150">
        <v>5.6249999999999998E-3</v>
      </c>
      <c r="J131" s="150">
        <v>3.1250000000000002E-3</v>
      </c>
      <c r="K131" s="151">
        <v>6.2500000000000001E-4</v>
      </c>
      <c r="L131" s="150">
        <v>5</v>
      </c>
      <c r="M131" s="150">
        <v>0.1111111111111111</v>
      </c>
      <c r="N131" s="156">
        <v>0.55555555555555558</v>
      </c>
      <c r="T131" s="214"/>
      <c r="U131" s="194">
        <v>0.62108586512085295</v>
      </c>
      <c r="V131" s="10">
        <v>0</v>
      </c>
      <c r="W131" s="7">
        <v>0</v>
      </c>
      <c r="X131" s="10">
        <v>7.4311538461538469E-3</v>
      </c>
      <c r="Y131" s="10">
        <v>4.6153846153846158E-3</v>
      </c>
      <c r="Z131" s="10">
        <v>0</v>
      </c>
      <c r="AA131" s="7">
        <v>0</v>
      </c>
      <c r="AB131" s="10">
        <v>0</v>
      </c>
      <c r="AC131" s="10">
        <v>0</v>
      </c>
      <c r="AD131" s="113">
        <v>0</v>
      </c>
    </row>
    <row r="132" spans="1:30" x14ac:dyDescent="0.25">
      <c r="A132" s="8"/>
      <c r="B132" s="8"/>
      <c r="C132" s="8"/>
      <c r="D132" s="218"/>
      <c r="E132" s="149">
        <v>0.81680557648234353</v>
      </c>
      <c r="F132" s="150">
        <v>0.59476134209879383</v>
      </c>
      <c r="G132" s="151">
        <v>0.17446332701564618</v>
      </c>
      <c r="H132" s="20">
        <v>7.8813124999999998E-2</v>
      </c>
      <c r="I132" s="150">
        <v>6.4375000000000002E-2</v>
      </c>
      <c r="J132" s="150">
        <v>4.6875E-2</v>
      </c>
      <c r="K132" s="151">
        <v>1.375E-2</v>
      </c>
      <c r="L132" s="150">
        <v>3.4090909090909092</v>
      </c>
      <c r="M132" s="150">
        <v>0.21359223300970873</v>
      </c>
      <c r="N132" s="156">
        <v>0.72815533980582525</v>
      </c>
      <c r="T132" s="214"/>
      <c r="U132" s="194">
        <v>1.1322891111530478</v>
      </c>
      <c r="V132" s="10">
        <v>0.69195445681575141</v>
      </c>
      <c r="W132" s="7">
        <v>0.18871485185884129</v>
      </c>
      <c r="X132" s="10">
        <v>1.2228461538461539E-2</v>
      </c>
      <c r="Y132" s="10">
        <v>1.3846153846153847E-2</v>
      </c>
      <c r="Z132" s="10">
        <v>8.4615384615384613E-3</v>
      </c>
      <c r="AA132" s="7">
        <v>2.3076923076923079E-3</v>
      </c>
      <c r="AB132" s="10">
        <v>3.6666666666666665</v>
      </c>
      <c r="AC132" s="10">
        <v>0.16666666666666666</v>
      </c>
      <c r="AD132" s="113">
        <v>0.61111111111111116</v>
      </c>
    </row>
    <row r="133" spans="1:30" x14ac:dyDescent="0.25">
      <c r="A133" s="8"/>
      <c r="B133" s="8"/>
      <c r="C133" s="8"/>
      <c r="D133" s="218"/>
      <c r="E133" s="149">
        <v>0.74441687344913154</v>
      </c>
      <c r="F133" s="150">
        <v>0.57899090157154676</v>
      </c>
      <c r="G133" s="151">
        <v>0.16542597187758479</v>
      </c>
      <c r="H133" s="20">
        <v>7.5562499999999996E-3</v>
      </c>
      <c r="I133" s="150">
        <v>5.6249999999999998E-3</v>
      </c>
      <c r="J133" s="150">
        <v>4.3750000000000004E-3</v>
      </c>
      <c r="K133" s="151">
        <v>1.25E-3</v>
      </c>
      <c r="L133" s="150">
        <v>3.5</v>
      </c>
      <c r="M133" s="150">
        <v>0.22222222222222221</v>
      </c>
      <c r="N133" s="156">
        <v>0.77777777777777779</v>
      </c>
      <c r="T133" s="214"/>
      <c r="U133" s="194">
        <v>0.59401235545699349</v>
      </c>
      <c r="V133" s="10">
        <v>0.21384444796451765</v>
      </c>
      <c r="W133" s="7">
        <v>5.5441153175986059E-2</v>
      </c>
      <c r="X133" s="10">
        <v>4.8561538461538462E-2</v>
      </c>
      <c r="Y133" s="10">
        <v>2.8846153846153848E-2</v>
      </c>
      <c r="Z133" s="10">
        <v>1.0384615384615384E-2</v>
      </c>
      <c r="AA133" s="7">
        <v>2.6923076923076922E-3</v>
      </c>
      <c r="AB133" s="10">
        <v>3.8571428571428572</v>
      </c>
      <c r="AC133" s="10">
        <v>9.3333333333333338E-2</v>
      </c>
      <c r="AD133" s="113">
        <v>0.36</v>
      </c>
    </row>
    <row r="134" spans="1:30" x14ac:dyDescent="0.25">
      <c r="A134" s="8"/>
      <c r="B134" s="8"/>
      <c r="C134" s="8"/>
      <c r="D134" s="218"/>
      <c r="E134" s="149">
        <v>0.66933932685600739</v>
      </c>
      <c r="F134" s="150">
        <v>1.3598156850864151</v>
      </c>
      <c r="G134" s="151">
        <v>0.20432463661920228</v>
      </c>
      <c r="H134" s="20">
        <v>8.8706875000000004E-2</v>
      </c>
      <c r="I134" s="150">
        <v>5.9374999999999997E-2</v>
      </c>
      <c r="J134" s="150">
        <v>0.120625</v>
      </c>
      <c r="K134" s="151">
        <v>1.8124999999999999E-2</v>
      </c>
      <c r="L134" s="150">
        <v>6.6551724137931032</v>
      </c>
      <c r="M134" s="150">
        <v>0.30526315789473685</v>
      </c>
      <c r="N134" s="156">
        <v>2.0315789473684212</v>
      </c>
      <c r="T134" s="214"/>
      <c r="U134" s="194">
        <v>0.80398777938575339</v>
      </c>
      <c r="V134" s="10">
        <v>2.3583641528648767</v>
      </c>
      <c r="W134" s="7">
        <v>0.53599185292383555</v>
      </c>
      <c r="X134" s="10">
        <v>7.1757692307692304E-3</v>
      </c>
      <c r="Y134" s="10">
        <v>5.7692307692307696E-3</v>
      </c>
      <c r="Z134" s="10">
        <v>1.6923076923076923E-2</v>
      </c>
      <c r="AA134" s="7">
        <v>3.8461538461538464E-3</v>
      </c>
      <c r="AB134" s="10">
        <v>0</v>
      </c>
      <c r="AC134" s="10">
        <v>0.66666666666666663</v>
      </c>
      <c r="AD134" s="113">
        <v>2.9333333333333331</v>
      </c>
    </row>
    <row r="135" spans="1:30" x14ac:dyDescent="0.25">
      <c r="A135" s="8"/>
      <c r="B135" s="8"/>
      <c r="C135" s="8"/>
      <c r="D135" s="218"/>
      <c r="E135" s="149">
        <v>0.29883454527343362</v>
      </c>
      <c r="F135" s="150">
        <v>0</v>
      </c>
      <c r="G135" s="151">
        <v>0</v>
      </c>
      <c r="H135" s="20">
        <v>6.2743749999999996E-3</v>
      </c>
      <c r="I135" s="150">
        <v>1.8749999999999999E-3</v>
      </c>
      <c r="J135" s="150">
        <v>0</v>
      </c>
      <c r="K135" s="151">
        <v>0</v>
      </c>
      <c r="L135" s="150">
        <v>0</v>
      </c>
      <c r="M135" s="150">
        <v>0</v>
      </c>
      <c r="N135" s="156">
        <v>0</v>
      </c>
      <c r="T135" s="214"/>
      <c r="U135" s="194">
        <v>0.85940185630800969</v>
      </c>
      <c r="V135" s="10">
        <v>0</v>
      </c>
      <c r="W135" s="7">
        <v>0</v>
      </c>
      <c r="X135" s="10">
        <v>8.9507692307692309E-3</v>
      </c>
      <c r="Y135" s="10">
        <v>7.6923076923076927E-3</v>
      </c>
      <c r="Z135" s="10">
        <v>0</v>
      </c>
      <c r="AA135" s="7">
        <v>0</v>
      </c>
      <c r="AB135" s="10">
        <v>0</v>
      </c>
      <c r="AC135" s="10">
        <v>0</v>
      </c>
      <c r="AD135" s="113">
        <v>0</v>
      </c>
    </row>
    <row r="136" spans="1:30" x14ac:dyDescent="0.25">
      <c r="A136" s="8"/>
      <c r="B136" s="8"/>
      <c r="C136" s="8"/>
      <c r="D136" s="218"/>
      <c r="E136" s="149">
        <v>0.3051261187957689</v>
      </c>
      <c r="F136" s="150">
        <v>1.1696501220504474</v>
      </c>
      <c r="G136" s="151">
        <v>0.2034174125305126</v>
      </c>
      <c r="H136" s="20">
        <v>1.2290000000000001E-2</v>
      </c>
      <c r="I136" s="150">
        <v>3.7499999999999999E-3</v>
      </c>
      <c r="J136" s="150">
        <v>1.4375000000000001E-2</v>
      </c>
      <c r="K136" s="151">
        <v>2.5000000000000001E-3</v>
      </c>
      <c r="L136" s="150">
        <v>5.75</v>
      </c>
      <c r="M136" s="150">
        <v>0.66666666666666663</v>
      </c>
      <c r="N136" s="156">
        <v>3.8333333333333335</v>
      </c>
      <c r="T136" s="214"/>
      <c r="U136" s="194">
        <v>0.56190297808578382</v>
      </c>
      <c r="V136" s="10">
        <v>0.4682524817381532</v>
      </c>
      <c r="W136" s="7">
        <v>9.3650496347630632E-2</v>
      </c>
      <c r="X136" s="10">
        <v>8.2138461538461549E-3</v>
      </c>
      <c r="Y136" s="10">
        <v>4.6153846153846158E-3</v>
      </c>
      <c r="Z136" s="10">
        <v>3.8461538461538464E-3</v>
      </c>
      <c r="AA136" s="7">
        <v>7.6923076923076923E-4</v>
      </c>
      <c r="AB136" s="10">
        <v>5</v>
      </c>
      <c r="AC136" s="10">
        <v>0.16666666666666666</v>
      </c>
      <c r="AD136" s="113">
        <v>0.83333333333333337</v>
      </c>
    </row>
    <row r="137" spans="1:30" x14ac:dyDescent="0.25">
      <c r="A137" s="8"/>
      <c r="B137" s="8"/>
      <c r="C137" s="8"/>
      <c r="D137" s="218"/>
      <c r="E137" s="149">
        <v>0.58173356602675974</v>
      </c>
      <c r="F137" s="150">
        <v>0.87260034904013961</v>
      </c>
      <c r="G137" s="151">
        <v>0.19391118867558657</v>
      </c>
      <c r="H137" s="20">
        <v>1.2892499999999999E-2</v>
      </c>
      <c r="I137" s="150">
        <v>7.4999999999999997E-3</v>
      </c>
      <c r="J137" s="150">
        <v>1.125E-2</v>
      </c>
      <c r="K137" s="151">
        <v>2.5000000000000001E-3</v>
      </c>
      <c r="L137" s="150">
        <v>4.5</v>
      </c>
      <c r="M137" s="150">
        <v>0.33333333333333331</v>
      </c>
      <c r="N137" s="156">
        <v>1.5</v>
      </c>
      <c r="T137" s="214"/>
      <c r="U137" s="194">
        <v>0.81202165391077097</v>
      </c>
      <c r="V137" s="10">
        <v>0.77468732499533322</v>
      </c>
      <c r="W137" s="7">
        <v>0.16800448011946986</v>
      </c>
      <c r="X137" s="10">
        <v>4.1207692307692306E-2</v>
      </c>
      <c r="Y137" s="10">
        <v>3.3461538461538459E-2</v>
      </c>
      <c r="Z137" s="10">
        <v>3.1923076923076922E-2</v>
      </c>
      <c r="AA137" s="7">
        <v>6.9230769230769233E-3</v>
      </c>
      <c r="AB137" s="10">
        <v>4.6111111111111107</v>
      </c>
      <c r="AC137" s="10">
        <v>0.20689655172413793</v>
      </c>
      <c r="AD137" s="113">
        <v>0.95402298850574707</v>
      </c>
    </row>
    <row r="138" spans="1:30" x14ac:dyDescent="0.25">
      <c r="A138" s="8"/>
      <c r="B138" s="8"/>
      <c r="C138" s="8"/>
      <c r="D138" s="218"/>
      <c r="E138" s="149">
        <v>0.66168825030721234</v>
      </c>
      <c r="F138" s="150">
        <v>0</v>
      </c>
      <c r="G138" s="151">
        <v>0</v>
      </c>
      <c r="H138" s="20">
        <v>6.6118750000000006E-3</v>
      </c>
      <c r="I138" s="150">
        <v>4.3750000000000004E-3</v>
      </c>
      <c r="J138" s="150">
        <v>0</v>
      </c>
      <c r="K138" s="151">
        <v>0</v>
      </c>
      <c r="L138" s="150">
        <v>0</v>
      </c>
      <c r="M138" s="150">
        <v>0</v>
      </c>
      <c r="N138" s="156">
        <v>0</v>
      </c>
      <c r="T138" s="214"/>
      <c r="U138" s="194">
        <v>0.69799906933457423</v>
      </c>
      <c r="V138" s="10">
        <v>0.54288816503800219</v>
      </c>
      <c r="W138" s="7">
        <v>0.15511090429657204</v>
      </c>
      <c r="X138" s="10">
        <v>4.9592307692307696E-3</v>
      </c>
      <c r="Y138" s="10">
        <v>3.4615384615384616E-3</v>
      </c>
      <c r="Z138" s="10">
        <v>2.6923076923076922E-3</v>
      </c>
      <c r="AA138" s="7">
        <v>7.6923076923076923E-4</v>
      </c>
      <c r="AB138" s="10">
        <v>3.5</v>
      </c>
      <c r="AC138" s="10">
        <v>0.22222222222222221</v>
      </c>
      <c r="AD138" s="113">
        <v>0.77777777777777779</v>
      </c>
    </row>
    <row r="139" spans="1:30" x14ac:dyDescent="0.25">
      <c r="A139" s="8"/>
      <c r="B139" s="8"/>
      <c r="C139" s="8"/>
      <c r="D139" s="218"/>
      <c r="E139" s="149">
        <v>0.71138636648951759</v>
      </c>
      <c r="F139" s="150">
        <v>0</v>
      </c>
      <c r="G139" s="151">
        <v>0</v>
      </c>
      <c r="H139" s="20">
        <v>1.4935624999999999E-2</v>
      </c>
      <c r="I139" s="150">
        <v>1.0625000000000001E-2</v>
      </c>
      <c r="J139" s="150">
        <v>0</v>
      </c>
      <c r="K139" s="151">
        <v>0</v>
      </c>
      <c r="L139" s="150">
        <v>0</v>
      </c>
      <c r="M139" s="150">
        <v>0</v>
      </c>
      <c r="N139" s="156">
        <v>0</v>
      </c>
      <c r="T139" s="214"/>
      <c r="U139" s="194">
        <v>0.7782706825433886</v>
      </c>
      <c r="V139" s="10">
        <v>1.3230601603237606</v>
      </c>
      <c r="W139" s="7">
        <v>0.3891353412716943</v>
      </c>
      <c r="X139" s="10">
        <v>4.9419230769230773E-3</v>
      </c>
      <c r="Y139" s="10">
        <v>3.8461538461538464E-3</v>
      </c>
      <c r="Z139" s="10">
        <v>6.5384615384615381E-3</v>
      </c>
      <c r="AA139" s="7">
        <v>1.9230769230769232E-3</v>
      </c>
      <c r="AB139" s="10">
        <v>3.4</v>
      </c>
      <c r="AC139" s="10">
        <v>0.5</v>
      </c>
      <c r="AD139" s="113">
        <v>1.7</v>
      </c>
    </row>
    <row r="140" spans="1:30" x14ac:dyDescent="0.25">
      <c r="A140" s="8"/>
      <c r="B140" s="8"/>
      <c r="C140" s="8"/>
      <c r="D140" s="218"/>
      <c r="E140" s="149">
        <v>1.7112299465240641</v>
      </c>
      <c r="F140" s="150">
        <v>0.64171122994652408</v>
      </c>
      <c r="G140" s="151">
        <v>0.21390374331550802</v>
      </c>
      <c r="H140" s="20">
        <v>2.921875E-3</v>
      </c>
      <c r="I140" s="150">
        <v>5.0000000000000001E-3</v>
      </c>
      <c r="J140" s="150">
        <v>1.8749999999999999E-3</v>
      </c>
      <c r="K140" s="151">
        <v>6.2500000000000001E-4</v>
      </c>
      <c r="L140" s="150">
        <v>3</v>
      </c>
      <c r="M140" s="150">
        <v>0.125</v>
      </c>
      <c r="N140" s="156">
        <v>0.375</v>
      </c>
      <c r="T140" s="214"/>
      <c r="U140" s="194">
        <v>0.44849753326356706</v>
      </c>
      <c r="V140" s="10">
        <v>0.59799671101808938</v>
      </c>
      <c r="W140" s="7">
        <v>0.14949917775452234</v>
      </c>
      <c r="X140" s="10">
        <v>5.145384615384615E-3</v>
      </c>
      <c r="Y140" s="10">
        <v>2.3076923076923079E-3</v>
      </c>
      <c r="Z140" s="10">
        <v>3.0769230769230769E-3</v>
      </c>
      <c r="AA140" s="7">
        <v>7.6923076923076923E-4</v>
      </c>
      <c r="AB140" s="10">
        <v>4</v>
      </c>
      <c r="AC140" s="10">
        <v>0.33333333333333331</v>
      </c>
      <c r="AD140" s="113">
        <v>1.3333333333333333</v>
      </c>
    </row>
    <row r="141" spans="1:30" x14ac:dyDescent="0.25">
      <c r="A141" s="8"/>
      <c r="B141" s="8"/>
      <c r="C141" s="8"/>
      <c r="D141" s="218"/>
      <c r="E141" s="149">
        <v>0.48087243999828261</v>
      </c>
      <c r="F141" s="150">
        <v>1.5885964535657551</v>
      </c>
      <c r="G141" s="151">
        <v>0.27478425142759005</v>
      </c>
      <c r="H141" s="20">
        <v>7.2784374999999998E-2</v>
      </c>
      <c r="I141" s="150">
        <v>3.5000000000000003E-2</v>
      </c>
      <c r="J141" s="150">
        <v>0.11562500000000001</v>
      </c>
      <c r="K141" s="151">
        <v>0.02</v>
      </c>
      <c r="L141" s="150">
        <v>5.78125</v>
      </c>
      <c r="M141" s="150">
        <v>0.5714285714285714</v>
      </c>
      <c r="N141" s="156">
        <v>3.3035714285714284</v>
      </c>
      <c r="T141" s="214"/>
      <c r="U141" s="196">
        <v>1.2240356083086052</v>
      </c>
      <c r="V141" s="10">
        <v>0.77893175074183973</v>
      </c>
      <c r="W141" s="7">
        <v>0.22255192878338279</v>
      </c>
      <c r="X141" s="10">
        <v>1.0369230769230769E-2</v>
      </c>
      <c r="Y141" s="10">
        <v>1.2692307692307692E-2</v>
      </c>
      <c r="Z141" s="10">
        <v>8.076923076923077E-3</v>
      </c>
      <c r="AA141" s="7">
        <v>2.3076923076923079E-3</v>
      </c>
      <c r="AB141" s="10">
        <v>3.5</v>
      </c>
      <c r="AC141" s="10">
        <v>0.18181818181818182</v>
      </c>
      <c r="AD141" s="113">
        <v>0.63636363636363635</v>
      </c>
    </row>
    <row r="142" spans="1:30" x14ac:dyDescent="0.25">
      <c r="A142" s="8"/>
      <c r="B142" s="8"/>
      <c r="C142" s="8"/>
      <c r="D142" s="218"/>
      <c r="E142" s="149">
        <v>0.33874573744947045</v>
      </c>
      <c r="F142" s="150">
        <v>0.92590501569521921</v>
      </c>
      <c r="G142" s="151">
        <v>0.13549829497978819</v>
      </c>
      <c r="H142" s="20">
        <v>2.7675624999999999E-2</v>
      </c>
      <c r="I142" s="150">
        <v>9.3749999999999997E-3</v>
      </c>
      <c r="J142" s="150">
        <v>2.5624999999999998E-2</v>
      </c>
      <c r="K142" s="151">
        <v>3.7499999999999999E-3</v>
      </c>
      <c r="L142" s="150">
        <v>6.833333333333333</v>
      </c>
      <c r="M142" s="150">
        <v>0.4</v>
      </c>
      <c r="N142" s="156">
        <v>2.7333333333333334</v>
      </c>
      <c r="T142" s="214"/>
      <c r="U142" s="194">
        <v>1.0661878174013075</v>
      </c>
      <c r="V142" s="10">
        <v>0.3086333155635364</v>
      </c>
      <c r="W142" s="7">
        <v>8.4172722426419017E-2</v>
      </c>
      <c r="X142" s="10">
        <v>1.3708076923076922E-2</v>
      </c>
      <c r="Y142" s="10">
        <v>1.4615384615384615E-2</v>
      </c>
      <c r="Z142" s="10">
        <v>4.2307692307692307E-3</v>
      </c>
      <c r="AA142" s="7">
        <v>1.153846153846154E-3</v>
      </c>
      <c r="AB142" s="10">
        <v>3.6666666666666665</v>
      </c>
      <c r="AC142" s="10">
        <v>7.8947368421052627E-2</v>
      </c>
      <c r="AD142" s="113">
        <v>0.28947368421052633</v>
      </c>
    </row>
    <row r="143" spans="1:30" x14ac:dyDescent="0.25">
      <c r="A143" s="8"/>
      <c r="B143" s="8"/>
      <c r="C143" s="8"/>
      <c r="D143" s="218"/>
      <c r="E143" s="149">
        <v>1.0069479407914612</v>
      </c>
      <c r="F143" s="150">
        <v>0.90625314671231505</v>
      </c>
      <c r="G143" s="151">
        <v>0.20138958815829222</v>
      </c>
      <c r="H143" s="20">
        <v>6.2068749999999997E-3</v>
      </c>
      <c r="I143" s="150">
        <v>6.2500000000000003E-3</v>
      </c>
      <c r="J143" s="150">
        <v>5.6249999999999998E-3</v>
      </c>
      <c r="K143" s="151">
        <v>1.25E-3</v>
      </c>
      <c r="L143" s="150">
        <v>4.5</v>
      </c>
      <c r="M143" s="150">
        <v>0.2</v>
      </c>
      <c r="N143" s="156">
        <v>0.9</v>
      </c>
      <c r="T143" s="214"/>
      <c r="U143" s="194">
        <v>0.79028179190751446</v>
      </c>
      <c r="V143" s="10">
        <v>0.76770231213872842</v>
      </c>
      <c r="W143" s="7">
        <v>0.22579479768786129</v>
      </c>
      <c r="X143" s="10">
        <v>1.7033846153846153E-2</v>
      </c>
      <c r="Y143" s="10">
        <v>1.3461538461538462E-2</v>
      </c>
      <c r="Z143" s="10">
        <v>1.3076923076923076E-2</v>
      </c>
      <c r="AA143" s="7">
        <v>3.8461538461538464E-3</v>
      </c>
      <c r="AB143" s="10">
        <v>3.4</v>
      </c>
      <c r="AC143" s="10">
        <v>0.2857142857142857</v>
      </c>
      <c r="AD143" s="113">
        <v>0.97142857142857142</v>
      </c>
    </row>
    <row r="144" spans="1:30" x14ac:dyDescent="0.25">
      <c r="A144" s="8"/>
      <c r="B144" s="8"/>
      <c r="C144" s="8"/>
      <c r="D144" s="218"/>
      <c r="E144" s="149">
        <v>0.69769605259077794</v>
      </c>
      <c r="F144" s="150">
        <v>0.75971347948773604</v>
      </c>
      <c r="G144" s="151">
        <v>0.18605228069087412</v>
      </c>
      <c r="H144" s="20">
        <v>4.031125E-2</v>
      </c>
      <c r="I144" s="150">
        <v>2.8125000000000001E-2</v>
      </c>
      <c r="J144" s="150">
        <v>3.0624999999999999E-2</v>
      </c>
      <c r="K144" s="151">
        <v>7.4999999999999997E-3</v>
      </c>
      <c r="L144" s="150">
        <v>4.083333333333333</v>
      </c>
      <c r="M144" s="150">
        <v>0.26666666666666666</v>
      </c>
      <c r="N144" s="156">
        <v>1.0888888888888888</v>
      </c>
      <c r="T144" s="214"/>
      <c r="U144" s="194">
        <v>0.75060987051979733</v>
      </c>
      <c r="V144" s="10">
        <v>0.56295740288984808</v>
      </c>
      <c r="W144" s="7">
        <v>0.14073935072246202</v>
      </c>
      <c r="X144" s="10">
        <v>8.1984615384615381E-3</v>
      </c>
      <c r="Y144" s="10">
        <v>6.1538461538461538E-3</v>
      </c>
      <c r="Z144" s="10">
        <v>4.6153846153846158E-3</v>
      </c>
      <c r="AA144" s="7">
        <v>1.153846153846154E-3</v>
      </c>
      <c r="AB144" s="10">
        <v>4</v>
      </c>
      <c r="AC144" s="10">
        <v>0.1875</v>
      </c>
      <c r="AD144" s="113">
        <v>0.75</v>
      </c>
    </row>
    <row r="145" spans="1:30" x14ac:dyDescent="0.25">
      <c r="A145" s="8"/>
      <c r="B145" s="8"/>
      <c r="C145" s="8"/>
      <c r="D145" s="218"/>
      <c r="E145" s="149">
        <v>0.58984000589840013</v>
      </c>
      <c r="F145" s="150">
        <v>0.76679200766792011</v>
      </c>
      <c r="G145" s="151">
        <v>0.22119000221190002</v>
      </c>
      <c r="H145" s="20">
        <v>4.2384375000000002E-2</v>
      </c>
      <c r="I145" s="150">
        <v>2.5000000000000001E-2</v>
      </c>
      <c r="J145" s="150">
        <v>3.2500000000000001E-2</v>
      </c>
      <c r="K145" s="151">
        <v>9.3749999999999997E-3</v>
      </c>
      <c r="L145" s="150">
        <v>3.4666666666666668</v>
      </c>
      <c r="M145" s="150">
        <v>0.375</v>
      </c>
      <c r="N145" s="156">
        <v>1.3</v>
      </c>
      <c r="T145" s="214"/>
      <c r="U145" s="194">
        <v>0.4496114072837048</v>
      </c>
      <c r="V145" s="10">
        <v>0.25692080416211699</v>
      </c>
      <c r="W145" s="7">
        <v>6.4230201040529247E-2</v>
      </c>
      <c r="X145" s="10">
        <v>5.9880769230769232E-3</v>
      </c>
      <c r="Y145" s="10">
        <v>2.6923076923076922E-3</v>
      </c>
      <c r="Z145" s="10">
        <v>1.5384615384615385E-3</v>
      </c>
      <c r="AA145" s="7">
        <v>3.8461538461538462E-4</v>
      </c>
      <c r="AB145" s="10">
        <v>4</v>
      </c>
      <c r="AC145" s="10">
        <v>0.14285714285714285</v>
      </c>
      <c r="AD145" s="113">
        <v>0.5714285714285714</v>
      </c>
    </row>
    <row r="146" spans="1:30" x14ac:dyDescent="0.25">
      <c r="A146" s="8"/>
      <c r="B146" s="8"/>
      <c r="C146" s="8"/>
      <c r="D146" s="218"/>
      <c r="E146" s="149">
        <v>0.94790323803746113</v>
      </c>
      <c r="F146" s="150">
        <v>0.75832259042996897</v>
      </c>
      <c r="G146" s="151">
        <v>0.15166451808599379</v>
      </c>
      <c r="H146" s="20">
        <v>1.6483749999999998E-2</v>
      </c>
      <c r="I146" s="150">
        <v>1.5625E-2</v>
      </c>
      <c r="J146" s="150">
        <v>1.2500000000000001E-2</v>
      </c>
      <c r="K146" s="151">
        <v>2.5000000000000001E-3</v>
      </c>
      <c r="L146" s="150">
        <v>5</v>
      </c>
      <c r="M146" s="150">
        <v>0.16</v>
      </c>
      <c r="N146" s="156">
        <v>0.8</v>
      </c>
      <c r="T146" s="214"/>
      <c r="U146" s="194">
        <v>0.89825161738758486</v>
      </c>
      <c r="V146" s="10">
        <v>0.62022135486285623</v>
      </c>
      <c r="W146" s="7">
        <v>0.14970860289793081</v>
      </c>
      <c r="X146" s="10">
        <v>3.5967307692307694E-2</v>
      </c>
      <c r="Y146" s="10">
        <v>3.2307692307692308E-2</v>
      </c>
      <c r="Z146" s="10">
        <v>2.2307692307692306E-2</v>
      </c>
      <c r="AA146" s="7">
        <v>5.3846153846153844E-3</v>
      </c>
      <c r="AB146" s="10">
        <v>4.1428571428571432</v>
      </c>
      <c r="AC146" s="10">
        <v>0.16666666666666666</v>
      </c>
      <c r="AD146" s="113">
        <v>0.69047619047619047</v>
      </c>
    </row>
    <row r="147" spans="1:30" x14ac:dyDescent="0.25">
      <c r="A147" s="8"/>
      <c r="B147" s="8"/>
      <c r="C147" s="8"/>
      <c r="D147" s="218"/>
      <c r="E147" s="149">
        <v>0.97297119015814904</v>
      </c>
      <c r="F147" s="150">
        <v>0.51122215076106137</v>
      </c>
      <c r="G147" s="151">
        <v>0.13192829697059646</v>
      </c>
      <c r="H147" s="20">
        <v>3.7899374999999999E-2</v>
      </c>
      <c r="I147" s="150">
        <v>3.6874999999999998E-2</v>
      </c>
      <c r="J147" s="150">
        <v>1.9375E-2</v>
      </c>
      <c r="K147" s="151">
        <v>5.0000000000000001E-3</v>
      </c>
      <c r="L147" s="150">
        <v>3.875</v>
      </c>
      <c r="M147" s="150">
        <v>0.13559322033898305</v>
      </c>
      <c r="N147" s="156">
        <v>0.52542372881355937</v>
      </c>
      <c r="T147" s="214"/>
      <c r="U147" s="194">
        <v>0.32934460423756723</v>
      </c>
      <c r="V147" s="10">
        <v>0.65868920847513446</v>
      </c>
      <c r="W147" s="7">
        <v>0.2195630694917115</v>
      </c>
      <c r="X147" s="10">
        <v>7.0069230769230773E-3</v>
      </c>
      <c r="Y147" s="10">
        <v>2.3076923076923079E-3</v>
      </c>
      <c r="Z147" s="10">
        <v>4.6153846153846158E-3</v>
      </c>
      <c r="AA147" s="7">
        <v>1.5384615384615385E-3</v>
      </c>
      <c r="AB147" s="10">
        <v>3</v>
      </c>
      <c r="AC147" s="10">
        <v>0.66666666666666663</v>
      </c>
      <c r="AD147" s="113">
        <v>2</v>
      </c>
    </row>
    <row r="148" spans="1:30" x14ac:dyDescent="0.25">
      <c r="A148" s="8"/>
      <c r="B148" s="8"/>
      <c r="C148" s="8"/>
      <c r="D148" s="218"/>
      <c r="E148" s="149">
        <v>0.8305264614958705</v>
      </c>
      <c r="F148" s="150">
        <v>0.55368430766391363</v>
      </c>
      <c r="G148" s="151">
        <v>0.13842107691597841</v>
      </c>
      <c r="H148" s="20">
        <v>2.7091249999999997E-2</v>
      </c>
      <c r="I148" s="150">
        <v>2.2499999999999999E-2</v>
      </c>
      <c r="J148" s="150">
        <v>1.4999999999999999E-2</v>
      </c>
      <c r="K148" s="151">
        <v>3.7499999999999999E-3</v>
      </c>
      <c r="L148" s="150">
        <v>4</v>
      </c>
      <c r="M148" s="150">
        <v>0.16666666666666666</v>
      </c>
      <c r="N148" s="156">
        <v>0.66666666666666663</v>
      </c>
      <c r="T148" s="214"/>
      <c r="U148" s="194">
        <v>0.60109700202870242</v>
      </c>
      <c r="V148" s="10">
        <v>0.6950184085956872</v>
      </c>
      <c r="W148" s="7">
        <v>0.13148996919377864</v>
      </c>
      <c r="X148" s="10">
        <v>2.0475384615384614E-2</v>
      </c>
      <c r="Y148" s="10">
        <v>1.2307692307692308E-2</v>
      </c>
      <c r="Z148" s="10">
        <v>1.4230769230769231E-2</v>
      </c>
      <c r="AA148" s="7">
        <v>2.6923076923076922E-3</v>
      </c>
      <c r="AB148" s="10">
        <v>5.2857142857142856</v>
      </c>
      <c r="AC148" s="10">
        <v>0.21875</v>
      </c>
      <c r="AD148" s="113">
        <v>1.15625</v>
      </c>
    </row>
    <row r="149" spans="1:30" x14ac:dyDescent="0.25">
      <c r="A149" s="8"/>
      <c r="B149" s="8"/>
      <c r="C149" s="8"/>
      <c r="D149" s="218"/>
      <c r="E149" s="149">
        <v>0.62658672284340733</v>
      </c>
      <c r="F149" s="150">
        <v>0.36730945821854916</v>
      </c>
      <c r="G149" s="151">
        <v>0.11883541295306002</v>
      </c>
      <c r="H149" s="20">
        <v>5.7853124999999998E-2</v>
      </c>
      <c r="I149" s="150">
        <v>3.6249999999999998E-2</v>
      </c>
      <c r="J149" s="150">
        <v>2.1250000000000002E-2</v>
      </c>
      <c r="K149" s="151">
        <v>6.875E-3</v>
      </c>
      <c r="L149" s="150">
        <v>3.0909090909090908</v>
      </c>
      <c r="M149" s="150">
        <v>0.18965517241379309</v>
      </c>
      <c r="N149" s="156">
        <v>0.58620689655172409</v>
      </c>
      <c r="T149" s="214"/>
      <c r="U149" s="194">
        <v>0.80507671907558254</v>
      </c>
      <c r="V149" s="10">
        <v>0</v>
      </c>
      <c r="W149" s="7">
        <v>0</v>
      </c>
      <c r="X149" s="10">
        <v>8.1215384615384613E-3</v>
      </c>
      <c r="Y149" s="10">
        <v>6.5384615384615381E-3</v>
      </c>
      <c r="Z149" s="10">
        <v>0</v>
      </c>
      <c r="AA149" s="7">
        <v>0</v>
      </c>
      <c r="AB149" s="10">
        <v>0</v>
      </c>
      <c r="AC149" s="10">
        <v>0</v>
      </c>
      <c r="AD149" s="113">
        <v>0</v>
      </c>
    </row>
    <row r="150" spans="1:30" x14ac:dyDescent="0.25">
      <c r="A150" s="8"/>
      <c r="B150" s="8"/>
      <c r="C150" s="8"/>
      <c r="D150" s="218"/>
      <c r="E150" s="149">
        <v>0.65077138849929872</v>
      </c>
      <c r="F150" s="150">
        <v>0.6619915848527349</v>
      </c>
      <c r="G150" s="151">
        <v>0.15708274894810659</v>
      </c>
      <c r="H150" s="20">
        <v>5.5703124999999999E-2</v>
      </c>
      <c r="I150" s="150">
        <v>3.6249999999999998E-2</v>
      </c>
      <c r="J150" s="150">
        <v>3.6874999999999998E-2</v>
      </c>
      <c r="K150" s="151">
        <v>8.7500000000000008E-3</v>
      </c>
      <c r="L150" s="150">
        <v>4.2142857142857144</v>
      </c>
      <c r="M150" s="150">
        <v>0.2413793103448276</v>
      </c>
      <c r="N150" s="156">
        <v>1.0172413793103448</v>
      </c>
      <c r="T150" s="214"/>
      <c r="U150" s="194">
        <v>0.55780225909914938</v>
      </c>
      <c r="V150" s="10">
        <v>0</v>
      </c>
      <c r="W150" s="7">
        <v>0</v>
      </c>
      <c r="X150" s="10">
        <v>1.1032307692307692E-2</v>
      </c>
      <c r="Y150" s="10">
        <v>6.1538461538461538E-3</v>
      </c>
      <c r="Z150" s="10">
        <v>0</v>
      </c>
      <c r="AA150" s="7">
        <v>0</v>
      </c>
      <c r="AB150" s="10">
        <v>0</v>
      </c>
      <c r="AC150" s="10">
        <v>0</v>
      </c>
      <c r="AD150" s="113">
        <v>0</v>
      </c>
    </row>
    <row r="151" spans="1:30" x14ac:dyDescent="0.25">
      <c r="A151" s="8"/>
      <c r="B151" s="8"/>
      <c r="C151" s="8"/>
      <c r="D151" s="218"/>
      <c r="E151" s="149">
        <v>0.59836909632350899</v>
      </c>
      <c r="F151" s="150">
        <v>0.44529793214772762</v>
      </c>
      <c r="G151" s="151">
        <v>0.1252400434165484</v>
      </c>
      <c r="H151" s="20">
        <v>4.4913749999999995E-2</v>
      </c>
      <c r="I151" s="150">
        <v>2.6875E-2</v>
      </c>
      <c r="J151" s="150">
        <v>0.02</v>
      </c>
      <c r="K151" s="151">
        <v>5.6249999999999998E-3</v>
      </c>
      <c r="L151" s="150">
        <v>3.5555555555555554</v>
      </c>
      <c r="M151" s="150">
        <v>0.20930232558139536</v>
      </c>
      <c r="N151" s="156">
        <v>0.7441860465116279</v>
      </c>
      <c r="T151" s="214"/>
      <c r="U151" s="194">
        <v>0.23100023100023101</v>
      </c>
      <c r="V151" s="10">
        <v>0.3465003465003465</v>
      </c>
      <c r="W151" s="7">
        <v>0.1155001155001155</v>
      </c>
      <c r="X151" s="10">
        <v>3.3299999999999996E-3</v>
      </c>
      <c r="Y151" s="10">
        <v>7.6923076923076923E-4</v>
      </c>
      <c r="Z151" s="10">
        <v>1.153846153846154E-3</v>
      </c>
      <c r="AA151" s="7">
        <v>3.8461538461538462E-4</v>
      </c>
      <c r="AB151" s="10">
        <v>3</v>
      </c>
      <c r="AC151" s="10">
        <v>0.5</v>
      </c>
      <c r="AD151" s="113">
        <v>1.5</v>
      </c>
    </row>
    <row r="152" spans="1:30" x14ac:dyDescent="0.25">
      <c r="A152" s="8"/>
      <c r="B152" s="8"/>
      <c r="C152" s="8"/>
      <c r="D152" s="218"/>
      <c r="E152" s="149">
        <v>0.77090513332124067</v>
      </c>
      <c r="F152" s="150">
        <v>0.77090513332124067</v>
      </c>
      <c r="G152" s="151">
        <v>0.18138944313440958</v>
      </c>
      <c r="H152" s="20">
        <v>1.37825E-2</v>
      </c>
      <c r="I152" s="150">
        <v>1.0625000000000001E-2</v>
      </c>
      <c r="J152" s="150">
        <v>1.0625000000000001E-2</v>
      </c>
      <c r="K152" s="151">
        <v>2.5000000000000001E-3</v>
      </c>
      <c r="L152" s="150">
        <v>4.25</v>
      </c>
      <c r="M152" s="150">
        <v>0.23529411764705882</v>
      </c>
      <c r="N152" s="156">
        <v>1</v>
      </c>
      <c r="T152" s="214"/>
      <c r="U152" s="194">
        <v>0.66375545851528384</v>
      </c>
      <c r="V152" s="10">
        <v>0.10480349344978165</v>
      </c>
      <c r="W152" s="7">
        <v>3.4934497816593885E-2</v>
      </c>
      <c r="X152" s="10">
        <v>1.1009615384615385E-2</v>
      </c>
      <c r="Y152" s="10">
        <v>7.3076923076923076E-3</v>
      </c>
      <c r="Z152" s="10">
        <v>1.153846153846154E-3</v>
      </c>
      <c r="AA152" s="7">
        <v>3.8461538461538462E-4</v>
      </c>
      <c r="AB152" s="10">
        <v>3</v>
      </c>
      <c r="AC152" s="10">
        <v>5.2631578947368418E-2</v>
      </c>
      <c r="AD152" s="113">
        <v>0.15789473684210525</v>
      </c>
    </row>
    <row r="153" spans="1:30" x14ac:dyDescent="0.25">
      <c r="A153" s="8"/>
      <c r="B153" s="8"/>
      <c r="C153" s="8"/>
      <c r="D153" s="218"/>
      <c r="E153" s="149">
        <v>0.10872519706441969</v>
      </c>
      <c r="F153" s="150">
        <v>0.92416417504756732</v>
      </c>
      <c r="G153" s="151">
        <v>0.16308779559662953</v>
      </c>
      <c r="H153" s="20">
        <v>1.1496875E-2</v>
      </c>
      <c r="I153" s="150">
        <v>1.25E-3</v>
      </c>
      <c r="J153" s="150">
        <v>1.0625000000000001E-2</v>
      </c>
      <c r="K153" s="151">
        <v>1.8749999999999999E-3</v>
      </c>
      <c r="L153" s="150">
        <v>5.666666666666667</v>
      </c>
      <c r="M153" s="150">
        <v>1.5</v>
      </c>
      <c r="N153" s="156">
        <v>8.5</v>
      </c>
      <c r="T153" s="214"/>
      <c r="U153" s="194">
        <v>0.64826819781441003</v>
      </c>
      <c r="V153" s="10">
        <v>1.0187071679940729</v>
      </c>
      <c r="W153" s="7">
        <v>0.27782922763474716</v>
      </c>
      <c r="X153" s="10">
        <v>4.1530769230769234E-3</v>
      </c>
      <c r="Y153" s="10">
        <v>2.6923076923076922E-3</v>
      </c>
      <c r="Z153" s="10">
        <v>4.2307692307692307E-3</v>
      </c>
      <c r="AA153" s="7">
        <v>1.153846153846154E-3</v>
      </c>
      <c r="AB153" s="10">
        <v>3.6666666666666665</v>
      </c>
      <c r="AC153" s="10">
        <v>0.42857142857142855</v>
      </c>
      <c r="AD153" s="113">
        <v>1.5714285714285714</v>
      </c>
    </row>
    <row r="154" spans="1:30" x14ac:dyDescent="0.25">
      <c r="A154" s="8"/>
      <c r="B154" s="8"/>
      <c r="C154" s="8"/>
      <c r="D154" s="218"/>
      <c r="E154" s="149">
        <v>0.66190723842844312</v>
      </c>
      <c r="F154" s="150">
        <v>0.89830268072431563</v>
      </c>
      <c r="G154" s="151">
        <v>0.16547680960711078</v>
      </c>
      <c r="H154" s="20">
        <v>2.643875E-2</v>
      </c>
      <c r="I154" s="150">
        <v>1.7500000000000002E-2</v>
      </c>
      <c r="J154" s="150">
        <v>2.375E-2</v>
      </c>
      <c r="K154" s="151">
        <v>4.3750000000000004E-3</v>
      </c>
      <c r="L154" s="150">
        <v>5.4285714285714288</v>
      </c>
      <c r="M154" s="150">
        <v>0.25</v>
      </c>
      <c r="N154" s="156">
        <v>1.3571428571428572</v>
      </c>
      <c r="T154" s="214"/>
      <c r="U154" s="194">
        <v>0.42321324657461784</v>
      </c>
      <c r="V154" s="10">
        <v>0.687721525683754</v>
      </c>
      <c r="W154" s="7">
        <v>0.15870496746548168</v>
      </c>
      <c r="X154" s="10">
        <v>7.2703846153846152E-3</v>
      </c>
      <c r="Y154" s="10">
        <v>3.0769230769230769E-3</v>
      </c>
      <c r="Z154" s="10">
        <v>5.0000000000000001E-3</v>
      </c>
      <c r="AA154" s="7">
        <v>1.153846153846154E-3</v>
      </c>
      <c r="AB154" s="10">
        <v>4.333333333333333</v>
      </c>
      <c r="AC154" s="10">
        <v>0.375</v>
      </c>
      <c r="AD154" s="113">
        <v>1.625</v>
      </c>
    </row>
    <row r="155" spans="1:30" x14ac:dyDescent="0.25">
      <c r="A155" s="8"/>
      <c r="B155" s="8"/>
      <c r="C155" s="8"/>
      <c r="D155" s="218"/>
      <c r="E155" s="149">
        <v>0.45146726862302483</v>
      </c>
      <c r="F155" s="150">
        <v>0.25798129635601419</v>
      </c>
      <c r="G155" s="151">
        <v>6.4495324089003547E-2</v>
      </c>
      <c r="H155" s="20">
        <v>9.6906250000000013E-3</v>
      </c>
      <c r="I155" s="150">
        <v>4.3750000000000004E-3</v>
      </c>
      <c r="J155" s="150">
        <v>2.5000000000000001E-3</v>
      </c>
      <c r="K155" s="151">
        <v>6.2500000000000001E-4</v>
      </c>
      <c r="L155" s="150">
        <v>4</v>
      </c>
      <c r="M155" s="150">
        <v>0.14285714285714285</v>
      </c>
      <c r="N155" s="156">
        <v>0.5714285714285714</v>
      </c>
      <c r="T155" s="214"/>
      <c r="U155" s="194">
        <v>0.58010248477230975</v>
      </c>
      <c r="V155" s="10">
        <v>0.19336749492410327</v>
      </c>
      <c r="W155" s="7">
        <v>9.6683747462051634E-2</v>
      </c>
      <c r="X155" s="10">
        <v>3.9780769230769227E-3</v>
      </c>
      <c r="Y155" s="10">
        <v>2.3076923076923079E-3</v>
      </c>
      <c r="Z155" s="10">
        <v>7.6923076923076923E-4</v>
      </c>
      <c r="AA155" s="7">
        <v>3.8461538461538462E-4</v>
      </c>
      <c r="AB155" s="10">
        <v>0</v>
      </c>
      <c r="AC155" s="10">
        <v>0.16666666666666666</v>
      </c>
      <c r="AD155" s="113">
        <v>0.33333333333333331</v>
      </c>
    </row>
    <row r="156" spans="1:30" x14ac:dyDescent="0.25">
      <c r="A156" s="8"/>
      <c r="B156" s="8"/>
      <c r="C156" s="8"/>
      <c r="D156" s="218"/>
      <c r="E156" s="149">
        <v>0.92033950301666834</v>
      </c>
      <c r="F156" s="150">
        <v>1.124859392575928</v>
      </c>
      <c r="G156" s="151">
        <v>0.30677983433888945</v>
      </c>
      <c r="H156" s="20">
        <v>6.1118750000000001E-3</v>
      </c>
      <c r="I156" s="150">
        <v>5.6249999999999998E-3</v>
      </c>
      <c r="J156" s="150">
        <v>6.875E-3</v>
      </c>
      <c r="K156" s="151">
        <v>1.8749999999999999E-3</v>
      </c>
      <c r="L156" s="150">
        <v>3.6666666666666665</v>
      </c>
      <c r="M156" s="150">
        <v>0.33333333333333331</v>
      </c>
      <c r="N156" s="156">
        <v>1.2222222222222223</v>
      </c>
      <c r="T156" s="214"/>
      <c r="U156" s="194">
        <v>0.50795800880460551</v>
      </c>
      <c r="V156" s="10">
        <v>0.12698950220115138</v>
      </c>
      <c r="W156" s="7">
        <v>4.2329834067050459E-2</v>
      </c>
      <c r="X156" s="10">
        <v>9.0861538461538462E-3</v>
      </c>
      <c r="Y156" s="10">
        <v>4.6153846153846158E-3</v>
      </c>
      <c r="Z156" s="10">
        <v>1.153846153846154E-3</v>
      </c>
      <c r="AA156" s="7">
        <v>3.8461538461538462E-4</v>
      </c>
      <c r="AB156" s="10">
        <v>3</v>
      </c>
      <c r="AC156" s="10">
        <v>8.3333333333333329E-2</v>
      </c>
      <c r="AD156" s="113">
        <v>0.25</v>
      </c>
    </row>
    <row r="157" spans="1:30" x14ac:dyDescent="0.25">
      <c r="A157" s="8"/>
      <c r="B157" s="8"/>
      <c r="C157" s="8"/>
      <c r="D157" s="218"/>
      <c r="E157" s="149">
        <v>0.52680633788548037</v>
      </c>
      <c r="F157" s="150">
        <v>0.16209425781091705</v>
      </c>
      <c r="G157" s="151">
        <v>4.0523564452729262E-2</v>
      </c>
      <c r="H157" s="20">
        <v>1.5423124999999999E-2</v>
      </c>
      <c r="I157" s="150">
        <v>8.1250000000000003E-3</v>
      </c>
      <c r="J157" s="150">
        <v>2.5000000000000001E-3</v>
      </c>
      <c r="K157" s="151">
        <v>6.2500000000000001E-4</v>
      </c>
      <c r="L157" s="150">
        <v>4</v>
      </c>
      <c r="M157" s="150">
        <v>7.6923076923076927E-2</v>
      </c>
      <c r="N157" s="156">
        <v>0.30769230769230771</v>
      </c>
      <c r="T157" s="214"/>
      <c r="U157" s="194">
        <v>0.46685340802987862</v>
      </c>
      <c r="V157" s="10">
        <v>0</v>
      </c>
      <c r="W157" s="7">
        <v>0</v>
      </c>
      <c r="X157" s="10">
        <v>6.5907692307692308E-3</v>
      </c>
      <c r="Y157" s="10">
        <v>3.0769230769230769E-3</v>
      </c>
      <c r="Z157" s="10">
        <v>0</v>
      </c>
      <c r="AA157" s="7">
        <v>0</v>
      </c>
      <c r="AB157" s="10">
        <v>0</v>
      </c>
      <c r="AC157" s="10">
        <v>0</v>
      </c>
      <c r="AD157" s="113">
        <v>0</v>
      </c>
    </row>
    <row r="158" spans="1:30" x14ac:dyDescent="0.25">
      <c r="A158" s="8"/>
      <c r="B158" s="8"/>
      <c r="C158" s="8"/>
      <c r="D158" s="218"/>
      <c r="E158" s="149">
        <v>0.51092595503851601</v>
      </c>
      <c r="F158" s="150">
        <v>0.60918094639207676</v>
      </c>
      <c r="G158" s="151">
        <v>0.15720798616569723</v>
      </c>
      <c r="H158" s="20">
        <v>3.1805E-2</v>
      </c>
      <c r="I158" s="150">
        <v>1.6250000000000001E-2</v>
      </c>
      <c r="J158" s="150">
        <v>1.9375E-2</v>
      </c>
      <c r="K158" s="151">
        <v>5.0000000000000001E-3</v>
      </c>
      <c r="L158" s="150">
        <v>3.875</v>
      </c>
      <c r="M158" s="150">
        <v>0.30769230769230771</v>
      </c>
      <c r="N158" s="156">
        <v>1.1923076923076923</v>
      </c>
      <c r="T158" s="214"/>
      <c r="U158" s="194">
        <v>1.107754279959718</v>
      </c>
      <c r="V158" s="10">
        <v>0.70493454179254789</v>
      </c>
      <c r="W158" s="7">
        <v>0.2014098690835851</v>
      </c>
      <c r="X158" s="10">
        <v>3.8192307692307692E-3</v>
      </c>
      <c r="Y158" s="10">
        <v>4.2307692307692307E-3</v>
      </c>
      <c r="Z158" s="10">
        <v>2.6923076923076922E-3</v>
      </c>
      <c r="AA158" s="7">
        <v>7.6923076923076923E-4</v>
      </c>
      <c r="AB158" s="10">
        <v>3.5</v>
      </c>
      <c r="AC158" s="10">
        <v>0.18181818181818182</v>
      </c>
      <c r="AD158" s="113">
        <v>0.63636363636363635</v>
      </c>
    </row>
    <row r="159" spans="1:30" x14ac:dyDescent="0.25">
      <c r="A159" s="8"/>
      <c r="B159" s="8"/>
      <c r="C159" s="8"/>
      <c r="D159" s="218"/>
      <c r="E159" s="149">
        <v>0.71142154960548443</v>
      </c>
      <c r="F159" s="150">
        <v>0</v>
      </c>
      <c r="G159" s="151">
        <v>0</v>
      </c>
      <c r="H159" s="20">
        <v>9.6637500000000005E-3</v>
      </c>
      <c r="I159" s="150">
        <v>6.875E-3</v>
      </c>
      <c r="J159" s="150">
        <v>0</v>
      </c>
      <c r="K159" s="151">
        <v>0</v>
      </c>
      <c r="L159" s="150">
        <v>0</v>
      </c>
      <c r="M159" s="150">
        <v>0</v>
      </c>
      <c r="N159" s="156">
        <v>0</v>
      </c>
      <c r="T159" s="214"/>
      <c r="U159" s="194">
        <v>0.76824583866837393</v>
      </c>
      <c r="V159" s="10">
        <v>0.76824583866837393</v>
      </c>
      <c r="W159" s="7">
        <v>0.25608194622279129</v>
      </c>
      <c r="X159" s="10">
        <v>1.5019230769230769E-3</v>
      </c>
      <c r="Y159" s="10">
        <v>1.153846153846154E-3</v>
      </c>
      <c r="Z159" s="10">
        <v>1.153846153846154E-3</v>
      </c>
      <c r="AA159" s="7">
        <v>3.8461538461538462E-4</v>
      </c>
      <c r="AB159" s="10">
        <v>3</v>
      </c>
      <c r="AC159" s="10">
        <v>0.33333333333333331</v>
      </c>
      <c r="AD159" s="113">
        <v>1</v>
      </c>
    </row>
    <row r="160" spans="1:30" x14ac:dyDescent="0.25">
      <c r="A160" s="8"/>
      <c r="B160" s="8"/>
      <c r="C160" s="8"/>
      <c r="D160" s="218"/>
      <c r="E160" s="149">
        <v>0.29107844564110025</v>
      </c>
      <c r="F160" s="150">
        <v>0.29107844564110025</v>
      </c>
      <c r="G160" s="151">
        <v>7.2769611410275062E-2</v>
      </c>
      <c r="H160" s="20">
        <v>8.5887500000000009E-3</v>
      </c>
      <c r="I160" s="150">
        <v>2.5000000000000001E-3</v>
      </c>
      <c r="J160" s="150">
        <v>2.5000000000000001E-3</v>
      </c>
      <c r="K160" s="151">
        <v>6.2500000000000001E-4</v>
      </c>
      <c r="L160" s="150">
        <v>4</v>
      </c>
      <c r="M160" s="150">
        <v>0.25</v>
      </c>
      <c r="N160" s="156">
        <v>1</v>
      </c>
      <c r="T160" s="214"/>
      <c r="U160" s="194">
        <v>0.58010248477230975</v>
      </c>
      <c r="V160" s="10">
        <v>0.67678623223436141</v>
      </c>
      <c r="W160" s="7">
        <v>0.19336749492410327</v>
      </c>
      <c r="X160" s="10">
        <v>3.9780769230769227E-3</v>
      </c>
      <c r="Y160" s="10">
        <v>2.3076923076923079E-3</v>
      </c>
      <c r="Z160" s="10">
        <v>2.6923076923076922E-3</v>
      </c>
      <c r="AA160" s="7">
        <v>7.6923076923076923E-4</v>
      </c>
      <c r="AB160" s="10">
        <v>3.5</v>
      </c>
      <c r="AC160" s="10">
        <v>0.33333333333333331</v>
      </c>
      <c r="AD160" s="113">
        <v>1.1666666666666667</v>
      </c>
    </row>
    <row r="161" spans="1:30" x14ac:dyDescent="0.25">
      <c r="A161" s="8"/>
      <c r="B161" s="8"/>
      <c r="C161" s="8"/>
      <c r="D161" s="218"/>
      <c r="E161" s="149">
        <v>0.56818181818181812</v>
      </c>
      <c r="F161" s="150">
        <v>1.1363636363636362</v>
      </c>
      <c r="G161" s="151">
        <v>0.22727272727272727</v>
      </c>
      <c r="H161" s="20">
        <v>5.5000000000000005E-3</v>
      </c>
      <c r="I161" s="150">
        <v>3.1250000000000002E-3</v>
      </c>
      <c r="J161" s="150">
        <v>6.2500000000000003E-3</v>
      </c>
      <c r="K161" s="151">
        <v>1.25E-3</v>
      </c>
      <c r="L161" s="150">
        <v>5</v>
      </c>
      <c r="M161" s="150">
        <v>0.4</v>
      </c>
      <c r="N161" s="156">
        <v>2</v>
      </c>
      <c r="T161" s="214"/>
      <c r="U161" s="194">
        <v>0.59904153354632583</v>
      </c>
      <c r="V161" s="10">
        <v>0.79872204472843455</v>
      </c>
      <c r="W161" s="7">
        <v>0.24960063897763579</v>
      </c>
      <c r="X161" s="10">
        <v>7.7046153846153844E-3</v>
      </c>
      <c r="Y161" s="10">
        <v>4.6153846153846158E-3</v>
      </c>
      <c r="Z161" s="10">
        <v>6.1538461538461538E-3</v>
      </c>
      <c r="AA161" s="7">
        <v>1.9230769230769232E-3</v>
      </c>
      <c r="AB161" s="10">
        <v>3.2</v>
      </c>
      <c r="AC161" s="10">
        <v>0.41666666666666669</v>
      </c>
      <c r="AD161" s="113">
        <v>1.3333333333333333</v>
      </c>
    </row>
    <row r="162" spans="1:30" x14ac:dyDescent="0.25">
      <c r="A162" s="8"/>
      <c r="B162" s="8"/>
      <c r="C162" s="8"/>
      <c r="D162" s="218"/>
      <c r="E162" s="149">
        <v>0.51560284519024568</v>
      </c>
      <c r="F162" s="150">
        <v>0.31639265500310532</v>
      </c>
      <c r="G162" s="151">
        <v>0.10546421833436843</v>
      </c>
      <c r="H162" s="20">
        <v>5.3335625000000005E-2</v>
      </c>
      <c r="I162" s="150">
        <v>2.75E-2</v>
      </c>
      <c r="J162" s="150">
        <v>1.6875000000000001E-2</v>
      </c>
      <c r="K162" s="151">
        <v>5.6249999999999998E-3</v>
      </c>
      <c r="L162" s="150">
        <v>3</v>
      </c>
      <c r="M162" s="150">
        <v>0.20454545454545456</v>
      </c>
      <c r="N162" s="156">
        <v>0.61363636363636365</v>
      </c>
      <c r="T162" s="214"/>
      <c r="U162" s="194">
        <v>1.1559478772593528</v>
      </c>
      <c r="V162" s="10">
        <v>1.5762925598991173</v>
      </c>
      <c r="W162" s="7">
        <v>0.31525851197982346</v>
      </c>
      <c r="X162" s="10">
        <v>3.6600000000000001E-3</v>
      </c>
      <c r="Y162" s="10">
        <v>4.2307692307692307E-3</v>
      </c>
      <c r="Z162" s="10">
        <v>5.7692307692307696E-3</v>
      </c>
      <c r="AA162" s="7">
        <v>1.153846153846154E-3</v>
      </c>
      <c r="AB162" s="10">
        <v>0</v>
      </c>
      <c r="AC162" s="10">
        <v>0.27272727272727271</v>
      </c>
      <c r="AD162" s="113">
        <v>1.3636363636363635</v>
      </c>
    </row>
    <row r="163" spans="1:30" x14ac:dyDescent="0.25">
      <c r="A163" s="8"/>
      <c r="B163" s="8"/>
      <c r="C163" s="8"/>
      <c r="D163" s="218"/>
      <c r="E163" s="149">
        <v>1.1071839202827578</v>
      </c>
      <c r="F163" s="150">
        <v>0.40454797087254607</v>
      </c>
      <c r="G163" s="151">
        <v>4.258399693395222E-2</v>
      </c>
      <c r="H163" s="20">
        <v>2.9353750000000001E-2</v>
      </c>
      <c r="I163" s="150">
        <v>3.2500000000000001E-2</v>
      </c>
      <c r="J163" s="150">
        <v>1.1875E-2</v>
      </c>
      <c r="K163" s="151">
        <v>1.25E-3</v>
      </c>
      <c r="L163" s="150">
        <v>9.5</v>
      </c>
      <c r="M163" s="150">
        <v>3.8461538461538464E-2</v>
      </c>
      <c r="N163" s="156">
        <v>0.36538461538461536</v>
      </c>
      <c r="T163" s="214"/>
      <c r="U163" s="194">
        <v>0.22954206358315163</v>
      </c>
      <c r="V163" s="10">
        <v>0.22954206358315163</v>
      </c>
      <c r="W163" s="7">
        <v>0.11477103179157581</v>
      </c>
      <c r="X163" s="10">
        <v>3.3511538461538457E-3</v>
      </c>
      <c r="Y163" s="10">
        <v>7.6923076923076923E-4</v>
      </c>
      <c r="Z163" s="10">
        <v>7.6923076923076923E-4</v>
      </c>
      <c r="AA163" s="7">
        <v>3.8461538461538462E-4</v>
      </c>
      <c r="AB163" s="10">
        <v>2</v>
      </c>
      <c r="AC163" s="10">
        <v>0.5</v>
      </c>
      <c r="AD163" s="113">
        <v>1</v>
      </c>
    </row>
    <row r="164" spans="1:30" x14ac:dyDescent="0.25">
      <c r="A164" s="8"/>
      <c r="B164" s="8"/>
      <c r="C164" s="8"/>
      <c r="D164" s="218"/>
      <c r="E164" s="149">
        <v>1.1671335200746966</v>
      </c>
      <c r="F164" s="150">
        <v>0.70028011204481799</v>
      </c>
      <c r="G164" s="151">
        <v>0.23342670401493931</v>
      </c>
      <c r="H164" s="20">
        <v>2.6774999999999998E-3</v>
      </c>
      <c r="I164" s="150">
        <v>3.1250000000000002E-3</v>
      </c>
      <c r="J164" s="150">
        <v>1.8749999999999999E-3</v>
      </c>
      <c r="K164" s="151">
        <v>6.2500000000000001E-4</v>
      </c>
      <c r="L164" s="150">
        <v>3</v>
      </c>
      <c r="M164" s="150">
        <v>0.2</v>
      </c>
      <c r="N164" s="156">
        <v>0.6</v>
      </c>
      <c r="T164" s="214"/>
      <c r="U164" s="194">
        <v>0.13491635186184567</v>
      </c>
      <c r="V164" s="10">
        <v>0.80949811117107395</v>
      </c>
      <c r="W164" s="7">
        <v>0.13491635186184567</v>
      </c>
      <c r="X164" s="10">
        <v>2.8507692307692309E-3</v>
      </c>
      <c r="Y164" s="10">
        <v>3.8461538461538462E-4</v>
      </c>
      <c r="Z164" s="10">
        <v>2.3076923076923079E-3</v>
      </c>
      <c r="AA164" s="7">
        <v>3.8461538461538462E-4</v>
      </c>
      <c r="AB164" s="10">
        <v>0</v>
      </c>
      <c r="AC164" s="10">
        <v>1</v>
      </c>
      <c r="AD164" s="113">
        <v>6</v>
      </c>
    </row>
    <row r="165" spans="1:30" x14ac:dyDescent="0.25">
      <c r="A165" s="8"/>
      <c r="B165" s="8"/>
      <c r="C165" s="8"/>
      <c r="D165" s="218"/>
      <c r="E165" s="149">
        <v>0.51840331778123383</v>
      </c>
      <c r="F165" s="150">
        <v>0.38880248833592534</v>
      </c>
      <c r="G165" s="151">
        <v>0.12960082944530846</v>
      </c>
      <c r="H165" s="20">
        <v>9.6450000000000008E-3</v>
      </c>
      <c r="I165" s="150">
        <v>5.0000000000000001E-3</v>
      </c>
      <c r="J165" s="150">
        <v>3.7499999999999999E-3</v>
      </c>
      <c r="K165" s="151">
        <v>1.25E-3</v>
      </c>
      <c r="L165" s="150">
        <v>3</v>
      </c>
      <c r="M165" s="150">
        <v>0.25</v>
      </c>
      <c r="N165" s="156">
        <v>0.75</v>
      </c>
      <c r="T165" s="214"/>
      <c r="U165" s="194">
        <v>0.64027318322484261</v>
      </c>
      <c r="V165" s="10">
        <v>0.42684878881656169</v>
      </c>
      <c r="W165" s="7">
        <v>0.10671219720414042</v>
      </c>
      <c r="X165" s="10">
        <v>3.6042307692307693E-3</v>
      </c>
      <c r="Y165" s="10">
        <v>2.3076923076923079E-3</v>
      </c>
      <c r="Z165" s="10">
        <v>1.5384615384615385E-3</v>
      </c>
      <c r="AA165" s="7">
        <v>3.8461538461538462E-4</v>
      </c>
      <c r="AB165" s="10">
        <v>4</v>
      </c>
      <c r="AC165" s="10">
        <v>0.16666666666666666</v>
      </c>
      <c r="AD165" s="113">
        <v>0.66666666666666663</v>
      </c>
    </row>
    <row r="166" spans="1:30" x14ac:dyDescent="0.25">
      <c r="A166" s="8"/>
      <c r="B166" s="8"/>
      <c r="C166" s="8"/>
      <c r="D166" s="218"/>
      <c r="E166" s="149">
        <v>0.65146579804560256</v>
      </c>
      <c r="F166" s="150">
        <v>0</v>
      </c>
      <c r="G166" s="151">
        <v>0</v>
      </c>
      <c r="H166" s="20">
        <v>2.8781250000000005E-3</v>
      </c>
      <c r="I166" s="150">
        <v>1.8749999999999999E-3</v>
      </c>
      <c r="J166" s="150">
        <v>0</v>
      </c>
      <c r="K166" s="151">
        <v>0</v>
      </c>
      <c r="L166" s="150">
        <v>0</v>
      </c>
      <c r="M166" s="150">
        <v>0</v>
      </c>
      <c r="N166" s="156">
        <v>0</v>
      </c>
      <c r="T166" s="214"/>
      <c r="U166" s="194">
        <v>0.19916351324437362</v>
      </c>
      <c r="V166" s="10">
        <v>0.86304189072561899</v>
      </c>
      <c r="W166" s="7">
        <v>0.19916351324437362</v>
      </c>
      <c r="X166" s="10">
        <v>5.793461538461539E-3</v>
      </c>
      <c r="Y166" s="10">
        <v>1.153846153846154E-3</v>
      </c>
      <c r="Z166" s="10">
        <v>5.0000000000000001E-3</v>
      </c>
      <c r="AA166" s="7">
        <v>1.153846153846154E-3</v>
      </c>
      <c r="AB166" s="10">
        <v>0</v>
      </c>
      <c r="AC166" s="10">
        <v>1</v>
      </c>
      <c r="AD166" s="113">
        <v>4.333333333333333</v>
      </c>
    </row>
    <row r="167" spans="1:30" x14ac:dyDescent="0.25">
      <c r="A167" s="8"/>
      <c r="B167" s="8"/>
      <c r="C167" s="8"/>
      <c r="D167" s="218"/>
      <c r="E167" s="149">
        <v>0.25321584118302443</v>
      </c>
      <c r="F167" s="150">
        <v>0.12660792059151221</v>
      </c>
      <c r="G167" s="151">
        <v>2.5321584118302442E-2</v>
      </c>
      <c r="H167" s="20">
        <v>2.46825E-2</v>
      </c>
      <c r="I167" s="150">
        <v>6.2500000000000003E-3</v>
      </c>
      <c r="J167" s="150">
        <v>3.1250000000000002E-3</v>
      </c>
      <c r="K167" s="151">
        <v>6.2500000000000001E-4</v>
      </c>
      <c r="L167" s="150">
        <v>5</v>
      </c>
      <c r="M167" s="150">
        <v>0.1</v>
      </c>
      <c r="N167" s="156">
        <v>0.5</v>
      </c>
      <c r="T167" s="214"/>
      <c r="U167" s="194">
        <v>0.49267151126986081</v>
      </c>
      <c r="V167" s="10">
        <v>0</v>
      </c>
      <c r="W167" s="7">
        <v>0</v>
      </c>
      <c r="X167" s="10">
        <v>3.1226923076923077E-3</v>
      </c>
      <c r="Y167" s="10">
        <v>1.5384615384615385E-3</v>
      </c>
      <c r="Z167" s="10">
        <v>0</v>
      </c>
      <c r="AA167" s="7">
        <v>0</v>
      </c>
      <c r="AB167" s="10">
        <v>0</v>
      </c>
      <c r="AC167" s="10">
        <v>0</v>
      </c>
      <c r="AD167" s="113">
        <v>0</v>
      </c>
    </row>
    <row r="168" spans="1:30" x14ac:dyDescent="0.25">
      <c r="A168" s="8"/>
      <c r="B168" s="8"/>
      <c r="C168" s="8"/>
      <c r="D168" s="218"/>
      <c r="E168" s="149">
        <v>0.32709134025676673</v>
      </c>
      <c r="F168" s="150">
        <v>0</v>
      </c>
      <c r="G168" s="151">
        <v>0</v>
      </c>
      <c r="H168" s="20">
        <v>7.6431249999999997E-3</v>
      </c>
      <c r="I168" s="150">
        <v>2.5000000000000001E-3</v>
      </c>
      <c r="J168" s="150">
        <v>0</v>
      </c>
      <c r="K168" s="151">
        <v>0</v>
      </c>
      <c r="L168" s="150">
        <v>0</v>
      </c>
      <c r="M168" s="150">
        <v>0</v>
      </c>
      <c r="N168" s="156">
        <v>0</v>
      </c>
      <c r="T168" s="214"/>
      <c r="U168" s="194">
        <v>0.85637386836310259</v>
      </c>
      <c r="V168" s="10">
        <v>0</v>
      </c>
      <c r="W168" s="7">
        <v>0</v>
      </c>
      <c r="X168" s="10">
        <v>3.1438461538461538E-3</v>
      </c>
      <c r="Y168" s="10">
        <v>2.6923076923076922E-3</v>
      </c>
      <c r="Z168" s="10">
        <v>0</v>
      </c>
      <c r="AA168" s="7">
        <v>0</v>
      </c>
      <c r="AB168" s="10">
        <v>0</v>
      </c>
      <c r="AC168" s="10">
        <v>0</v>
      </c>
      <c r="AD168" s="113">
        <v>0</v>
      </c>
    </row>
    <row r="169" spans="1:30" x14ac:dyDescent="0.25">
      <c r="A169" s="8"/>
      <c r="B169" s="8"/>
      <c r="C169" s="8"/>
      <c r="D169" s="218"/>
      <c r="E169" s="149">
        <v>9.9147332936743993E-2</v>
      </c>
      <c r="F169" s="150">
        <v>2.1812413246083682</v>
      </c>
      <c r="G169" s="151">
        <v>0.49573666468372002</v>
      </c>
      <c r="H169" s="20">
        <v>6.3037500000000003E-3</v>
      </c>
      <c r="I169" s="150">
        <v>6.2500000000000001E-4</v>
      </c>
      <c r="J169" s="150">
        <v>1.375E-2</v>
      </c>
      <c r="K169" s="151">
        <v>3.1250000000000002E-3</v>
      </c>
      <c r="L169" s="150">
        <v>4.4000000000000004</v>
      </c>
      <c r="M169" s="150">
        <v>5</v>
      </c>
      <c r="N169" s="156">
        <v>22</v>
      </c>
      <c r="T169" s="214"/>
      <c r="U169" s="194">
        <v>0.75234384042594238</v>
      </c>
      <c r="V169" s="10">
        <v>0.34723561865812724</v>
      </c>
      <c r="W169" s="7">
        <v>9.6454338516146459E-2</v>
      </c>
      <c r="X169" s="10">
        <v>1.9937692307692309E-2</v>
      </c>
      <c r="Y169" s="10">
        <v>1.4999999999999999E-2</v>
      </c>
      <c r="Z169" s="10">
        <v>6.9230769230769233E-3</v>
      </c>
      <c r="AA169" s="7">
        <v>1.9230769230769232E-3</v>
      </c>
      <c r="AB169" s="10">
        <v>3.6</v>
      </c>
      <c r="AC169" s="10">
        <v>0.12820512820512819</v>
      </c>
      <c r="AD169" s="113">
        <v>0.46153846153846156</v>
      </c>
    </row>
    <row r="170" spans="1:30" x14ac:dyDescent="0.25">
      <c r="A170" s="8"/>
      <c r="B170" s="8"/>
      <c r="C170" s="8"/>
      <c r="D170" s="218"/>
      <c r="E170" s="149">
        <v>0.40192926045016075</v>
      </c>
      <c r="F170" s="150">
        <v>0</v>
      </c>
      <c r="G170" s="151">
        <v>0</v>
      </c>
      <c r="H170" s="20">
        <v>9.3299999999999998E-3</v>
      </c>
      <c r="I170" s="150">
        <v>3.7499999999999999E-3</v>
      </c>
      <c r="J170" s="150">
        <v>0</v>
      </c>
      <c r="K170" s="151">
        <v>0</v>
      </c>
      <c r="L170" s="150">
        <v>0</v>
      </c>
      <c r="M170" s="150">
        <v>0</v>
      </c>
      <c r="N170" s="156">
        <v>0</v>
      </c>
      <c r="T170" s="214"/>
      <c r="U170" s="194">
        <v>0.70129740019035214</v>
      </c>
      <c r="V170" s="10">
        <v>0.35064870009517607</v>
      </c>
      <c r="W170" s="7">
        <v>0.10018534288433602</v>
      </c>
      <c r="X170" s="10">
        <v>7.6780769230769238E-3</v>
      </c>
      <c r="Y170" s="10">
        <v>5.3846153846153844E-3</v>
      </c>
      <c r="Z170" s="10">
        <v>2.6923076923076922E-3</v>
      </c>
      <c r="AA170" s="7">
        <v>7.6923076923076923E-4</v>
      </c>
      <c r="AB170" s="10">
        <v>3.5</v>
      </c>
      <c r="AC170" s="10">
        <v>0.14285714285714285</v>
      </c>
      <c r="AD170" s="113">
        <v>0.5</v>
      </c>
    </row>
    <row r="171" spans="1:30" x14ac:dyDescent="0.25">
      <c r="A171" s="8"/>
      <c r="B171" s="8"/>
      <c r="C171" s="8"/>
      <c r="D171" s="218"/>
      <c r="E171" s="149">
        <v>0.66526222419336956</v>
      </c>
      <c r="F171" s="150">
        <v>1.8849096352145471</v>
      </c>
      <c r="G171" s="151">
        <v>0.22175407473112319</v>
      </c>
      <c r="H171" s="20">
        <v>5.6368750000000004E-3</v>
      </c>
      <c r="I171" s="150">
        <v>3.7499999999999999E-3</v>
      </c>
      <c r="J171" s="150">
        <v>1.0625000000000001E-2</v>
      </c>
      <c r="K171" s="151">
        <v>1.25E-3</v>
      </c>
      <c r="L171" s="150">
        <v>8.5</v>
      </c>
      <c r="M171" s="150">
        <v>0.33333333333333331</v>
      </c>
      <c r="N171" s="156">
        <v>2.8333333333333335</v>
      </c>
      <c r="T171" s="214"/>
      <c r="U171" s="194">
        <v>0.65944935978457986</v>
      </c>
      <c r="V171" s="10">
        <v>0.54954113315381659</v>
      </c>
      <c r="W171" s="7">
        <v>0.16486233994614496</v>
      </c>
      <c r="X171" s="10">
        <v>6.9988461538461532E-3</v>
      </c>
      <c r="Y171" s="10">
        <v>4.6153846153846158E-3</v>
      </c>
      <c r="Z171" s="10">
        <v>3.8461538461538464E-3</v>
      </c>
      <c r="AA171" s="7">
        <v>1.153846153846154E-3</v>
      </c>
      <c r="AB171" s="10">
        <v>3.3333333333333335</v>
      </c>
      <c r="AC171" s="10">
        <v>0.25</v>
      </c>
      <c r="AD171" s="113">
        <v>0.83333333333333337</v>
      </c>
    </row>
    <row r="172" spans="1:30" x14ac:dyDescent="0.25">
      <c r="A172" s="8"/>
      <c r="B172" s="8"/>
      <c r="C172" s="8"/>
      <c r="D172" s="218"/>
      <c r="E172" s="149">
        <v>0.69031678434199106</v>
      </c>
      <c r="F172" s="150">
        <v>0.5126617295480963</v>
      </c>
      <c r="G172" s="151">
        <v>0.10151717416793986</v>
      </c>
      <c r="H172" s="20">
        <v>0.123131875</v>
      </c>
      <c r="I172" s="150">
        <v>8.5000000000000006E-2</v>
      </c>
      <c r="J172" s="150">
        <v>6.3125000000000001E-2</v>
      </c>
      <c r="K172" s="151">
        <v>1.2500000000000001E-2</v>
      </c>
      <c r="L172" s="150">
        <v>5.05</v>
      </c>
      <c r="M172" s="150">
        <v>0.14705882352941177</v>
      </c>
      <c r="N172" s="156">
        <v>0.74264705882352944</v>
      </c>
      <c r="T172" s="214"/>
      <c r="U172" s="194">
        <v>0.40842999509884004</v>
      </c>
      <c r="V172" s="10">
        <v>0</v>
      </c>
      <c r="W172" s="7">
        <v>0</v>
      </c>
      <c r="X172" s="10">
        <v>9.4169230769230779E-3</v>
      </c>
      <c r="Y172" s="10">
        <v>3.8461538461538464E-3</v>
      </c>
      <c r="Z172" s="10">
        <v>0</v>
      </c>
      <c r="AA172" s="7">
        <v>0</v>
      </c>
      <c r="AB172" s="10">
        <v>0</v>
      </c>
      <c r="AC172" s="10">
        <v>0</v>
      </c>
      <c r="AD172" s="113">
        <v>0</v>
      </c>
    </row>
    <row r="173" spans="1:30" x14ac:dyDescent="0.25">
      <c r="A173" s="8"/>
      <c r="B173" s="8"/>
      <c r="C173" s="8"/>
      <c r="D173" s="218"/>
      <c r="E173" s="149">
        <v>0.89607168573485885</v>
      </c>
      <c r="F173" s="150">
        <v>0.824065925274022</v>
      </c>
      <c r="G173" s="151">
        <v>0.23201856148491881</v>
      </c>
      <c r="H173" s="20">
        <v>7.8118750000000001E-2</v>
      </c>
      <c r="I173" s="150">
        <v>7.0000000000000007E-2</v>
      </c>
      <c r="J173" s="150">
        <v>6.4375000000000002E-2</v>
      </c>
      <c r="K173" s="151">
        <v>1.8124999999999999E-2</v>
      </c>
      <c r="L173" s="150">
        <v>3.5517241379310347</v>
      </c>
      <c r="M173" s="150">
        <v>0.25892857142857145</v>
      </c>
      <c r="N173" s="156">
        <v>0.9196428571428571</v>
      </c>
      <c r="T173" s="214"/>
      <c r="U173" s="194">
        <v>0.18099547511312217</v>
      </c>
      <c r="V173" s="10">
        <v>0.90497737556561086</v>
      </c>
      <c r="W173" s="7">
        <v>0.18099547511312217</v>
      </c>
      <c r="X173" s="10">
        <v>6.3749999999999996E-3</v>
      </c>
      <c r="Y173" s="10">
        <v>1.153846153846154E-3</v>
      </c>
      <c r="Z173" s="10">
        <v>5.7692307692307696E-3</v>
      </c>
      <c r="AA173" s="7">
        <v>1.153846153846154E-3</v>
      </c>
      <c r="AB173" s="10">
        <v>5</v>
      </c>
      <c r="AC173" s="10">
        <v>1</v>
      </c>
      <c r="AD173" s="113">
        <v>5</v>
      </c>
    </row>
    <row r="174" spans="1:30" x14ac:dyDescent="0.25">
      <c r="A174" s="8"/>
      <c r="B174" s="8"/>
      <c r="C174" s="8"/>
      <c r="D174" s="218"/>
      <c r="E174" s="149">
        <v>0.68166325835037489</v>
      </c>
      <c r="F174" s="150">
        <v>0.43650366543488922</v>
      </c>
      <c r="G174" s="151">
        <v>0.12556954759085853</v>
      </c>
      <c r="H174" s="20">
        <v>0.10452375</v>
      </c>
      <c r="I174" s="150">
        <v>7.1249999999999994E-2</v>
      </c>
      <c r="J174" s="150">
        <v>4.5624999999999999E-2</v>
      </c>
      <c r="K174" s="151">
        <v>1.3125E-2</v>
      </c>
      <c r="L174" s="150">
        <v>3.4761904761904763</v>
      </c>
      <c r="M174" s="150">
        <v>0.18421052631578946</v>
      </c>
      <c r="N174" s="156">
        <v>0.64035087719298245</v>
      </c>
      <c r="T174" s="214"/>
      <c r="U174" s="194">
        <v>0.43537753451921885</v>
      </c>
      <c r="V174" s="10">
        <v>0</v>
      </c>
      <c r="W174" s="7">
        <v>0</v>
      </c>
      <c r="X174" s="10">
        <v>6.1838461538461535E-3</v>
      </c>
      <c r="Y174" s="10">
        <v>2.6923076923076922E-3</v>
      </c>
      <c r="Z174" s="10">
        <v>0</v>
      </c>
      <c r="AA174" s="7">
        <v>0</v>
      </c>
      <c r="AB174" s="10">
        <v>0</v>
      </c>
      <c r="AC174" s="10">
        <v>0</v>
      </c>
      <c r="AD174" s="113">
        <v>0</v>
      </c>
    </row>
    <row r="175" spans="1:30" x14ac:dyDescent="0.25">
      <c r="A175" s="8"/>
      <c r="B175" s="8"/>
      <c r="C175" s="8"/>
      <c r="D175" s="218"/>
      <c r="E175" s="149">
        <v>1.0694898317444028</v>
      </c>
      <c r="F175" s="150">
        <v>4.3211710373511222E-2</v>
      </c>
      <c r="G175" s="151">
        <v>1.0802927593377806E-2</v>
      </c>
      <c r="H175" s="20">
        <v>0.11570937499999999</v>
      </c>
      <c r="I175" s="150">
        <v>0.12375</v>
      </c>
      <c r="J175" s="150">
        <v>5.0000000000000001E-3</v>
      </c>
      <c r="K175" s="151">
        <v>1.25E-3</v>
      </c>
      <c r="L175" s="150">
        <v>4</v>
      </c>
      <c r="M175" s="150">
        <v>1.0101010101010102E-2</v>
      </c>
      <c r="N175" s="156">
        <v>4.0404040404040407E-2</v>
      </c>
      <c r="T175" s="214"/>
      <c r="U175" s="194">
        <v>0.27741174838754418</v>
      </c>
      <c r="V175" s="10">
        <v>0</v>
      </c>
      <c r="W175" s="7">
        <v>0</v>
      </c>
      <c r="X175" s="10">
        <v>5.5457692307692309E-3</v>
      </c>
      <c r="Y175" s="10">
        <v>1.5384615384615385E-3</v>
      </c>
      <c r="Z175" s="10">
        <v>0</v>
      </c>
      <c r="AA175" s="7">
        <v>0</v>
      </c>
      <c r="AB175" s="10">
        <v>0</v>
      </c>
      <c r="AC175" s="10">
        <v>0</v>
      </c>
      <c r="AD175" s="113">
        <v>0</v>
      </c>
    </row>
    <row r="176" spans="1:30" x14ac:dyDescent="0.25">
      <c r="A176" s="8"/>
      <c r="B176" s="8"/>
      <c r="C176" s="8"/>
      <c r="D176" s="218"/>
      <c r="E176" s="149">
        <v>0.62073934489829852</v>
      </c>
      <c r="F176" s="150">
        <v>0</v>
      </c>
      <c r="G176" s="151">
        <v>0</v>
      </c>
      <c r="H176" s="20">
        <v>5.6384375E-2</v>
      </c>
      <c r="I176" s="150">
        <v>3.5000000000000003E-2</v>
      </c>
      <c r="J176" s="150">
        <v>0</v>
      </c>
      <c r="K176" s="151">
        <v>0</v>
      </c>
      <c r="L176" s="150">
        <v>0</v>
      </c>
      <c r="M176" s="150">
        <v>0</v>
      </c>
      <c r="N176" s="156">
        <v>0</v>
      </c>
      <c r="T176" s="214"/>
      <c r="U176" s="194">
        <v>0</v>
      </c>
      <c r="V176" s="10">
        <v>0.86083213773314204</v>
      </c>
      <c r="W176" s="7">
        <v>0.28694404591104733</v>
      </c>
      <c r="X176" s="10">
        <v>1.3403846153846152E-3</v>
      </c>
      <c r="Y176" s="10">
        <v>0</v>
      </c>
      <c r="Z176" s="10">
        <v>1.153846153846154E-3</v>
      </c>
      <c r="AA176" s="7">
        <v>3.8461538461538462E-4</v>
      </c>
      <c r="AB176" s="10">
        <v>3</v>
      </c>
      <c r="AC176" s="10">
        <v>0</v>
      </c>
      <c r="AD176" s="113">
        <v>0</v>
      </c>
    </row>
    <row r="177" spans="1:30" x14ac:dyDescent="0.25">
      <c r="A177" s="8"/>
      <c r="B177" s="8"/>
      <c r="C177" s="8"/>
      <c r="D177" s="218"/>
      <c r="E177" s="149">
        <v>0.19228920296125374</v>
      </c>
      <c r="F177" s="150">
        <v>0.44867480690959205</v>
      </c>
      <c r="G177" s="151">
        <v>6.4096400987084579E-2</v>
      </c>
      <c r="H177" s="20">
        <v>1.9501874999999998E-2</v>
      </c>
      <c r="I177" s="150">
        <v>3.7499999999999999E-3</v>
      </c>
      <c r="J177" s="150">
        <v>8.7500000000000008E-3</v>
      </c>
      <c r="K177" s="151">
        <v>1.25E-3</v>
      </c>
      <c r="L177" s="150">
        <v>7</v>
      </c>
      <c r="M177" s="150">
        <v>0.33333333333333331</v>
      </c>
      <c r="N177" s="156">
        <v>2.3333333333333335</v>
      </c>
      <c r="T177" s="214"/>
      <c r="U177" s="194">
        <v>0.53124881417675407</v>
      </c>
      <c r="V177" s="10">
        <v>0</v>
      </c>
      <c r="W177" s="7">
        <v>0</v>
      </c>
      <c r="X177" s="10">
        <v>1.0135769230769231E-2</v>
      </c>
      <c r="Y177" s="10">
        <v>5.3846153846153844E-3</v>
      </c>
      <c r="Z177" s="10">
        <v>0</v>
      </c>
      <c r="AA177" s="7">
        <v>0</v>
      </c>
      <c r="AB177" s="10">
        <v>0</v>
      </c>
      <c r="AC177" s="10">
        <v>0</v>
      </c>
      <c r="AD177" s="113">
        <v>0</v>
      </c>
    </row>
    <row r="178" spans="1:30" x14ac:dyDescent="0.25">
      <c r="A178" s="8"/>
      <c r="B178" s="8"/>
      <c r="C178" s="8"/>
      <c r="D178" s="218"/>
      <c r="E178" s="149">
        <v>0.7560864962951761</v>
      </c>
      <c r="F178" s="150">
        <v>0</v>
      </c>
      <c r="G178" s="151">
        <v>0</v>
      </c>
      <c r="H178" s="20">
        <v>3.7198124999999999E-2</v>
      </c>
      <c r="I178" s="150">
        <v>2.8125000000000001E-2</v>
      </c>
      <c r="J178" s="150">
        <v>0</v>
      </c>
      <c r="K178" s="151">
        <v>0</v>
      </c>
      <c r="L178" s="150">
        <v>0</v>
      </c>
      <c r="M178" s="150">
        <v>0</v>
      </c>
      <c r="N178" s="156">
        <v>0</v>
      </c>
      <c r="T178" s="214"/>
      <c r="U178" s="194">
        <v>0</v>
      </c>
      <c r="V178" s="10">
        <v>3.8893690579083837</v>
      </c>
      <c r="W178" s="7">
        <v>0.86430423509075194</v>
      </c>
      <c r="X178" s="10">
        <v>8.9000000000000006E-4</v>
      </c>
      <c r="Y178" s="10">
        <v>0</v>
      </c>
      <c r="Z178" s="10">
        <v>3.4615384615384616E-3</v>
      </c>
      <c r="AA178" s="7">
        <v>7.6923076923076923E-4</v>
      </c>
      <c r="AB178" s="10">
        <v>0</v>
      </c>
      <c r="AC178" s="10">
        <v>0</v>
      </c>
      <c r="AD178" s="113">
        <v>0</v>
      </c>
    </row>
    <row r="179" spans="1:30" x14ac:dyDescent="0.25">
      <c r="A179" s="8"/>
      <c r="B179" s="8"/>
      <c r="C179" s="8"/>
      <c r="D179" s="218"/>
      <c r="E179" s="149">
        <v>0.47755491881566375</v>
      </c>
      <c r="F179" s="150">
        <v>0</v>
      </c>
      <c r="G179" s="151">
        <v>0</v>
      </c>
      <c r="H179" s="20">
        <v>1.30875E-2</v>
      </c>
      <c r="I179" s="150">
        <v>6.2500000000000003E-3</v>
      </c>
      <c r="J179" s="150">
        <v>0</v>
      </c>
      <c r="K179" s="151">
        <v>0</v>
      </c>
      <c r="L179" s="150">
        <v>0</v>
      </c>
      <c r="M179" s="150">
        <v>0</v>
      </c>
      <c r="N179" s="156">
        <v>0</v>
      </c>
      <c r="T179" s="214"/>
      <c r="U179" s="194">
        <v>0.49830576041459035</v>
      </c>
      <c r="V179" s="10">
        <v>1.2955949770779349</v>
      </c>
      <c r="W179" s="7">
        <v>0.19932230416583616</v>
      </c>
      <c r="X179" s="10">
        <v>3.8592307692307693E-3</v>
      </c>
      <c r="Y179" s="10">
        <v>1.9230769230769232E-3</v>
      </c>
      <c r="Z179" s="10">
        <v>5.0000000000000001E-3</v>
      </c>
      <c r="AA179" s="7">
        <v>7.6923076923076923E-4</v>
      </c>
      <c r="AB179" s="10">
        <v>0</v>
      </c>
      <c r="AC179" s="10">
        <v>0.4</v>
      </c>
      <c r="AD179" s="113">
        <v>2.6</v>
      </c>
    </row>
    <row r="180" spans="1:30" x14ac:dyDescent="0.25">
      <c r="A180" s="8"/>
      <c r="B180" s="8"/>
      <c r="C180" s="8"/>
      <c r="D180" s="218"/>
      <c r="E180" s="149">
        <v>0.55949924817288521</v>
      </c>
      <c r="F180" s="150">
        <v>0.97912368430254915</v>
      </c>
      <c r="G180" s="151">
        <v>0.1398748120432213</v>
      </c>
      <c r="H180" s="20">
        <v>1.7873125E-2</v>
      </c>
      <c r="I180" s="150">
        <v>0.01</v>
      </c>
      <c r="J180" s="150">
        <v>1.7500000000000002E-2</v>
      </c>
      <c r="K180" s="151">
        <v>2.5000000000000001E-3</v>
      </c>
      <c r="L180" s="150">
        <v>7</v>
      </c>
      <c r="M180" s="150">
        <v>0.25</v>
      </c>
      <c r="N180" s="156">
        <v>1.75</v>
      </c>
      <c r="T180" s="214"/>
      <c r="U180" s="194">
        <v>0.15542430836182777</v>
      </c>
      <c r="V180" s="10">
        <v>0</v>
      </c>
      <c r="W180" s="7">
        <v>0</v>
      </c>
      <c r="X180" s="10">
        <v>4.9492307692307691E-3</v>
      </c>
      <c r="Y180" s="10">
        <v>7.6923076923076923E-4</v>
      </c>
      <c r="Z180" s="10">
        <v>0</v>
      </c>
      <c r="AA180" s="7">
        <v>0</v>
      </c>
      <c r="AB180" s="10">
        <v>0</v>
      </c>
      <c r="AC180" s="10">
        <v>0</v>
      </c>
      <c r="AD180" s="113">
        <v>0</v>
      </c>
    </row>
    <row r="181" spans="1:30" x14ac:dyDescent="0.25">
      <c r="A181" s="8"/>
      <c r="B181" s="8"/>
      <c r="C181" s="8"/>
      <c r="D181" s="218"/>
      <c r="E181" s="149">
        <v>0.42263325377883854</v>
      </c>
      <c r="F181" s="150">
        <v>1.0938743038981704</v>
      </c>
      <c r="G181" s="151">
        <v>0.17402545743834527</v>
      </c>
      <c r="H181" s="20">
        <v>2.5139999999999999E-2</v>
      </c>
      <c r="I181" s="150">
        <v>1.0625000000000001E-2</v>
      </c>
      <c r="J181" s="150">
        <v>2.75E-2</v>
      </c>
      <c r="K181" s="151">
        <v>4.3750000000000004E-3</v>
      </c>
      <c r="L181" s="150">
        <v>6.2857142857142856</v>
      </c>
      <c r="M181" s="150">
        <v>0.41176470588235292</v>
      </c>
      <c r="N181" s="156">
        <v>2.5882352941176472</v>
      </c>
      <c r="T181" s="214"/>
      <c r="U181" s="194">
        <v>0.61281914067220211</v>
      </c>
      <c r="V181" s="10">
        <v>8.1996927273041129E-2</v>
      </c>
      <c r="W181" s="7">
        <v>1.2946883253638073E-2</v>
      </c>
      <c r="X181" s="10">
        <v>8.912153846153846E-2</v>
      </c>
      <c r="Y181" s="10">
        <v>5.4615384615384614E-2</v>
      </c>
      <c r="Z181" s="10">
        <v>7.3076923076923076E-3</v>
      </c>
      <c r="AA181" s="7">
        <v>1.153846153846154E-3</v>
      </c>
      <c r="AB181" s="10">
        <v>6.333333333333333</v>
      </c>
      <c r="AC181" s="10">
        <v>2.1126760563380281E-2</v>
      </c>
      <c r="AD181" s="113">
        <v>0.13380281690140844</v>
      </c>
    </row>
    <row r="182" spans="1:30" x14ac:dyDescent="0.25">
      <c r="A182" s="8"/>
      <c r="B182" s="8"/>
      <c r="C182" s="8"/>
      <c r="D182" s="218"/>
      <c r="E182" s="149">
        <v>0.6279340968214574</v>
      </c>
      <c r="F182" s="150">
        <v>0</v>
      </c>
      <c r="G182" s="151">
        <v>0</v>
      </c>
      <c r="H182" s="20">
        <v>2.0901875E-2</v>
      </c>
      <c r="I182" s="150">
        <v>1.3125E-2</v>
      </c>
      <c r="J182" s="150">
        <v>0</v>
      </c>
      <c r="K182" s="151">
        <v>0</v>
      </c>
      <c r="L182" s="150">
        <v>0</v>
      </c>
      <c r="M182" s="150">
        <v>0</v>
      </c>
      <c r="N182" s="156">
        <v>0</v>
      </c>
      <c r="T182" s="214"/>
      <c r="U182" s="194">
        <v>0.2893183659298692</v>
      </c>
      <c r="V182" s="10">
        <v>0</v>
      </c>
      <c r="W182" s="7">
        <v>0</v>
      </c>
      <c r="X182" s="10">
        <v>6.6469230769230772E-3</v>
      </c>
      <c r="Y182" s="10">
        <v>1.9230769230769232E-3</v>
      </c>
      <c r="Z182" s="10">
        <v>0</v>
      </c>
      <c r="AA182" s="7">
        <v>0</v>
      </c>
      <c r="AB182" s="10">
        <v>0</v>
      </c>
      <c r="AC182" s="10">
        <v>0</v>
      </c>
      <c r="AD182" s="113">
        <v>0</v>
      </c>
    </row>
    <row r="183" spans="1:30" x14ac:dyDescent="0.25">
      <c r="A183" s="8"/>
      <c r="B183" s="8"/>
      <c r="C183" s="8"/>
      <c r="D183" s="218"/>
      <c r="E183" s="149">
        <v>0.57127790472842321</v>
      </c>
      <c r="F183" s="150">
        <v>0</v>
      </c>
      <c r="G183" s="151">
        <v>0</v>
      </c>
      <c r="H183" s="20">
        <v>1.4222500000000001E-2</v>
      </c>
      <c r="I183" s="150">
        <v>8.1250000000000003E-3</v>
      </c>
      <c r="J183" s="150">
        <v>0</v>
      </c>
      <c r="K183" s="151">
        <v>0</v>
      </c>
      <c r="L183" s="150">
        <v>0</v>
      </c>
      <c r="M183" s="150">
        <v>0</v>
      </c>
      <c r="N183" s="156">
        <v>0</v>
      </c>
      <c r="T183" s="214"/>
      <c r="U183" s="194">
        <v>0.12608114582545327</v>
      </c>
      <c r="V183" s="10">
        <v>0.22694606248581589</v>
      </c>
      <c r="W183" s="7">
        <v>3.7824343747635984E-2</v>
      </c>
      <c r="X183" s="10">
        <v>3.0505384615384611E-2</v>
      </c>
      <c r="Y183" s="10">
        <v>3.8461538461538464E-3</v>
      </c>
      <c r="Z183" s="10">
        <v>6.9230769230769233E-3</v>
      </c>
      <c r="AA183" s="7">
        <v>1.153846153846154E-3</v>
      </c>
      <c r="AB183" s="10">
        <v>0</v>
      </c>
      <c r="AC183" s="10">
        <v>0.3</v>
      </c>
      <c r="AD183" s="113">
        <v>1.8</v>
      </c>
    </row>
    <row r="184" spans="1:30" x14ac:dyDescent="0.25">
      <c r="A184" s="8"/>
      <c r="B184" s="8"/>
      <c r="C184" s="8"/>
      <c r="D184" s="218"/>
      <c r="E184" s="149">
        <v>0.4466773193834932</v>
      </c>
      <c r="F184" s="150">
        <v>0</v>
      </c>
      <c r="G184" s="151">
        <v>0</v>
      </c>
      <c r="H184" s="20">
        <v>0.13572437500000001</v>
      </c>
      <c r="I184" s="150">
        <v>6.0624999999999998E-2</v>
      </c>
      <c r="J184" s="150">
        <v>0</v>
      </c>
      <c r="K184" s="151">
        <v>0</v>
      </c>
      <c r="L184" s="150">
        <v>0</v>
      </c>
      <c r="M184" s="150">
        <v>0</v>
      </c>
      <c r="N184" s="156">
        <v>0</v>
      </c>
      <c r="T184" s="214"/>
      <c r="U184" s="194">
        <v>1.0445012506528133</v>
      </c>
      <c r="V184" s="10">
        <v>0</v>
      </c>
      <c r="W184" s="7">
        <v>0</v>
      </c>
      <c r="X184" s="10">
        <v>1.3992692307692308E-2</v>
      </c>
      <c r="Y184" s="10">
        <v>1.4615384615384615E-2</v>
      </c>
      <c r="Z184" s="10">
        <v>0</v>
      </c>
      <c r="AA184" s="7">
        <v>0</v>
      </c>
      <c r="AB184" s="10">
        <v>0</v>
      </c>
      <c r="AC184" s="10">
        <v>0</v>
      </c>
      <c r="AD184" s="113">
        <v>0</v>
      </c>
    </row>
    <row r="185" spans="1:30" x14ac:dyDescent="0.25">
      <c r="A185" s="8"/>
      <c r="B185" s="8"/>
      <c r="C185" s="8"/>
      <c r="D185" s="218"/>
      <c r="E185" s="149">
        <v>0.78995323117801775</v>
      </c>
      <c r="F185" s="150">
        <v>0.52065099327642084</v>
      </c>
      <c r="G185" s="151">
        <v>0.12567437768741191</v>
      </c>
      <c r="H185" s="20">
        <v>6.9624375000000002E-2</v>
      </c>
      <c r="I185" s="150">
        <v>5.5E-2</v>
      </c>
      <c r="J185" s="150">
        <v>3.6249999999999998E-2</v>
      </c>
      <c r="K185" s="151">
        <v>8.7500000000000008E-3</v>
      </c>
      <c r="L185" s="150">
        <v>4.1428571428571432</v>
      </c>
      <c r="M185" s="150">
        <v>0.15909090909090909</v>
      </c>
      <c r="N185" s="156">
        <v>0.65909090909090906</v>
      </c>
      <c r="T185" s="214"/>
      <c r="U185" s="194">
        <v>0.59340263428383722</v>
      </c>
      <c r="V185" s="10">
        <v>0.27197620738009204</v>
      </c>
      <c r="W185" s="7">
        <v>7.4175329285479652E-2</v>
      </c>
      <c r="X185" s="10">
        <v>0.10888961538461539</v>
      </c>
      <c r="Y185" s="10">
        <v>6.4615384615384616E-2</v>
      </c>
      <c r="Z185" s="10">
        <v>2.9615384615384616E-2</v>
      </c>
      <c r="AA185" s="7">
        <v>8.076923076923077E-3</v>
      </c>
      <c r="AB185" s="10">
        <v>0</v>
      </c>
      <c r="AC185" s="10">
        <v>0.125</v>
      </c>
      <c r="AD185" s="113">
        <v>0.45833333333333331</v>
      </c>
    </row>
    <row r="186" spans="1:30" x14ac:dyDescent="0.25">
      <c r="A186" s="8"/>
      <c r="B186" s="8"/>
      <c r="C186" s="8"/>
      <c r="D186" s="218"/>
      <c r="E186" s="149">
        <v>0.53152614444222979</v>
      </c>
      <c r="F186" s="150">
        <v>0</v>
      </c>
      <c r="G186" s="151">
        <v>0</v>
      </c>
      <c r="H186" s="20">
        <v>9.4068750000000003E-3</v>
      </c>
      <c r="I186" s="150">
        <v>5.0000000000000001E-3</v>
      </c>
      <c r="J186" s="150">
        <v>0</v>
      </c>
      <c r="K186" s="151">
        <v>0</v>
      </c>
      <c r="L186" s="150">
        <v>0</v>
      </c>
      <c r="M186" s="150">
        <v>0</v>
      </c>
      <c r="N186" s="156">
        <v>0</v>
      </c>
      <c r="T186" s="214"/>
      <c r="U186" s="194">
        <v>0.60755019193062887</v>
      </c>
      <c r="V186" s="10">
        <v>0.38662284941040015</v>
      </c>
      <c r="W186" s="7">
        <v>8.2847753445085756E-2</v>
      </c>
      <c r="X186" s="10">
        <v>2.7854615384615384E-2</v>
      </c>
      <c r="Y186" s="10">
        <v>1.6923076923076923E-2</v>
      </c>
      <c r="Z186" s="10">
        <v>1.0769230769230769E-2</v>
      </c>
      <c r="AA186" s="7">
        <v>2.3076923076923079E-3</v>
      </c>
      <c r="AB186" s="10">
        <v>0</v>
      </c>
      <c r="AC186" s="10">
        <v>0.13636363636363635</v>
      </c>
      <c r="AD186" s="113">
        <v>0.63636363636363635</v>
      </c>
    </row>
    <row r="187" spans="1:30" x14ac:dyDescent="0.25">
      <c r="A187" s="8"/>
      <c r="B187" s="8"/>
      <c r="C187" s="8"/>
      <c r="D187" s="218"/>
      <c r="E187" s="149">
        <v>0.58101780648689294</v>
      </c>
      <c r="F187" s="150">
        <v>0</v>
      </c>
      <c r="G187" s="151">
        <v>0</v>
      </c>
      <c r="H187" s="20">
        <v>1.8286875000000001E-2</v>
      </c>
      <c r="I187" s="150">
        <v>1.0625000000000001E-2</v>
      </c>
      <c r="J187" s="150">
        <v>0</v>
      </c>
      <c r="K187" s="151">
        <v>0</v>
      </c>
      <c r="L187" s="150">
        <v>0</v>
      </c>
      <c r="M187" s="150">
        <v>0</v>
      </c>
      <c r="N187" s="156">
        <v>0</v>
      </c>
      <c r="T187" s="214"/>
      <c r="U187" s="194">
        <v>0.38126580246418107</v>
      </c>
      <c r="V187" s="10">
        <v>0.12039972709395191</v>
      </c>
      <c r="W187" s="7">
        <v>4.0133242364650636E-2</v>
      </c>
      <c r="X187" s="10">
        <v>1.9166923076923078E-2</v>
      </c>
      <c r="Y187" s="10">
        <v>7.3076923076923076E-3</v>
      </c>
      <c r="Z187" s="10">
        <v>2.3076923076923079E-3</v>
      </c>
      <c r="AA187" s="7">
        <v>7.6923076923076923E-4</v>
      </c>
      <c r="AB187" s="10">
        <v>0</v>
      </c>
      <c r="AC187" s="10">
        <v>0.10526315789473684</v>
      </c>
      <c r="AD187" s="113">
        <v>0.31578947368421051</v>
      </c>
    </row>
    <row r="188" spans="1:30" x14ac:dyDescent="0.25">
      <c r="A188" s="8"/>
      <c r="B188" s="8"/>
      <c r="C188" s="8"/>
      <c r="D188" s="218"/>
      <c r="E188" s="149">
        <v>0.57495687823413244</v>
      </c>
      <c r="F188" s="150">
        <v>0</v>
      </c>
      <c r="G188" s="151">
        <v>0</v>
      </c>
      <c r="H188" s="20">
        <v>2.5001875E-2</v>
      </c>
      <c r="I188" s="150">
        <v>1.4375000000000001E-2</v>
      </c>
      <c r="J188" s="150">
        <v>0</v>
      </c>
      <c r="K188" s="151">
        <v>0</v>
      </c>
      <c r="L188" s="150">
        <v>0</v>
      </c>
      <c r="M188" s="150">
        <v>0</v>
      </c>
      <c r="N188" s="156">
        <v>0</v>
      </c>
      <c r="T188" s="214"/>
      <c r="U188" s="194">
        <v>0.98469442363266613</v>
      </c>
      <c r="V188" s="10">
        <v>0.51375361233008665</v>
      </c>
      <c r="W188" s="7">
        <v>0.10703200256876805</v>
      </c>
      <c r="X188" s="10">
        <v>1.7967307692307692E-2</v>
      </c>
      <c r="Y188" s="10">
        <v>1.7692307692307691E-2</v>
      </c>
      <c r="Z188" s="10">
        <v>9.2307692307692316E-3</v>
      </c>
      <c r="AA188" s="7">
        <v>1.9230769230769232E-3</v>
      </c>
      <c r="AB188" s="10">
        <v>0</v>
      </c>
      <c r="AC188" s="10">
        <v>0.10869565217391304</v>
      </c>
      <c r="AD188" s="113">
        <v>0.52173913043478259</v>
      </c>
    </row>
    <row r="189" spans="1:30" x14ac:dyDescent="0.25">
      <c r="A189" s="8"/>
      <c r="B189" s="8"/>
      <c r="C189" s="8"/>
      <c r="D189" s="218"/>
      <c r="E189" s="149">
        <v>0.53964460548124737</v>
      </c>
      <c r="F189" s="150">
        <v>0</v>
      </c>
      <c r="G189" s="151">
        <v>0</v>
      </c>
      <c r="H189" s="20">
        <v>4.8643124999999995E-2</v>
      </c>
      <c r="I189" s="150">
        <v>2.6249999999999999E-2</v>
      </c>
      <c r="J189" s="150">
        <v>0</v>
      </c>
      <c r="K189" s="151">
        <v>0</v>
      </c>
      <c r="L189" s="150">
        <v>0</v>
      </c>
      <c r="M189" s="150">
        <v>0</v>
      </c>
      <c r="N189" s="156">
        <v>0</v>
      </c>
      <c r="T189" s="214"/>
      <c r="U189" s="194">
        <v>0.50668132321115733</v>
      </c>
      <c r="V189" s="10">
        <v>2.1469547593693104E-2</v>
      </c>
      <c r="W189" s="7">
        <v>4.2939095187386209E-3</v>
      </c>
      <c r="X189" s="10">
        <v>8.9572307692307701E-2</v>
      </c>
      <c r="Y189" s="10">
        <v>4.5384615384615384E-2</v>
      </c>
      <c r="Z189" s="10">
        <v>1.9230769230769232E-3</v>
      </c>
      <c r="AA189" s="7">
        <v>3.8461538461538462E-4</v>
      </c>
      <c r="AB189" s="10">
        <v>0</v>
      </c>
      <c r="AC189" s="10">
        <v>8.4745762711864406E-3</v>
      </c>
      <c r="AD189" s="113">
        <v>4.2372881355932202E-2</v>
      </c>
    </row>
    <row r="190" spans="1:30" x14ac:dyDescent="0.25">
      <c r="A190" s="8"/>
      <c r="B190" s="8"/>
      <c r="C190" s="8"/>
      <c r="D190" s="218"/>
      <c r="E190" s="149">
        <v>0.43775417984636239</v>
      </c>
      <c r="F190" s="150">
        <v>0</v>
      </c>
      <c r="G190" s="151">
        <v>0</v>
      </c>
      <c r="H190" s="20">
        <v>4.4260000000000001E-2</v>
      </c>
      <c r="I190" s="150">
        <v>1.9375E-2</v>
      </c>
      <c r="J190" s="150">
        <v>0</v>
      </c>
      <c r="K190" s="151">
        <v>0</v>
      </c>
      <c r="L190" s="150">
        <v>0</v>
      </c>
      <c r="M190" s="150">
        <v>0</v>
      </c>
      <c r="N190" s="156">
        <v>0</v>
      </c>
      <c r="T190" s="214"/>
      <c r="U190" s="194">
        <v>0.72905152748053903</v>
      </c>
      <c r="V190" s="10">
        <v>0</v>
      </c>
      <c r="W190" s="7">
        <v>0</v>
      </c>
      <c r="X190" s="10">
        <v>1.635423076923077E-2</v>
      </c>
      <c r="Y190" s="10">
        <v>1.1923076923076923E-2</v>
      </c>
      <c r="Z190" s="10">
        <v>0</v>
      </c>
      <c r="AA190" s="7">
        <v>0</v>
      </c>
      <c r="AB190" s="10">
        <v>0</v>
      </c>
      <c r="AC190" s="10">
        <v>0</v>
      </c>
      <c r="AD190" s="113">
        <v>0</v>
      </c>
    </row>
    <row r="191" spans="1:30" x14ac:dyDescent="0.25">
      <c r="A191" s="8"/>
      <c r="B191" s="8"/>
      <c r="C191" s="8"/>
      <c r="D191" s="218"/>
      <c r="E191" s="149">
        <v>0.72545010881751626</v>
      </c>
      <c r="F191" s="150">
        <v>0</v>
      </c>
      <c r="G191" s="151">
        <v>0</v>
      </c>
      <c r="H191" s="20">
        <v>9.4768750000000009E-3</v>
      </c>
      <c r="I191" s="150">
        <v>6.875E-3</v>
      </c>
      <c r="J191" s="150">
        <v>0</v>
      </c>
      <c r="K191" s="151">
        <v>0</v>
      </c>
      <c r="L191" s="150">
        <v>0</v>
      </c>
      <c r="M191" s="150">
        <v>0</v>
      </c>
      <c r="N191" s="156">
        <v>0</v>
      </c>
      <c r="T191" s="214"/>
      <c r="U191" s="194">
        <v>0.44229479661573146</v>
      </c>
      <c r="V191" s="10">
        <v>0</v>
      </c>
      <c r="W191" s="7">
        <v>0</v>
      </c>
      <c r="X191" s="10">
        <v>2.695730769230769E-2</v>
      </c>
      <c r="Y191" s="10">
        <v>1.1923076923076923E-2</v>
      </c>
      <c r="Z191" s="10">
        <v>0</v>
      </c>
      <c r="AA191" s="7">
        <v>0</v>
      </c>
      <c r="AB191" s="10">
        <v>0</v>
      </c>
      <c r="AC191" s="10">
        <v>0</v>
      </c>
      <c r="AD191" s="113">
        <v>0</v>
      </c>
    </row>
    <row r="192" spans="1:30" x14ac:dyDescent="0.25">
      <c r="A192" s="8"/>
      <c r="B192" s="8"/>
      <c r="C192" s="8"/>
      <c r="D192" s="218"/>
      <c r="E192" s="149">
        <v>0.90167543878043155</v>
      </c>
      <c r="F192" s="150">
        <v>0</v>
      </c>
      <c r="G192" s="151">
        <v>0</v>
      </c>
      <c r="H192" s="20">
        <v>2.9805624999999999E-2</v>
      </c>
      <c r="I192" s="150">
        <v>2.6875E-2</v>
      </c>
      <c r="J192" s="150">
        <v>0</v>
      </c>
      <c r="K192" s="151">
        <v>0</v>
      </c>
      <c r="L192" s="150">
        <v>0</v>
      </c>
      <c r="M192" s="150">
        <v>0</v>
      </c>
      <c r="N192" s="156">
        <v>0</v>
      </c>
      <c r="T192" s="214"/>
      <c r="U192" s="194">
        <v>0.55514282681992966</v>
      </c>
      <c r="V192" s="10">
        <v>0.44084871541582649</v>
      </c>
      <c r="W192" s="7">
        <v>0.10613024630381007</v>
      </c>
      <c r="X192" s="10">
        <v>4.7111923076923079E-2</v>
      </c>
      <c r="Y192" s="10">
        <v>2.6153846153846153E-2</v>
      </c>
      <c r="Z192" s="10">
        <v>2.0769230769230769E-2</v>
      </c>
      <c r="AA192" s="7">
        <v>5.0000000000000001E-3</v>
      </c>
      <c r="AB192" s="10">
        <v>0</v>
      </c>
      <c r="AC192" s="10">
        <v>0.19117647058823528</v>
      </c>
      <c r="AD192" s="113">
        <v>0.79411764705882348</v>
      </c>
    </row>
    <row r="193" spans="1:30" x14ac:dyDescent="0.25">
      <c r="A193" s="8"/>
      <c r="B193" s="8"/>
      <c r="C193" s="8"/>
      <c r="D193" s="218"/>
      <c r="E193" s="149">
        <v>0.49627791563275431</v>
      </c>
      <c r="F193" s="150">
        <v>0</v>
      </c>
      <c r="G193" s="151">
        <v>0</v>
      </c>
      <c r="H193" s="20">
        <v>5.0375000000000003E-3</v>
      </c>
      <c r="I193" s="150">
        <v>2.5000000000000001E-3</v>
      </c>
      <c r="J193" s="150">
        <v>0</v>
      </c>
      <c r="K193" s="151">
        <v>0</v>
      </c>
      <c r="L193" s="150">
        <v>0</v>
      </c>
      <c r="M193" s="150">
        <v>0</v>
      </c>
      <c r="N193" s="156">
        <v>0</v>
      </c>
      <c r="T193" s="214"/>
      <c r="U193" s="194">
        <v>0.73834928264300093</v>
      </c>
      <c r="V193" s="10">
        <v>0.47775541818076533</v>
      </c>
      <c r="W193" s="7">
        <v>0.10134205840198052</v>
      </c>
      <c r="X193" s="10">
        <v>2.6566538461538457E-2</v>
      </c>
      <c r="Y193" s="10">
        <v>1.9615384615384614E-2</v>
      </c>
      <c r="Z193" s="10">
        <v>1.2692307692307692E-2</v>
      </c>
      <c r="AA193" s="7">
        <v>2.6923076923076922E-3</v>
      </c>
      <c r="AB193" s="10">
        <v>0</v>
      </c>
      <c r="AC193" s="10">
        <v>0.13725490196078433</v>
      </c>
      <c r="AD193" s="113">
        <v>0.6470588235294118</v>
      </c>
    </row>
    <row r="194" spans="1:30" x14ac:dyDescent="0.25">
      <c r="A194" s="8"/>
      <c r="B194" s="8"/>
      <c r="C194" s="8"/>
      <c r="D194" s="218"/>
      <c r="E194" s="149">
        <v>0.26174095124139996</v>
      </c>
      <c r="F194" s="150">
        <v>0</v>
      </c>
      <c r="G194" s="151">
        <v>0</v>
      </c>
      <c r="H194" s="20">
        <v>1.6715000000000001E-2</v>
      </c>
      <c r="I194" s="150">
        <v>4.3750000000000004E-3</v>
      </c>
      <c r="J194" s="150">
        <v>0</v>
      </c>
      <c r="K194" s="151">
        <v>0</v>
      </c>
      <c r="L194" s="150">
        <v>0</v>
      </c>
      <c r="M194" s="150">
        <v>0</v>
      </c>
      <c r="N194" s="156">
        <v>0</v>
      </c>
      <c r="T194" s="214"/>
      <c r="U194" s="194">
        <v>0.65439803361371363</v>
      </c>
      <c r="V194" s="10">
        <v>0.36710133592964422</v>
      </c>
      <c r="W194" s="7">
        <v>7.9804638245574835E-2</v>
      </c>
      <c r="X194" s="10">
        <v>2.4097307692307692E-2</v>
      </c>
      <c r="Y194" s="10">
        <v>1.5769230769230768E-2</v>
      </c>
      <c r="Z194" s="10">
        <v>8.8461538461538456E-3</v>
      </c>
      <c r="AA194" s="7">
        <v>1.9230769230769232E-3</v>
      </c>
      <c r="AB194" s="10">
        <v>0</v>
      </c>
      <c r="AC194" s="10">
        <v>0.12195121951219512</v>
      </c>
      <c r="AD194" s="113">
        <v>0.56097560975609762</v>
      </c>
    </row>
    <row r="195" spans="1:30" x14ac:dyDescent="0.25">
      <c r="A195" s="8"/>
      <c r="B195" s="8"/>
      <c r="C195" s="8"/>
      <c r="D195" s="218"/>
      <c r="E195" s="149">
        <v>0.2181262951248773</v>
      </c>
      <c r="F195" s="150">
        <v>0.4362525902497546</v>
      </c>
      <c r="G195" s="151">
        <v>0.10906314756243865</v>
      </c>
      <c r="H195" s="20">
        <v>1.1461250000000001E-2</v>
      </c>
      <c r="I195" s="150">
        <v>2.5000000000000001E-3</v>
      </c>
      <c r="J195" s="150">
        <v>5.0000000000000001E-3</v>
      </c>
      <c r="K195" s="151">
        <v>1.25E-3</v>
      </c>
      <c r="L195" s="150">
        <v>4</v>
      </c>
      <c r="M195" s="150">
        <v>0.5</v>
      </c>
      <c r="N195" s="156">
        <v>2</v>
      </c>
      <c r="T195" s="214"/>
      <c r="U195" s="194">
        <v>0.66439636752136755</v>
      </c>
      <c r="V195" s="10">
        <v>0.53418803418803418</v>
      </c>
      <c r="W195" s="7">
        <v>0.11685363247863248</v>
      </c>
      <c r="X195" s="10">
        <v>0.1152</v>
      </c>
      <c r="Y195" s="10">
        <v>7.6538461538461541E-2</v>
      </c>
      <c r="Z195" s="10">
        <v>6.1538461538461542E-2</v>
      </c>
      <c r="AA195" s="7">
        <v>1.3461538461538462E-2</v>
      </c>
      <c r="AB195" s="10">
        <v>0</v>
      </c>
      <c r="AC195" s="10">
        <v>0.17587939698492464</v>
      </c>
      <c r="AD195" s="113">
        <v>0.8040201005025126</v>
      </c>
    </row>
    <row r="196" spans="1:30" x14ac:dyDescent="0.25">
      <c r="A196" s="8"/>
      <c r="B196" s="8"/>
      <c r="C196" s="8"/>
      <c r="D196" s="218"/>
      <c r="E196" s="149">
        <v>0.28165840468679587</v>
      </c>
      <c r="F196" s="150">
        <v>0</v>
      </c>
      <c r="G196" s="151">
        <v>0</v>
      </c>
      <c r="H196" s="20">
        <v>1.1094999999999999E-2</v>
      </c>
      <c r="I196" s="150">
        <v>3.1250000000000002E-3</v>
      </c>
      <c r="J196" s="150">
        <v>0</v>
      </c>
      <c r="K196" s="151">
        <v>0</v>
      </c>
      <c r="L196" s="150">
        <v>0</v>
      </c>
      <c r="M196" s="150">
        <v>0</v>
      </c>
      <c r="N196" s="156">
        <v>0</v>
      </c>
      <c r="T196" s="214"/>
      <c r="U196" s="194">
        <v>0.45373290984928416</v>
      </c>
      <c r="V196" s="10">
        <v>4.3733292515593651E-2</v>
      </c>
      <c r="W196" s="7">
        <v>1.0933323128898413E-2</v>
      </c>
      <c r="X196" s="10">
        <v>7.0356538461538456E-2</v>
      </c>
      <c r="Y196" s="10">
        <v>3.1923076923076922E-2</v>
      </c>
      <c r="Z196" s="10">
        <v>3.0769230769230769E-3</v>
      </c>
      <c r="AA196" s="7">
        <v>7.6923076923076923E-4</v>
      </c>
      <c r="AB196" s="10">
        <v>0</v>
      </c>
      <c r="AC196" s="10">
        <v>2.4096385542168676E-2</v>
      </c>
      <c r="AD196" s="113">
        <v>9.6385542168674704E-2</v>
      </c>
    </row>
    <row r="197" spans="1:30" x14ac:dyDescent="0.25">
      <c r="A197" s="8"/>
      <c r="B197" s="8"/>
      <c r="C197" s="8"/>
      <c r="D197" s="218"/>
      <c r="E197" s="149">
        <v>0.91663970667529393</v>
      </c>
      <c r="F197" s="150">
        <v>0</v>
      </c>
      <c r="G197" s="151">
        <v>0</v>
      </c>
      <c r="H197" s="20">
        <v>1.1591249999999999E-2</v>
      </c>
      <c r="I197" s="150">
        <v>1.0625000000000001E-2</v>
      </c>
      <c r="J197" s="150">
        <v>0</v>
      </c>
      <c r="K197" s="151">
        <v>0</v>
      </c>
      <c r="L197" s="150">
        <v>0</v>
      </c>
      <c r="M197" s="150">
        <v>0</v>
      </c>
      <c r="N197" s="156">
        <v>0</v>
      </c>
      <c r="T197" s="214"/>
      <c r="U197" s="194">
        <v>0.5210890330137895</v>
      </c>
      <c r="V197" s="10">
        <v>0.37466732125784863</v>
      </c>
      <c r="W197" s="7">
        <v>9.2590200080962595E-2</v>
      </c>
      <c r="X197" s="10">
        <v>0.17862</v>
      </c>
      <c r="Y197" s="10">
        <v>9.3076923076923071E-2</v>
      </c>
      <c r="Z197" s="10">
        <v>6.6923076923076918E-2</v>
      </c>
      <c r="AA197" s="7">
        <v>1.653846153846154E-2</v>
      </c>
      <c r="AB197" s="10">
        <v>4.0465116279069768</v>
      </c>
      <c r="AC197" s="10">
        <v>0.17768595041322313</v>
      </c>
      <c r="AD197" s="113">
        <v>0.71900826446280997</v>
      </c>
    </row>
    <row r="198" spans="1:30" x14ac:dyDescent="0.25">
      <c r="A198" s="8"/>
      <c r="B198" s="8"/>
      <c r="C198" s="8"/>
      <c r="D198" s="218"/>
      <c r="E198" s="149">
        <v>0.41973976134796426</v>
      </c>
      <c r="F198" s="150">
        <v>0</v>
      </c>
      <c r="G198" s="151">
        <v>0</v>
      </c>
      <c r="H198" s="20">
        <v>1.0423125E-2</v>
      </c>
      <c r="I198" s="150">
        <v>4.3750000000000004E-3</v>
      </c>
      <c r="J198" s="150">
        <v>0</v>
      </c>
      <c r="K198" s="151">
        <v>0</v>
      </c>
      <c r="L198" s="150">
        <v>0</v>
      </c>
      <c r="M198" s="150">
        <v>0</v>
      </c>
      <c r="N198" s="156">
        <v>0</v>
      </c>
      <c r="T198" s="214"/>
      <c r="U198" s="194">
        <v>0.2404266480153873</v>
      </c>
      <c r="V198" s="10">
        <v>0.30599755201958384</v>
      </c>
      <c r="W198" s="7">
        <v>8.7427872005595375E-2</v>
      </c>
      <c r="X198" s="10">
        <v>1.7596923076923079E-2</v>
      </c>
      <c r="Y198" s="10">
        <v>4.2307692307692307E-3</v>
      </c>
      <c r="Z198" s="10">
        <v>5.3846153846153844E-3</v>
      </c>
      <c r="AA198" s="7">
        <v>1.5384615384615385E-3</v>
      </c>
      <c r="AB198" s="10">
        <v>3.5</v>
      </c>
      <c r="AC198" s="10">
        <v>0.36363636363636365</v>
      </c>
      <c r="AD198" s="113">
        <v>1.2727272727272727</v>
      </c>
    </row>
    <row r="199" spans="1:30" x14ac:dyDescent="0.25">
      <c r="A199" s="8"/>
      <c r="B199" s="8"/>
      <c r="C199" s="8"/>
      <c r="D199" s="218"/>
      <c r="E199" s="149">
        <v>0.10748065348237316</v>
      </c>
      <c r="F199" s="150">
        <v>0</v>
      </c>
      <c r="G199" s="151">
        <v>0</v>
      </c>
      <c r="H199" s="20">
        <v>1.163E-2</v>
      </c>
      <c r="I199" s="150">
        <v>1.25E-3</v>
      </c>
      <c r="J199" s="150">
        <v>0</v>
      </c>
      <c r="K199" s="151">
        <v>0</v>
      </c>
      <c r="L199" s="150">
        <v>0</v>
      </c>
      <c r="M199" s="150">
        <v>0</v>
      </c>
      <c r="N199" s="156">
        <v>0</v>
      </c>
      <c r="T199" s="214"/>
      <c r="U199" s="194">
        <v>0.46652417788675393</v>
      </c>
      <c r="V199" s="10">
        <v>0</v>
      </c>
      <c r="W199" s="7">
        <v>0</v>
      </c>
      <c r="X199" s="10">
        <v>3.545038461538462E-2</v>
      </c>
      <c r="Y199" s="10">
        <v>1.653846153846154E-2</v>
      </c>
      <c r="Z199" s="10">
        <v>0</v>
      </c>
      <c r="AA199" s="7">
        <v>0</v>
      </c>
      <c r="AB199" s="10">
        <v>0</v>
      </c>
      <c r="AC199" s="10">
        <v>0</v>
      </c>
      <c r="AD199" s="113">
        <v>0</v>
      </c>
    </row>
    <row r="200" spans="1:30" x14ac:dyDescent="0.25">
      <c r="A200" s="8"/>
      <c r="B200" s="8"/>
      <c r="C200" s="8"/>
      <c r="D200" s="218"/>
      <c r="E200" s="149">
        <v>0.12593665386310685</v>
      </c>
      <c r="F200" s="150">
        <v>0</v>
      </c>
      <c r="G200" s="151">
        <v>0</v>
      </c>
      <c r="H200" s="20">
        <v>9.9256250000000004E-3</v>
      </c>
      <c r="I200" s="150">
        <v>1.25E-3</v>
      </c>
      <c r="J200" s="150">
        <v>0</v>
      </c>
      <c r="K200" s="151">
        <v>0</v>
      </c>
      <c r="L200" s="150">
        <v>0</v>
      </c>
      <c r="M200" s="150">
        <v>0</v>
      </c>
      <c r="N200" s="156">
        <v>0</v>
      </c>
      <c r="T200" s="214"/>
      <c r="U200" s="194">
        <v>0.36571428571428571</v>
      </c>
      <c r="V200" s="10">
        <v>1.5085714285714287</v>
      </c>
      <c r="W200" s="7">
        <v>0.2742857142857143</v>
      </c>
      <c r="X200" s="10">
        <v>8.4134615384615381E-3</v>
      </c>
      <c r="Y200" s="10">
        <v>3.0769230769230769E-3</v>
      </c>
      <c r="Z200" s="10">
        <v>1.2692307692307692E-2</v>
      </c>
      <c r="AA200" s="7">
        <v>2.3076923076923079E-3</v>
      </c>
      <c r="AB200" s="10">
        <v>5.5</v>
      </c>
      <c r="AC200" s="10">
        <v>0.75</v>
      </c>
      <c r="AD200" s="113">
        <v>4.125</v>
      </c>
    </row>
    <row r="201" spans="1:30" x14ac:dyDescent="0.25">
      <c r="A201" s="8"/>
      <c r="B201" s="8"/>
      <c r="C201" s="8"/>
      <c r="D201" s="218"/>
      <c r="E201" s="149">
        <v>0.35555555555555557</v>
      </c>
      <c r="F201" s="150">
        <v>0.71111111111111114</v>
      </c>
      <c r="G201" s="151">
        <v>0.17777777777777778</v>
      </c>
      <c r="H201" s="20">
        <v>3.5156250000000001E-3</v>
      </c>
      <c r="I201" s="150">
        <v>1.25E-3</v>
      </c>
      <c r="J201" s="150">
        <v>2.5000000000000001E-3</v>
      </c>
      <c r="K201" s="151">
        <v>6.2500000000000001E-4</v>
      </c>
      <c r="L201" s="150">
        <v>4</v>
      </c>
      <c r="M201" s="150">
        <v>0.5</v>
      </c>
      <c r="N201" s="156">
        <v>2</v>
      </c>
      <c r="T201" s="214"/>
      <c r="U201" s="194">
        <v>5.0529294358404281E-2</v>
      </c>
      <c r="V201" s="10">
        <v>2.6780526009954269</v>
      </c>
      <c r="W201" s="7">
        <v>0.37896970768803212</v>
      </c>
      <c r="X201" s="10">
        <v>1.522346153846154E-2</v>
      </c>
      <c r="Y201" s="10">
        <v>7.6923076923076923E-4</v>
      </c>
      <c r="Z201" s="10">
        <v>4.0769230769230766E-2</v>
      </c>
      <c r="AA201" s="7">
        <v>5.7692307692307696E-3</v>
      </c>
      <c r="AB201" s="10">
        <v>0</v>
      </c>
      <c r="AC201" s="10">
        <v>7.5</v>
      </c>
      <c r="AD201" s="113">
        <v>53</v>
      </c>
    </row>
    <row r="202" spans="1:30" x14ac:dyDescent="0.25">
      <c r="A202" s="8"/>
      <c r="B202" s="8"/>
      <c r="C202" s="8"/>
      <c r="D202" s="218"/>
      <c r="E202" s="149">
        <v>0.31748911465892599</v>
      </c>
      <c r="F202" s="150">
        <v>0.72568940493468803</v>
      </c>
      <c r="G202" s="151">
        <v>0.13606676342525401</v>
      </c>
      <c r="H202" s="20">
        <v>1.3779999999999999E-2</v>
      </c>
      <c r="I202" s="150">
        <v>4.3750000000000004E-3</v>
      </c>
      <c r="J202" s="150">
        <v>0.01</v>
      </c>
      <c r="K202" s="151">
        <v>1.8749999999999999E-3</v>
      </c>
      <c r="L202" s="150">
        <v>5.333333333333333</v>
      </c>
      <c r="M202" s="150">
        <v>0.42857142857142855</v>
      </c>
      <c r="N202" s="156">
        <v>2.2857142857142856</v>
      </c>
      <c r="T202" s="214"/>
      <c r="U202" s="194">
        <v>0.32048999359020014</v>
      </c>
      <c r="V202" s="10">
        <v>0</v>
      </c>
      <c r="W202" s="7">
        <v>0</v>
      </c>
      <c r="X202" s="10">
        <v>1.0800769230769232E-2</v>
      </c>
      <c r="Y202" s="10">
        <v>3.4615384615384616E-3</v>
      </c>
      <c r="Z202" s="10">
        <v>0</v>
      </c>
      <c r="AA202" s="7">
        <v>0</v>
      </c>
      <c r="AB202" s="10">
        <v>0</v>
      </c>
      <c r="AC202" s="10">
        <v>0</v>
      </c>
      <c r="AD202" s="113">
        <v>0</v>
      </c>
    </row>
    <row r="203" spans="1:30" x14ac:dyDescent="0.25">
      <c r="A203" s="8"/>
      <c r="B203" s="8"/>
      <c r="C203" s="8"/>
      <c r="D203" s="218"/>
      <c r="E203" s="149">
        <v>0.13718362027573908</v>
      </c>
      <c r="F203" s="150">
        <v>0.54873448110295631</v>
      </c>
      <c r="G203" s="151">
        <v>6.8591810137869538E-2</v>
      </c>
      <c r="H203" s="20">
        <v>9.1118750000000002E-3</v>
      </c>
      <c r="I203" s="150">
        <v>1.25E-3</v>
      </c>
      <c r="J203" s="150">
        <v>5.0000000000000001E-3</v>
      </c>
      <c r="K203" s="151">
        <v>6.2500000000000001E-4</v>
      </c>
      <c r="L203" s="150">
        <v>8</v>
      </c>
      <c r="M203" s="150">
        <v>0.5</v>
      </c>
      <c r="N203" s="156">
        <v>4</v>
      </c>
      <c r="T203" s="214"/>
      <c r="U203" s="194">
        <v>0.17252285927885447</v>
      </c>
      <c r="V203" s="10">
        <v>0.17252285927885447</v>
      </c>
      <c r="W203" s="7">
        <v>5.7507619759618149E-2</v>
      </c>
      <c r="X203" s="10">
        <v>1.3376153846153845E-2</v>
      </c>
      <c r="Y203" s="10">
        <v>2.3076923076923079E-3</v>
      </c>
      <c r="Z203" s="10">
        <v>2.3076923076923079E-3</v>
      </c>
      <c r="AA203" s="7">
        <v>7.6923076923076923E-4</v>
      </c>
      <c r="AB203" s="10">
        <v>0</v>
      </c>
      <c r="AC203" s="10">
        <v>0.33333333333333331</v>
      </c>
      <c r="AD203" s="113">
        <v>1</v>
      </c>
    </row>
    <row r="204" spans="1:30" x14ac:dyDescent="0.25">
      <c r="A204" s="8"/>
      <c r="B204" s="8"/>
      <c r="C204" s="8"/>
      <c r="D204" s="218"/>
      <c r="E204" s="149">
        <v>0.6364239815505478</v>
      </c>
      <c r="F204" s="150">
        <v>0.26688747613410069</v>
      </c>
      <c r="G204" s="151">
        <v>7.5275954807054041E-2</v>
      </c>
      <c r="H204" s="20">
        <v>9.1330624999999999E-2</v>
      </c>
      <c r="I204" s="150">
        <v>5.8125000000000003E-2</v>
      </c>
      <c r="J204" s="150">
        <v>2.4375000000000001E-2</v>
      </c>
      <c r="K204" s="151">
        <v>6.875E-3</v>
      </c>
      <c r="L204" s="150">
        <v>3.5454545454545454</v>
      </c>
      <c r="M204" s="150">
        <v>0.11827956989247312</v>
      </c>
      <c r="N204" s="156">
        <v>0.41935483870967744</v>
      </c>
      <c r="T204" s="214"/>
      <c r="U204" s="194">
        <v>0.23567612862679374</v>
      </c>
      <c r="V204" s="10">
        <v>0</v>
      </c>
      <c r="W204" s="7">
        <v>0</v>
      </c>
      <c r="X204" s="10">
        <v>1.4687692307692308E-2</v>
      </c>
      <c r="Y204" s="10">
        <v>3.4615384615384616E-3</v>
      </c>
      <c r="Z204" s="10">
        <v>0</v>
      </c>
      <c r="AA204" s="7">
        <v>0</v>
      </c>
      <c r="AB204" s="10">
        <v>0</v>
      </c>
      <c r="AC204" s="10">
        <v>0</v>
      </c>
      <c r="AD204" s="113">
        <v>0</v>
      </c>
    </row>
    <row r="205" spans="1:30" x14ac:dyDescent="0.25">
      <c r="A205" s="8"/>
      <c r="B205" s="8"/>
      <c r="C205" s="8"/>
      <c r="D205" s="218"/>
      <c r="E205" s="149">
        <v>1.3181019332161688</v>
      </c>
      <c r="F205" s="150">
        <v>0</v>
      </c>
      <c r="G205" s="151">
        <v>0</v>
      </c>
      <c r="H205" s="20">
        <v>2.8449999999999999E-3</v>
      </c>
      <c r="I205" s="150">
        <v>3.7499999999999999E-3</v>
      </c>
      <c r="J205" s="150">
        <v>0</v>
      </c>
      <c r="K205" s="151">
        <v>0</v>
      </c>
      <c r="L205" s="150">
        <v>0</v>
      </c>
      <c r="M205" s="150">
        <v>0</v>
      </c>
      <c r="N205" s="156">
        <v>0</v>
      </c>
      <c r="T205" s="214"/>
      <c r="U205" s="194">
        <v>0.46397121484707887</v>
      </c>
      <c r="V205" s="10">
        <v>0.35508001136256034</v>
      </c>
      <c r="W205" s="7">
        <v>8.0484802575513686E-2</v>
      </c>
      <c r="X205" s="10">
        <v>8.1238461538461537E-2</v>
      </c>
      <c r="Y205" s="10">
        <v>3.7692307692307692E-2</v>
      </c>
      <c r="Z205" s="10">
        <v>2.8846153846153848E-2</v>
      </c>
      <c r="AA205" s="7">
        <v>6.5384615384615381E-3</v>
      </c>
      <c r="AB205" s="10">
        <v>4.4117647058823533</v>
      </c>
      <c r="AC205" s="10">
        <v>0.17346938775510204</v>
      </c>
      <c r="AD205" s="113">
        <v>0.76530612244897955</v>
      </c>
    </row>
    <row r="206" spans="1:30" x14ac:dyDescent="0.25">
      <c r="A206" s="8"/>
      <c r="B206" s="8"/>
      <c r="C206" s="8"/>
      <c r="D206" s="218"/>
      <c r="E206" s="149">
        <v>0.32377128796218352</v>
      </c>
      <c r="F206" s="150">
        <v>0.4532798031470569</v>
      </c>
      <c r="G206" s="151">
        <v>0.12950851518487341</v>
      </c>
      <c r="H206" s="20">
        <v>1.9303749999999998E-2</v>
      </c>
      <c r="I206" s="150">
        <v>6.2500000000000003E-3</v>
      </c>
      <c r="J206" s="150">
        <v>8.7500000000000008E-3</v>
      </c>
      <c r="K206" s="151">
        <v>2.5000000000000001E-3</v>
      </c>
      <c r="L206" s="150">
        <v>3.5</v>
      </c>
      <c r="M206" s="150">
        <v>0.4</v>
      </c>
      <c r="N206" s="156">
        <v>1.4</v>
      </c>
      <c r="T206" s="214"/>
      <c r="U206" s="194">
        <v>0.43336091084584172</v>
      </c>
      <c r="V206" s="10">
        <v>0</v>
      </c>
      <c r="W206" s="7">
        <v>0</v>
      </c>
      <c r="X206" s="10">
        <v>1.9525384615384615E-2</v>
      </c>
      <c r="Y206" s="10">
        <v>8.4615384615384613E-3</v>
      </c>
      <c r="Z206" s="10">
        <v>0</v>
      </c>
      <c r="AA206" s="7">
        <v>0</v>
      </c>
      <c r="AB206" s="10">
        <v>0</v>
      </c>
      <c r="AC206" s="10">
        <v>0</v>
      </c>
      <c r="AD206" s="113">
        <v>0</v>
      </c>
    </row>
    <row r="207" spans="1:30" x14ac:dyDescent="0.25">
      <c r="A207" s="8"/>
      <c r="B207" s="8"/>
      <c r="C207" s="8"/>
      <c r="D207" s="218"/>
      <c r="E207" s="149">
        <v>0.35281288087754187</v>
      </c>
      <c r="F207" s="150">
        <v>0</v>
      </c>
      <c r="G207" s="151">
        <v>0</v>
      </c>
      <c r="H207" s="20">
        <v>1.948625E-2</v>
      </c>
      <c r="I207" s="150">
        <v>6.875E-3</v>
      </c>
      <c r="J207" s="150">
        <v>0</v>
      </c>
      <c r="K207" s="151">
        <v>0</v>
      </c>
      <c r="L207" s="150">
        <v>0</v>
      </c>
      <c r="M207" s="150">
        <v>0</v>
      </c>
      <c r="N207" s="156">
        <v>0</v>
      </c>
      <c r="T207" s="214"/>
      <c r="U207" s="194">
        <v>0.61692428968022761</v>
      </c>
      <c r="V207" s="10">
        <v>1.5080371525516674</v>
      </c>
      <c r="W207" s="7">
        <v>0.20564142989340919</v>
      </c>
      <c r="X207" s="10">
        <v>1.1221923076923077E-2</v>
      </c>
      <c r="Y207" s="10">
        <v>6.9230769230769233E-3</v>
      </c>
      <c r="Z207" s="10">
        <v>1.6923076923076923E-2</v>
      </c>
      <c r="AA207" s="7">
        <v>2.3076923076923079E-3</v>
      </c>
      <c r="AB207" s="10">
        <v>0</v>
      </c>
      <c r="AC207" s="10">
        <v>0.33333333333333331</v>
      </c>
      <c r="AD207" s="113">
        <v>2.4444444444444446</v>
      </c>
    </row>
    <row r="208" spans="1:30" x14ac:dyDescent="0.25">
      <c r="A208" s="8"/>
      <c r="B208" s="8"/>
      <c r="C208" s="8"/>
      <c r="D208" s="218"/>
      <c r="E208" s="149">
        <v>0.73993685872138915</v>
      </c>
      <c r="F208" s="150">
        <v>0</v>
      </c>
      <c r="G208" s="151">
        <v>0</v>
      </c>
      <c r="H208" s="20">
        <v>1.2669999999999999E-2</v>
      </c>
      <c r="I208" s="150">
        <v>9.3749999999999997E-3</v>
      </c>
      <c r="J208" s="150">
        <v>0</v>
      </c>
      <c r="K208" s="151">
        <v>0</v>
      </c>
      <c r="L208" s="150">
        <v>0</v>
      </c>
      <c r="M208" s="150">
        <v>0</v>
      </c>
      <c r="N208" s="156">
        <v>0</v>
      </c>
      <c r="T208" s="214"/>
      <c r="U208" s="194">
        <v>0.77537608918096135</v>
      </c>
      <c r="V208" s="10">
        <v>0.47666562859485334</v>
      </c>
      <c r="W208" s="7">
        <v>0.10168866743356871</v>
      </c>
      <c r="X208" s="10">
        <v>6.0516538461538455E-2</v>
      </c>
      <c r="Y208" s="10">
        <v>4.6923076923076922E-2</v>
      </c>
      <c r="Z208" s="10">
        <v>2.8846153846153848E-2</v>
      </c>
      <c r="AA208" s="7">
        <v>6.1538461538461538E-3</v>
      </c>
      <c r="AB208" s="10">
        <v>4.6875</v>
      </c>
      <c r="AC208" s="10">
        <v>0.13114754098360656</v>
      </c>
      <c r="AD208" s="113">
        <v>0.61475409836065575</v>
      </c>
    </row>
    <row r="209" spans="1:30" x14ac:dyDescent="0.25">
      <c r="A209" s="8"/>
      <c r="B209" s="8"/>
      <c r="C209" s="8"/>
      <c r="D209" s="218"/>
      <c r="E209" s="149">
        <v>0.81603508950884895</v>
      </c>
      <c r="F209" s="150">
        <v>0.64602777919450538</v>
      </c>
      <c r="G209" s="151">
        <v>0.11900511722004047</v>
      </c>
      <c r="H209" s="20">
        <v>3.6763125000000001E-2</v>
      </c>
      <c r="I209" s="150">
        <v>0.03</v>
      </c>
      <c r="J209" s="150">
        <v>2.375E-2</v>
      </c>
      <c r="K209" s="151">
        <v>4.3750000000000004E-3</v>
      </c>
      <c r="L209" s="150">
        <v>5.4285714285714288</v>
      </c>
      <c r="M209" s="150">
        <v>0.14583333333333334</v>
      </c>
      <c r="N209" s="156">
        <v>0.79166666666666663</v>
      </c>
      <c r="T209" s="214"/>
      <c r="U209" s="194">
        <v>0.59340137669119397</v>
      </c>
      <c r="V209" s="10">
        <v>0.49297960525114576</v>
      </c>
      <c r="W209" s="7">
        <v>0.12324490131278644</v>
      </c>
      <c r="X209" s="10">
        <v>8.4260000000000002E-2</v>
      </c>
      <c r="Y209" s="10">
        <v>0.05</v>
      </c>
      <c r="Z209" s="10">
        <v>4.1538461538461538E-2</v>
      </c>
      <c r="AA209" s="7">
        <v>1.0384615384615384E-2</v>
      </c>
      <c r="AB209" s="10">
        <v>4</v>
      </c>
      <c r="AC209" s="10">
        <v>0.2076923076923077</v>
      </c>
      <c r="AD209" s="113">
        <v>0.83076923076923082</v>
      </c>
    </row>
    <row r="210" spans="1:30" x14ac:dyDescent="0.25">
      <c r="A210" s="8"/>
      <c r="B210" s="8"/>
      <c r="C210" s="8"/>
      <c r="D210" s="218"/>
      <c r="E210" s="149">
        <v>0.5004619648906683</v>
      </c>
      <c r="F210" s="150">
        <v>0</v>
      </c>
      <c r="G210" s="151">
        <v>0</v>
      </c>
      <c r="H210" s="20">
        <v>1.6234999999999999E-2</v>
      </c>
      <c r="I210" s="150">
        <v>8.1250000000000003E-3</v>
      </c>
      <c r="J210" s="150">
        <v>0</v>
      </c>
      <c r="K210" s="151">
        <v>0</v>
      </c>
      <c r="L210" s="150">
        <v>0</v>
      </c>
      <c r="M210" s="150">
        <v>0</v>
      </c>
      <c r="N210" s="156">
        <v>0</v>
      </c>
      <c r="T210" s="214"/>
      <c r="U210" s="194">
        <v>1.0304579592969105</v>
      </c>
      <c r="V210" s="10">
        <v>0.43596298277946216</v>
      </c>
      <c r="W210" s="7">
        <v>7.9265996868993119E-2</v>
      </c>
      <c r="X210" s="10">
        <v>1.9408846153846155E-2</v>
      </c>
      <c r="Y210" s="10">
        <v>0.02</v>
      </c>
      <c r="Z210" s="10">
        <v>8.4615384615384613E-3</v>
      </c>
      <c r="AA210" s="7">
        <v>1.5384615384615385E-3</v>
      </c>
      <c r="AB210" s="10">
        <v>5.5</v>
      </c>
      <c r="AC210" s="10">
        <v>7.6923076923076927E-2</v>
      </c>
      <c r="AD210" s="113">
        <v>0.42307692307692307</v>
      </c>
    </row>
    <row r="211" spans="1:30" x14ac:dyDescent="0.25">
      <c r="A211" s="8"/>
      <c r="B211" s="8"/>
      <c r="C211" s="8"/>
      <c r="D211" s="218"/>
      <c r="E211" s="149">
        <v>0.68660360085444005</v>
      </c>
      <c r="F211" s="150">
        <v>0</v>
      </c>
      <c r="G211" s="151">
        <v>0</v>
      </c>
      <c r="H211" s="20">
        <v>2.4577499999999999E-2</v>
      </c>
      <c r="I211" s="150">
        <v>1.6875000000000001E-2</v>
      </c>
      <c r="J211" s="150">
        <v>0</v>
      </c>
      <c r="K211" s="151">
        <v>0</v>
      </c>
      <c r="L211" s="150">
        <v>0</v>
      </c>
      <c r="M211" s="150">
        <v>0</v>
      </c>
      <c r="N211" s="156">
        <v>0</v>
      </c>
      <c r="T211" s="214"/>
      <c r="U211" s="194">
        <v>0.8928571428571429</v>
      </c>
      <c r="V211" s="10">
        <v>0.38029100529100529</v>
      </c>
      <c r="W211" s="7">
        <v>9.9206349206349215E-2</v>
      </c>
      <c r="X211" s="10">
        <v>2.3261538461538462E-2</v>
      </c>
      <c r="Y211" s="10">
        <v>2.0769230769230769E-2</v>
      </c>
      <c r="Z211" s="10">
        <v>8.8461538461538456E-3</v>
      </c>
      <c r="AA211" s="7">
        <v>2.3076923076923079E-3</v>
      </c>
      <c r="AB211" s="10">
        <v>3.8333333333333335</v>
      </c>
      <c r="AC211" s="10">
        <v>0.1111111111111111</v>
      </c>
      <c r="AD211" s="113">
        <v>0.42592592592592593</v>
      </c>
    </row>
    <row r="212" spans="1:30" x14ac:dyDescent="0.25">
      <c r="A212" s="8"/>
      <c r="B212" s="8"/>
      <c r="C212" s="8"/>
      <c r="D212" s="218"/>
      <c r="E212" s="149">
        <v>0.51873742454728367</v>
      </c>
      <c r="F212" s="150">
        <v>0.25150905432595572</v>
      </c>
      <c r="G212" s="151">
        <v>6.2877263581488929E-2</v>
      </c>
      <c r="H212" s="20">
        <v>3.9759999999999997E-2</v>
      </c>
      <c r="I212" s="150">
        <v>2.0625000000000001E-2</v>
      </c>
      <c r="J212" s="150">
        <v>0.01</v>
      </c>
      <c r="K212" s="151">
        <v>2.5000000000000001E-3</v>
      </c>
      <c r="L212" s="150">
        <v>4</v>
      </c>
      <c r="M212" s="150">
        <v>0.12121212121212122</v>
      </c>
      <c r="N212" s="156">
        <v>0.48484848484848486</v>
      </c>
      <c r="T212" s="214"/>
      <c r="U212" s="194">
        <v>1.0089686098654709</v>
      </c>
      <c r="V212" s="10">
        <v>0.44843049327354256</v>
      </c>
      <c r="W212" s="7">
        <v>0.11210762331838564</v>
      </c>
      <c r="X212" s="10">
        <v>1.0292307692307693E-2</v>
      </c>
      <c r="Y212" s="10">
        <v>1.0384615384615384E-2</v>
      </c>
      <c r="Z212" s="10">
        <v>4.6153846153846158E-3</v>
      </c>
      <c r="AA212" s="7">
        <v>1.153846153846154E-3</v>
      </c>
      <c r="AB212" s="10">
        <v>0</v>
      </c>
      <c r="AC212" s="10">
        <v>0.1111111111111111</v>
      </c>
      <c r="AD212" s="113">
        <v>0.44444444444444442</v>
      </c>
    </row>
    <row r="213" spans="1:30" x14ac:dyDescent="0.25">
      <c r="A213" s="8"/>
      <c r="B213" s="8"/>
      <c r="C213" s="8"/>
      <c r="D213" s="218"/>
      <c r="E213" s="149">
        <v>0.64337988901696919</v>
      </c>
      <c r="F213" s="150">
        <v>1.0454923196525749</v>
      </c>
      <c r="G213" s="151">
        <v>0.2144599630056564</v>
      </c>
      <c r="H213" s="20">
        <v>2.3314374999999998E-2</v>
      </c>
      <c r="I213" s="150">
        <v>1.4999999999999999E-2</v>
      </c>
      <c r="J213" s="150">
        <v>2.4375000000000001E-2</v>
      </c>
      <c r="K213" s="151">
        <v>5.0000000000000001E-3</v>
      </c>
      <c r="L213" s="150">
        <v>4.875</v>
      </c>
      <c r="M213" s="150">
        <v>0.33333333333333331</v>
      </c>
      <c r="N213" s="156">
        <v>1.625</v>
      </c>
      <c r="T213" s="214"/>
      <c r="U213" s="194">
        <v>0.70808057322821327</v>
      </c>
      <c r="V213" s="10">
        <v>0.50728160470080952</v>
      </c>
      <c r="W213" s="7">
        <v>0.12682040117520238</v>
      </c>
      <c r="X213" s="10">
        <v>3.6393076923076924E-2</v>
      </c>
      <c r="Y213" s="10">
        <v>2.576923076923077E-2</v>
      </c>
      <c r="Z213" s="10">
        <v>1.8461538461538463E-2</v>
      </c>
      <c r="AA213" s="7">
        <v>4.6153846153846158E-3</v>
      </c>
      <c r="AB213" s="10">
        <v>4</v>
      </c>
      <c r="AC213" s="10">
        <v>0.17910447761194029</v>
      </c>
      <c r="AD213" s="113">
        <v>0.71641791044776115</v>
      </c>
    </row>
    <row r="214" spans="1:30" x14ac:dyDescent="0.25">
      <c r="A214" s="8"/>
      <c r="B214" s="8"/>
      <c r="C214" s="8"/>
      <c r="D214" s="218"/>
      <c r="E214" s="149">
        <v>0.69355927120041994</v>
      </c>
      <c r="F214" s="150">
        <v>0.99347679388168253</v>
      </c>
      <c r="G214" s="151">
        <v>0.26242783234610484</v>
      </c>
      <c r="H214" s="20">
        <v>3.3342499999999997E-2</v>
      </c>
      <c r="I214" s="150">
        <v>2.3125E-2</v>
      </c>
      <c r="J214" s="150">
        <v>3.3125000000000002E-2</v>
      </c>
      <c r="K214" s="151">
        <v>8.7500000000000008E-3</v>
      </c>
      <c r="L214" s="150">
        <v>3.7857142857142856</v>
      </c>
      <c r="M214" s="150">
        <v>0.3783783783783784</v>
      </c>
      <c r="N214" s="156">
        <v>1.4324324324324325</v>
      </c>
      <c r="T214" s="214"/>
      <c r="U214" s="194">
        <v>0.69086333242863129</v>
      </c>
      <c r="V214" s="10">
        <v>0.61684226109699225</v>
      </c>
      <c r="W214" s="7">
        <v>0.17271583310715782</v>
      </c>
      <c r="X214" s="10">
        <v>3.117615384615385E-2</v>
      </c>
      <c r="Y214" s="10">
        <v>2.1538461538461538E-2</v>
      </c>
      <c r="Z214" s="10">
        <v>1.9230769230769232E-2</v>
      </c>
      <c r="AA214" s="7">
        <v>5.3846153846153844E-3</v>
      </c>
      <c r="AB214" s="10">
        <v>3.5714285714285716</v>
      </c>
      <c r="AC214" s="10">
        <v>0.25</v>
      </c>
      <c r="AD214" s="113">
        <v>0.8928571428571429</v>
      </c>
    </row>
    <row r="215" spans="1:30" x14ac:dyDescent="0.25">
      <c r="A215" s="8"/>
      <c r="B215" s="8"/>
      <c r="C215" s="8"/>
      <c r="D215" s="218"/>
      <c r="E215" s="149">
        <v>0.6348630509704335</v>
      </c>
      <c r="F215" s="150">
        <v>0.54416832940322879</v>
      </c>
      <c r="G215" s="151">
        <v>0.1360420823508072</v>
      </c>
      <c r="H215" s="20">
        <v>1.37825E-2</v>
      </c>
      <c r="I215" s="150">
        <v>8.7500000000000008E-3</v>
      </c>
      <c r="J215" s="150">
        <v>7.4999999999999997E-3</v>
      </c>
      <c r="K215" s="151">
        <v>1.8749999999999999E-3</v>
      </c>
      <c r="L215" s="150">
        <v>4</v>
      </c>
      <c r="M215" s="150">
        <v>0.21428571428571427</v>
      </c>
      <c r="N215" s="156">
        <v>0.8571428571428571</v>
      </c>
      <c r="T215" s="214"/>
      <c r="U215" s="194">
        <v>0.71558320030825118</v>
      </c>
      <c r="V215" s="10">
        <v>0.16513458468651951</v>
      </c>
      <c r="W215" s="7">
        <v>5.504486156217317E-2</v>
      </c>
      <c r="X215" s="10">
        <v>6.9873076923076928E-3</v>
      </c>
      <c r="Y215" s="10">
        <v>5.0000000000000001E-3</v>
      </c>
      <c r="Z215" s="10">
        <v>1.153846153846154E-3</v>
      </c>
      <c r="AA215" s="7">
        <v>3.8461538461538462E-4</v>
      </c>
      <c r="AB215" s="10">
        <v>3</v>
      </c>
      <c r="AC215" s="10">
        <v>7.6923076923076927E-2</v>
      </c>
      <c r="AD215" s="113">
        <v>0.23076923076923078</v>
      </c>
    </row>
    <row r="216" spans="1:30" x14ac:dyDescent="0.25">
      <c r="A216" s="8"/>
      <c r="B216" s="8"/>
      <c r="C216" s="8"/>
      <c r="D216" s="218"/>
      <c r="E216" s="149">
        <v>0.39478878799842082</v>
      </c>
      <c r="F216" s="150">
        <v>0</v>
      </c>
      <c r="G216" s="151">
        <v>0</v>
      </c>
      <c r="H216" s="20">
        <v>1.1081875000000001E-2</v>
      </c>
      <c r="I216" s="150">
        <v>4.3750000000000004E-3</v>
      </c>
      <c r="J216" s="150">
        <v>0</v>
      </c>
      <c r="K216" s="151">
        <v>0</v>
      </c>
      <c r="L216" s="150">
        <v>0</v>
      </c>
      <c r="M216" s="150">
        <v>0</v>
      </c>
      <c r="N216" s="156">
        <v>0</v>
      </c>
      <c r="T216" s="214"/>
      <c r="U216" s="194">
        <v>0.78035092144467388</v>
      </c>
      <c r="V216" s="10">
        <v>0.66211593334699603</v>
      </c>
      <c r="W216" s="7">
        <v>0.16552898333674901</v>
      </c>
      <c r="X216" s="10">
        <v>4.8794615384615388E-2</v>
      </c>
      <c r="Y216" s="10">
        <v>3.8076923076923078E-2</v>
      </c>
      <c r="Z216" s="10">
        <v>3.2307692307692308E-2</v>
      </c>
      <c r="AA216" s="7">
        <v>8.076923076923077E-3</v>
      </c>
      <c r="AB216" s="10">
        <v>4</v>
      </c>
      <c r="AC216" s="10">
        <v>0.21212121212121213</v>
      </c>
      <c r="AD216" s="113">
        <v>0.84848484848484851</v>
      </c>
    </row>
    <row r="217" spans="1:30" x14ac:dyDescent="0.25">
      <c r="A217" s="8"/>
      <c r="B217" s="8"/>
      <c r="C217" s="8"/>
      <c r="D217" s="218"/>
      <c r="E217" s="149">
        <v>0.91410662400835752</v>
      </c>
      <c r="F217" s="150">
        <v>0.78351996343573505</v>
      </c>
      <c r="G217" s="151">
        <v>0.1305866605726225</v>
      </c>
      <c r="H217" s="20">
        <v>1.9144375000000002E-2</v>
      </c>
      <c r="I217" s="150">
        <v>1.7500000000000002E-2</v>
      </c>
      <c r="J217" s="150">
        <v>1.4999999999999999E-2</v>
      </c>
      <c r="K217" s="151">
        <v>2.5000000000000001E-3</v>
      </c>
      <c r="L217" s="150">
        <v>6</v>
      </c>
      <c r="M217" s="150">
        <v>0.14285714285714285</v>
      </c>
      <c r="N217" s="156">
        <v>0.8571428571428571</v>
      </c>
      <c r="T217" s="214"/>
      <c r="U217" s="194">
        <v>0.70544117920062377</v>
      </c>
      <c r="V217" s="10">
        <v>0.53836300517942337</v>
      </c>
      <c r="W217" s="7">
        <v>0.14851393246328923</v>
      </c>
      <c r="X217" s="10">
        <v>2.0718076923076922E-2</v>
      </c>
      <c r="Y217" s="10">
        <v>1.4615384615384615E-2</v>
      </c>
      <c r="Z217" s="10">
        <v>1.1153846153846153E-2</v>
      </c>
      <c r="AA217" s="7">
        <v>3.0769230769230769E-3</v>
      </c>
      <c r="AB217" s="10">
        <v>3.625</v>
      </c>
      <c r="AC217" s="10">
        <v>0.21052631578947367</v>
      </c>
      <c r="AD217" s="113">
        <v>0.76315789473684215</v>
      </c>
    </row>
    <row r="218" spans="1:30" x14ac:dyDescent="0.25">
      <c r="A218" s="8"/>
      <c r="B218" s="8"/>
      <c r="C218" s="8"/>
      <c r="D218" s="218"/>
      <c r="E218" s="149">
        <v>0.72379849449913136</v>
      </c>
      <c r="F218" s="150">
        <v>0.57903879559930516</v>
      </c>
      <c r="G218" s="151">
        <v>0.13510905230650452</v>
      </c>
      <c r="H218" s="20">
        <v>6.4762500000000001E-2</v>
      </c>
      <c r="I218" s="150">
        <v>4.6875E-2</v>
      </c>
      <c r="J218" s="150">
        <v>3.7499999999999999E-2</v>
      </c>
      <c r="K218" s="151">
        <v>8.7500000000000008E-3</v>
      </c>
      <c r="L218" s="150">
        <v>4.2857142857142856</v>
      </c>
      <c r="M218" s="150">
        <v>0.18666666666666668</v>
      </c>
      <c r="N218" s="156">
        <v>0.8</v>
      </c>
      <c r="T218" s="214"/>
      <c r="U218" s="194">
        <v>0.84156088387400096</v>
      </c>
      <c r="V218" s="10">
        <v>0.62529384109073816</v>
      </c>
      <c r="W218" s="7">
        <v>0.13164080865068173</v>
      </c>
      <c r="X218" s="10">
        <v>8.1807692307692303E-2</v>
      </c>
      <c r="Y218" s="10">
        <v>6.8846153846153849E-2</v>
      </c>
      <c r="Z218" s="10">
        <v>5.1153846153846154E-2</v>
      </c>
      <c r="AA218" s="7">
        <v>1.0769230769230769E-2</v>
      </c>
      <c r="AB218" s="10">
        <v>4.75</v>
      </c>
      <c r="AC218" s="10">
        <v>0.15642458100558659</v>
      </c>
      <c r="AD218" s="113">
        <v>0.74301675977653636</v>
      </c>
    </row>
    <row r="219" spans="1:30" x14ac:dyDescent="0.25">
      <c r="A219" s="8"/>
      <c r="B219" s="8"/>
      <c r="C219" s="8"/>
      <c r="D219" s="218"/>
      <c r="E219" s="149">
        <v>0.67104242246314516</v>
      </c>
      <c r="F219" s="150">
        <v>0.7758928009730115</v>
      </c>
      <c r="G219" s="151">
        <v>0.18873068131775958</v>
      </c>
      <c r="H219" s="20">
        <v>2.9804374999999998E-2</v>
      </c>
      <c r="I219" s="150">
        <v>0.02</v>
      </c>
      <c r="J219" s="150">
        <v>2.3125E-2</v>
      </c>
      <c r="K219" s="151">
        <v>5.6249999999999998E-3</v>
      </c>
      <c r="L219" s="150">
        <v>4.1111111111111107</v>
      </c>
      <c r="M219" s="150">
        <v>0.28125</v>
      </c>
      <c r="N219" s="156">
        <v>1.15625</v>
      </c>
      <c r="T219" s="214"/>
      <c r="U219" s="194">
        <v>0.94395539261958605</v>
      </c>
      <c r="V219" s="10">
        <v>0.4170965688319101</v>
      </c>
      <c r="W219" s="7">
        <v>0.10976225495576582</v>
      </c>
      <c r="X219" s="10">
        <v>1.7520384615384615E-2</v>
      </c>
      <c r="Y219" s="10">
        <v>1.653846153846154E-2</v>
      </c>
      <c r="Z219" s="10">
        <v>7.3076923076923076E-3</v>
      </c>
      <c r="AA219" s="7">
        <v>1.9230769230769232E-3</v>
      </c>
      <c r="AB219" s="10">
        <v>3.8</v>
      </c>
      <c r="AC219" s="10">
        <v>0.11627906976744186</v>
      </c>
      <c r="AD219" s="113">
        <v>0.44186046511627908</v>
      </c>
    </row>
    <row r="220" spans="1:30" x14ac:dyDescent="0.25">
      <c r="A220" s="8"/>
      <c r="B220" s="8"/>
      <c r="C220" s="8"/>
      <c r="D220" s="218"/>
      <c r="E220" s="149">
        <v>0.89186713590126798</v>
      </c>
      <c r="F220" s="150">
        <v>0.43388130935737362</v>
      </c>
      <c r="G220" s="151">
        <v>9.6418068746083024E-2</v>
      </c>
      <c r="H220" s="20">
        <v>2.5928749999999997E-2</v>
      </c>
      <c r="I220" s="150">
        <v>2.3125E-2</v>
      </c>
      <c r="J220" s="150">
        <v>1.125E-2</v>
      </c>
      <c r="K220" s="151">
        <v>2.5000000000000001E-3</v>
      </c>
      <c r="L220" s="150">
        <v>4.5</v>
      </c>
      <c r="M220" s="150">
        <v>0.10810810810810811</v>
      </c>
      <c r="N220" s="156">
        <v>0.48648648648648651</v>
      </c>
      <c r="T220" s="214"/>
      <c r="U220" s="194">
        <v>0.44701727721776446</v>
      </c>
      <c r="V220" s="10">
        <v>0.40231554949598802</v>
      </c>
      <c r="W220" s="7">
        <v>8.9403455443552896E-2</v>
      </c>
      <c r="X220" s="10">
        <v>1.7208076923076923E-2</v>
      </c>
      <c r="Y220" s="10">
        <v>7.6923076923076927E-3</v>
      </c>
      <c r="Z220" s="10">
        <v>6.9230769230769233E-3</v>
      </c>
      <c r="AA220" s="7">
        <v>1.5384615384615385E-3</v>
      </c>
      <c r="AB220" s="10">
        <v>4.5</v>
      </c>
      <c r="AC220" s="10">
        <v>0.2</v>
      </c>
      <c r="AD220" s="113">
        <v>0.9</v>
      </c>
    </row>
    <row r="221" spans="1:30" x14ac:dyDescent="0.25">
      <c r="A221" s="8"/>
      <c r="B221" s="8"/>
      <c r="C221" s="8"/>
      <c r="D221" s="218"/>
      <c r="E221" s="149">
        <v>0.61977560944601595</v>
      </c>
      <c r="F221" s="150">
        <v>0.54031719797857802</v>
      </c>
      <c r="G221" s="151">
        <v>0.11124177605441311</v>
      </c>
      <c r="H221" s="20">
        <v>3.9328750000000003E-2</v>
      </c>
      <c r="I221" s="150">
        <v>2.4375000000000001E-2</v>
      </c>
      <c r="J221" s="150">
        <v>2.1250000000000002E-2</v>
      </c>
      <c r="K221" s="151">
        <v>4.3750000000000004E-3</v>
      </c>
      <c r="L221" s="150">
        <v>4.8571428571428568</v>
      </c>
      <c r="M221" s="150">
        <v>0.17948717948717949</v>
      </c>
      <c r="N221" s="156">
        <v>0.87179487179487181</v>
      </c>
      <c r="T221" s="214"/>
      <c r="U221" s="194">
        <v>0.59225757820492109</v>
      </c>
      <c r="V221" s="10">
        <v>0.53841598018629189</v>
      </c>
      <c r="W221" s="7">
        <v>0.16152479405588757</v>
      </c>
      <c r="X221" s="10">
        <v>1.4286923076923077E-2</v>
      </c>
      <c r="Y221" s="10">
        <v>8.4615384615384613E-3</v>
      </c>
      <c r="Z221" s="10">
        <v>7.6923076923076927E-3</v>
      </c>
      <c r="AA221" s="7">
        <v>2.3076923076923079E-3</v>
      </c>
      <c r="AB221" s="10">
        <v>3.3333333333333335</v>
      </c>
      <c r="AC221" s="10">
        <v>0.27272727272727271</v>
      </c>
      <c r="AD221" s="113">
        <v>0.90909090909090906</v>
      </c>
    </row>
    <row r="222" spans="1:30" x14ac:dyDescent="0.25">
      <c r="A222" s="8"/>
      <c r="B222" s="8"/>
      <c r="C222" s="8"/>
      <c r="D222" s="218"/>
      <c r="E222" s="149">
        <v>0.63899857454164144</v>
      </c>
      <c r="F222" s="150">
        <v>0.27853784018481803</v>
      </c>
      <c r="G222" s="151">
        <v>6.553831533760425E-2</v>
      </c>
      <c r="H222" s="20">
        <v>3.8145625000000002E-2</v>
      </c>
      <c r="I222" s="150">
        <v>2.4375000000000001E-2</v>
      </c>
      <c r="J222" s="150">
        <v>1.0625000000000001E-2</v>
      </c>
      <c r="K222" s="151">
        <v>2.5000000000000001E-3</v>
      </c>
      <c r="L222" s="150">
        <v>4.25</v>
      </c>
      <c r="M222" s="150">
        <v>0.10256410256410256</v>
      </c>
      <c r="N222" s="156">
        <v>0.4358974358974359</v>
      </c>
      <c r="T222" s="214"/>
      <c r="U222" s="194">
        <v>0.85698821265335579</v>
      </c>
      <c r="V222" s="10">
        <v>0.88705797450084189</v>
      </c>
      <c r="W222" s="7">
        <v>0.22552321385614627</v>
      </c>
      <c r="X222" s="10">
        <v>2.5581538461538461E-2</v>
      </c>
      <c r="Y222" s="10">
        <v>2.1923076923076924E-2</v>
      </c>
      <c r="Z222" s="10">
        <v>2.2692307692307692E-2</v>
      </c>
      <c r="AA222" s="7">
        <v>5.7692307692307696E-3</v>
      </c>
      <c r="AB222" s="10">
        <v>0</v>
      </c>
      <c r="AC222" s="10">
        <v>0.26315789473684209</v>
      </c>
      <c r="AD222" s="113">
        <v>1.0350877192982457</v>
      </c>
    </row>
    <row r="223" spans="1:30" x14ac:dyDescent="0.25">
      <c r="A223" s="8"/>
      <c r="B223" s="8"/>
      <c r="C223" s="8"/>
      <c r="D223" s="218"/>
      <c r="E223" s="149">
        <v>0.57596577117702719</v>
      </c>
      <c r="F223" s="150">
        <v>1.1225455336205326</v>
      </c>
      <c r="G223" s="151">
        <v>0.21157926288135692</v>
      </c>
      <c r="H223" s="20">
        <v>0.106343125</v>
      </c>
      <c r="I223" s="150">
        <v>6.1249999999999999E-2</v>
      </c>
      <c r="J223" s="150">
        <v>0.119375</v>
      </c>
      <c r="K223" s="151">
        <v>2.2499999999999999E-2</v>
      </c>
      <c r="L223" s="150">
        <v>5.3055555555555554</v>
      </c>
      <c r="M223" s="150">
        <v>0.36734693877551022</v>
      </c>
      <c r="N223" s="156">
        <v>1.9489795918367347</v>
      </c>
      <c r="T223" s="214"/>
      <c r="U223" s="194">
        <v>0.32695950211959957</v>
      </c>
      <c r="V223" s="10">
        <v>0.20294038062595834</v>
      </c>
      <c r="W223" s="7">
        <v>5.6372327951655095E-2</v>
      </c>
      <c r="X223" s="10">
        <v>3.4113846153846154E-2</v>
      </c>
      <c r="Y223" s="10">
        <v>1.1153846153846153E-2</v>
      </c>
      <c r="Z223" s="10">
        <v>6.9230769230769233E-3</v>
      </c>
      <c r="AA223" s="7">
        <v>1.9230769230769232E-3</v>
      </c>
      <c r="AB223" s="10">
        <v>0</v>
      </c>
      <c r="AC223" s="10">
        <v>0.17241379310344829</v>
      </c>
      <c r="AD223" s="113">
        <v>0.62068965517241381</v>
      </c>
    </row>
    <row r="224" spans="1:30" x14ac:dyDescent="0.25">
      <c r="A224" s="8"/>
      <c r="B224" s="8"/>
      <c r="C224" s="8"/>
      <c r="D224" s="218"/>
      <c r="E224" s="149">
        <v>0.53821313240043056</v>
      </c>
      <c r="F224" s="150">
        <v>0.33120808147718805</v>
      </c>
      <c r="G224" s="151">
        <v>8.2802020369297014E-2</v>
      </c>
      <c r="H224" s="20">
        <v>4.5288750000000003E-2</v>
      </c>
      <c r="I224" s="150">
        <v>2.4375000000000001E-2</v>
      </c>
      <c r="J224" s="150">
        <v>1.4999999999999999E-2</v>
      </c>
      <c r="K224" s="151">
        <v>3.7499999999999999E-3</v>
      </c>
      <c r="L224" s="150">
        <v>4</v>
      </c>
      <c r="M224" s="150">
        <v>0.15384615384615385</v>
      </c>
      <c r="N224" s="156">
        <v>0.61538461538461542</v>
      </c>
      <c r="T224" s="214"/>
      <c r="U224" s="194">
        <v>0.83494233679486507</v>
      </c>
      <c r="V224" s="10">
        <v>0.33919532432291394</v>
      </c>
      <c r="W224" s="7">
        <v>0.10436779209935813</v>
      </c>
      <c r="X224" s="10">
        <v>1.4740769230769231E-2</v>
      </c>
      <c r="Y224" s="10">
        <v>1.2307692307692308E-2</v>
      </c>
      <c r="Z224" s="10">
        <v>5.0000000000000001E-3</v>
      </c>
      <c r="AA224" s="7">
        <v>1.5384615384615385E-3</v>
      </c>
      <c r="AB224" s="10">
        <v>0</v>
      </c>
      <c r="AC224" s="10">
        <v>0.125</v>
      </c>
      <c r="AD224" s="113">
        <v>0.40625</v>
      </c>
    </row>
    <row r="225" spans="1:30" x14ac:dyDescent="0.25">
      <c r="A225" s="8"/>
      <c r="B225" s="8"/>
      <c r="C225" s="8"/>
      <c r="D225" s="218"/>
      <c r="E225" s="149">
        <v>0.55612381699554103</v>
      </c>
      <c r="F225" s="150">
        <v>0.71501633613712423</v>
      </c>
      <c r="G225" s="151">
        <v>0.1688233015879321</v>
      </c>
      <c r="H225" s="20">
        <v>6.2935624999999995E-2</v>
      </c>
      <c r="I225" s="150">
        <v>3.5000000000000003E-2</v>
      </c>
      <c r="J225" s="150">
        <v>4.4999999999999998E-2</v>
      </c>
      <c r="K225" s="151">
        <v>1.0625000000000001E-2</v>
      </c>
      <c r="L225" s="150">
        <v>4.2352941176470589</v>
      </c>
      <c r="M225" s="150">
        <v>0.30357142857142855</v>
      </c>
      <c r="N225" s="156">
        <v>1.2857142857142858</v>
      </c>
      <c r="T225" s="214"/>
      <c r="U225" s="194">
        <v>0.68766637089618454</v>
      </c>
      <c r="V225" s="10">
        <v>1.0869565217391304</v>
      </c>
      <c r="W225" s="7">
        <v>0.28837622005323871</v>
      </c>
      <c r="X225" s="10">
        <v>1.7338461538461539E-2</v>
      </c>
      <c r="Y225" s="10">
        <v>1.1923076923076923E-2</v>
      </c>
      <c r="Z225" s="10">
        <v>1.8846153846153846E-2</v>
      </c>
      <c r="AA225" s="7">
        <v>5.0000000000000001E-3</v>
      </c>
      <c r="AB225" s="10">
        <v>3.7692307692307692</v>
      </c>
      <c r="AC225" s="10">
        <v>0.41935483870967744</v>
      </c>
      <c r="AD225" s="113">
        <v>1.5806451612903225</v>
      </c>
    </row>
    <row r="226" spans="1:30" x14ac:dyDescent="0.25">
      <c r="A226" s="8"/>
      <c r="B226" s="8"/>
      <c r="C226" s="8"/>
      <c r="D226" s="218"/>
      <c r="E226" s="149">
        <v>0.24177949709864602</v>
      </c>
      <c r="F226" s="150">
        <v>0</v>
      </c>
      <c r="G226" s="151">
        <v>0</v>
      </c>
      <c r="H226" s="20">
        <v>5.1700000000000001E-3</v>
      </c>
      <c r="I226" s="150">
        <v>1.25E-3</v>
      </c>
      <c r="J226" s="150">
        <v>0</v>
      </c>
      <c r="K226" s="151">
        <v>0</v>
      </c>
      <c r="L226" s="150">
        <v>0</v>
      </c>
      <c r="M226" s="150">
        <v>0</v>
      </c>
      <c r="N226" s="156">
        <v>0</v>
      </c>
      <c r="T226" s="214"/>
      <c r="U226" s="194">
        <v>0.28892741254389476</v>
      </c>
      <c r="V226" s="10">
        <v>0.55562963950748989</v>
      </c>
      <c r="W226" s="7">
        <v>0.11112592790149797</v>
      </c>
      <c r="X226" s="10">
        <v>1.7305384615384615E-2</v>
      </c>
      <c r="Y226" s="10">
        <v>5.0000000000000001E-3</v>
      </c>
      <c r="Z226" s="10">
        <v>9.6153846153846159E-3</v>
      </c>
      <c r="AA226" s="7">
        <v>1.9230769230769232E-3</v>
      </c>
      <c r="AB226" s="10">
        <v>5</v>
      </c>
      <c r="AC226" s="10">
        <v>0.38461538461538464</v>
      </c>
      <c r="AD226" s="113">
        <v>1.9230769230769231</v>
      </c>
    </row>
    <row r="227" spans="1:30" x14ac:dyDescent="0.25">
      <c r="A227" s="8"/>
      <c r="B227" s="8"/>
      <c r="C227" s="8"/>
      <c r="D227" s="218"/>
      <c r="E227" s="149">
        <v>0.49771699378935802</v>
      </c>
      <c r="F227" s="150">
        <v>0</v>
      </c>
      <c r="G227" s="151">
        <v>0</v>
      </c>
      <c r="H227" s="20">
        <v>2.8881874999999998E-2</v>
      </c>
      <c r="I227" s="150">
        <v>1.4375000000000001E-2</v>
      </c>
      <c r="J227" s="150">
        <v>0</v>
      </c>
      <c r="K227" s="151">
        <v>0</v>
      </c>
      <c r="L227" s="150">
        <v>0</v>
      </c>
      <c r="M227" s="150">
        <v>0</v>
      </c>
      <c r="N227" s="156">
        <v>0</v>
      </c>
      <c r="T227" s="214"/>
      <c r="U227" s="194">
        <v>0.65889828596185618</v>
      </c>
      <c r="V227" s="10">
        <v>0.37909216452599942</v>
      </c>
      <c r="W227" s="7">
        <v>0.11733805092471411</v>
      </c>
      <c r="X227" s="10">
        <v>4.2611923076923075E-2</v>
      </c>
      <c r="Y227" s="10">
        <v>2.8076923076923076E-2</v>
      </c>
      <c r="Z227" s="10">
        <v>1.6153846153846154E-2</v>
      </c>
      <c r="AA227" s="7">
        <v>5.0000000000000001E-3</v>
      </c>
      <c r="AB227" s="10">
        <v>0</v>
      </c>
      <c r="AC227" s="10">
        <v>0.17808219178082191</v>
      </c>
      <c r="AD227" s="113">
        <v>0.57534246575342463</v>
      </c>
    </row>
    <row r="228" spans="1:30" x14ac:dyDescent="0.25">
      <c r="A228" s="8"/>
      <c r="B228" s="8"/>
      <c r="C228" s="8"/>
      <c r="D228" s="218"/>
      <c r="E228" s="149">
        <v>0.48434269108250594</v>
      </c>
      <c r="F228" s="150">
        <v>0</v>
      </c>
      <c r="G228" s="151">
        <v>0</v>
      </c>
      <c r="H228" s="20">
        <v>3.3550625000000001E-2</v>
      </c>
      <c r="I228" s="150">
        <v>1.6250000000000001E-2</v>
      </c>
      <c r="J228" s="150">
        <v>0</v>
      </c>
      <c r="K228" s="151">
        <v>0</v>
      </c>
      <c r="L228" s="150">
        <v>0</v>
      </c>
      <c r="M228" s="150">
        <v>0</v>
      </c>
      <c r="N228" s="156">
        <v>0</v>
      </c>
      <c r="T228" s="214"/>
      <c r="U228" s="194">
        <v>0.73800738007380073</v>
      </c>
      <c r="V228" s="10">
        <v>0.36900369003690037</v>
      </c>
      <c r="W228" s="7">
        <v>0.12300123001230012</v>
      </c>
      <c r="X228" s="10">
        <v>1.8761538461538461E-2</v>
      </c>
      <c r="Y228" s="10">
        <v>1.3846153846153847E-2</v>
      </c>
      <c r="Z228" s="10">
        <v>6.9230769230769233E-3</v>
      </c>
      <c r="AA228" s="7">
        <v>2.3076923076923079E-3</v>
      </c>
      <c r="AB228" s="10">
        <v>0</v>
      </c>
      <c r="AC228" s="10">
        <v>0.16666666666666666</v>
      </c>
      <c r="AD228" s="113">
        <v>0.5</v>
      </c>
    </row>
    <row r="229" spans="1:30" x14ac:dyDescent="0.25">
      <c r="A229" s="8"/>
      <c r="B229" s="8"/>
      <c r="C229" s="8"/>
      <c r="D229" s="218"/>
      <c r="E229" s="149">
        <v>0.64685723723145094</v>
      </c>
      <c r="F229" s="150">
        <v>0.74319767681911386</v>
      </c>
      <c r="G229" s="151">
        <v>0.19268087917532581</v>
      </c>
      <c r="H229" s="20">
        <v>4.5411875000000004E-2</v>
      </c>
      <c r="I229" s="150">
        <v>2.9374999999999998E-2</v>
      </c>
      <c r="J229" s="150">
        <v>3.3750000000000002E-2</v>
      </c>
      <c r="K229" s="151">
        <v>8.7500000000000008E-3</v>
      </c>
      <c r="L229" s="150">
        <v>3.8571428571428572</v>
      </c>
      <c r="M229" s="150">
        <v>0.2978723404255319</v>
      </c>
      <c r="N229" s="156">
        <v>1.1489361702127661</v>
      </c>
      <c r="T229" s="214"/>
      <c r="U229" s="194">
        <v>0.73180068001170884</v>
      </c>
      <c r="V229" s="10">
        <v>0.34901263200558419</v>
      </c>
      <c r="W229" s="7">
        <v>9.0067776001441086E-2</v>
      </c>
      <c r="X229" s="10">
        <v>3.4162307692307693E-2</v>
      </c>
      <c r="Y229" s="10">
        <v>2.5000000000000001E-2</v>
      </c>
      <c r="Z229" s="10">
        <v>1.1923076923076923E-2</v>
      </c>
      <c r="AA229" s="7">
        <v>3.0769230769230769E-3</v>
      </c>
      <c r="AB229" s="10">
        <v>3.875</v>
      </c>
      <c r="AC229" s="10">
        <v>0.12307692307692308</v>
      </c>
      <c r="AD229" s="113">
        <v>0.47692307692307695</v>
      </c>
    </row>
    <row r="230" spans="1:30" x14ac:dyDescent="0.25">
      <c r="A230" s="8"/>
      <c r="B230" s="8"/>
      <c r="C230" s="8"/>
      <c r="D230" s="218"/>
      <c r="E230" s="149">
        <v>0.85012929049626296</v>
      </c>
      <c r="F230" s="150">
        <v>0.60217491410151958</v>
      </c>
      <c r="G230" s="151">
        <v>0.1771102688533881</v>
      </c>
      <c r="H230" s="20">
        <v>3.5288750000000001E-2</v>
      </c>
      <c r="I230" s="150">
        <v>0.03</v>
      </c>
      <c r="J230" s="150">
        <v>2.1250000000000002E-2</v>
      </c>
      <c r="K230" s="151">
        <v>6.2500000000000003E-3</v>
      </c>
      <c r="L230" s="150">
        <v>3.4</v>
      </c>
      <c r="M230" s="150">
        <v>0.20833333333333334</v>
      </c>
      <c r="N230" s="156">
        <v>0.70833333333333337</v>
      </c>
      <c r="T230" s="214"/>
      <c r="U230" s="194">
        <v>0.5112474437627812</v>
      </c>
      <c r="V230" s="10">
        <v>0.15976482617586912</v>
      </c>
      <c r="W230" s="7">
        <v>1.5976482617586912E-2</v>
      </c>
      <c r="X230" s="10">
        <v>2.4073846153846154E-2</v>
      </c>
      <c r="Y230" s="10">
        <v>1.2307692307692308E-2</v>
      </c>
      <c r="Z230" s="10">
        <v>3.8461538461538464E-3</v>
      </c>
      <c r="AA230" s="7">
        <v>3.8461538461538462E-4</v>
      </c>
      <c r="AB230" s="10">
        <v>0</v>
      </c>
      <c r="AC230" s="10">
        <v>3.125E-2</v>
      </c>
      <c r="AD230" s="113">
        <v>0.3125</v>
      </c>
    </row>
    <row r="231" spans="1:30" x14ac:dyDescent="0.25">
      <c r="A231" s="8"/>
      <c r="B231" s="8"/>
      <c r="C231" s="8"/>
      <c r="D231" s="218"/>
      <c r="E231" s="149">
        <v>0.76390546669849602</v>
      </c>
      <c r="F231" s="150">
        <v>0</v>
      </c>
      <c r="G231" s="151">
        <v>0</v>
      </c>
      <c r="H231" s="20">
        <v>1.3090625E-2</v>
      </c>
      <c r="I231" s="150">
        <v>0.01</v>
      </c>
      <c r="J231" s="150">
        <v>0</v>
      </c>
      <c r="K231" s="151">
        <v>0</v>
      </c>
      <c r="L231" s="150">
        <v>0</v>
      </c>
      <c r="M231" s="150">
        <v>0</v>
      </c>
      <c r="N231" s="156">
        <v>0</v>
      </c>
      <c r="T231" s="214"/>
      <c r="U231" s="194">
        <v>0.65753424657534243</v>
      </c>
      <c r="V231" s="10">
        <v>0.47488584474885842</v>
      </c>
      <c r="W231" s="7">
        <v>0.1095890410958904</v>
      </c>
      <c r="X231" s="10">
        <v>1.0528846153846154E-2</v>
      </c>
      <c r="Y231" s="10">
        <v>6.9230769230769233E-3</v>
      </c>
      <c r="Z231" s="10">
        <v>5.0000000000000001E-3</v>
      </c>
      <c r="AA231" s="7">
        <v>1.153846153846154E-3</v>
      </c>
      <c r="AB231" s="10">
        <v>0</v>
      </c>
      <c r="AC231" s="10">
        <v>0.16666666666666666</v>
      </c>
      <c r="AD231" s="113">
        <v>0.72222222222222221</v>
      </c>
    </row>
    <row r="232" spans="1:30" ht="15.75" thickBot="1" x14ac:dyDescent="0.3">
      <c r="A232" s="8"/>
      <c r="B232" s="8"/>
      <c r="C232" s="8"/>
      <c r="D232" s="219"/>
      <c r="E232" s="165">
        <v>0.70618698261995372</v>
      </c>
      <c r="F232" s="166">
        <v>0</v>
      </c>
      <c r="G232" s="167">
        <v>0</v>
      </c>
      <c r="H232" s="168">
        <v>1.5930625E-2</v>
      </c>
      <c r="I232" s="166">
        <v>1.125E-2</v>
      </c>
      <c r="J232" s="166">
        <v>0</v>
      </c>
      <c r="K232" s="167">
        <v>0</v>
      </c>
      <c r="L232" s="166">
        <v>0</v>
      </c>
      <c r="M232" s="166">
        <v>0</v>
      </c>
      <c r="N232" s="169">
        <v>0</v>
      </c>
      <c r="T232" s="214"/>
      <c r="U232" s="194">
        <v>0.64522075767351827</v>
      </c>
      <c r="V232" s="10">
        <v>0.79006623388594077</v>
      </c>
      <c r="W232" s="7">
        <v>0.1316777056476568</v>
      </c>
      <c r="X232" s="10">
        <v>2.9208846153846155E-2</v>
      </c>
      <c r="Y232" s="10">
        <v>1.8846153846153846E-2</v>
      </c>
      <c r="Z232" s="10">
        <v>2.3076923076923078E-2</v>
      </c>
      <c r="AA232" s="7">
        <v>3.8461538461538464E-3</v>
      </c>
      <c r="AB232" s="10">
        <v>6</v>
      </c>
      <c r="AC232" s="10">
        <v>0.20408163265306123</v>
      </c>
      <c r="AD232" s="113">
        <v>1.2244897959183674</v>
      </c>
    </row>
    <row r="233" spans="1:30" ht="15.75" thickTop="1" x14ac:dyDescent="0.25">
      <c r="A233" s="8"/>
      <c r="B233" s="8"/>
      <c r="C233" s="8"/>
      <c r="D233" s="220"/>
      <c r="E233" s="142"/>
      <c r="F233" s="142"/>
      <c r="G233" s="170"/>
      <c r="H233" s="22"/>
      <c r="I233" s="142"/>
      <c r="J233" s="142"/>
      <c r="K233" s="170"/>
      <c r="L233" s="150"/>
      <c r="M233" s="150"/>
      <c r="N233" s="156"/>
      <c r="T233" s="214"/>
      <c r="U233" s="194">
        <v>0.84169634185820652</v>
      </c>
      <c r="V233" s="10">
        <v>0.42084817092910326</v>
      </c>
      <c r="W233" s="7">
        <v>0.12949174490126253</v>
      </c>
      <c r="X233" s="10">
        <v>1.1880769230769231E-2</v>
      </c>
      <c r="Y233" s="10">
        <v>0.01</v>
      </c>
      <c r="Z233" s="10">
        <v>5.0000000000000001E-3</v>
      </c>
      <c r="AA233" s="7">
        <v>1.5384615384615385E-3</v>
      </c>
      <c r="AB233" s="10">
        <v>3.25</v>
      </c>
      <c r="AC233" s="10">
        <v>0.15384615384615385</v>
      </c>
      <c r="AD233" s="113">
        <v>0.5</v>
      </c>
    </row>
    <row r="234" spans="1:30" x14ac:dyDescent="0.25">
      <c r="A234" s="8"/>
      <c r="B234" s="8"/>
      <c r="C234" s="8"/>
      <c r="D234" s="215" t="s">
        <v>23</v>
      </c>
      <c r="E234" s="67">
        <f>COUNT(E2:E232)</f>
        <v>231</v>
      </c>
      <c r="F234" s="99"/>
      <c r="G234" s="100"/>
      <c r="H234" s="164"/>
      <c r="I234" s="99"/>
      <c r="J234" s="99"/>
      <c r="K234" s="100"/>
      <c r="L234" s="99"/>
      <c r="M234" s="99"/>
      <c r="N234" s="144"/>
      <c r="T234" s="214"/>
      <c r="U234" s="194">
        <v>0.71168417967932351</v>
      </c>
      <c r="V234" s="10">
        <v>0.83727550550508645</v>
      </c>
      <c r="W234" s="7">
        <v>0.20931887637627161</v>
      </c>
      <c r="X234" s="10">
        <v>9.1873076923076925E-3</v>
      </c>
      <c r="Y234" s="10">
        <v>6.5384615384615381E-3</v>
      </c>
      <c r="Z234" s="10">
        <v>7.6923076923076927E-3</v>
      </c>
      <c r="AA234" s="7">
        <v>1.9230769230769232E-3</v>
      </c>
      <c r="AB234" s="10">
        <v>4</v>
      </c>
      <c r="AC234" s="10">
        <v>0.29411764705882354</v>
      </c>
      <c r="AD234" s="113">
        <v>1.1764705882352942</v>
      </c>
    </row>
    <row r="235" spans="1:30" x14ac:dyDescent="0.25">
      <c r="A235" s="8"/>
      <c r="B235" s="8"/>
      <c r="C235" s="8"/>
      <c r="D235" s="216" t="s">
        <v>25</v>
      </c>
      <c r="E235" s="145">
        <f t="shared" ref="E235:N235" si="0">AVERAGE(E2:E232)</f>
        <v>0.58964702331838892</v>
      </c>
      <c r="F235" s="145">
        <f t="shared" si="0"/>
        <v>1.0553828437929791</v>
      </c>
      <c r="G235" s="173">
        <f t="shared" si="0"/>
        <v>0.19320060779708745</v>
      </c>
      <c r="H235" s="145">
        <f t="shared" si="0"/>
        <v>4.6822608225108225E-2</v>
      </c>
      <c r="I235" s="145">
        <f t="shared" si="0"/>
        <v>3.2364718614718617E-2</v>
      </c>
      <c r="J235" s="145">
        <f t="shared" si="0"/>
        <v>3.7602813852813839E-2</v>
      </c>
      <c r="K235" s="173">
        <f t="shared" si="0"/>
        <v>7.129329004329007E-3</v>
      </c>
      <c r="L235" s="145">
        <f t="shared" si="0"/>
        <v>3.8752111479066236</v>
      </c>
      <c r="M235" s="145">
        <f t="shared" si="0"/>
        <v>0.42788625111459061</v>
      </c>
      <c r="N235" s="146">
        <f t="shared" si="0"/>
        <v>2.4016213075336661</v>
      </c>
      <c r="T235" s="214"/>
      <c r="U235" s="194">
        <v>0.63535765341240003</v>
      </c>
      <c r="V235" s="10">
        <v>0.63535765341240003</v>
      </c>
      <c r="W235" s="7">
        <v>0.15883941335310001</v>
      </c>
      <c r="X235" s="10">
        <v>7.2642307692307694E-3</v>
      </c>
      <c r="Y235" s="10">
        <v>4.6153846153846158E-3</v>
      </c>
      <c r="Z235" s="10">
        <v>4.6153846153846158E-3</v>
      </c>
      <c r="AA235" s="7">
        <v>1.153846153846154E-3</v>
      </c>
      <c r="AB235" s="10">
        <v>4</v>
      </c>
      <c r="AC235" s="10">
        <v>0.25</v>
      </c>
      <c r="AD235" s="113">
        <v>1</v>
      </c>
    </row>
    <row r="236" spans="1:30" x14ac:dyDescent="0.25">
      <c r="A236" s="8"/>
      <c r="B236" s="8"/>
      <c r="C236" s="8"/>
      <c r="D236" s="216" t="s">
        <v>22</v>
      </c>
      <c r="E236" s="145">
        <f t="shared" ref="E236:N236" si="1">STDEVA(E2:E232)</f>
        <v>0.24939757100495957</v>
      </c>
      <c r="F236" s="145">
        <f t="shared" si="1"/>
        <v>1.2627385442695562</v>
      </c>
      <c r="G236" s="173">
        <f t="shared" si="1"/>
        <v>0.19399410115915869</v>
      </c>
      <c r="H236" s="145">
        <f t="shared" si="1"/>
        <v>9.5187982725722486E-2</v>
      </c>
      <c r="I236" s="145">
        <f t="shared" si="1"/>
        <v>7.9698770276005138E-2</v>
      </c>
      <c r="J236" s="145">
        <f t="shared" si="1"/>
        <v>5.1979787905910714E-2</v>
      </c>
      <c r="K236" s="173">
        <f t="shared" si="1"/>
        <v>9.5734209552770389E-3</v>
      </c>
      <c r="L236" s="145">
        <f t="shared" si="1"/>
        <v>2.432053330591144</v>
      </c>
      <c r="M236" s="145">
        <f t="shared" si="1"/>
        <v>0.57784624670786477</v>
      </c>
      <c r="N236" s="146">
        <f t="shared" si="1"/>
        <v>3.4610107229760163</v>
      </c>
      <c r="T236" s="214"/>
      <c r="U236" s="194">
        <v>0.5632216277105041</v>
      </c>
      <c r="V236" s="10">
        <v>0.28161081385525205</v>
      </c>
      <c r="W236" s="7">
        <v>9.3870271285084003E-2</v>
      </c>
      <c r="X236" s="10">
        <v>8.1946153846153853E-3</v>
      </c>
      <c r="Y236" s="10">
        <v>4.6153846153846158E-3</v>
      </c>
      <c r="Z236" s="10">
        <v>2.3076923076923079E-3</v>
      </c>
      <c r="AA236" s="7">
        <v>7.6923076923076923E-4</v>
      </c>
      <c r="AB236" s="10">
        <v>3</v>
      </c>
      <c r="AC236" s="10">
        <v>0.16666666666666666</v>
      </c>
      <c r="AD236" s="113">
        <v>0.5</v>
      </c>
    </row>
    <row r="237" spans="1:30" x14ac:dyDescent="0.25">
      <c r="A237" s="8"/>
      <c r="B237" s="8"/>
      <c r="C237" s="8"/>
      <c r="D237" s="215" t="s">
        <v>13</v>
      </c>
      <c r="E237" s="147">
        <f t="shared" ref="E237:N237" si="2">E236/(($E$234)^(1/2))</f>
        <v>1.640915545615625E-2</v>
      </c>
      <c r="F237" s="147">
        <f t="shared" si="2"/>
        <v>8.3082096549318585E-2</v>
      </c>
      <c r="G237" s="171">
        <f t="shared" si="2"/>
        <v>1.2763874766986535E-2</v>
      </c>
      <c r="H237" s="147">
        <f t="shared" si="2"/>
        <v>6.262909457419032E-3</v>
      </c>
      <c r="I237" s="147">
        <f t="shared" si="2"/>
        <v>5.2437940989306835E-3</v>
      </c>
      <c r="J237" s="147">
        <f t="shared" si="2"/>
        <v>3.4200189556343255E-3</v>
      </c>
      <c r="K237" s="171">
        <f t="shared" si="2"/>
        <v>6.2988485440878986E-4</v>
      </c>
      <c r="L237" s="147">
        <f t="shared" si="2"/>
        <v>0.16001736110949946</v>
      </c>
      <c r="M237" s="147">
        <f t="shared" si="2"/>
        <v>3.8019491744758042E-2</v>
      </c>
      <c r="N237" s="148">
        <f t="shared" si="2"/>
        <v>0.22771778714560054</v>
      </c>
      <c r="T237" s="214"/>
      <c r="U237" s="194">
        <v>0.91202042925761539</v>
      </c>
      <c r="V237" s="10">
        <v>0.48641089560406153</v>
      </c>
      <c r="W237" s="7">
        <v>0.12160272390101538</v>
      </c>
      <c r="X237" s="10">
        <v>6.3257692307692303E-3</v>
      </c>
      <c r="Y237" s="10">
        <v>5.7692307692307696E-3</v>
      </c>
      <c r="Z237" s="10">
        <v>3.0769230769230769E-3</v>
      </c>
      <c r="AA237" s="7">
        <v>7.6923076923076923E-4</v>
      </c>
      <c r="AB237" s="10">
        <v>4</v>
      </c>
      <c r="AC237" s="10">
        <v>0.13333333333333333</v>
      </c>
      <c r="AD237" s="113">
        <v>0.53333333333333333</v>
      </c>
    </row>
    <row r="238" spans="1:30" ht="15.75" thickBot="1" x14ac:dyDescent="0.3">
      <c r="A238" s="8"/>
      <c r="B238" s="8"/>
      <c r="C238" s="8"/>
      <c r="D238" s="221" t="s">
        <v>12</v>
      </c>
      <c r="E238" s="160">
        <f t="shared" ref="E238:N238" si="3">SUM(E2:E232)</f>
        <v>136.20846238654784</v>
      </c>
      <c r="F238" s="160">
        <f t="shared" si="3"/>
        <v>243.79343691617817</v>
      </c>
      <c r="G238" s="172">
        <f t="shared" si="3"/>
        <v>44.629340401127202</v>
      </c>
      <c r="H238" s="160">
        <f t="shared" si="3"/>
        <v>10.816022500000001</v>
      </c>
      <c r="I238" s="160">
        <f t="shared" si="3"/>
        <v>7.4762500000000012</v>
      </c>
      <c r="J238" s="160">
        <f t="shared" si="3"/>
        <v>8.6862499999999976</v>
      </c>
      <c r="K238" s="172">
        <f t="shared" si="3"/>
        <v>1.6468750000000005</v>
      </c>
      <c r="L238" s="160">
        <f t="shared" si="3"/>
        <v>895.17377516643</v>
      </c>
      <c r="M238" s="160">
        <f t="shared" si="3"/>
        <v>98.841724007470432</v>
      </c>
      <c r="N238" s="161">
        <f t="shared" si="3"/>
        <v>554.77452204027691</v>
      </c>
      <c r="T238" s="214"/>
      <c r="U238" s="194">
        <v>0.76133995832665491</v>
      </c>
      <c r="V238" s="10">
        <v>0.52091681359192177</v>
      </c>
      <c r="W238" s="7">
        <v>0.14024683442859434</v>
      </c>
      <c r="X238" s="10">
        <v>1.9196923076923077E-2</v>
      </c>
      <c r="Y238" s="10">
        <v>1.4615384615384615E-2</v>
      </c>
      <c r="Z238" s="10">
        <v>0.01</v>
      </c>
      <c r="AA238" s="7">
        <v>2.6923076923076922E-3</v>
      </c>
      <c r="AB238" s="10">
        <v>3.7142857142857144</v>
      </c>
      <c r="AC238" s="10">
        <v>0.18421052631578946</v>
      </c>
      <c r="AD238" s="113">
        <v>0.68421052631578949</v>
      </c>
    </row>
    <row r="239" spans="1:30" x14ac:dyDescent="0.25">
      <c r="A239" s="8"/>
      <c r="B239" s="8"/>
      <c r="C239" s="8"/>
      <c r="D239" s="10"/>
      <c r="E239" s="162"/>
      <c r="F239" s="162"/>
      <c r="G239" s="204"/>
      <c r="H239" s="163"/>
      <c r="I239" s="162"/>
      <c r="J239" s="162"/>
      <c r="K239" s="204"/>
      <c r="L239" s="162"/>
      <c r="M239" s="162"/>
      <c r="N239" s="162"/>
      <c r="O239" s="10"/>
      <c r="T239" s="214"/>
      <c r="U239" s="194">
        <v>0.67810755829116898</v>
      </c>
      <c r="V239" s="10">
        <v>0.33905377914558449</v>
      </c>
      <c r="W239" s="7">
        <v>7.824317980282719E-2</v>
      </c>
      <c r="X239" s="10">
        <v>1.4746923076923076E-2</v>
      </c>
      <c r="Y239" s="10">
        <v>0.01</v>
      </c>
      <c r="Z239" s="10">
        <v>5.0000000000000001E-3</v>
      </c>
      <c r="AA239" s="7">
        <v>1.153846153846154E-3</v>
      </c>
      <c r="AB239" s="10">
        <v>4.333333333333333</v>
      </c>
      <c r="AC239" s="10">
        <v>0.11538461538461539</v>
      </c>
      <c r="AD239" s="113">
        <v>0.5</v>
      </c>
    </row>
    <row r="240" spans="1:30" x14ac:dyDescent="0.25">
      <c r="A240" s="8"/>
      <c r="B240" s="8"/>
      <c r="C240" s="8"/>
      <c r="D240" s="142"/>
      <c r="E240" s="14"/>
      <c r="F240" s="14"/>
      <c r="G240" s="14"/>
      <c r="H240" s="22"/>
      <c r="I240" s="14"/>
      <c r="J240" s="14"/>
      <c r="K240" s="14"/>
      <c r="L240" s="14"/>
      <c r="M240" s="14"/>
      <c r="N240" s="14"/>
      <c r="O240" s="5"/>
      <c r="P240" s="10"/>
      <c r="Q240" s="10"/>
      <c r="R240" s="10"/>
      <c r="S240" s="10"/>
      <c r="T240" s="214"/>
      <c r="U240" s="194">
        <v>0.74055174216353126</v>
      </c>
      <c r="V240" s="10">
        <v>0.60364301672153386</v>
      </c>
      <c r="W240" s="7">
        <v>0.1057931060233616</v>
      </c>
      <c r="X240" s="10">
        <v>6.1804230769230771E-2</v>
      </c>
      <c r="Y240" s="10">
        <v>4.576923076923077E-2</v>
      </c>
      <c r="Z240" s="10">
        <v>3.7307692307692306E-2</v>
      </c>
      <c r="AA240" s="7">
        <v>6.5384615384615381E-3</v>
      </c>
      <c r="AB240" s="10">
        <v>5.7058823529411766</v>
      </c>
      <c r="AC240" s="10">
        <v>0.14285714285714285</v>
      </c>
      <c r="AD240" s="113">
        <v>0.81512605042016806</v>
      </c>
    </row>
    <row r="241" spans="1:30" x14ac:dyDescent="0.25">
      <c r="A241" s="8"/>
      <c r="B241" s="8"/>
      <c r="C241" s="8"/>
      <c r="D241" s="176"/>
      <c r="E241" s="177"/>
      <c r="F241" s="177"/>
      <c r="G241" s="177"/>
      <c r="H241" s="178"/>
      <c r="I241" s="177"/>
      <c r="J241" s="177"/>
      <c r="K241" s="177"/>
      <c r="L241" s="177"/>
      <c r="M241" s="177"/>
      <c r="N241" s="177"/>
      <c r="O241" s="5"/>
      <c r="P241" s="10"/>
      <c r="Q241" s="10"/>
      <c r="R241" s="10"/>
      <c r="S241" s="10"/>
      <c r="T241" s="214"/>
      <c r="U241" s="194">
        <v>0.72992325525210622</v>
      </c>
      <c r="V241" s="10">
        <v>0.49346924298733946</v>
      </c>
      <c r="W241" s="7">
        <v>0.13878822459018922</v>
      </c>
      <c r="X241" s="10">
        <v>7.4823461538461533E-2</v>
      </c>
      <c r="Y241" s="10">
        <v>5.4615384615384614E-2</v>
      </c>
      <c r="Z241" s="10">
        <v>3.6923076923076927E-2</v>
      </c>
      <c r="AA241" s="7">
        <v>1.0384615384615384E-2</v>
      </c>
      <c r="AB241" s="10">
        <v>3.5555555555555554</v>
      </c>
      <c r="AC241" s="10">
        <v>0.19014084507042253</v>
      </c>
      <c r="AD241" s="113">
        <v>0.676056338028169</v>
      </c>
    </row>
    <row r="242" spans="1:30" x14ac:dyDescent="0.25">
      <c r="A242" s="8"/>
      <c r="B242" s="8"/>
      <c r="C242" s="8"/>
      <c r="D242" s="179"/>
      <c r="E242" s="106"/>
      <c r="F242" s="106"/>
      <c r="G242" s="106"/>
      <c r="H242" s="178"/>
      <c r="I242" s="106"/>
      <c r="J242" s="106"/>
      <c r="K242" s="106"/>
      <c r="L242" s="106"/>
      <c r="M242" s="106"/>
      <c r="N242" s="106"/>
      <c r="O242" s="5"/>
      <c r="P242" s="10"/>
      <c r="Q242" s="10"/>
      <c r="R242" s="10"/>
      <c r="S242" s="10"/>
      <c r="T242" s="214"/>
      <c r="U242" s="194">
        <v>0.65161673351771676</v>
      </c>
      <c r="V242" s="10">
        <v>0.65885691944569136</v>
      </c>
      <c r="W242" s="7">
        <v>0.18100464819936576</v>
      </c>
      <c r="X242" s="10">
        <v>5.3122307692307691E-2</v>
      </c>
      <c r="Y242" s="10">
        <v>3.4615384615384617E-2</v>
      </c>
      <c r="Z242" s="10">
        <v>3.5000000000000003E-2</v>
      </c>
      <c r="AA242" s="7">
        <v>9.6153846153846159E-3</v>
      </c>
      <c r="AB242" s="10">
        <v>3.64</v>
      </c>
      <c r="AC242" s="10">
        <v>0.27777777777777779</v>
      </c>
      <c r="AD242" s="113">
        <v>1.0111111111111111</v>
      </c>
    </row>
    <row r="243" spans="1:30" x14ac:dyDescent="0.25">
      <c r="A243" s="8"/>
      <c r="B243" s="8"/>
      <c r="C243" s="8"/>
      <c r="D243" s="106"/>
      <c r="E243" s="106"/>
      <c r="F243" s="106"/>
      <c r="G243" s="106"/>
      <c r="H243" s="178"/>
      <c r="I243" s="106"/>
      <c r="J243" s="106"/>
      <c r="K243" s="106"/>
      <c r="L243" s="106"/>
      <c r="M243" s="106"/>
      <c r="N243" s="106"/>
      <c r="O243" s="5"/>
      <c r="P243" s="10"/>
      <c r="Q243" s="10"/>
      <c r="R243" s="10"/>
      <c r="S243" s="10"/>
      <c r="T243" s="214"/>
      <c r="U243" s="194">
        <v>0.70758622766210499</v>
      </c>
      <c r="V243" s="10">
        <v>0.60220104481881276</v>
      </c>
      <c r="W243" s="7">
        <v>0.18066031344564382</v>
      </c>
      <c r="X243" s="10">
        <v>2.5547307692307692E-2</v>
      </c>
      <c r="Y243" s="10">
        <v>1.8076923076923077E-2</v>
      </c>
      <c r="Z243" s="10">
        <v>1.5384615384615385E-2</v>
      </c>
      <c r="AA243" s="7">
        <v>4.6153846153846158E-3</v>
      </c>
      <c r="AB243" s="10">
        <v>3.3333333333333335</v>
      </c>
      <c r="AC243" s="10">
        <v>0.25531914893617019</v>
      </c>
      <c r="AD243" s="113">
        <v>0.85106382978723405</v>
      </c>
    </row>
    <row r="244" spans="1:30" x14ac:dyDescent="0.25">
      <c r="A244" s="8"/>
      <c r="B244" s="8"/>
      <c r="C244" s="8"/>
      <c r="D244" s="10"/>
      <c r="E244" s="10"/>
      <c r="F244" s="10"/>
      <c r="G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214"/>
      <c r="U244" s="194">
        <v>0.61329773801363685</v>
      </c>
      <c r="V244" s="10">
        <v>0.1924071334944743</v>
      </c>
      <c r="W244" s="7">
        <v>6.0127229217023223E-2</v>
      </c>
      <c r="X244" s="10">
        <v>3.1983461538461537E-2</v>
      </c>
      <c r="Y244" s="10">
        <v>1.9615384615384614E-2</v>
      </c>
      <c r="Z244" s="10">
        <v>6.1538461538461538E-3</v>
      </c>
      <c r="AA244" s="7">
        <v>1.9230769230769232E-3</v>
      </c>
      <c r="AB244" s="10">
        <v>3.2</v>
      </c>
      <c r="AC244" s="10">
        <v>9.8039215686274508E-2</v>
      </c>
      <c r="AD244" s="113">
        <v>0.31372549019607843</v>
      </c>
    </row>
    <row r="245" spans="1:30" x14ac:dyDescent="0.25">
      <c r="A245" s="8"/>
      <c r="B245" s="8"/>
      <c r="C245" s="8"/>
      <c r="D245" s="10"/>
      <c r="E245" s="48"/>
      <c r="F245" s="48"/>
      <c r="G245" s="48"/>
      <c r="I245" s="174"/>
      <c r="J245" s="48"/>
      <c r="K245" s="48"/>
      <c r="L245" s="48"/>
      <c r="M245" s="48"/>
      <c r="N245" s="48"/>
      <c r="O245" s="11"/>
      <c r="P245" s="10"/>
      <c r="Q245" s="10"/>
      <c r="R245" s="10"/>
      <c r="S245" s="10"/>
      <c r="T245" s="214"/>
      <c r="U245" s="194">
        <v>0.9382570824405887</v>
      </c>
      <c r="V245" s="10">
        <v>0.71419568961895552</v>
      </c>
      <c r="W245" s="7">
        <v>0.16804604461622483</v>
      </c>
      <c r="X245" s="10">
        <v>2.7465000000000003E-2</v>
      </c>
      <c r="Y245" s="10">
        <v>2.576923076923077E-2</v>
      </c>
      <c r="Z245" s="10">
        <v>1.9615384615384614E-2</v>
      </c>
      <c r="AA245" s="7">
        <v>4.6153846153846158E-3</v>
      </c>
      <c r="AB245" s="10">
        <v>4.25</v>
      </c>
      <c r="AC245" s="10">
        <v>0.17910447761194029</v>
      </c>
      <c r="AD245" s="113">
        <v>0.76119402985074625</v>
      </c>
    </row>
    <row r="246" spans="1:30" x14ac:dyDescent="0.25">
      <c r="A246" s="8"/>
      <c r="B246" s="8"/>
      <c r="C246" s="8"/>
      <c r="D246" s="10"/>
      <c r="E246" s="48"/>
      <c r="F246" s="48"/>
      <c r="G246" s="48"/>
      <c r="I246" s="48"/>
      <c r="J246" s="48"/>
      <c r="K246" s="48"/>
      <c r="L246" s="48"/>
      <c r="M246" s="48"/>
      <c r="N246" s="48"/>
      <c r="O246" s="44"/>
      <c r="P246" s="10"/>
      <c r="Q246" s="10"/>
      <c r="R246" s="10"/>
      <c r="S246" s="10"/>
      <c r="T246" s="214"/>
      <c r="U246" s="194">
        <v>0.57531606426280435</v>
      </c>
      <c r="V246" s="10">
        <v>0.4746357530168136</v>
      </c>
      <c r="W246" s="7">
        <v>0.10068031124599076</v>
      </c>
      <c r="X246" s="10">
        <v>2.6741153846153845E-2</v>
      </c>
      <c r="Y246" s="10">
        <v>1.5384615384615385E-2</v>
      </c>
      <c r="Z246" s="10">
        <v>1.2692307692307692E-2</v>
      </c>
      <c r="AA246" s="7">
        <v>2.6923076923076922E-3</v>
      </c>
      <c r="AB246" s="10">
        <v>4.7142857142857144</v>
      </c>
      <c r="AC246" s="10">
        <v>0.17499999999999999</v>
      </c>
      <c r="AD246" s="113">
        <v>0.82499999999999996</v>
      </c>
    </row>
    <row r="247" spans="1:30" x14ac:dyDescent="0.25">
      <c r="A247" s="8"/>
      <c r="B247" s="8"/>
      <c r="C247" s="8"/>
      <c r="D247" s="10"/>
      <c r="E247" s="48"/>
      <c r="F247" s="48"/>
      <c r="G247" s="48"/>
      <c r="I247" s="48"/>
      <c r="J247" s="48"/>
      <c r="K247" s="48"/>
      <c r="L247" s="48"/>
      <c r="M247" s="48"/>
      <c r="N247" s="48"/>
      <c r="O247" s="175"/>
      <c r="P247" s="10"/>
      <c r="Q247" s="10"/>
      <c r="R247" s="10"/>
      <c r="S247" s="10"/>
      <c r="T247" s="214"/>
      <c r="U247" s="194">
        <v>0.55101162290142058</v>
      </c>
      <c r="V247" s="10">
        <v>0.74042186827378387</v>
      </c>
      <c r="W247" s="7">
        <v>0.18941024537236331</v>
      </c>
      <c r="X247" s="10">
        <v>2.2336538461538463E-2</v>
      </c>
      <c r="Y247" s="10">
        <v>1.2307692307692308E-2</v>
      </c>
      <c r="Z247" s="10">
        <v>1.653846153846154E-2</v>
      </c>
      <c r="AA247" s="7">
        <v>4.2307692307692307E-3</v>
      </c>
      <c r="AB247" s="10">
        <v>3.9090909090909092</v>
      </c>
      <c r="AC247" s="10">
        <v>0.34375</v>
      </c>
      <c r="AD247" s="113">
        <v>1.34375</v>
      </c>
    </row>
    <row r="248" spans="1:30" x14ac:dyDescent="0.25">
      <c r="A248" s="8"/>
      <c r="B248" s="8"/>
      <c r="C248" s="8"/>
      <c r="D248" s="10"/>
      <c r="E248" s="48"/>
      <c r="F248" s="48"/>
      <c r="G248" s="48"/>
      <c r="I248" s="48"/>
      <c r="J248" s="48"/>
      <c r="K248" s="48"/>
      <c r="L248" s="48"/>
      <c r="M248" s="48"/>
      <c r="N248" s="48"/>
      <c r="O248" s="44"/>
      <c r="P248" s="10"/>
      <c r="Q248" s="10"/>
      <c r="R248" s="10"/>
      <c r="S248" s="10"/>
      <c r="T248" s="214"/>
      <c r="U248" s="194">
        <v>0.60238060816346195</v>
      </c>
      <c r="V248" s="10">
        <v>0.53009493518384654</v>
      </c>
      <c r="W248" s="7">
        <v>0.16866657028576934</v>
      </c>
      <c r="X248" s="10">
        <v>1.5962307692307692E-2</v>
      </c>
      <c r="Y248" s="10">
        <v>9.6153846153846159E-3</v>
      </c>
      <c r="Z248" s="10">
        <v>8.4615384615384613E-3</v>
      </c>
      <c r="AA248" s="7">
        <v>2.6923076923076922E-3</v>
      </c>
      <c r="AB248" s="10">
        <v>3.1428571428571428</v>
      </c>
      <c r="AC248" s="10">
        <v>0.28000000000000003</v>
      </c>
      <c r="AD248" s="113">
        <v>0.88</v>
      </c>
    </row>
    <row r="249" spans="1:30" x14ac:dyDescent="0.25">
      <c r="A249" s="8"/>
      <c r="B249" s="8"/>
      <c r="D249" s="10"/>
      <c r="E249" s="48"/>
      <c r="F249" s="48"/>
      <c r="G249" s="48"/>
      <c r="I249" s="48"/>
      <c r="J249" s="48"/>
      <c r="K249" s="48"/>
      <c r="L249" s="48"/>
      <c r="M249" s="48"/>
      <c r="N249" s="48"/>
      <c r="O249" s="44"/>
      <c r="P249" s="10"/>
      <c r="Q249" s="10"/>
      <c r="R249" s="10"/>
      <c r="S249" s="10"/>
      <c r="T249" s="214"/>
      <c r="U249" s="194">
        <v>0.6253457440411766</v>
      </c>
      <c r="V249" s="10">
        <v>0.42090578925848426</v>
      </c>
      <c r="W249" s="7">
        <v>0.14431055631719461</v>
      </c>
      <c r="X249" s="10">
        <v>3.1982307692307692E-2</v>
      </c>
      <c r="Y249" s="10">
        <v>0.02</v>
      </c>
      <c r="Z249" s="10">
        <v>1.3461538461538462E-2</v>
      </c>
      <c r="AA249" s="7">
        <v>4.6153846153846158E-3</v>
      </c>
      <c r="AB249" s="10">
        <v>2.9166666666666665</v>
      </c>
      <c r="AC249" s="10">
        <v>0.23076923076923078</v>
      </c>
      <c r="AD249" s="113">
        <v>0.67307692307692313</v>
      </c>
    </row>
    <row r="250" spans="1:30" x14ac:dyDescent="0.25">
      <c r="A250" s="8"/>
      <c r="B250" s="8"/>
      <c r="C250" s="8"/>
      <c r="D250" s="10"/>
      <c r="E250" s="48"/>
      <c r="F250" s="48"/>
      <c r="G250" s="48"/>
      <c r="I250" s="48"/>
      <c r="J250" s="48"/>
      <c r="K250" s="48"/>
      <c r="L250" s="48"/>
      <c r="M250" s="48"/>
      <c r="N250" s="48"/>
      <c r="O250" s="10"/>
      <c r="P250" s="10"/>
      <c r="Q250" s="10"/>
      <c r="R250" s="10"/>
      <c r="S250" s="10"/>
      <c r="T250" s="214"/>
      <c r="U250" s="194">
        <v>0.73803604723430705</v>
      </c>
      <c r="V250" s="10">
        <v>0.93225605966438785</v>
      </c>
      <c r="W250" s="7">
        <v>0.23306401491609696</v>
      </c>
      <c r="X250" s="10">
        <v>9.9015384615384616E-3</v>
      </c>
      <c r="Y250" s="10">
        <v>7.3076923076923076E-3</v>
      </c>
      <c r="Z250" s="10">
        <v>9.2307692307692316E-3</v>
      </c>
      <c r="AA250" s="7">
        <v>2.3076923076923079E-3</v>
      </c>
      <c r="AB250" s="10">
        <v>4</v>
      </c>
      <c r="AC250" s="10">
        <v>0.31578947368421051</v>
      </c>
      <c r="AD250" s="113">
        <v>1.263157894736842</v>
      </c>
    </row>
    <row r="251" spans="1:30" x14ac:dyDescent="0.25">
      <c r="A251" s="8"/>
      <c r="B251" s="8"/>
      <c r="C251" s="8"/>
      <c r="D251" s="10"/>
      <c r="E251" s="48"/>
      <c r="F251" s="48"/>
      <c r="G251" s="48"/>
      <c r="I251" s="48"/>
      <c r="J251" s="48"/>
      <c r="K251" s="48"/>
      <c r="L251" s="48"/>
      <c r="M251" s="48"/>
      <c r="N251" s="48"/>
      <c r="O251" s="10"/>
      <c r="P251" s="5"/>
      <c r="Q251" s="5"/>
      <c r="R251" s="5"/>
      <c r="S251" s="5"/>
      <c r="T251" s="214"/>
      <c r="U251" s="194">
        <v>0.47226245198665073</v>
      </c>
      <c r="V251" s="10">
        <v>0</v>
      </c>
      <c r="W251" s="7">
        <v>0</v>
      </c>
      <c r="X251" s="10">
        <v>1.2216153846153847E-2</v>
      </c>
      <c r="Y251" s="10">
        <v>5.7692307692307696E-3</v>
      </c>
      <c r="Z251" s="10">
        <v>0</v>
      </c>
      <c r="AA251" s="7">
        <v>0</v>
      </c>
      <c r="AB251" s="10">
        <v>0</v>
      </c>
      <c r="AC251" s="10">
        <v>0</v>
      </c>
      <c r="AD251" s="113">
        <v>0</v>
      </c>
    </row>
    <row r="252" spans="1:30" x14ac:dyDescent="0.25">
      <c r="A252" s="8"/>
      <c r="B252" s="8"/>
      <c r="C252" s="8"/>
      <c r="D252" s="10"/>
      <c r="E252" s="49"/>
      <c r="F252" s="49"/>
      <c r="G252" s="49"/>
      <c r="H252" s="46"/>
      <c r="I252" s="49"/>
      <c r="J252" s="49"/>
      <c r="K252" s="49"/>
      <c r="L252" s="49"/>
      <c r="M252" s="49"/>
      <c r="N252" s="49"/>
      <c r="O252" s="10"/>
      <c r="P252" s="5"/>
      <c r="Q252" s="5"/>
      <c r="R252" s="5"/>
      <c r="S252" s="5"/>
      <c r="T252" s="214"/>
      <c r="U252" s="194">
        <v>0.28157557175484155</v>
      </c>
      <c r="V252" s="10">
        <v>0.2502893971154147</v>
      </c>
      <c r="W252" s="7">
        <v>6.2572349278853676E-2</v>
      </c>
      <c r="X252" s="10">
        <v>1.229346153846154E-2</v>
      </c>
      <c r="Y252" s="10">
        <v>3.4615384615384616E-3</v>
      </c>
      <c r="Z252" s="10">
        <v>3.0769230769230769E-3</v>
      </c>
      <c r="AA252" s="7">
        <v>7.6923076923076923E-4</v>
      </c>
      <c r="AB252" s="10">
        <v>4</v>
      </c>
      <c r="AC252" s="10">
        <v>0.22222222222222221</v>
      </c>
      <c r="AD252" s="113">
        <v>0.88888888888888884</v>
      </c>
    </row>
    <row r="253" spans="1:30" x14ac:dyDescent="0.25">
      <c r="A253" s="8"/>
      <c r="B253" s="8"/>
      <c r="C253" s="8"/>
      <c r="D253" s="10"/>
      <c r="E253" s="48"/>
      <c r="F253" s="48"/>
      <c r="G253" s="48"/>
      <c r="I253" s="48"/>
      <c r="J253" s="48"/>
      <c r="K253" s="48"/>
      <c r="L253" s="48"/>
      <c r="M253" s="48"/>
      <c r="N253" s="48"/>
      <c r="O253" s="10"/>
      <c r="P253" s="5"/>
      <c r="Q253" s="5"/>
      <c r="R253" s="5"/>
      <c r="S253" s="5"/>
      <c r="T253" s="214"/>
      <c r="U253" s="194">
        <v>0.73508119305905151</v>
      </c>
      <c r="V253" s="10">
        <v>0.44550375336912212</v>
      </c>
      <c r="W253" s="7">
        <v>0.11137593834228053</v>
      </c>
      <c r="X253" s="10">
        <v>1.7266538461538462E-2</v>
      </c>
      <c r="Y253" s="10">
        <v>1.2692307692307692E-2</v>
      </c>
      <c r="Z253" s="10">
        <v>7.6923076923076927E-3</v>
      </c>
      <c r="AA253" s="7">
        <v>1.9230769230769232E-3</v>
      </c>
      <c r="AB253" s="10">
        <v>4</v>
      </c>
      <c r="AC253" s="10">
        <v>0.15151515151515152</v>
      </c>
      <c r="AD253" s="113">
        <v>0.60606060606060608</v>
      </c>
    </row>
    <row r="254" spans="1:30" x14ac:dyDescent="0.25">
      <c r="A254" s="8"/>
      <c r="B254" s="8"/>
      <c r="C254" s="8"/>
      <c r="D254" s="10"/>
      <c r="E254" s="48"/>
      <c r="F254" s="48"/>
      <c r="G254" s="48"/>
      <c r="I254" s="48"/>
      <c r="J254" s="48"/>
      <c r="K254" s="48"/>
      <c r="L254" s="48"/>
      <c r="M254" s="48"/>
      <c r="N254" s="48"/>
      <c r="O254" s="10"/>
      <c r="P254" s="5"/>
      <c r="Q254" s="5"/>
      <c r="R254" s="5"/>
      <c r="S254" s="5"/>
      <c r="T254" s="214"/>
      <c r="U254" s="194">
        <v>0.69156293222683263</v>
      </c>
      <c r="V254" s="10">
        <v>0.96818810511756559</v>
      </c>
      <c r="W254" s="7">
        <v>0.13831258644536651</v>
      </c>
      <c r="X254" s="10">
        <v>8.3423076923076923E-3</v>
      </c>
      <c r="Y254" s="10">
        <v>5.7692307692307696E-3</v>
      </c>
      <c r="Z254" s="10">
        <v>8.076923076923077E-3</v>
      </c>
      <c r="AA254" s="7">
        <v>1.153846153846154E-3</v>
      </c>
      <c r="AB254" s="10">
        <v>7</v>
      </c>
      <c r="AC254" s="10">
        <v>0.2</v>
      </c>
      <c r="AD254" s="113">
        <v>1.4</v>
      </c>
    </row>
    <row r="255" spans="1:30" x14ac:dyDescent="0.25">
      <c r="A255" s="8"/>
      <c r="B255" s="8"/>
      <c r="C255" s="8"/>
      <c r="D255" s="10"/>
      <c r="E255" s="48"/>
      <c r="F255" s="48"/>
      <c r="G255" s="48"/>
      <c r="I255" s="48"/>
      <c r="J255" s="48"/>
      <c r="K255" s="48"/>
      <c r="L255" s="48"/>
      <c r="M255" s="48"/>
      <c r="N255" s="48"/>
      <c r="O255" s="10"/>
      <c r="P255" s="10"/>
      <c r="Q255" s="10"/>
      <c r="R255" s="10"/>
      <c r="S255" s="10"/>
      <c r="T255" s="214"/>
      <c r="U255" s="194">
        <v>0.32317138855973288</v>
      </c>
      <c r="V255" s="10">
        <v>2.2083378218248413</v>
      </c>
      <c r="W255" s="7">
        <v>0.53861898093288807</v>
      </c>
      <c r="X255" s="10">
        <v>7.14076923076923E-3</v>
      </c>
      <c r="Y255" s="10">
        <v>2.3076923076923079E-3</v>
      </c>
      <c r="Z255" s="10">
        <v>1.5769230769230768E-2</v>
      </c>
      <c r="AA255" s="7">
        <v>3.8461538461538464E-3</v>
      </c>
      <c r="AB255" s="10">
        <v>4.0999999999999996</v>
      </c>
      <c r="AC255" s="10">
        <v>1.6666666666666667</v>
      </c>
      <c r="AD255" s="113">
        <v>6.833333333333333</v>
      </c>
    </row>
    <row r="256" spans="1:30" x14ac:dyDescent="0.25">
      <c r="A256" s="8"/>
      <c r="B256" s="8"/>
      <c r="C256" s="8"/>
      <c r="D256" s="10"/>
      <c r="E256" s="48"/>
      <c r="F256" s="48"/>
      <c r="G256" s="48"/>
      <c r="I256" s="48"/>
      <c r="J256" s="48"/>
      <c r="K256" s="48"/>
      <c r="L256" s="48"/>
      <c r="M256" s="48"/>
      <c r="N256" s="48"/>
      <c r="O256" s="10"/>
      <c r="P256" s="10"/>
      <c r="Q256" s="10"/>
      <c r="R256" s="10"/>
      <c r="S256" s="10"/>
      <c r="T256" s="214"/>
      <c r="U256" s="194">
        <v>0.78698845750262336</v>
      </c>
      <c r="V256" s="10">
        <v>0.59024134312696752</v>
      </c>
      <c r="W256" s="7">
        <v>0.19674711437565584</v>
      </c>
      <c r="X256" s="10">
        <v>5.8646153846153848E-3</v>
      </c>
      <c r="Y256" s="10">
        <v>4.6153846153846158E-3</v>
      </c>
      <c r="Z256" s="10">
        <v>3.4615384615384616E-3</v>
      </c>
      <c r="AA256" s="7">
        <v>1.153846153846154E-3</v>
      </c>
      <c r="AB256" s="10">
        <v>3</v>
      </c>
      <c r="AC256" s="10">
        <v>0.25</v>
      </c>
      <c r="AD256" s="113">
        <v>0.75</v>
      </c>
    </row>
    <row r="257" spans="2:32" x14ac:dyDescent="0.25">
      <c r="D257" s="10"/>
      <c r="E257" s="48"/>
      <c r="F257" s="48"/>
      <c r="G257" s="48"/>
      <c r="I257" s="48"/>
      <c r="J257" s="48"/>
      <c r="K257" s="48"/>
      <c r="L257" s="48"/>
      <c r="M257" s="48"/>
      <c r="N257" s="48"/>
      <c r="O257" s="10"/>
      <c r="P257" s="10"/>
      <c r="Q257" s="10"/>
      <c r="R257" s="10"/>
      <c r="S257" s="10"/>
      <c r="T257" s="214"/>
      <c r="U257" s="194">
        <v>0.77702952712203066</v>
      </c>
      <c r="V257" s="10">
        <v>0.2590098423740102</v>
      </c>
      <c r="W257" s="7">
        <v>7.4002812106860064E-2</v>
      </c>
      <c r="X257" s="10">
        <v>1.0394615384615384E-2</v>
      </c>
      <c r="Y257" s="10">
        <v>8.076923076923077E-3</v>
      </c>
      <c r="Z257" s="10">
        <v>2.6923076923076922E-3</v>
      </c>
      <c r="AA257" s="7">
        <v>7.6923076923076923E-4</v>
      </c>
      <c r="AB257" s="10">
        <v>3.5</v>
      </c>
      <c r="AC257" s="10">
        <v>9.5238095238095233E-2</v>
      </c>
      <c r="AD257" s="113">
        <v>0.33333333333333331</v>
      </c>
    </row>
    <row r="258" spans="2:32" s="15" customFormat="1" x14ac:dyDescent="0.25">
      <c r="D258" s="16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6"/>
      <c r="P258" s="16"/>
      <c r="Q258" s="10"/>
      <c r="R258" s="10"/>
      <c r="S258" s="10"/>
      <c r="T258" s="214"/>
      <c r="U258" s="194">
        <v>0.46728971962616822</v>
      </c>
      <c r="V258" s="10">
        <v>0.46728971962616822</v>
      </c>
      <c r="W258" s="7">
        <v>0.11682242990654206</v>
      </c>
      <c r="X258" s="10">
        <v>3.2923076923076925E-3</v>
      </c>
      <c r="Y258" s="10">
        <v>1.5384615384615385E-3</v>
      </c>
      <c r="Z258" s="10">
        <v>1.5384615384615385E-3</v>
      </c>
      <c r="AA258" s="7">
        <v>3.8461538461538462E-4</v>
      </c>
      <c r="AB258" s="10">
        <v>4</v>
      </c>
      <c r="AC258" s="10">
        <v>0.25</v>
      </c>
      <c r="AD258" s="113">
        <v>1</v>
      </c>
      <c r="AE258" s="1"/>
      <c r="AF258" s="1"/>
    </row>
    <row r="259" spans="2:32" x14ac:dyDescent="0.25">
      <c r="D259" s="10"/>
      <c r="E259" s="48"/>
      <c r="F259" s="48"/>
      <c r="G259" s="48"/>
      <c r="I259" s="48"/>
      <c r="J259" s="48"/>
      <c r="K259" s="48"/>
      <c r="L259" s="48"/>
      <c r="M259" s="48"/>
      <c r="N259" s="48"/>
      <c r="O259" s="10"/>
      <c r="P259" s="10"/>
      <c r="Q259" s="10"/>
      <c r="R259" s="10"/>
      <c r="S259" s="10"/>
      <c r="T259" s="214"/>
      <c r="U259" s="194">
        <v>0.57760541298787027</v>
      </c>
      <c r="V259" s="10">
        <v>0</v>
      </c>
      <c r="W259" s="7">
        <v>0</v>
      </c>
      <c r="X259" s="10">
        <v>4.6611538461538461E-3</v>
      </c>
      <c r="Y259" s="10">
        <v>2.6923076923076922E-3</v>
      </c>
      <c r="Z259" s="10">
        <v>0</v>
      </c>
      <c r="AA259" s="7">
        <v>0</v>
      </c>
      <c r="AB259" s="10">
        <v>0</v>
      </c>
      <c r="AC259" s="10">
        <v>0</v>
      </c>
      <c r="AD259" s="113">
        <v>0</v>
      </c>
    </row>
    <row r="260" spans="2:32" x14ac:dyDescent="0.25">
      <c r="D260" s="10"/>
      <c r="E260" s="48"/>
      <c r="F260" s="48"/>
      <c r="G260" s="48"/>
      <c r="I260" s="48"/>
      <c r="J260" s="48"/>
      <c r="K260" s="48"/>
      <c r="L260" s="48"/>
      <c r="M260" s="48"/>
      <c r="N260" s="48"/>
      <c r="O260" s="10"/>
      <c r="P260" s="10"/>
      <c r="Q260" s="10"/>
      <c r="R260" s="10"/>
      <c r="S260" s="10"/>
      <c r="T260" s="214"/>
      <c r="U260" s="194">
        <v>0.45192633600723081</v>
      </c>
      <c r="V260" s="10">
        <v>0</v>
      </c>
      <c r="W260" s="7">
        <v>0</v>
      </c>
      <c r="X260" s="10">
        <v>1.0212692307692308E-2</v>
      </c>
      <c r="Y260" s="10">
        <v>4.6153846153846158E-3</v>
      </c>
      <c r="Z260" s="10">
        <v>0</v>
      </c>
      <c r="AA260" s="7">
        <v>0</v>
      </c>
      <c r="AB260" s="10">
        <v>0</v>
      </c>
      <c r="AC260" s="10">
        <v>0</v>
      </c>
      <c r="AD260" s="113">
        <v>0</v>
      </c>
    </row>
    <row r="261" spans="2:32" x14ac:dyDescent="0.25">
      <c r="D261" s="10"/>
      <c r="E261" s="48"/>
      <c r="F261" s="48"/>
      <c r="G261" s="48"/>
      <c r="I261" s="48"/>
      <c r="J261" s="48"/>
      <c r="K261" s="48"/>
      <c r="L261" s="48"/>
      <c r="M261" s="48"/>
      <c r="N261" s="48"/>
      <c r="O261" s="10"/>
      <c r="P261" s="10"/>
      <c r="Q261" s="10"/>
      <c r="R261" s="10"/>
      <c r="S261" s="10"/>
      <c r="T261" s="214"/>
      <c r="U261" s="194">
        <v>0.75315073539084909</v>
      </c>
      <c r="V261" s="10">
        <v>0.240087352329834</v>
      </c>
      <c r="W261" s="7">
        <v>4.9333017602020683E-2</v>
      </c>
      <c r="X261" s="10">
        <v>0.11694461538461538</v>
      </c>
      <c r="Y261" s="10">
        <v>8.807692307692308E-2</v>
      </c>
      <c r="Z261" s="10">
        <v>2.8076923076923076E-2</v>
      </c>
      <c r="AA261" s="7">
        <v>5.7692307692307696E-3</v>
      </c>
      <c r="AB261" s="10">
        <v>4.8666666666666663</v>
      </c>
      <c r="AC261" s="10">
        <v>6.5502183406113537E-2</v>
      </c>
      <c r="AD261" s="113">
        <v>0.31877729257641924</v>
      </c>
    </row>
    <row r="262" spans="2:32" x14ac:dyDescent="0.25">
      <c r="D262" s="10"/>
      <c r="E262" s="48"/>
      <c r="F262" s="48"/>
      <c r="G262" s="48"/>
      <c r="I262" s="48"/>
      <c r="J262" s="48"/>
      <c r="K262" s="48"/>
      <c r="L262" s="48"/>
      <c r="M262" s="48"/>
      <c r="N262" s="48"/>
      <c r="O262" s="10"/>
      <c r="P262" s="10"/>
      <c r="Q262" s="10"/>
      <c r="R262" s="10"/>
      <c r="S262" s="10"/>
      <c r="T262" s="214"/>
      <c r="U262" s="194">
        <v>0.94540297801938078</v>
      </c>
      <c r="V262" s="10">
        <v>0</v>
      </c>
      <c r="W262" s="7">
        <v>0</v>
      </c>
      <c r="X262" s="10">
        <v>3.2546153846153844E-3</v>
      </c>
      <c r="Y262" s="10">
        <v>3.0769230769230769E-3</v>
      </c>
      <c r="Z262" s="10">
        <v>0</v>
      </c>
      <c r="AA262" s="7">
        <v>0</v>
      </c>
      <c r="AB262" s="10">
        <v>0</v>
      </c>
      <c r="AC262" s="10">
        <v>0</v>
      </c>
      <c r="AD262" s="113">
        <v>0</v>
      </c>
    </row>
    <row r="263" spans="2:32" x14ac:dyDescent="0.25">
      <c r="D263" s="10"/>
      <c r="E263" s="48"/>
      <c r="F263" s="48"/>
      <c r="G263" s="48"/>
      <c r="I263" s="48"/>
      <c r="J263" s="48"/>
      <c r="K263" s="48"/>
      <c r="L263" s="48"/>
      <c r="M263" s="48"/>
      <c r="N263" s="48"/>
      <c r="O263" s="10"/>
      <c r="P263" s="10"/>
      <c r="Q263" s="10"/>
      <c r="R263" s="10"/>
      <c r="S263" s="10"/>
      <c r="T263" s="214"/>
      <c r="U263" s="194">
        <v>0.55199823360565248</v>
      </c>
      <c r="V263" s="10">
        <v>0</v>
      </c>
      <c r="W263" s="7">
        <v>0</v>
      </c>
      <c r="X263" s="10">
        <v>1.0451538461538462E-2</v>
      </c>
      <c r="Y263" s="10">
        <v>5.7692307692307696E-3</v>
      </c>
      <c r="Z263" s="10">
        <v>0</v>
      </c>
      <c r="AA263" s="7">
        <v>0</v>
      </c>
      <c r="AB263" s="10">
        <v>0</v>
      </c>
      <c r="AC263" s="10">
        <v>0</v>
      </c>
      <c r="AD263" s="113">
        <v>0</v>
      </c>
    </row>
    <row r="264" spans="2:32" x14ac:dyDescent="0.25">
      <c r="D264" s="10"/>
      <c r="E264" s="48"/>
      <c r="F264" s="48"/>
      <c r="G264" s="48"/>
      <c r="I264" s="48"/>
      <c r="J264" s="48"/>
      <c r="K264" s="48"/>
      <c r="L264" s="48"/>
      <c r="M264" s="48"/>
      <c r="N264" s="48"/>
      <c r="O264" s="10"/>
      <c r="P264" s="10"/>
      <c r="Q264" s="10"/>
      <c r="R264" s="10"/>
      <c r="S264" s="10"/>
      <c r="T264" s="214"/>
      <c r="U264" s="194">
        <v>0.46952865725475129</v>
      </c>
      <c r="V264" s="10">
        <v>1.1844927489835773</v>
      </c>
      <c r="W264" s="7">
        <v>0.20275101108727897</v>
      </c>
      <c r="X264" s="10">
        <v>3.604269230769231E-2</v>
      </c>
      <c r="Y264" s="10">
        <v>1.6923076923076923E-2</v>
      </c>
      <c r="Z264" s="10">
        <v>4.2692307692307689E-2</v>
      </c>
      <c r="AA264" s="7">
        <v>7.3076923076923076E-3</v>
      </c>
      <c r="AB264" s="10">
        <v>5.8421052631578947</v>
      </c>
      <c r="AC264" s="10">
        <v>0.43181818181818182</v>
      </c>
      <c r="AD264" s="113">
        <v>2.5227272727272729</v>
      </c>
    </row>
    <row r="265" spans="2:32" x14ac:dyDescent="0.25">
      <c r="D265" s="10"/>
      <c r="E265" s="48"/>
      <c r="F265" s="48"/>
      <c r="G265" s="48"/>
      <c r="I265" s="48"/>
      <c r="J265" s="48"/>
      <c r="K265" s="48"/>
      <c r="L265" s="48"/>
      <c r="M265" s="48"/>
      <c r="N265" s="48"/>
      <c r="O265" s="10"/>
      <c r="P265" s="10"/>
      <c r="Q265" s="10"/>
      <c r="R265" s="10"/>
      <c r="S265" s="10"/>
      <c r="T265" s="214"/>
      <c r="U265" s="194">
        <v>0.32179738466489188</v>
      </c>
      <c r="V265" s="10">
        <v>0.11701723078723342</v>
      </c>
      <c r="W265" s="7">
        <v>2.9254307696808354E-2</v>
      </c>
      <c r="X265" s="10">
        <v>1.3147307692307693E-2</v>
      </c>
      <c r="Y265" s="10">
        <v>4.2307692307692307E-3</v>
      </c>
      <c r="Z265" s="10">
        <v>1.5384615384615385E-3</v>
      </c>
      <c r="AA265" s="7">
        <v>3.8461538461538462E-4</v>
      </c>
      <c r="AB265" s="10">
        <v>4</v>
      </c>
      <c r="AC265" s="10">
        <v>9.0909090909090912E-2</v>
      </c>
      <c r="AD265" s="113">
        <v>0.36363636363636365</v>
      </c>
    </row>
    <row r="266" spans="2:32" x14ac:dyDescent="0.25">
      <c r="D266" s="10"/>
      <c r="E266" s="48"/>
      <c r="F266" s="48"/>
      <c r="G266" s="48"/>
      <c r="I266" s="48"/>
      <c r="J266" s="48"/>
      <c r="K266" s="48"/>
      <c r="L266" s="48"/>
      <c r="M266" s="48"/>
      <c r="N266" s="48"/>
      <c r="O266" s="10"/>
      <c r="P266" s="10"/>
      <c r="Q266" s="10"/>
      <c r="R266" s="10"/>
      <c r="S266" s="10"/>
      <c r="T266" s="214"/>
      <c r="U266" s="194">
        <v>0.56793979838137154</v>
      </c>
      <c r="V266" s="10">
        <v>0</v>
      </c>
      <c r="W266" s="7">
        <v>0</v>
      </c>
      <c r="X266" s="10">
        <v>2.7088461538461537E-3</v>
      </c>
      <c r="Y266" s="10">
        <v>1.5384615384615385E-3</v>
      </c>
      <c r="Z266" s="10">
        <v>0</v>
      </c>
      <c r="AA266" s="7">
        <v>0</v>
      </c>
      <c r="AB266" s="10">
        <v>0</v>
      </c>
      <c r="AC266" s="10">
        <v>0</v>
      </c>
      <c r="AD266" s="113">
        <v>0</v>
      </c>
    </row>
    <row r="267" spans="2:32" x14ac:dyDescent="0.25">
      <c r="D267" s="10"/>
      <c r="E267" s="48"/>
      <c r="F267" s="48"/>
      <c r="G267" s="48"/>
      <c r="I267" s="48"/>
      <c r="J267" s="48"/>
      <c r="K267" s="48"/>
      <c r="L267" s="48"/>
      <c r="M267" s="48"/>
      <c r="N267" s="48"/>
      <c r="O267" s="10"/>
      <c r="P267" s="10"/>
      <c r="Q267" s="10"/>
      <c r="R267" s="10"/>
      <c r="S267" s="10"/>
      <c r="T267" s="214"/>
      <c r="U267" s="194">
        <v>0.30965504428067137</v>
      </c>
      <c r="V267" s="10">
        <v>0.7431721062736113</v>
      </c>
      <c r="W267" s="7">
        <v>0.12386201771226854</v>
      </c>
      <c r="X267" s="10">
        <v>6.210384615384615E-3</v>
      </c>
      <c r="Y267" s="10">
        <v>1.9230769230769232E-3</v>
      </c>
      <c r="Z267" s="10">
        <v>4.6153846153846158E-3</v>
      </c>
      <c r="AA267" s="7">
        <v>7.6923076923076923E-4</v>
      </c>
      <c r="AB267" s="10">
        <v>6</v>
      </c>
      <c r="AC267" s="10">
        <v>0.4</v>
      </c>
      <c r="AD267" s="113">
        <v>2.4</v>
      </c>
    </row>
    <row r="268" spans="2:32" x14ac:dyDescent="0.25">
      <c r="B268" s="10"/>
      <c r="C268" s="10"/>
      <c r="D268" s="10"/>
      <c r="E268" s="48"/>
      <c r="F268" s="48"/>
      <c r="G268" s="48"/>
      <c r="I268" s="48"/>
      <c r="J268" s="48"/>
      <c r="K268" s="48"/>
      <c r="L268" s="48"/>
      <c r="M268" s="48"/>
      <c r="N268" s="48"/>
      <c r="O268" s="10"/>
      <c r="P268" s="10"/>
      <c r="Q268" s="10"/>
      <c r="R268" s="10"/>
      <c r="S268" s="10"/>
      <c r="T268" s="214"/>
      <c r="U268" s="194">
        <v>0.61566877020163158</v>
      </c>
      <c r="V268" s="10">
        <v>0</v>
      </c>
      <c r="W268" s="7">
        <v>0</v>
      </c>
      <c r="X268" s="10">
        <v>2.498846153846154E-3</v>
      </c>
      <c r="Y268" s="10">
        <v>1.5384615384615385E-3</v>
      </c>
      <c r="Z268" s="10">
        <v>0</v>
      </c>
      <c r="AA268" s="7">
        <v>0</v>
      </c>
      <c r="AB268" s="10">
        <v>0</v>
      </c>
      <c r="AC268" s="10">
        <v>0</v>
      </c>
      <c r="AD268" s="113">
        <v>0</v>
      </c>
    </row>
    <row r="269" spans="2:32" x14ac:dyDescent="0.25">
      <c r="B269" s="10"/>
      <c r="C269" s="10"/>
      <c r="D269" s="10"/>
      <c r="E269" s="48"/>
      <c r="F269" s="48"/>
      <c r="G269" s="48"/>
      <c r="I269" s="48"/>
      <c r="J269" s="48"/>
      <c r="K269" s="48"/>
      <c r="L269" s="48"/>
      <c r="M269" s="48"/>
      <c r="N269" s="48"/>
      <c r="O269" s="10"/>
      <c r="P269" s="10"/>
      <c r="Q269" s="10"/>
      <c r="R269" s="10"/>
      <c r="S269" s="10"/>
      <c r="T269" s="214"/>
      <c r="U269" s="194">
        <v>0.18550581251545881</v>
      </c>
      <c r="V269" s="10">
        <v>1.4222112292851843</v>
      </c>
      <c r="W269" s="7">
        <v>0.30917635419243134</v>
      </c>
      <c r="X269" s="10">
        <v>6.2199999999999998E-3</v>
      </c>
      <c r="Y269" s="10">
        <v>1.153846153846154E-3</v>
      </c>
      <c r="Z269" s="10">
        <v>8.8461538461538456E-3</v>
      </c>
      <c r="AA269" s="7">
        <v>1.9230769230769232E-3</v>
      </c>
      <c r="AB269" s="10">
        <v>4.5999999999999996</v>
      </c>
      <c r="AC269" s="10">
        <v>1.6666666666666667</v>
      </c>
      <c r="AD269" s="113">
        <v>7.666666666666667</v>
      </c>
    </row>
    <row r="270" spans="2:32" ht="15.75" thickBot="1" x14ac:dyDescent="0.3">
      <c r="B270" s="10"/>
      <c r="C270" s="10"/>
      <c r="D270" s="10"/>
      <c r="E270" s="48"/>
      <c r="F270" s="48"/>
      <c r="G270" s="48"/>
      <c r="I270" s="48"/>
      <c r="J270" s="48"/>
      <c r="K270" s="48"/>
      <c r="L270" s="48"/>
      <c r="M270" s="48"/>
      <c r="N270" s="48"/>
      <c r="O270" s="10"/>
      <c r="P270" s="10"/>
      <c r="Q270" s="10"/>
      <c r="R270" s="10"/>
      <c r="S270" s="10"/>
      <c r="T270" s="224"/>
      <c r="U270" s="225"/>
      <c r="V270" s="60"/>
      <c r="W270" s="98"/>
      <c r="X270" s="60"/>
      <c r="Y270" s="60"/>
      <c r="Z270" s="60"/>
      <c r="AA270" s="98"/>
      <c r="AB270" s="60"/>
      <c r="AC270" s="60"/>
      <c r="AD270" s="226"/>
    </row>
    <row r="271" spans="2:32" ht="15.75" thickTop="1" x14ac:dyDescent="0.25">
      <c r="B271" s="10"/>
      <c r="C271" s="10"/>
      <c r="D271" s="10"/>
      <c r="E271" s="48"/>
      <c r="F271" s="48"/>
      <c r="G271" s="48"/>
      <c r="I271" s="48"/>
      <c r="J271" s="48"/>
      <c r="K271" s="48"/>
      <c r="L271" s="48"/>
      <c r="M271" s="48"/>
      <c r="N271" s="48"/>
      <c r="O271" s="10"/>
      <c r="P271" s="10"/>
      <c r="Q271" s="10"/>
      <c r="R271" s="10"/>
      <c r="S271" s="10"/>
      <c r="T271" s="215" t="s">
        <v>23</v>
      </c>
      <c r="U271" s="30">
        <f>COUNT(X2:X269)</f>
        <v>268</v>
      </c>
      <c r="V271" s="222"/>
      <c r="W271" s="223"/>
      <c r="X271" s="222"/>
      <c r="Y271" s="222"/>
      <c r="Z271" s="222"/>
      <c r="AA271" s="223"/>
      <c r="AB271" s="10"/>
      <c r="AC271" s="10"/>
      <c r="AD271" s="113"/>
    </row>
    <row r="272" spans="2:32" x14ac:dyDescent="0.25">
      <c r="B272" s="10"/>
      <c r="C272" s="10"/>
      <c r="D272" s="10"/>
      <c r="E272" s="48"/>
      <c r="F272" s="48"/>
      <c r="G272" s="48"/>
      <c r="I272" s="48"/>
      <c r="J272" s="48"/>
      <c r="K272" s="48"/>
      <c r="L272" s="48"/>
      <c r="M272" s="48"/>
      <c r="N272" s="48"/>
      <c r="O272" s="10"/>
      <c r="P272" s="10"/>
      <c r="Q272" s="10"/>
      <c r="R272" s="10"/>
      <c r="S272" s="10"/>
      <c r="T272" s="216" t="s">
        <v>25</v>
      </c>
      <c r="U272" s="53">
        <f t="shared" ref="U272:AD272" si="4">AVERAGE(U2:U269)</f>
        <v>0.55824337003728342</v>
      </c>
      <c r="V272" s="5">
        <f t="shared" si="4"/>
        <v>0.8705754200474769</v>
      </c>
      <c r="W272" s="133">
        <f t="shared" si="4"/>
        <v>0.17981380679267212</v>
      </c>
      <c r="X272" s="5">
        <f t="shared" si="4"/>
        <v>3.1792423938002301E-2</v>
      </c>
      <c r="Y272" s="5">
        <f t="shared" si="4"/>
        <v>2.0172215843857637E-2</v>
      </c>
      <c r="Z272" s="5">
        <f t="shared" si="4"/>
        <v>2.394517795637199E-2</v>
      </c>
      <c r="AA272" s="133">
        <f t="shared" si="4"/>
        <v>4.8607921928817488E-3</v>
      </c>
      <c r="AB272" s="5">
        <f t="shared" si="4"/>
        <v>3.1706726492195973</v>
      </c>
      <c r="AC272" s="5">
        <f t="shared" si="4"/>
        <v>0.41844502402705935</v>
      </c>
      <c r="AD272" s="197">
        <f t="shared" si="4"/>
        <v>2.1675858452016814</v>
      </c>
    </row>
    <row r="273" spans="2:32" x14ac:dyDescent="0.25">
      <c r="B273" s="10"/>
      <c r="C273" s="10"/>
      <c r="D273" s="10"/>
      <c r="E273" s="48"/>
      <c r="F273" s="48"/>
      <c r="G273" s="48"/>
      <c r="I273" s="48"/>
      <c r="J273" s="48"/>
      <c r="K273" s="48"/>
      <c r="L273" s="48"/>
      <c r="M273" s="48"/>
      <c r="N273" s="48"/>
      <c r="O273" s="10"/>
      <c r="P273" s="10"/>
      <c r="Q273" s="10"/>
      <c r="R273" s="10"/>
      <c r="S273" s="10"/>
      <c r="T273" s="216" t="s">
        <v>22</v>
      </c>
      <c r="U273" s="53">
        <f t="shared" ref="U273:AD273" si="5">STDEVA(U2:U269)</f>
        <v>0.22859594539575462</v>
      </c>
      <c r="V273" s="5">
        <f t="shared" si="5"/>
        <v>0.99048024263678347</v>
      </c>
      <c r="W273" s="133">
        <f t="shared" si="5"/>
        <v>0.17043740349897574</v>
      </c>
      <c r="X273" s="5">
        <f t="shared" si="5"/>
        <v>0.12108735326327347</v>
      </c>
      <c r="Y273" s="5">
        <f t="shared" si="5"/>
        <v>9.4781635472794959E-2</v>
      </c>
      <c r="Z273" s="5">
        <f t="shared" si="5"/>
        <v>7.6778751219951161E-2</v>
      </c>
      <c r="AA273" s="133">
        <f t="shared" si="5"/>
        <v>1.4849895927403685E-2</v>
      </c>
      <c r="AB273" s="5">
        <f t="shared" si="5"/>
        <v>2.2628811248062526</v>
      </c>
      <c r="AC273" s="5">
        <f t="shared" si="5"/>
        <v>0.65805114813952115</v>
      </c>
      <c r="AD273" s="197">
        <f t="shared" si="5"/>
        <v>4.2464070177965807</v>
      </c>
    </row>
    <row r="274" spans="2:32" x14ac:dyDescent="0.25">
      <c r="B274" s="10"/>
      <c r="C274" s="10"/>
      <c r="D274" s="10"/>
      <c r="E274" s="48"/>
      <c r="F274" s="48"/>
      <c r="G274" s="48"/>
      <c r="I274" s="48"/>
      <c r="J274" s="48"/>
      <c r="K274" s="48"/>
      <c r="L274" s="48"/>
      <c r="M274" s="48"/>
      <c r="N274" s="48"/>
      <c r="O274" s="10"/>
      <c r="P274" s="10"/>
      <c r="Q274" s="10"/>
      <c r="R274" s="10"/>
      <c r="S274" s="10"/>
      <c r="T274" s="215" t="s">
        <v>13</v>
      </c>
      <c r="U274" s="30">
        <f t="shared" ref="U274:AD274" si="6">U273/(($U$271)^(1/2))</f>
        <v>1.3963719815551815E-2</v>
      </c>
      <c r="V274" s="2">
        <f t="shared" si="6"/>
        <v>6.0503210444417102E-2</v>
      </c>
      <c r="W274" s="111">
        <f t="shared" si="6"/>
        <v>1.0411121441500628E-2</v>
      </c>
      <c r="X274" s="2">
        <f t="shared" si="6"/>
        <v>7.3965873333748803E-3</v>
      </c>
      <c r="Y274" s="2">
        <f t="shared" si="6"/>
        <v>5.7897098704466146E-3</v>
      </c>
      <c r="Z274" s="2">
        <f t="shared" si="6"/>
        <v>4.6900086874562125E-3</v>
      </c>
      <c r="AA274" s="111">
        <f t="shared" si="6"/>
        <v>9.0710176709993403E-4</v>
      </c>
      <c r="AB274" s="27">
        <f t="shared" si="6"/>
        <v>0.13822746483097542</v>
      </c>
      <c r="AC274" s="2">
        <f t="shared" si="6"/>
        <v>4.0196871563116993E-2</v>
      </c>
      <c r="AD274" s="132">
        <f t="shared" si="6"/>
        <v>0.25939059293746169</v>
      </c>
    </row>
    <row r="275" spans="2:32" ht="15.75" thickBot="1" x14ac:dyDescent="0.3">
      <c r="B275" s="10"/>
      <c r="C275" s="10"/>
      <c r="D275" s="10"/>
      <c r="E275" s="48"/>
      <c r="F275" s="48"/>
      <c r="G275" s="48"/>
      <c r="I275" s="48"/>
      <c r="J275" s="48"/>
      <c r="K275" s="48"/>
      <c r="L275" s="48"/>
      <c r="M275" s="48"/>
      <c r="N275" s="48"/>
      <c r="O275" s="10"/>
      <c r="P275" s="10"/>
      <c r="T275" s="217" t="s">
        <v>12</v>
      </c>
      <c r="U275" s="77">
        <f t="shared" ref="U275:AD275" si="7">SUM(U2:U269)</f>
        <v>149.60922316999196</v>
      </c>
      <c r="V275" s="78">
        <f t="shared" si="7"/>
        <v>233.31421257272382</v>
      </c>
      <c r="W275" s="134">
        <f t="shared" si="7"/>
        <v>48.190100220436129</v>
      </c>
      <c r="X275" s="78">
        <f t="shared" si="7"/>
        <v>8.5203696153846167</v>
      </c>
      <c r="Y275" s="78">
        <f t="shared" si="7"/>
        <v>5.4061538461538463</v>
      </c>
      <c r="Z275" s="78">
        <f t="shared" si="7"/>
        <v>6.417307692307693</v>
      </c>
      <c r="AA275" s="134">
        <f t="shared" si="7"/>
        <v>1.3026923076923087</v>
      </c>
      <c r="AB275" s="78">
        <f t="shared" si="7"/>
        <v>849.74026999085208</v>
      </c>
      <c r="AC275" s="78">
        <f t="shared" si="7"/>
        <v>112.1432664392519</v>
      </c>
      <c r="AD275" s="198">
        <f t="shared" si="7"/>
        <v>580.91300651405061</v>
      </c>
    </row>
    <row r="276" spans="2:32" x14ac:dyDescent="0.25">
      <c r="B276" s="10"/>
      <c r="C276" s="10"/>
      <c r="D276" s="10"/>
      <c r="E276" s="48"/>
      <c r="F276" s="48"/>
      <c r="G276" s="48"/>
      <c r="I276" s="48"/>
      <c r="J276" s="48"/>
      <c r="K276" s="48"/>
      <c r="L276" s="48"/>
      <c r="M276" s="48"/>
      <c r="N276" s="48"/>
      <c r="O276" s="10"/>
      <c r="P276" s="10"/>
      <c r="Q276" s="16"/>
      <c r="R276" s="16"/>
      <c r="S276" s="16"/>
      <c r="T276" s="10"/>
      <c r="U276" s="10"/>
      <c r="V276" s="10"/>
      <c r="W276" s="10"/>
      <c r="X276" s="10"/>
      <c r="Y276" s="10"/>
      <c r="Z276" s="10"/>
      <c r="AA276" s="10"/>
      <c r="AB276" s="10"/>
      <c r="AF276" s="15"/>
    </row>
    <row r="277" spans="2:32" x14ac:dyDescent="0.25">
      <c r="B277" s="10"/>
      <c r="C277" s="10"/>
      <c r="D277" s="10"/>
      <c r="E277" s="48"/>
      <c r="F277" s="48"/>
      <c r="G277" s="48"/>
      <c r="I277" s="48"/>
      <c r="J277" s="48"/>
      <c r="K277" s="48"/>
      <c r="L277" s="48"/>
      <c r="M277" s="48"/>
      <c r="N277" s="48"/>
      <c r="O277" s="10"/>
      <c r="P277" s="10"/>
      <c r="Q277" s="16"/>
      <c r="R277" s="16"/>
      <c r="S277" s="16"/>
      <c r="T277" s="10"/>
      <c r="U277" s="10"/>
      <c r="V277" s="10"/>
      <c r="W277" s="10"/>
      <c r="X277" s="10"/>
      <c r="Y277" s="10"/>
      <c r="Z277" s="10"/>
      <c r="AA277" s="10"/>
      <c r="AB277" s="10"/>
      <c r="AF277" s="15"/>
    </row>
    <row r="278" spans="2:32" x14ac:dyDescent="0.25">
      <c r="B278" s="10"/>
      <c r="C278" s="10"/>
      <c r="D278" s="10"/>
      <c r="E278" s="48"/>
      <c r="F278" s="48"/>
      <c r="G278" s="48"/>
      <c r="I278" s="48"/>
      <c r="J278" s="48"/>
      <c r="K278" s="48"/>
      <c r="L278" s="48"/>
      <c r="M278" s="48"/>
      <c r="N278" s="48"/>
      <c r="O278" s="10"/>
      <c r="P278" s="10"/>
      <c r="Q278" s="16"/>
      <c r="R278" s="16"/>
      <c r="S278" s="16"/>
      <c r="T278" s="10"/>
      <c r="U278" s="10"/>
      <c r="V278" s="10"/>
      <c r="W278" s="10"/>
      <c r="X278" s="10"/>
      <c r="Y278" s="10"/>
      <c r="Z278" s="10"/>
      <c r="AA278" s="10"/>
      <c r="AB278" s="10"/>
      <c r="AF278" s="15"/>
    </row>
    <row r="279" spans="2:32" x14ac:dyDescent="0.25">
      <c r="B279" s="10"/>
      <c r="C279" s="10"/>
      <c r="D279" s="10"/>
      <c r="E279" s="48"/>
      <c r="F279" s="48"/>
      <c r="G279" s="48"/>
      <c r="I279" s="48"/>
      <c r="J279" s="48"/>
      <c r="K279" s="48"/>
      <c r="L279" s="48"/>
      <c r="M279" s="48"/>
      <c r="N279" s="48"/>
      <c r="O279" s="10"/>
      <c r="P279" s="10"/>
      <c r="Q279" s="16"/>
      <c r="R279" s="16"/>
      <c r="S279" s="16"/>
      <c r="T279" s="16"/>
      <c r="U279" s="180"/>
      <c r="V279" s="180"/>
      <c r="W279" s="180"/>
      <c r="X279" s="180"/>
      <c r="Y279" s="180"/>
      <c r="Z279" s="180"/>
      <c r="AA279" s="180"/>
      <c r="AB279" s="16"/>
      <c r="AC279" s="15"/>
      <c r="AD279" s="15"/>
      <c r="AE279" s="15"/>
      <c r="AF279" s="15"/>
    </row>
    <row r="280" spans="2:32" x14ac:dyDescent="0.25">
      <c r="B280" s="10"/>
      <c r="C280" s="10"/>
      <c r="D280" s="10"/>
      <c r="E280" s="48"/>
      <c r="F280" s="48"/>
      <c r="G280" s="48"/>
      <c r="I280" s="48"/>
      <c r="J280" s="48"/>
      <c r="K280" s="48"/>
      <c r="L280" s="48"/>
      <c r="M280" s="48"/>
      <c r="N280" s="48"/>
      <c r="O280" s="10"/>
      <c r="P280" s="10"/>
      <c r="Q280" s="16"/>
      <c r="R280" s="16"/>
      <c r="S280" s="16"/>
      <c r="T280" s="16"/>
      <c r="U280" s="180"/>
      <c r="V280" s="180"/>
      <c r="W280" s="180"/>
      <c r="X280" s="180"/>
      <c r="Y280" s="180"/>
      <c r="Z280" s="180"/>
      <c r="AA280" s="180"/>
      <c r="AB280" s="16"/>
      <c r="AC280" s="15"/>
      <c r="AD280" s="15"/>
      <c r="AE280" s="15"/>
      <c r="AF280" s="15"/>
    </row>
    <row r="281" spans="2:32" x14ac:dyDescent="0.25">
      <c r="B281" s="10"/>
      <c r="C281" s="10"/>
      <c r="D281" s="10"/>
      <c r="E281" s="48"/>
      <c r="F281" s="48"/>
      <c r="G281" s="48"/>
      <c r="I281" s="48"/>
      <c r="J281" s="48"/>
      <c r="K281" s="48"/>
      <c r="L281" s="48"/>
      <c r="M281" s="48"/>
      <c r="N281" s="48"/>
      <c r="O281" s="10"/>
      <c r="P281" s="10"/>
      <c r="Q281" s="16"/>
      <c r="R281" s="16"/>
      <c r="S281" s="16"/>
      <c r="T281" s="10"/>
      <c r="U281" s="10"/>
      <c r="V281" s="10"/>
      <c r="W281" s="10"/>
      <c r="X281" s="10"/>
      <c r="Y281" s="10"/>
      <c r="Z281" s="10"/>
      <c r="AA281" s="10"/>
      <c r="AB281" s="10"/>
      <c r="AF281" s="15"/>
    </row>
    <row r="282" spans="2:32" x14ac:dyDescent="0.25">
      <c r="B282" s="10"/>
      <c r="C282" s="10"/>
      <c r="D282" s="10"/>
      <c r="E282" s="48"/>
      <c r="F282" s="48"/>
      <c r="G282" s="48"/>
      <c r="I282" s="48"/>
      <c r="J282" s="48"/>
      <c r="K282" s="48"/>
      <c r="L282" s="48"/>
      <c r="M282" s="48"/>
      <c r="N282" s="48"/>
      <c r="O282" s="10"/>
      <c r="P282" s="10"/>
      <c r="Q282" s="16"/>
      <c r="R282" s="16"/>
      <c r="S282" s="16"/>
      <c r="T282" s="10"/>
      <c r="U282" s="10"/>
      <c r="V282" s="10"/>
      <c r="W282" s="10"/>
      <c r="X282" s="10"/>
      <c r="Y282" s="10"/>
      <c r="Z282" s="10"/>
      <c r="AA282" s="10"/>
      <c r="AB282" s="10"/>
      <c r="AF282" s="15"/>
    </row>
    <row r="283" spans="2:32" x14ac:dyDescent="0.25">
      <c r="B283" s="10"/>
      <c r="C283" s="10"/>
      <c r="D283" s="10"/>
      <c r="E283" s="48"/>
      <c r="F283" s="48"/>
      <c r="G283" s="48"/>
      <c r="I283" s="48"/>
      <c r="J283" s="48"/>
      <c r="K283" s="48"/>
      <c r="L283" s="48"/>
      <c r="M283" s="48"/>
      <c r="N283" s="48"/>
      <c r="O283" s="10"/>
      <c r="P283" s="10"/>
      <c r="Q283" s="16"/>
      <c r="R283" s="16"/>
      <c r="S283" s="16"/>
      <c r="T283" s="10"/>
      <c r="U283" s="10"/>
      <c r="V283" s="10"/>
      <c r="W283" s="10"/>
      <c r="X283" s="10"/>
      <c r="Y283" s="10"/>
      <c r="Z283" s="10"/>
      <c r="AA283" s="10"/>
      <c r="AB283" s="10"/>
      <c r="AF283" s="15"/>
    </row>
    <row r="284" spans="2:32" x14ac:dyDescent="0.25">
      <c r="B284" s="10"/>
      <c r="C284" s="10"/>
      <c r="D284" s="10"/>
      <c r="E284" s="48"/>
      <c r="F284" s="48"/>
      <c r="G284" s="48"/>
      <c r="I284" s="48"/>
      <c r="J284" s="48"/>
      <c r="K284" s="48"/>
      <c r="L284" s="48"/>
      <c r="M284" s="48"/>
      <c r="N284" s="48"/>
      <c r="O284" s="10"/>
      <c r="P284" s="10"/>
      <c r="Q284" s="16"/>
      <c r="R284" s="16"/>
      <c r="S284" s="16"/>
      <c r="T284" s="10"/>
      <c r="U284" s="10"/>
      <c r="V284" s="10"/>
      <c r="W284" s="10"/>
      <c r="X284" s="10"/>
      <c r="Y284" s="10"/>
      <c r="Z284" s="10"/>
      <c r="AA284" s="10"/>
      <c r="AB284" s="10"/>
      <c r="AF284" s="15"/>
    </row>
    <row r="285" spans="2:32" x14ac:dyDescent="0.25">
      <c r="B285" s="10"/>
      <c r="C285" s="10"/>
      <c r="D285" s="10"/>
      <c r="E285" s="48"/>
      <c r="F285" s="48"/>
      <c r="G285" s="48"/>
      <c r="I285" s="48"/>
      <c r="J285" s="48"/>
      <c r="K285" s="48"/>
      <c r="L285" s="48"/>
      <c r="M285" s="48"/>
      <c r="N285" s="48"/>
      <c r="O285" s="10"/>
      <c r="P285" s="10"/>
      <c r="Q285" s="16"/>
      <c r="R285" s="16"/>
      <c r="S285" s="16"/>
      <c r="T285" s="10"/>
      <c r="U285" s="10"/>
      <c r="V285" s="10"/>
      <c r="W285" s="10"/>
      <c r="X285" s="10"/>
      <c r="Y285" s="10"/>
      <c r="Z285" s="10"/>
      <c r="AA285" s="10"/>
      <c r="AB285" s="10"/>
      <c r="AF285" s="15"/>
    </row>
    <row r="286" spans="2:32" x14ac:dyDescent="0.25">
      <c r="B286" s="10"/>
      <c r="C286" s="10"/>
      <c r="D286" s="10"/>
      <c r="E286" s="48"/>
      <c r="F286" s="48"/>
      <c r="G286" s="48"/>
      <c r="I286" s="48"/>
      <c r="J286" s="48"/>
      <c r="K286" s="48"/>
      <c r="L286" s="48"/>
      <c r="M286" s="48"/>
      <c r="N286" s="48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2:32" x14ac:dyDescent="0.25">
      <c r="B287" s="10"/>
      <c r="C287" s="10"/>
      <c r="D287" s="10"/>
      <c r="E287" s="48"/>
      <c r="F287" s="48"/>
      <c r="G287" s="48"/>
      <c r="I287" s="48"/>
      <c r="J287" s="48"/>
      <c r="K287" s="48"/>
      <c r="L287" s="48"/>
      <c r="M287" s="48"/>
      <c r="N287" s="48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2:32" x14ac:dyDescent="0.25">
      <c r="B288" s="10"/>
      <c r="C288" s="10"/>
      <c r="D288" s="10"/>
      <c r="E288" s="48"/>
      <c r="F288" s="48"/>
      <c r="G288" s="48"/>
      <c r="I288" s="48"/>
      <c r="J288" s="48"/>
      <c r="K288" s="48"/>
      <c r="L288" s="48"/>
      <c r="M288" s="48"/>
      <c r="N288" s="48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2:28" x14ac:dyDescent="0.25">
      <c r="B289" s="10"/>
      <c r="C289" s="10"/>
      <c r="D289" s="10"/>
      <c r="E289" s="48"/>
      <c r="F289" s="48"/>
      <c r="G289" s="48"/>
      <c r="I289" s="48"/>
      <c r="J289" s="48"/>
      <c r="K289" s="48"/>
      <c r="L289" s="48"/>
      <c r="M289" s="48"/>
      <c r="N289" s="48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2:28" x14ac:dyDescent="0.25">
      <c r="B290" s="10"/>
      <c r="C290" s="10"/>
      <c r="D290" s="10"/>
      <c r="E290" s="48"/>
      <c r="F290" s="48"/>
      <c r="G290" s="48"/>
      <c r="I290" s="48"/>
      <c r="J290" s="48"/>
      <c r="K290" s="48"/>
      <c r="L290" s="48"/>
      <c r="M290" s="48"/>
      <c r="N290" s="48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2:28" x14ac:dyDescent="0.25">
      <c r="B291" s="10"/>
      <c r="C291" s="10"/>
      <c r="D291" s="10"/>
      <c r="E291" s="48"/>
      <c r="F291" s="48"/>
      <c r="G291" s="48"/>
      <c r="I291" s="48"/>
      <c r="J291" s="48"/>
      <c r="K291" s="48"/>
      <c r="L291" s="48"/>
      <c r="M291" s="48"/>
      <c r="N291" s="48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2:28" x14ac:dyDescent="0.25">
      <c r="B292" s="10"/>
      <c r="C292" s="10"/>
      <c r="D292" s="10"/>
      <c r="E292" s="48"/>
      <c r="F292" s="48"/>
      <c r="G292" s="48"/>
      <c r="I292" s="48"/>
      <c r="J292" s="48"/>
      <c r="K292" s="48"/>
      <c r="L292" s="48"/>
      <c r="M292" s="48"/>
      <c r="N292" s="48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2:28" x14ac:dyDescent="0.25">
      <c r="B293" s="10"/>
      <c r="C293" s="10"/>
      <c r="D293" s="10"/>
      <c r="E293" s="48"/>
      <c r="F293" s="48"/>
      <c r="G293" s="48"/>
      <c r="I293" s="48"/>
      <c r="J293" s="48"/>
      <c r="K293" s="48"/>
      <c r="L293" s="48"/>
      <c r="M293" s="48"/>
      <c r="N293" s="48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2:28" x14ac:dyDescent="0.25">
      <c r="B294" s="10"/>
      <c r="C294" s="10"/>
      <c r="D294" s="10"/>
      <c r="E294" s="48"/>
      <c r="F294" s="48"/>
      <c r="G294" s="48"/>
      <c r="I294" s="48"/>
      <c r="J294" s="48"/>
      <c r="K294" s="48"/>
      <c r="L294" s="48"/>
      <c r="M294" s="48"/>
      <c r="N294" s="48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2:28" x14ac:dyDescent="0.25">
      <c r="B295" s="10"/>
      <c r="C295" s="10"/>
      <c r="D295" s="10"/>
      <c r="E295" s="48"/>
      <c r="F295" s="48"/>
      <c r="G295" s="48"/>
      <c r="I295" s="48"/>
      <c r="J295" s="48"/>
      <c r="K295" s="48"/>
      <c r="L295" s="48"/>
      <c r="M295" s="48"/>
      <c r="N295" s="48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2:28" x14ac:dyDescent="0.25">
      <c r="B296" s="10"/>
      <c r="C296" s="10"/>
      <c r="D296" s="10"/>
      <c r="E296" s="48"/>
      <c r="F296" s="48"/>
      <c r="G296" s="48"/>
      <c r="I296" s="48"/>
      <c r="J296" s="48"/>
      <c r="K296" s="48"/>
      <c r="L296" s="48"/>
      <c r="M296" s="48"/>
      <c r="N296" s="48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2:28" x14ac:dyDescent="0.25">
      <c r="B297" s="10"/>
      <c r="C297" s="10"/>
      <c r="D297" s="10"/>
      <c r="E297" s="48"/>
      <c r="F297" s="48"/>
      <c r="G297" s="48"/>
      <c r="I297" s="48"/>
      <c r="J297" s="48"/>
      <c r="K297" s="48"/>
      <c r="L297" s="48"/>
      <c r="M297" s="48"/>
      <c r="N297" s="48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2:28" x14ac:dyDescent="0.25">
      <c r="D298" s="10"/>
      <c r="E298" s="48"/>
      <c r="F298" s="48"/>
      <c r="G298" s="48"/>
      <c r="I298" s="48"/>
      <c r="J298" s="48"/>
      <c r="K298" s="48"/>
      <c r="L298" s="48"/>
      <c r="M298" s="48"/>
      <c r="N298" s="48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2:28" x14ac:dyDescent="0.25">
      <c r="D299" s="10"/>
      <c r="E299" s="48"/>
      <c r="F299" s="48"/>
      <c r="G299" s="48"/>
      <c r="I299" s="48"/>
      <c r="J299" s="48"/>
      <c r="K299" s="48"/>
      <c r="L299" s="48"/>
      <c r="M299" s="48"/>
      <c r="N299" s="48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2:28" x14ac:dyDescent="0.25">
      <c r="D300" s="10"/>
      <c r="E300" s="48"/>
      <c r="F300" s="48"/>
      <c r="G300" s="48"/>
      <c r="I300" s="48"/>
      <c r="J300" s="48"/>
      <c r="K300" s="48"/>
      <c r="L300" s="48"/>
      <c r="M300" s="48"/>
      <c r="N300" s="48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2:28" x14ac:dyDescent="0.25">
      <c r="D301" s="10"/>
      <c r="E301" s="48"/>
      <c r="F301" s="48"/>
      <c r="G301" s="48"/>
      <c r="I301" s="48"/>
      <c r="J301" s="48"/>
      <c r="K301" s="48"/>
      <c r="L301" s="48"/>
      <c r="M301" s="48"/>
      <c r="N301" s="48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2:28" x14ac:dyDescent="0.25">
      <c r="D302" s="10"/>
      <c r="E302" s="48"/>
      <c r="F302" s="48"/>
      <c r="G302" s="48"/>
      <c r="I302" s="48"/>
      <c r="J302" s="48"/>
      <c r="K302" s="48"/>
      <c r="L302" s="48"/>
      <c r="M302" s="48"/>
      <c r="N302" s="48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2:28" x14ac:dyDescent="0.25">
      <c r="D303" s="10"/>
      <c r="E303" s="48"/>
      <c r="F303" s="48"/>
      <c r="G303" s="48"/>
      <c r="I303" s="48"/>
      <c r="J303" s="48"/>
      <c r="K303" s="48"/>
      <c r="L303" s="48"/>
      <c r="M303" s="48"/>
      <c r="N303" s="48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2:28" x14ac:dyDescent="0.25">
      <c r="D304" s="10"/>
      <c r="E304" s="48"/>
      <c r="F304" s="48"/>
      <c r="G304" s="48"/>
      <c r="I304" s="48"/>
      <c r="J304" s="48"/>
      <c r="K304" s="48"/>
      <c r="L304" s="48"/>
      <c r="M304" s="48"/>
      <c r="N304" s="48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4:28" x14ac:dyDescent="0.25">
      <c r="D305" s="10"/>
      <c r="E305" s="48"/>
      <c r="F305" s="48"/>
      <c r="G305" s="48"/>
      <c r="I305" s="48"/>
      <c r="J305" s="48"/>
      <c r="K305" s="48"/>
      <c r="L305" s="48"/>
      <c r="M305" s="48"/>
      <c r="N305" s="48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4:28" x14ac:dyDescent="0.25">
      <c r="D306" s="10"/>
      <c r="E306" s="48"/>
      <c r="F306" s="48"/>
      <c r="G306" s="48"/>
      <c r="I306" s="48"/>
      <c r="J306" s="48"/>
      <c r="K306" s="48"/>
      <c r="L306" s="48"/>
      <c r="M306" s="48"/>
      <c r="N306" s="48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4:28" x14ac:dyDescent="0.25">
      <c r="D307" s="10"/>
      <c r="E307" s="48"/>
      <c r="F307" s="48"/>
      <c r="G307" s="48"/>
      <c r="I307" s="48"/>
      <c r="J307" s="48"/>
      <c r="K307" s="48"/>
      <c r="L307" s="48"/>
      <c r="M307" s="48"/>
      <c r="N307" s="48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4:28" x14ac:dyDescent="0.25">
      <c r="D308" s="10"/>
      <c r="E308" s="48"/>
      <c r="F308" s="48"/>
      <c r="G308" s="48"/>
      <c r="I308" s="48"/>
      <c r="J308" s="48"/>
      <c r="K308" s="48"/>
      <c r="L308" s="48"/>
      <c r="M308" s="48"/>
      <c r="N308" s="48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4:28" x14ac:dyDescent="0.25">
      <c r="D309" s="10"/>
      <c r="E309" s="48"/>
      <c r="F309" s="48"/>
      <c r="G309" s="48"/>
      <c r="I309" s="48"/>
      <c r="J309" s="48"/>
      <c r="K309" s="48"/>
      <c r="L309" s="48"/>
      <c r="M309" s="48"/>
      <c r="N309" s="48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4:28" x14ac:dyDescent="0.25">
      <c r="D310" s="10"/>
      <c r="E310" s="48"/>
      <c r="F310" s="48"/>
      <c r="G310" s="48"/>
      <c r="I310" s="48"/>
      <c r="J310" s="48"/>
      <c r="K310" s="48"/>
      <c r="L310" s="48"/>
      <c r="M310" s="48"/>
      <c r="N310" s="48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4:28" x14ac:dyDescent="0.25">
      <c r="D311" s="10"/>
      <c r="E311" s="48"/>
      <c r="F311" s="48"/>
      <c r="G311" s="48"/>
      <c r="I311" s="48"/>
      <c r="J311" s="48"/>
      <c r="K311" s="48"/>
      <c r="L311" s="48"/>
      <c r="M311" s="48"/>
      <c r="N311" s="48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4:28" x14ac:dyDescent="0.25">
      <c r="D312" s="10"/>
      <c r="E312" s="48"/>
      <c r="F312" s="48"/>
      <c r="G312" s="48"/>
      <c r="I312" s="48"/>
      <c r="J312" s="48"/>
      <c r="K312" s="48"/>
      <c r="L312" s="48"/>
      <c r="M312" s="48"/>
      <c r="N312" s="48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4:28" x14ac:dyDescent="0.25">
      <c r="D313" s="10"/>
      <c r="E313" s="48"/>
      <c r="F313" s="48"/>
      <c r="G313" s="48"/>
      <c r="I313" s="48"/>
      <c r="J313" s="48"/>
      <c r="K313" s="48"/>
      <c r="L313" s="48"/>
      <c r="M313" s="48"/>
      <c r="N313" s="48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4:28" x14ac:dyDescent="0.25">
      <c r="D314" s="10"/>
      <c r="E314" s="48"/>
      <c r="F314" s="48"/>
      <c r="G314" s="48"/>
      <c r="I314" s="48"/>
      <c r="J314" s="48"/>
      <c r="K314" s="48"/>
      <c r="L314" s="48"/>
      <c r="M314" s="48"/>
      <c r="N314" s="48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4:28" x14ac:dyDescent="0.25">
      <c r="D315" s="10"/>
      <c r="E315" s="48"/>
      <c r="F315" s="48"/>
      <c r="G315" s="48"/>
      <c r="I315" s="48"/>
      <c r="J315" s="48"/>
      <c r="K315" s="48"/>
      <c r="L315" s="48"/>
      <c r="M315" s="48"/>
      <c r="N315" s="48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4:28" x14ac:dyDescent="0.25">
      <c r="D316" s="10"/>
      <c r="E316" s="48"/>
      <c r="F316" s="48"/>
      <c r="G316" s="48"/>
      <c r="I316" s="48"/>
      <c r="J316" s="48"/>
      <c r="K316" s="48"/>
      <c r="L316" s="48"/>
      <c r="M316" s="48"/>
      <c r="N316" s="48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4:28" x14ac:dyDescent="0.25">
      <c r="D317" s="10"/>
      <c r="E317" s="48"/>
      <c r="F317" s="48"/>
      <c r="G317" s="48"/>
      <c r="I317" s="48"/>
      <c r="J317" s="48"/>
      <c r="K317" s="48"/>
      <c r="L317" s="48"/>
      <c r="M317" s="48"/>
      <c r="N317" s="48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4:28" x14ac:dyDescent="0.25">
      <c r="D318" s="10"/>
      <c r="E318" s="48"/>
      <c r="F318" s="48"/>
      <c r="G318" s="48"/>
      <c r="I318" s="48"/>
      <c r="J318" s="48"/>
      <c r="K318" s="48"/>
      <c r="L318" s="48"/>
      <c r="M318" s="48"/>
      <c r="N318" s="48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4:28" x14ac:dyDescent="0.25">
      <c r="D319" s="10"/>
      <c r="E319" s="48"/>
      <c r="F319" s="48"/>
      <c r="G319" s="48"/>
      <c r="I319" s="48"/>
      <c r="J319" s="48"/>
      <c r="K319" s="48"/>
      <c r="L319" s="48"/>
      <c r="M319" s="48"/>
      <c r="N319" s="48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4:28" x14ac:dyDescent="0.25">
      <c r="D320" s="10"/>
      <c r="E320" s="48"/>
      <c r="F320" s="48"/>
      <c r="G320" s="48"/>
      <c r="I320" s="48"/>
      <c r="J320" s="48"/>
      <c r="K320" s="48"/>
      <c r="L320" s="48"/>
      <c r="M320" s="48"/>
      <c r="N320" s="48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4:28" x14ac:dyDescent="0.25">
      <c r="D321" s="10"/>
      <c r="E321" s="48"/>
      <c r="F321" s="48"/>
      <c r="G321" s="48"/>
      <c r="I321" s="48"/>
      <c r="J321" s="48"/>
      <c r="K321" s="48"/>
      <c r="L321" s="48"/>
      <c r="M321" s="48"/>
      <c r="N321" s="48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4:28" x14ac:dyDescent="0.25">
      <c r="D322" s="10"/>
      <c r="E322" s="48"/>
      <c r="F322" s="48"/>
      <c r="G322" s="48"/>
      <c r="I322" s="48"/>
      <c r="J322" s="48"/>
      <c r="K322" s="48"/>
      <c r="L322" s="48"/>
      <c r="M322" s="48"/>
      <c r="N322" s="48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4:28" x14ac:dyDescent="0.25">
      <c r="D323" s="10"/>
      <c r="E323" s="48"/>
      <c r="F323" s="48"/>
      <c r="G323" s="48"/>
      <c r="I323" s="48"/>
      <c r="J323" s="48"/>
      <c r="K323" s="48"/>
      <c r="L323" s="48"/>
      <c r="M323" s="48"/>
      <c r="N323" s="48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4:28" x14ac:dyDescent="0.25">
      <c r="D324" s="10"/>
      <c r="E324" s="48"/>
      <c r="F324" s="48"/>
      <c r="G324" s="48"/>
      <c r="I324" s="48"/>
      <c r="J324" s="48"/>
      <c r="K324" s="48"/>
      <c r="L324" s="48"/>
      <c r="M324" s="48"/>
      <c r="N324" s="48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4:28" x14ac:dyDescent="0.25">
      <c r="D325" s="10"/>
      <c r="E325" s="48"/>
      <c r="F325" s="48"/>
      <c r="G325" s="48"/>
      <c r="I325" s="48"/>
      <c r="J325" s="48"/>
      <c r="K325" s="48"/>
      <c r="L325" s="48"/>
      <c r="M325" s="48"/>
      <c r="N325" s="48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4:28" x14ac:dyDescent="0.25">
      <c r="D326" s="10"/>
      <c r="E326" s="48"/>
      <c r="F326" s="48"/>
      <c r="G326" s="48"/>
      <c r="I326" s="48"/>
      <c r="J326" s="48"/>
      <c r="K326" s="48"/>
      <c r="L326" s="48"/>
      <c r="M326" s="48"/>
      <c r="N326" s="48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4:28" x14ac:dyDescent="0.25">
      <c r="D327" s="10"/>
      <c r="E327" s="48"/>
      <c r="F327" s="48"/>
      <c r="G327" s="48"/>
      <c r="I327" s="48"/>
      <c r="J327" s="48"/>
      <c r="K327" s="48"/>
      <c r="L327" s="48"/>
      <c r="M327" s="48"/>
      <c r="N327" s="48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4:28" x14ac:dyDescent="0.25">
      <c r="D328" s="10"/>
      <c r="E328" s="48"/>
      <c r="F328" s="48"/>
      <c r="G328" s="48"/>
      <c r="I328" s="48"/>
      <c r="J328" s="48"/>
      <c r="K328" s="48"/>
      <c r="L328" s="48"/>
      <c r="M328" s="48"/>
      <c r="N328" s="48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4:28" x14ac:dyDescent="0.25">
      <c r="D329" s="10"/>
      <c r="E329" s="48"/>
      <c r="F329" s="48"/>
      <c r="G329" s="48"/>
      <c r="I329" s="48"/>
      <c r="J329" s="48"/>
      <c r="K329" s="48"/>
      <c r="L329" s="48"/>
      <c r="M329" s="48"/>
      <c r="N329" s="48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4:28" x14ac:dyDescent="0.25">
      <c r="D330" s="10"/>
      <c r="E330" s="48"/>
      <c r="F330" s="48"/>
      <c r="G330" s="48"/>
      <c r="I330" s="48"/>
      <c r="J330" s="48"/>
      <c r="K330" s="48"/>
      <c r="L330" s="48"/>
      <c r="M330" s="48"/>
      <c r="N330" s="48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4:28" x14ac:dyDescent="0.25">
      <c r="D331" s="10"/>
      <c r="E331" s="48"/>
      <c r="F331" s="48"/>
      <c r="G331" s="48"/>
      <c r="I331" s="48"/>
      <c r="J331" s="48"/>
      <c r="K331" s="48"/>
      <c r="L331" s="48"/>
      <c r="M331" s="48"/>
      <c r="N331" s="48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4:28" x14ac:dyDescent="0.25">
      <c r="D332" s="10"/>
      <c r="E332" s="48"/>
      <c r="F332" s="48"/>
      <c r="G332" s="48"/>
      <c r="I332" s="48"/>
      <c r="J332" s="48"/>
      <c r="K332" s="48"/>
      <c r="L332" s="48"/>
      <c r="M332" s="48"/>
      <c r="N332" s="48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4:28" x14ac:dyDescent="0.25">
      <c r="D333" s="10"/>
      <c r="E333" s="48"/>
      <c r="F333" s="48"/>
      <c r="G333" s="48"/>
      <c r="I333" s="48"/>
      <c r="J333" s="48"/>
      <c r="K333" s="48"/>
      <c r="L333" s="48"/>
      <c r="M333" s="48"/>
      <c r="N333" s="48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4:28" x14ac:dyDescent="0.25">
      <c r="D334" s="10"/>
      <c r="E334" s="48"/>
      <c r="F334" s="48"/>
      <c r="G334" s="48"/>
      <c r="I334" s="48"/>
      <c r="J334" s="48"/>
      <c r="K334" s="48"/>
      <c r="L334" s="48"/>
      <c r="M334" s="48"/>
      <c r="N334" s="48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4:28" x14ac:dyDescent="0.25">
      <c r="D335" s="10"/>
      <c r="E335" s="48"/>
      <c r="F335" s="48"/>
      <c r="G335" s="48"/>
      <c r="I335" s="48"/>
      <c r="J335" s="48"/>
      <c r="K335" s="48"/>
      <c r="L335" s="48"/>
      <c r="M335" s="48"/>
      <c r="N335" s="48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4:28" x14ac:dyDescent="0.25">
      <c r="D336" s="10"/>
      <c r="E336" s="48"/>
      <c r="F336" s="48"/>
      <c r="G336" s="48"/>
      <c r="I336" s="48"/>
      <c r="J336" s="48"/>
      <c r="K336" s="48"/>
      <c r="L336" s="48"/>
      <c r="M336" s="48"/>
      <c r="N336" s="48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4:28" x14ac:dyDescent="0.25">
      <c r="D337" s="10"/>
      <c r="E337" s="48"/>
      <c r="F337" s="48"/>
      <c r="G337" s="48"/>
      <c r="I337" s="48"/>
      <c r="J337" s="48"/>
      <c r="K337" s="48"/>
      <c r="L337" s="48"/>
      <c r="M337" s="48"/>
      <c r="N337" s="48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4:28" x14ac:dyDescent="0.25">
      <c r="D338" s="10"/>
      <c r="E338" s="48"/>
      <c r="F338" s="48"/>
      <c r="G338" s="48"/>
      <c r="I338" s="48"/>
      <c r="J338" s="48"/>
      <c r="K338" s="48"/>
      <c r="L338" s="48"/>
      <c r="M338" s="48"/>
      <c r="N338" s="48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4:28" x14ac:dyDescent="0.25">
      <c r="D339" s="10"/>
      <c r="E339" s="48"/>
      <c r="F339" s="48"/>
      <c r="G339" s="48"/>
      <c r="I339" s="48"/>
      <c r="J339" s="48"/>
      <c r="K339" s="48"/>
      <c r="L339" s="48"/>
      <c r="M339" s="48"/>
      <c r="N339" s="48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4:28" x14ac:dyDescent="0.25">
      <c r="D340" s="10"/>
      <c r="E340" s="48"/>
      <c r="F340" s="48"/>
      <c r="G340" s="48"/>
      <c r="I340" s="48"/>
      <c r="J340" s="48"/>
      <c r="K340" s="48"/>
      <c r="L340" s="48"/>
      <c r="M340" s="48"/>
      <c r="N340" s="48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4:28" x14ac:dyDescent="0.25">
      <c r="D341" s="10"/>
      <c r="E341" s="48"/>
      <c r="F341" s="48"/>
      <c r="G341" s="48"/>
      <c r="I341" s="48"/>
      <c r="J341" s="48"/>
      <c r="K341" s="48"/>
      <c r="L341" s="48"/>
      <c r="M341" s="48"/>
      <c r="N341" s="48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4:28" x14ac:dyDescent="0.25">
      <c r="D342" s="10"/>
      <c r="E342" s="48"/>
      <c r="F342" s="48"/>
      <c r="G342" s="48"/>
      <c r="I342" s="48"/>
      <c r="J342" s="48"/>
      <c r="K342" s="48"/>
      <c r="L342" s="48"/>
      <c r="M342" s="48"/>
      <c r="N342" s="48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4:28" x14ac:dyDescent="0.25">
      <c r="D343" s="10"/>
      <c r="E343" s="48"/>
      <c r="F343" s="48"/>
      <c r="G343" s="48"/>
      <c r="I343" s="48"/>
      <c r="J343" s="48"/>
      <c r="K343" s="48"/>
      <c r="L343" s="48"/>
      <c r="M343" s="48"/>
      <c r="N343" s="48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4:28" x14ac:dyDescent="0.25">
      <c r="D344" s="10"/>
      <c r="E344" s="48"/>
      <c r="F344" s="48"/>
      <c r="G344" s="48"/>
      <c r="I344" s="48"/>
      <c r="J344" s="48"/>
      <c r="K344" s="48"/>
      <c r="L344" s="48"/>
      <c r="M344" s="48"/>
      <c r="N344" s="48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4:28" x14ac:dyDescent="0.25">
      <c r="D345" s="10"/>
      <c r="E345" s="48"/>
      <c r="F345" s="48"/>
      <c r="G345" s="48"/>
      <c r="I345" s="48"/>
      <c r="J345" s="48"/>
      <c r="K345" s="48"/>
      <c r="L345" s="48"/>
      <c r="M345" s="48"/>
      <c r="N345" s="48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4:28" x14ac:dyDescent="0.25">
      <c r="D346" s="10"/>
      <c r="E346" s="48"/>
      <c r="F346" s="48"/>
      <c r="G346" s="48"/>
      <c r="I346" s="48"/>
      <c r="J346" s="48"/>
      <c r="K346" s="48"/>
      <c r="L346" s="48"/>
      <c r="M346" s="48"/>
      <c r="N346" s="48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4:28" x14ac:dyDescent="0.25">
      <c r="D347" s="10"/>
      <c r="E347" s="48"/>
      <c r="F347" s="48"/>
      <c r="G347" s="48"/>
      <c r="I347" s="48"/>
      <c r="J347" s="48"/>
      <c r="K347" s="48"/>
      <c r="L347" s="48"/>
      <c r="M347" s="48"/>
      <c r="N347" s="48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4:28" x14ac:dyDescent="0.25">
      <c r="D348" s="10"/>
      <c r="E348" s="48"/>
      <c r="F348" s="48"/>
      <c r="G348" s="48"/>
      <c r="I348" s="48"/>
      <c r="J348" s="48"/>
      <c r="K348" s="48"/>
      <c r="L348" s="48"/>
      <c r="M348" s="48"/>
      <c r="N348" s="48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4:28" x14ac:dyDescent="0.25">
      <c r="D349" s="10"/>
      <c r="E349" s="48"/>
      <c r="F349" s="48"/>
      <c r="G349" s="48"/>
      <c r="I349" s="48"/>
      <c r="J349" s="48"/>
      <c r="K349" s="48"/>
      <c r="L349" s="48"/>
      <c r="M349" s="48"/>
      <c r="N349" s="48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4:28" x14ac:dyDescent="0.25">
      <c r="D350" s="10"/>
      <c r="E350" s="48"/>
      <c r="F350" s="48"/>
      <c r="G350" s="48"/>
      <c r="I350" s="48"/>
      <c r="J350" s="48"/>
      <c r="K350" s="48"/>
      <c r="L350" s="48"/>
      <c r="M350" s="48"/>
      <c r="N350" s="48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4:28" x14ac:dyDescent="0.25">
      <c r="D351" s="10"/>
      <c r="E351" s="48"/>
      <c r="F351" s="48"/>
      <c r="G351" s="48"/>
      <c r="I351" s="48"/>
      <c r="J351" s="48"/>
      <c r="K351" s="48"/>
      <c r="L351" s="48"/>
      <c r="M351" s="48"/>
      <c r="N351" s="48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4:28" x14ac:dyDescent="0.25">
      <c r="D352" s="10"/>
      <c r="E352" s="48"/>
      <c r="F352" s="48"/>
      <c r="G352" s="48"/>
      <c r="I352" s="48"/>
      <c r="J352" s="48"/>
      <c r="K352" s="48"/>
      <c r="L352" s="48"/>
      <c r="M352" s="48"/>
      <c r="N352" s="48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4:28" x14ac:dyDescent="0.25">
      <c r="D353" s="10"/>
      <c r="E353" s="48"/>
      <c r="F353" s="48"/>
      <c r="G353" s="48"/>
      <c r="I353" s="48"/>
      <c r="J353" s="48"/>
      <c r="K353" s="48"/>
      <c r="L353" s="48"/>
      <c r="M353" s="48"/>
      <c r="N353" s="48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4:28" x14ac:dyDescent="0.25">
      <c r="D354" s="10"/>
      <c r="E354" s="48"/>
      <c r="F354" s="48"/>
      <c r="G354" s="48"/>
      <c r="I354" s="48"/>
      <c r="J354" s="48"/>
      <c r="K354" s="48"/>
      <c r="L354" s="48"/>
      <c r="M354" s="48"/>
      <c r="N354" s="48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4:28" x14ac:dyDescent="0.25">
      <c r="D355" s="10"/>
      <c r="E355" s="48"/>
      <c r="F355" s="48"/>
      <c r="G355" s="48"/>
      <c r="I355" s="48"/>
      <c r="J355" s="48"/>
      <c r="K355" s="48"/>
      <c r="L355" s="48"/>
      <c r="M355" s="48"/>
      <c r="N355" s="48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4:28" x14ac:dyDescent="0.25">
      <c r="D356" s="10"/>
      <c r="E356" s="48"/>
      <c r="F356" s="48"/>
      <c r="G356" s="48"/>
      <c r="I356" s="48"/>
      <c r="J356" s="48"/>
      <c r="K356" s="48"/>
      <c r="L356" s="48"/>
      <c r="M356" s="48"/>
      <c r="N356" s="48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4:28" x14ac:dyDescent="0.25">
      <c r="D357" s="10"/>
      <c r="E357" s="48"/>
      <c r="F357" s="48"/>
      <c r="G357" s="48"/>
      <c r="I357" s="48"/>
      <c r="J357" s="48"/>
      <c r="K357" s="48"/>
      <c r="L357" s="48"/>
      <c r="M357" s="48"/>
      <c r="N357" s="48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4:28" x14ac:dyDescent="0.25">
      <c r="D358" s="10"/>
      <c r="E358" s="48"/>
      <c r="F358" s="48"/>
      <c r="G358" s="48"/>
      <c r="I358" s="48"/>
      <c r="J358" s="48"/>
      <c r="K358" s="48"/>
      <c r="L358" s="48"/>
      <c r="M358" s="48"/>
      <c r="N358" s="48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4:28" x14ac:dyDescent="0.25">
      <c r="D359" s="10"/>
      <c r="E359" s="48"/>
      <c r="F359" s="48"/>
      <c r="G359" s="48"/>
      <c r="I359" s="48"/>
      <c r="J359" s="48"/>
      <c r="K359" s="48"/>
      <c r="L359" s="48"/>
      <c r="M359" s="48"/>
      <c r="N359" s="48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4:28" x14ac:dyDescent="0.25">
      <c r="D360" s="10"/>
      <c r="E360" s="48"/>
      <c r="F360" s="48"/>
      <c r="G360" s="48"/>
      <c r="I360" s="48"/>
      <c r="J360" s="48"/>
      <c r="K360" s="48"/>
      <c r="L360" s="48"/>
      <c r="M360" s="48"/>
      <c r="N360" s="48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4:28" x14ac:dyDescent="0.25">
      <c r="D361" s="10"/>
      <c r="E361" s="48"/>
      <c r="F361" s="48"/>
      <c r="G361" s="48"/>
      <c r="I361" s="48"/>
      <c r="J361" s="48"/>
      <c r="K361" s="48"/>
      <c r="L361" s="48"/>
      <c r="M361" s="48"/>
      <c r="N361" s="48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4:28" x14ac:dyDescent="0.25">
      <c r="D362" s="10"/>
      <c r="E362" s="48"/>
      <c r="F362" s="48"/>
      <c r="G362" s="48"/>
      <c r="I362" s="48"/>
      <c r="J362" s="48"/>
      <c r="K362" s="48"/>
      <c r="L362" s="48"/>
      <c r="M362" s="48"/>
      <c r="N362" s="48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4:28" x14ac:dyDescent="0.25">
      <c r="D363" s="10"/>
      <c r="E363" s="48"/>
      <c r="F363" s="48"/>
      <c r="G363" s="48"/>
      <c r="I363" s="48"/>
      <c r="J363" s="48"/>
      <c r="K363" s="48"/>
      <c r="L363" s="48"/>
      <c r="M363" s="48"/>
      <c r="N363" s="48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4:28" x14ac:dyDescent="0.25">
      <c r="D364" s="10"/>
      <c r="E364" s="48"/>
      <c r="F364" s="48"/>
      <c r="G364" s="48"/>
      <c r="I364" s="48"/>
      <c r="J364" s="48"/>
      <c r="K364" s="48"/>
      <c r="L364" s="48"/>
      <c r="M364" s="48"/>
      <c r="N364" s="48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4:28" x14ac:dyDescent="0.25">
      <c r="D365" s="10"/>
      <c r="E365" s="48"/>
      <c r="F365" s="48"/>
      <c r="G365" s="48"/>
      <c r="I365" s="48"/>
      <c r="J365" s="48"/>
      <c r="K365" s="48"/>
      <c r="L365" s="48"/>
      <c r="M365" s="48"/>
      <c r="N365" s="48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4:28" x14ac:dyDescent="0.25">
      <c r="D366" s="10"/>
      <c r="E366" s="48"/>
      <c r="F366" s="48"/>
      <c r="G366" s="48"/>
      <c r="I366" s="48"/>
      <c r="J366" s="48"/>
      <c r="K366" s="48"/>
      <c r="L366" s="48"/>
      <c r="M366" s="48"/>
      <c r="N366" s="48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4:28" x14ac:dyDescent="0.25">
      <c r="D367" s="10"/>
      <c r="E367" s="48"/>
      <c r="F367" s="48"/>
      <c r="G367" s="48"/>
      <c r="I367" s="48"/>
      <c r="J367" s="48"/>
      <c r="K367" s="48"/>
      <c r="L367" s="48"/>
      <c r="M367" s="48"/>
      <c r="N367" s="48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4:28" x14ac:dyDescent="0.25">
      <c r="D368" s="10"/>
      <c r="E368" s="48"/>
      <c r="F368" s="48"/>
      <c r="G368" s="48"/>
      <c r="I368" s="48"/>
      <c r="J368" s="48"/>
      <c r="K368" s="48"/>
      <c r="L368" s="48"/>
      <c r="M368" s="48"/>
      <c r="N368" s="48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4:28" x14ac:dyDescent="0.25">
      <c r="D369" s="10"/>
      <c r="E369" s="48"/>
      <c r="F369" s="48"/>
      <c r="G369" s="48"/>
      <c r="I369" s="48"/>
      <c r="J369" s="48"/>
      <c r="K369" s="48"/>
      <c r="L369" s="48"/>
      <c r="M369" s="48"/>
      <c r="N369" s="48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4:28" x14ac:dyDescent="0.25">
      <c r="D370" s="10"/>
      <c r="E370" s="48"/>
      <c r="F370" s="48"/>
      <c r="G370" s="48"/>
      <c r="I370" s="48"/>
      <c r="J370" s="48"/>
      <c r="K370" s="48"/>
      <c r="L370" s="48"/>
      <c r="M370" s="48"/>
      <c r="N370" s="48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4:28" x14ac:dyDescent="0.25">
      <c r="D371" s="10"/>
      <c r="E371" s="48"/>
      <c r="F371" s="48"/>
      <c r="G371" s="48"/>
      <c r="I371" s="48"/>
      <c r="J371" s="48"/>
      <c r="K371" s="48"/>
      <c r="L371" s="48"/>
      <c r="M371" s="48"/>
      <c r="N371" s="48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4:28" x14ac:dyDescent="0.25">
      <c r="D372" s="10"/>
      <c r="E372" s="48"/>
      <c r="F372" s="48"/>
      <c r="G372" s="48"/>
      <c r="I372" s="48"/>
      <c r="J372" s="48"/>
      <c r="K372" s="48"/>
      <c r="L372" s="48"/>
      <c r="M372" s="48"/>
      <c r="N372" s="48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4:28" x14ac:dyDescent="0.25">
      <c r="D373" s="10"/>
      <c r="E373" s="48"/>
      <c r="F373" s="48"/>
      <c r="G373" s="48"/>
      <c r="I373" s="48"/>
      <c r="J373" s="48"/>
      <c r="K373" s="48"/>
      <c r="L373" s="48"/>
      <c r="M373" s="48"/>
      <c r="N373" s="48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4:28" x14ac:dyDescent="0.25">
      <c r="D374" s="10"/>
      <c r="E374" s="48"/>
      <c r="F374" s="48"/>
      <c r="G374" s="48"/>
      <c r="I374" s="48"/>
      <c r="J374" s="48"/>
      <c r="K374" s="48"/>
      <c r="L374" s="48"/>
      <c r="M374" s="48"/>
      <c r="N374" s="48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4:28" x14ac:dyDescent="0.25">
      <c r="D375" s="10"/>
      <c r="E375" s="48"/>
      <c r="F375" s="48"/>
      <c r="G375" s="48"/>
      <c r="I375" s="48"/>
      <c r="J375" s="48"/>
      <c r="K375" s="48"/>
      <c r="L375" s="48"/>
      <c r="M375" s="48"/>
      <c r="N375" s="48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4:28" x14ac:dyDescent="0.25">
      <c r="D376" s="10"/>
      <c r="E376" s="48"/>
      <c r="F376" s="48"/>
      <c r="G376" s="48"/>
      <c r="I376" s="48"/>
      <c r="J376" s="48"/>
      <c r="K376" s="48"/>
      <c r="L376" s="48"/>
      <c r="M376" s="48"/>
      <c r="N376" s="48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4:28" x14ac:dyDescent="0.25">
      <c r="D377" s="10"/>
      <c r="E377" s="48"/>
      <c r="F377" s="48"/>
      <c r="G377" s="48"/>
      <c r="I377" s="48"/>
      <c r="J377" s="48"/>
      <c r="K377" s="48"/>
      <c r="L377" s="48"/>
      <c r="M377" s="48"/>
      <c r="N377" s="48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4:28" x14ac:dyDescent="0.25">
      <c r="D378" s="10"/>
      <c r="E378" s="48"/>
      <c r="F378" s="48"/>
      <c r="G378" s="48"/>
      <c r="I378" s="48"/>
      <c r="J378" s="48"/>
      <c r="K378" s="48"/>
      <c r="L378" s="48"/>
      <c r="M378" s="48"/>
      <c r="N378" s="48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4:28" x14ac:dyDescent="0.25">
      <c r="D379" s="10"/>
      <c r="E379" s="48"/>
      <c r="F379" s="48"/>
      <c r="G379" s="48"/>
      <c r="I379" s="48"/>
      <c r="J379" s="48"/>
      <c r="K379" s="48"/>
      <c r="L379" s="48"/>
      <c r="M379" s="48"/>
      <c r="N379" s="48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4:28" x14ac:dyDescent="0.25">
      <c r="D380" s="10"/>
      <c r="E380" s="48"/>
      <c r="F380" s="48"/>
      <c r="G380" s="48"/>
      <c r="I380" s="48"/>
      <c r="J380" s="48"/>
      <c r="K380" s="48"/>
      <c r="L380" s="48"/>
      <c r="M380" s="48"/>
      <c r="N380" s="48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4:28" x14ac:dyDescent="0.25">
      <c r="D381" s="10"/>
      <c r="E381" s="48"/>
      <c r="F381" s="48"/>
      <c r="G381" s="48"/>
      <c r="I381" s="48"/>
      <c r="J381" s="48"/>
      <c r="K381" s="48"/>
      <c r="L381" s="48"/>
      <c r="M381" s="48"/>
      <c r="N381" s="48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4:28" x14ac:dyDescent="0.25">
      <c r="D382" s="10"/>
      <c r="E382" s="48"/>
      <c r="F382" s="48"/>
      <c r="G382" s="48"/>
      <c r="I382" s="48"/>
      <c r="J382" s="48"/>
      <c r="K382" s="48"/>
      <c r="L382" s="48"/>
      <c r="M382" s="48"/>
      <c r="N382" s="48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4:28" x14ac:dyDescent="0.25">
      <c r="D383" s="10"/>
      <c r="E383" s="48"/>
      <c r="F383" s="48"/>
      <c r="G383" s="48"/>
      <c r="I383" s="48"/>
      <c r="J383" s="48"/>
      <c r="K383" s="48"/>
      <c r="L383" s="48"/>
      <c r="M383" s="48"/>
      <c r="N383" s="48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4:28" x14ac:dyDescent="0.25">
      <c r="D384" s="10"/>
      <c r="E384" s="48"/>
      <c r="F384" s="48"/>
      <c r="G384" s="48"/>
      <c r="I384" s="48"/>
      <c r="J384" s="48"/>
      <c r="K384" s="48"/>
      <c r="L384" s="48"/>
      <c r="M384" s="48"/>
      <c r="N384" s="48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4:28" x14ac:dyDescent="0.25">
      <c r="D385" s="10"/>
      <c r="E385" s="48"/>
      <c r="F385" s="48"/>
      <c r="G385" s="48"/>
      <c r="I385" s="48"/>
      <c r="J385" s="48"/>
      <c r="K385" s="48"/>
      <c r="L385" s="48"/>
      <c r="M385" s="48"/>
      <c r="N385" s="48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4:28" x14ac:dyDescent="0.25">
      <c r="D386" s="10"/>
      <c r="E386" s="48"/>
      <c r="F386" s="48"/>
      <c r="G386" s="48"/>
      <c r="I386" s="48"/>
      <c r="J386" s="48"/>
      <c r="K386" s="48"/>
      <c r="L386" s="48"/>
      <c r="M386" s="48"/>
      <c r="N386" s="48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4:28" x14ac:dyDescent="0.25">
      <c r="D387" s="10"/>
      <c r="E387" s="48"/>
      <c r="F387" s="48"/>
      <c r="G387" s="48"/>
      <c r="I387" s="48"/>
      <c r="J387" s="48"/>
      <c r="K387" s="48"/>
      <c r="L387" s="48"/>
      <c r="M387" s="48"/>
      <c r="N387" s="48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4:28" x14ac:dyDescent="0.25">
      <c r="D388" s="10"/>
      <c r="E388" s="48"/>
      <c r="F388" s="48"/>
      <c r="G388" s="48"/>
      <c r="I388" s="48"/>
      <c r="J388" s="48"/>
      <c r="K388" s="48"/>
      <c r="L388" s="48"/>
      <c r="M388" s="48"/>
      <c r="N388" s="48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4:28" x14ac:dyDescent="0.25">
      <c r="D389" s="10"/>
      <c r="E389" s="48"/>
      <c r="F389" s="48"/>
      <c r="G389" s="48"/>
      <c r="I389" s="48"/>
      <c r="J389" s="48"/>
      <c r="K389" s="48"/>
      <c r="L389" s="48"/>
      <c r="M389" s="48"/>
      <c r="N389" s="48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4:28" x14ac:dyDescent="0.25">
      <c r="D390" s="10"/>
      <c r="E390" s="48"/>
      <c r="F390" s="48"/>
      <c r="G390" s="48"/>
      <c r="I390" s="48"/>
      <c r="J390" s="48"/>
      <c r="K390" s="48"/>
      <c r="L390" s="48"/>
      <c r="M390" s="48"/>
      <c r="N390" s="48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4:28" x14ac:dyDescent="0.25">
      <c r="D391" s="10"/>
      <c r="E391" s="48"/>
      <c r="F391" s="48"/>
      <c r="G391" s="48"/>
      <c r="I391" s="48"/>
      <c r="J391" s="48"/>
      <c r="K391" s="48"/>
      <c r="L391" s="48"/>
      <c r="M391" s="48"/>
      <c r="N391" s="48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4:28" x14ac:dyDescent="0.25">
      <c r="D392" s="10"/>
      <c r="E392" s="48"/>
      <c r="F392" s="48"/>
      <c r="G392" s="48"/>
      <c r="I392" s="48"/>
      <c r="J392" s="48"/>
      <c r="K392" s="48"/>
      <c r="L392" s="48"/>
      <c r="M392" s="48"/>
      <c r="N392" s="48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4:28" x14ac:dyDescent="0.25">
      <c r="D393" s="10"/>
      <c r="E393" s="48"/>
      <c r="F393" s="48"/>
      <c r="G393" s="48"/>
      <c r="I393" s="48"/>
      <c r="J393" s="48"/>
      <c r="K393" s="48"/>
      <c r="L393" s="48"/>
      <c r="M393" s="48"/>
      <c r="N393" s="48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4:28" x14ac:dyDescent="0.25">
      <c r="D394" s="10"/>
      <c r="E394" s="48"/>
      <c r="F394" s="48"/>
      <c r="G394" s="48"/>
      <c r="I394" s="48"/>
      <c r="J394" s="48"/>
      <c r="K394" s="48"/>
      <c r="L394" s="48"/>
      <c r="M394" s="48"/>
      <c r="N394" s="48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4:28" x14ac:dyDescent="0.25">
      <c r="D395" s="10"/>
      <c r="E395" s="48"/>
      <c r="F395" s="48"/>
      <c r="G395" s="48"/>
      <c r="I395" s="48"/>
      <c r="J395" s="48"/>
      <c r="K395" s="48"/>
      <c r="L395" s="48"/>
      <c r="M395" s="48"/>
      <c r="N395" s="48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4:28" x14ac:dyDescent="0.25">
      <c r="D396" s="10"/>
      <c r="E396" s="48"/>
      <c r="F396" s="48"/>
      <c r="G396" s="48"/>
      <c r="I396" s="48"/>
      <c r="J396" s="48"/>
      <c r="K396" s="48"/>
      <c r="L396" s="48"/>
      <c r="M396" s="48"/>
      <c r="N396" s="48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4:28" x14ac:dyDescent="0.25">
      <c r="D397" s="10"/>
      <c r="E397" s="48"/>
      <c r="F397" s="48"/>
      <c r="G397" s="48"/>
      <c r="I397" s="48"/>
      <c r="J397" s="48"/>
      <c r="K397" s="48"/>
      <c r="L397" s="48"/>
      <c r="M397" s="48"/>
      <c r="N397" s="48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4:28" x14ac:dyDescent="0.25">
      <c r="D398" s="10"/>
      <c r="E398" s="48"/>
      <c r="F398" s="48"/>
      <c r="G398" s="48"/>
      <c r="I398" s="48"/>
      <c r="J398" s="48"/>
      <c r="K398" s="48"/>
      <c r="L398" s="48"/>
      <c r="M398" s="48"/>
      <c r="N398" s="48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4:28" x14ac:dyDescent="0.25">
      <c r="D399" s="10"/>
      <c r="E399" s="48"/>
      <c r="F399" s="48"/>
      <c r="G399" s="48"/>
      <c r="I399" s="48"/>
      <c r="J399" s="48"/>
      <c r="K399" s="48"/>
      <c r="L399" s="48"/>
      <c r="M399" s="48"/>
      <c r="N399" s="48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4:28" x14ac:dyDescent="0.25">
      <c r="D400" s="10"/>
      <c r="E400" s="48"/>
      <c r="F400" s="48"/>
      <c r="G400" s="48"/>
      <c r="I400" s="48"/>
      <c r="J400" s="48"/>
      <c r="K400" s="48"/>
      <c r="L400" s="48"/>
      <c r="M400" s="48"/>
      <c r="N400" s="48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4:28" x14ac:dyDescent="0.25">
      <c r="D401" s="10"/>
      <c r="E401" s="48"/>
      <c r="F401" s="48"/>
      <c r="G401" s="48"/>
      <c r="I401" s="48"/>
      <c r="J401" s="48"/>
      <c r="K401" s="48"/>
      <c r="L401" s="48"/>
      <c r="M401" s="48"/>
      <c r="N401" s="48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4:28" x14ac:dyDescent="0.25">
      <c r="D402" s="10"/>
      <c r="E402" s="48"/>
      <c r="F402" s="48"/>
      <c r="G402" s="48"/>
      <c r="I402" s="48"/>
      <c r="J402" s="48"/>
      <c r="K402" s="48"/>
      <c r="L402" s="48"/>
      <c r="M402" s="48"/>
      <c r="N402" s="48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4:28" x14ac:dyDescent="0.25">
      <c r="D403" s="10"/>
      <c r="E403" s="48"/>
      <c r="F403" s="48"/>
      <c r="G403" s="48"/>
      <c r="I403" s="48"/>
      <c r="J403" s="48"/>
      <c r="K403" s="48"/>
      <c r="L403" s="48"/>
      <c r="M403" s="48"/>
      <c r="N403" s="48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4:28" x14ac:dyDescent="0.25">
      <c r="D404" s="10"/>
      <c r="E404" s="48"/>
      <c r="F404" s="48"/>
      <c r="G404" s="48"/>
      <c r="I404" s="48"/>
      <c r="J404" s="48"/>
      <c r="K404" s="48"/>
      <c r="L404" s="48"/>
      <c r="M404" s="48"/>
      <c r="N404" s="48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4:28" x14ac:dyDescent="0.25">
      <c r="D405" s="10"/>
      <c r="E405" s="48"/>
      <c r="F405" s="48"/>
      <c r="G405" s="48"/>
      <c r="I405" s="48"/>
      <c r="J405" s="48"/>
      <c r="K405" s="48"/>
      <c r="L405" s="48"/>
      <c r="M405" s="48"/>
      <c r="N405" s="48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4:28" x14ac:dyDescent="0.25">
      <c r="D406" s="10"/>
      <c r="E406" s="48"/>
      <c r="F406" s="48"/>
      <c r="G406" s="48"/>
      <c r="I406" s="48"/>
      <c r="J406" s="48"/>
      <c r="K406" s="48"/>
      <c r="L406" s="48"/>
      <c r="M406" s="48"/>
      <c r="N406" s="48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4:28" x14ac:dyDescent="0.25">
      <c r="D407" s="10"/>
      <c r="E407" s="48"/>
      <c r="F407" s="48"/>
      <c r="G407" s="48"/>
      <c r="I407" s="48"/>
      <c r="J407" s="48"/>
      <c r="K407" s="48"/>
      <c r="L407" s="48"/>
      <c r="M407" s="48"/>
      <c r="N407" s="48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4:28" x14ac:dyDescent="0.25">
      <c r="D408" s="10"/>
      <c r="E408" s="48"/>
      <c r="F408" s="48"/>
      <c r="G408" s="48"/>
      <c r="I408" s="48"/>
      <c r="J408" s="48"/>
      <c r="K408" s="48"/>
      <c r="L408" s="48"/>
      <c r="M408" s="48"/>
      <c r="N408" s="48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4:28" x14ac:dyDescent="0.25">
      <c r="D409" s="10"/>
      <c r="E409" s="48"/>
      <c r="F409" s="48"/>
      <c r="G409" s="48"/>
      <c r="I409" s="48"/>
      <c r="J409" s="48"/>
      <c r="K409" s="48"/>
      <c r="L409" s="48"/>
      <c r="M409" s="48"/>
      <c r="N409" s="48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4:28" x14ac:dyDescent="0.25">
      <c r="D410" s="10"/>
      <c r="E410" s="48"/>
      <c r="F410" s="48"/>
      <c r="G410" s="48"/>
      <c r="I410" s="48"/>
      <c r="J410" s="48"/>
      <c r="K410" s="48"/>
      <c r="L410" s="48"/>
      <c r="M410" s="48"/>
      <c r="N410" s="48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4:28" x14ac:dyDescent="0.25">
      <c r="D411" s="10"/>
      <c r="E411" s="48"/>
      <c r="F411" s="48"/>
      <c r="G411" s="48"/>
      <c r="I411" s="48"/>
      <c r="J411" s="48"/>
      <c r="K411" s="48"/>
      <c r="L411" s="48"/>
      <c r="M411" s="48"/>
      <c r="N411" s="48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4:28" x14ac:dyDescent="0.25">
      <c r="D412" s="10"/>
      <c r="E412" s="48"/>
      <c r="F412" s="48"/>
      <c r="G412" s="48"/>
      <c r="I412" s="48"/>
      <c r="J412" s="48"/>
      <c r="K412" s="48"/>
      <c r="L412" s="48"/>
      <c r="M412" s="48"/>
      <c r="N412" s="48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4:28" x14ac:dyDescent="0.25">
      <c r="D413" s="10"/>
      <c r="E413" s="48"/>
      <c r="F413" s="48"/>
      <c r="G413" s="48"/>
      <c r="I413" s="48"/>
      <c r="J413" s="48"/>
      <c r="K413" s="48"/>
      <c r="L413" s="48"/>
      <c r="M413" s="48"/>
      <c r="N413" s="48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4:28" x14ac:dyDescent="0.25">
      <c r="D414" s="10"/>
      <c r="E414" s="48"/>
      <c r="F414" s="48"/>
      <c r="G414" s="48"/>
      <c r="I414" s="48"/>
      <c r="J414" s="48"/>
      <c r="K414" s="48"/>
      <c r="L414" s="48"/>
      <c r="M414" s="48"/>
      <c r="N414" s="48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4:28" x14ac:dyDescent="0.25">
      <c r="D415" s="10"/>
      <c r="E415" s="48"/>
      <c r="F415" s="48"/>
      <c r="G415" s="48"/>
      <c r="I415" s="48"/>
      <c r="J415" s="48"/>
      <c r="K415" s="48"/>
      <c r="L415" s="48"/>
      <c r="M415" s="48"/>
      <c r="N415" s="48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4:28" x14ac:dyDescent="0.25">
      <c r="D416" s="10"/>
      <c r="E416" s="48"/>
      <c r="F416" s="48"/>
      <c r="G416" s="48"/>
      <c r="I416" s="48"/>
      <c r="J416" s="48"/>
      <c r="K416" s="48"/>
      <c r="L416" s="48"/>
      <c r="M416" s="48"/>
      <c r="N416" s="48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4:28" x14ac:dyDescent="0.25">
      <c r="D417" s="10"/>
      <c r="E417" s="48"/>
      <c r="F417" s="48"/>
      <c r="G417" s="48"/>
      <c r="I417" s="48"/>
      <c r="J417" s="48"/>
      <c r="K417" s="48"/>
      <c r="L417" s="48"/>
      <c r="M417" s="48"/>
      <c r="N417" s="48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4:28" x14ac:dyDescent="0.25">
      <c r="D418" s="10"/>
      <c r="E418" s="48"/>
      <c r="F418" s="48"/>
      <c r="G418" s="48"/>
      <c r="I418" s="48"/>
      <c r="J418" s="48"/>
      <c r="K418" s="48"/>
      <c r="L418" s="48"/>
      <c r="M418" s="48"/>
      <c r="N418" s="48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4:28" x14ac:dyDescent="0.25">
      <c r="D419" s="10"/>
      <c r="E419" s="48"/>
      <c r="F419" s="48"/>
      <c r="G419" s="48"/>
      <c r="I419" s="48"/>
      <c r="J419" s="48"/>
      <c r="K419" s="48"/>
      <c r="L419" s="48"/>
      <c r="M419" s="48"/>
      <c r="N419" s="48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4:28" x14ac:dyDescent="0.25">
      <c r="D420" s="10"/>
      <c r="E420" s="48"/>
      <c r="F420" s="48"/>
      <c r="G420" s="48"/>
      <c r="I420" s="48"/>
      <c r="J420" s="48"/>
      <c r="K420" s="48"/>
      <c r="L420" s="48"/>
      <c r="M420" s="48"/>
      <c r="N420" s="48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4:28" x14ac:dyDescent="0.25">
      <c r="D421" s="10"/>
      <c r="E421" s="48"/>
      <c r="F421" s="48"/>
      <c r="G421" s="48"/>
      <c r="I421" s="48"/>
      <c r="J421" s="48"/>
      <c r="K421" s="48"/>
      <c r="L421" s="48"/>
      <c r="M421" s="48"/>
      <c r="N421" s="48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4:28" x14ac:dyDescent="0.25">
      <c r="D422" s="10"/>
      <c r="E422" s="48"/>
      <c r="F422" s="48"/>
      <c r="G422" s="48"/>
      <c r="I422" s="48"/>
      <c r="J422" s="48"/>
      <c r="K422" s="48"/>
      <c r="L422" s="48"/>
      <c r="M422" s="48"/>
      <c r="N422" s="48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4:28" x14ac:dyDescent="0.25">
      <c r="D423" s="10"/>
      <c r="E423" s="48"/>
      <c r="F423" s="48"/>
      <c r="G423" s="48"/>
      <c r="I423" s="48"/>
      <c r="J423" s="48"/>
      <c r="K423" s="48"/>
      <c r="L423" s="48"/>
      <c r="M423" s="48"/>
      <c r="N423" s="48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4:28" x14ac:dyDescent="0.25">
      <c r="D424" s="10"/>
      <c r="E424" s="48"/>
      <c r="F424" s="48"/>
      <c r="G424" s="48"/>
      <c r="I424" s="48"/>
      <c r="J424" s="48"/>
      <c r="K424" s="48"/>
      <c r="L424" s="48"/>
      <c r="M424" s="48"/>
      <c r="N424" s="48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4:28" x14ac:dyDescent="0.25">
      <c r="D425" s="10"/>
      <c r="E425" s="48"/>
      <c r="F425" s="48"/>
      <c r="G425" s="48"/>
      <c r="I425" s="48"/>
      <c r="J425" s="48"/>
      <c r="K425" s="48"/>
      <c r="L425" s="48"/>
      <c r="M425" s="48"/>
      <c r="N425" s="48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4:28" x14ac:dyDescent="0.25">
      <c r="D426" s="10"/>
      <c r="E426" s="48"/>
      <c r="F426" s="48"/>
      <c r="G426" s="48"/>
      <c r="I426" s="48"/>
      <c r="J426" s="48"/>
      <c r="K426" s="48"/>
      <c r="L426" s="48"/>
      <c r="M426" s="48"/>
      <c r="N426" s="48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4:28" x14ac:dyDescent="0.25">
      <c r="D427" s="10"/>
      <c r="E427" s="48"/>
      <c r="F427" s="48"/>
      <c r="G427" s="48"/>
      <c r="I427" s="48"/>
      <c r="J427" s="48"/>
      <c r="K427" s="48"/>
      <c r="L427" s="48"/>
      <c r="M427" s="48"/>
      <c r="N427" s="48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4:28" x14ac:dyDescent="0.25">
      <c r="D428" s="10"/>
      <c r="E428" s="48"/>
      <c r="F428" s="48"/>
      <c r="G428" s="48"/>
      <c r="I428" s="48"/>
      <c r="J428" s="48"/>
      <c r="K428" s="48"/>
      <c r="L428" s="48"/>
      <c r="M428" s="48"/>
      <c r="N428" s="48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4:28" x14ac:dyDescent="0.25">
      <c r="D429" s="10"/>
      <c r="E429" s="48"/>
      <c r="F429" s="48"/>
      <c r="G429" s="48"/>
      <c r="I429" s="48"/>
      <c r="J429" s="48"/>
      <c r="K429" s="48"/>
      <c r="L429" s="48"/>
      <c r="M429" s="48"/>
      <c r="N429" s="48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4:28" x14ac:dyDescent="0.25">
      <c r="D430" s="10"/>
      <c r="E430" s="48"/>
      <c r="F430" s="48"/>
      <c r="G430" s="48"/>
      <c r="I430" s="48"/>
      <c r="J430" s="48"/>
      <c r="K430" s="48"/>
      <c r="L430" s="48"/>
      <c r="M430" s="48"/>
      <c r="N430" s="48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4:28" x14ac:dyDescent="0.25">
      <c r="D431" s="10"/>
      <c r="E431" s="48"/>
      <c r="F431" s="48"/>
      <c r="G431" s="48"/>
      <c r="I431" s="48"/>
      <c r="J431" s="48"/>
      <c r="K431" s="48"/>
      <c r="L431" s="48"/>
      <c r="M431" s="48"/>
      <c r="N431" s="48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4:28" x14ac:dyDescent="0.25">
      <c r="D432" s="10"/>
      <c r="E432" s="48"/>
      <c r="F432" s="48"/>
      <c r="G432" s="48"/>
      <c r="I432" s="48"/>
      <c r="J432" s="48"/>
      <c r="K432" s="48"/>
      <c r="L432" s="48"/>
      <c r="M432" s="48"/>
      <c r="N432" s="48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4:28" x14ac:dyDescent="0.25">
      <c r="D433" s="10"/>
      <c r="E433" s="48"/>
      <c r="F433" s="48"/>
      <c r="G433" s="48"/>
      <c r="I433" s="48"/>
      <c r="J433" s="48"/>
      <c r="K433" s="48"/>
      <c r="L433" s="48"/>
      <c r="M433" s="48"/>
      <c r="N433" s="48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4:28" x14ac:dyDescent="0.25">
      <c r="D434" s="10"/>
      <c r="E434" s="48"/>
      <c r="F434" s="48"/>
      <c r="G434" s="48"/>
      <c r="I434" s="48"/>
      <c r="J434" s="48"/>
      <c r="K434" s="48"/>
      <c r="L434" s="48"/>
      <c r="M434" s="48"/>
      <c r="N434" s="48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4:28" x14ac:dyDescent="0.25">
      <c r="D435" s="10"/>
      <c r="E435" s="48"/>
      <c r="F435" s="48"/>
      <c r="G435" s="48"/>
      <c r="I435" s="48"/>
      <c r="J435" s="48"/>
      <c r="K435" s="48"/>
      <c r="L435" s="48"/>
      <c r="M435" s="48"/>
      <c r="N435" s="48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4:28" x14ac:dyDescent="0.25">
      <c r="D436" s="10"/>
      <c r="E436" s="48"/>
      <c r="F436" s="48"/>
      <c r="G436" s="48"/>
      <c r="I436" s="48"/>
      <c r="J436" s="48"/>
      <c r="K436" s="48"/>
      <c r="L436" s="48"/>
      <c r="M436" s="48"/>
      <c r="N436" s="48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4:28" x14ac:dyDescent="0.25">
      <c r="D437" s="10"/>
      <c r="E437" s="48"/>
      <c r="F437" s="48"/>
      <c r="G437" s="48"/>
      <c r="I437" s="48"/>
      <c r="J437" s="48"/>
      <c r="K437" s="48"/>
      <c r="L437" s="48"/>
      <c r="M437" s="48"/>
      <c r="N437" s="48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4:28" x14ac:dyDescent="0.25">
      <c r="D438" s="10"/>
      <c r="E438" s="48"/>
      <c r="F438" s="48"/>
      <c r="G438" s="48"/>
      <c r="I438" s="48"/>
      <c r="J438" s="48"/>
      <c r="K438" s="48"/>
      <c r="L438" s="48"/>
      <c r="M438" s="48"/>
      <c r="N438" s="48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4:28" x14ac:dyDescent="0.25">
      <c r="D439" s="10"/>
      <c r="E439" s="48"/>
      <c r="F439" s="48"/>
      <c r="G439" s="48"/>
      <c r="I439" s="48"/>
      <c r="J439" s="48"/>
      <c r="K439" s="48"/>
      <c r="L439" s="48"/>
      <c r="M439" s="48"/>
      <c r="N439" s="48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4:28" x14ac:dyDescent="0.25">
      <c r="D440" s="10"/>
      <c r="E440" s="48"/>
      <c r="F440" s="48"/>
      <c r="G440" s="48"/>
      <c r="I440" s="48"/>
      <c r="J440" s="48"/>
      <c r="K440" s="48"/>
      <c r="L440" s="48"/>
      <c r="M440" s="48"/>
      <c r="N440" s="48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4:28" x14ac:dyDescent="0.25">
      <c r="D441" s="10"/>
      <c r="E441" s="48"/>
      <c r="F441" s="48"/>
      <c r="G441" s="48"/>
      <c r="I441" s="48"/>
      <c r="J441" s="48"/>
      <c r="K441" s="48"/>
      <c r="L441" s="48"/>
      <c r="M441" s="48"/>
      <c r="N441" s="48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4:28" x14ac:dyDescent="0.25">
      <c r="D442" s="10"/>
      <c r="E442" s="48"/>
      <c r="F442" s="48"/>
      <c r="G442" s="48"/>
      <c r="I442" s="48"/>
      <c r="J442" s="48"/>
      <c r="K442" s="48"/>
      <c r="L442" s="48"/>
      <c r="M442" s="48"/>
      <c r="N442" s="48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4:28" x14ac:dyDescent="0.25">
      <c r="D443" s="10"/>
      <c r="E443" s="48"/>
      <c r="F443" s="48"/>
      <c r="G443" s="48"/>
      <c r="I443" s="48"/>
      <c r="J443" s="48"/>
      <c r="K443" s="48"/>
      <c r="L443" s="48"/>
      <c r="M443" s="48"/>
      <c r="N443" s="48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4:28" x14ac:dyDescent="0.25">
      <c r="D444" s="10"/>
      <c r="E444" s="48"/>
      <c r="F444" s="48"/>
      <c r="G444" s="48"/>
      <c r="I444" s="48"/>
      <c r="J444" s="48"/>
      <c r="K444" s="48"/>
      <c r="L444" s="48"/>
      <c r="M444" s="48"/>
      <c r="N444" s="48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4:28" x14ac:dyDescent="0.25">
      <c r="D445" s="10"/>
      <c r="E445" s="48"/>
      <c r="F445" s="48"/>
      <c r="G445" s="48"/>
      <c r="I445" s="48"/>
      <c r="J445" s="48"/>
      <c r="K445" s="48"/>
      <c r="L445" s="48"/>
      <c r="M445" s="48"/>
      <c r="N445" s="48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4:28" x14ac:dyDescent="0.25">
      <c r="D446" s="10"/>
      <c r="E446" s="48"/>
      <c r="F446" s="48"/>
      <c r="G446" s="48"/>
      <c r="I446" s="48"/>
      <c r="J446" s="48"/>
      <c r="K446" s="48"/>
      <c r="L446" s="48"/>
      <c r="M446" s="48"/>
      <c r="N446" s="48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4:28" x14ac:dyDescent="0.25">
      <c r="D447" s="10"/>
      <c r="E447" s="48"/>
      <c r="F447" s="48"/>
      <c r="G447" s="48"/>
      <c r="I447" s="48"/>
      <c r="J447" s="48"/>
      <c r="K447" s="48"/>
      <c r="L447" s="48"/>
      <c r="M447" s="48"/>
      <c r="N447" s="48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4:28" x14ac:dyDescent="0.25">
      <c r="D448" s="10"/>
      <c r="E448" s="48"/>
      <c r="F448" s="48"/>
      <c r="G448" s="48"/>
      <c r="I448" s="48"/>
      <c r="J448" s="48"/>
      <c r="K448" s="48"/>
      <c r="L448" s="48"/>
      <c r="M448" s="48"/>
      <c r="N448" s="48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4:28" x14ac:dyDescent="0.25">
      <c r="D449" s="10"/>
      <c r="E449" s="48"/>
      <c r="F449" s="48"/>
      <c r="G449" s="48"/>
      <c r="I449" s="48"/>
      <c r="J449" s="48"/>
      <c r="K449" s="48"/>
      <c r="L449" s="48"/>
      <c r="M449" s="48"/>
      <c r="N449" s="48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4:28" x14ac:dyDescent="0.25">
      <c r="D450" s="10"/>
      <c r="E450" s="48"/>
      <c r="F450" s="48"/>
      <c r="G450" s="48"/>
      <c r="I450" s="48"/>
      <c r="J450" s="48"/>
      <c r="K450" s="48"/>
      <c r="L450" s="48"/>
      <c r="M450" s="48"/>
      <c r="N450" s="48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4:28" x14ac:dyDescent="0.25">
      <c r="D451" s="10"/>
      <c r="E451" s="48"/>
      <c r="F451" s="48"/>
      <c r="G451" s="48"/>
      <c r="I451" s="48"/>
      <c r="J451" s="48"/>
      <c r="K451" s="48"/>
      <c r="L451" s="48"/>
      <c r="M451" s="48"/>
      <c r="N451" s="48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4:28" x14ac:dyDescent="0.25">
      <c r="D452" s="10"/>
      <c r="E452" s="48"/>
      <c r="F452" s="48"/>
      <c r="G452" s="48"/>
      <c r="I452" s="48"/>
      <c r="J452" s="48"/>
      <c r="K452" s="48"/>
      <c r="L452" s="48"/>
      <c r="M452" s="48"/>
      <c r="N452" s="48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4:28" x14ac:dyDescent="0.25">
      <c r="D453" s="10"/>
      <c r="E453" s="48"/>
      <c r="F453" s="48"/>
      <c r="G453" s="48"/>
      <c r="I453" s="48"/>
      <c r="J453" s="48"/>
      <c r="K453" s="48"/>
      <c r="L453" s="48"/>
      <c r="M453" s="48"/>
      <c r="N453" s="48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4:28" x14ac:dyDescent="0.25">
      <c r="D454" s="10"/>
      <c r="E454" s="48"/>
      <c r="F454" s="48"/>
      <c r="G454" s="48"/>
      <c r="I454" s="48"/>
      <c r="J454" s="48"/>
      <c r="K454" s="48"/>
      <c r="L454" s="48"/>
      <c r="M454" s="48"/>
      <c r="N454" s="48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4:28" x14ac:dyDescent="0.25">
      <c r="D455" s="10"/>
      <c r="E455" s="48"/>
      <c r="F455" s="48"/>
      <c r="G455" s="48"/>
      <c r="I455" s="48"/>
      <c r="J455" s="48"/>
      <c r="K455" s="48"/>
      <c r="L455" s="48"/>
      <c r="M455" s="48"/>
      <c r="N455" s="48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4:28" x14ac:dyDescent="0.25">
      <c r="D456" s="10"/>
      <c r="E456" s="48"/>
      <c r="F456" s="48"/>
      <c r="G456" s="48"/>
      <c r="I456" s="48"/>
      <c r="J456" s="48"/>
      <c r="K456" s="48"/>
      <c r="L456" s="48"/>
      <c r="M456" s="48"/>
      <c r="N456" s="48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4:28" x14ac:dyDescent="0.25">
      <c r="D457" s="10"/>
      <c r="E457" s="48"/>
      <c r="F457" s="48"/>
      <c r="G457" s="48"/>
      <c r="I457" s="48"/>
      <c r="J457" s="48"/>
      <c r="K457" s="48"/>
      <c r="L457" s="48"/>
      <c r="M457" s="48"/>
      <c r="N457" s="48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4:28" x14ac:dyDescent="0.25">
      <c r="D458" s="10"/>
      <c r="E458" s="48"/>
      <c r="F458" s="48"/>
      <c r="G458" s="48"/>
      <c r="I458" s="48"/>
      <c r="J458" s="48"/>
      <c r="K458" s="48"/>
      <c r="L458" s="48"/>
      <c r="M458" s="48"/>
      <c r="N458" s="48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4:28" x14ac:dyDescent="0.25">
      <c r="D459" s="10"/>
      <c r="E459" s="48"/>
      <c r="F459" s="48"/>
      <c r="G459" s="48"/>
      <c r="I459" s="48"/>
      <c r="J459" s="48"/>
      <c r="K459" s="48"/>
      <c r="L459" s="48"/>
      <c r="M459" s="48"/>
      <c r="N459" s="48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4:28" x14ac:dyDescent="0.25">
      <c r="D460" s="10"/>
      <c r="E460" s="48"/>
      <c r="F460" s="48"/>
      <c r="G460" s="48"/>
      <c r="I460" s="48"/>
      <c r="J460" s="48"/>
      <c r="K460" s="48"/>
      <c r="L460" s="48"/>
      <c r="M460" s="48"/>
      <c r="N460" s="48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4:28" x14ac:dyDescent="0.25">
      <c r="D461" s="10"/>
      <c r="E461" s="48"/>
      <c r="F461" s="48"/>
      <c r="G461" s="48"/>
      <c r="I461" s="48"/>
      <c r="J461" s="48"/>
      <c r="K461" s="48"/>
      <c r="L461" s="48"/>
      <c r="M461" s="48"/>
      <c r="N461" s="48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4:28" x14ac:dyDescent="0.25">
      <c r="D462" s="10"/>
      <c r="E462" s="48"/>
      <c r="F462" s="48"/>
      <c r="G462" s="48"/>
      <c r="I462" s="48"/>
      <c r="J462" s="48"/>
      <c r="K462" s="48"/>
      <c r="L462" s="48"/>
      <c r="M462" s="48"/>
      <c r="N462" s="48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4:28" x14ac:dyDescent="0.25">
      <c r="D463" s="10"/>
      <c r="E463" s="48"/>
      <c r="F463" s="48"/>
      <c r="G463" s="48"/>
      <c r="I463" s="48"/>
      <c r="J463" s="48"/>
      <c r="K463" s="48"/>
      <c r="L463" s="48"/>
      <c r="M463" s="48"/>
      <c r="N463" s="48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4:28" x14ac:dyDescent="0.25">
      <c r="D464" s="10"/>
      <c r="E464" s="48"/>
      <c r="F464" s="48"/>
      <c r="G464" s="48"/>
      <c r="I464" s="48"/>
      <c r="J464" s="48"/>
      <c r="K464" s="48"/>
      <c r="L464" s="48"/>
      <c r="M464" s="48"/>
      <c r="N464" s="48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4:28" x14ac:dyDescent="0.25">
      <c r="D465" s="10"/>
      <c r="E465" s="48"/>
      <c r="F465" s="48"/>
      <c r="G465" s="48"/>
      <c r="I465" s="48"/>
      <c r="J465" s="48"/>
      <c r="K465" s="48"/>
      <c r="L465" s="48"/>
      <c r="M465" s="48"/>
      <c r="N465" s="48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4:28" x14ac:dyDescent="0.25">
      <c r="D466" s="10"/>
      <c r="E466" s="48"/>
      <c r="F466" s="48"/>
      <c r="G466" s="48"/>
      <c r="I466" s="48"/>
      <c r="J466" s="48"/>
      <c r="K466" s="48"/>
      <c r="L466" s="48"/>
      <c r="M466" s="48"/>
      <c r="N466" s="48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4:28" x14ac:dyDescent="0.25">
      <c r="D467" s="10"/>
      <c r="E467" s="48"/>
      <c r="F467" s="48"/>
      <c r="G467" s="48"/>
      <c r="I467" s="48"/>
      <c r="J467" s="48"/>
      <c r="K467" s="48"/>
      <c r="L467" s="48"/>
      <c r="M467" s="48"/>
      <c r="N467" s="48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4:28" x14ac:dyDescent="0.25">
      <c r="D468" s="10"/>
      <c r="E468" s="48"/>
      <c r="F468" s="48"/>
      <c r="G468" s="48"/>
      <c r="I468" s="48"/>
      <c r="J468" s="48"/>
      <c r="K468" s="48"/>
      <c r="L468" s="48"/>
      <c r="M468" s="48"/>
      <c r="N468" s="48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4:28" x14ac:dyDescent="0.25">
      <c r="D469" s="10"/>
      <c r="E469" s="48"/>
      <c r="F469" s="48"/>
      <c r="G469" s="48"/>
      <c r="I469" s="48"/>
      <c r="J469" s="48"/>
      <c r="K469" s="48"/>
      <c r="L469" s="48"/>
      <c r="M469" s="48"/>
      <c r="N469" s="48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4:28" x14ac:dyDescent="0.25">
      <c r="D470" s="10"/>
      <c r="E470" s="48"/>
      <c r="F470" s="48"/>
      <c r="G470" s="48"/>
      <c r="I470" s="48"/>
      <c r="J470" s="48"/>
      <c r="K470" s="48"/>
      <c r="L470" s="48"/>
      <c r="M470" s="48"/>
      <c r="N470" s="48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4:28" x14ac:dyDescent="0.25">
      <c r="D471" s="10"/>
      <c r="E471" s="48"/>
      <c r="F471" s="48"/>
      <c r="G471" s="48"/>
      <c r="I471" s="48"/>
      <c r="J471" s="48"/>
      <c r="K471" s="48"/>
      <c r="L471" s="48"/>
      <c r="M471" s="48"/>
      <c r="N471" s="48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4:28" x14ac:dyDescent="0.25">
      <c r="D472" s="10"/>
      <c r="E472" s="48"/>
      <c r="F472" s="48"/>
      <c r="G472" s="48"/>
      <c r="I472" s="48"/>
      <c r="J472" s="48"/>
      <c r="K472" s="48"/>
      <c r="L472" s="48"/>
      <c r="M472" s="48"/>
      <c r="N472" s="48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4:28" x14ac:dyDescent="0.25">
      <c r="D473" s="10"/>
      <c r="E473" s="48"/>
      <c r="F473" s="48"/>
      <c r="G473" s="48"/>
      <c r="I473" s="48"/>
      <c r="J473" s="48"/>
      <c r="K473" s="48"/>
      <c r="L473" s="48"/>
      <c r="M473" s="48"/>
      <c r="N473" s="48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4:28" x14ac:dyDescent="0.25">
      <c r="D474" s="10"/>
      <c r="E474" s="48"/>
      <c r="F474" s="48"/>
      <c r="G474" s="48"/>
      <c r="I474" s="48"/>
      <c r="J474" s="48"/>
      <c r="K474" s="48"/>
      <c r="L474" s="48"/>
      <c r="M474" s="48"/>
      <c r="N474" s="48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4:28" x14ac:dyDescent="0.25">
      <c r="D475" s="10"/>
      <c r="E475" s="48"/>
      <c r="F475" s="48"/>
      <c r="G475" s="48"/>
      <c r="I475" s="48"/>
      <c r="J475" s="48"/>
      <c r="K475" s="48"/>
      <c r="L475" s="48"/>
      <c r="M475" s="48"/>
      <c r="N475" s="48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4:28" x14ac:dyDescent="0.25">
      <c r="D476" s="10"/>
      <c r="E476" s="29"/>
      <c r="F476" s="29"/>
      <c r="G476" s="29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4:28" x14ac:dyDescent="0.25">
      <c r="D477" s="10"/>
      <c r="E477" s="29"/>
      <c r="F477" s="29"/>
      <c r="G477" s="29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4:28" x14ac:dyDescent="0.25">
      <c r="D478" s="10"/>
      <c r="E478" s="29"/>
      <c r="F478" s="29"/>
      <c r="G478" s="29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4:28" x14ac:dyDescent="0.25">
      <c r="D479" s="10"/>
      <c r="E479" s="29"/>
      <c r="F479" s="29"/>
      <c r="G479" s="29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4:28" x14ac:dyDescent="0.25">
      <c r="D480" s="10"/>
      <c r="E480" s="29"/>
      <c r="F480" s="29"/>
      <c r="G480" s="29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4:28" x14ac:dyDescent="0.25">
      <c r="D481" s="10"/>
      <c r="E481" s="29"/>
      <c r="F481" s="29"/>
      <c r="G481" s="29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4:28" x14ac:dyDescent="0.25">
      <c r="D482" s="10"/>
      <c r="E482" s="29"/>
      <c r="F482" s="29"/>
      <c r="G482" s="29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4:28" x14ac:dyDescent="0.25">
      <c r="D483" s="10"/>
      <c r="E483" s="29"/>
      <c r="F483" s="29"/>
      <c r="G483" s="29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4:28" x14ac:dyDescent="0.25">
      <c r="D484" s="10"/>
      <c r="E484" s="29"/>
      <c r="F484" s="29"/>
      <c r="G484" s="29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4:28" x14ac:dyDescent="0.25">
      <c r="D485" s="10"/>
      <c r="E485" s="29"/>
      <c r="F485" s="29"/>
      <c r="G485" s="29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4:28" x14ac:dyDescent="0.25">
      <c r="D486" s="10"/>
      <c r="E486" s="29"/>
      <c r="F486" s="29"/>
      <c r="G486" s="29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4:28" x14ac:dyDescent="0.25">
      <c r="D487" s="10"/>
      <c r="E487" s="29"/>
      <c r="F487" s="29"/>
      <c r="G487" s="29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4:28" x14ac:dyDescent="0.25">
      <c r="D488" s="10"/>
      <c r="E488" s="29"/>
      <c r="F488" s="29"/>
      <c r="G488" s="29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4:28" x14ac:dyDescent="0.25">
      <c r="D489" s="10"/>
      <c r="E489" s="29"/>
      <c r="F489" s="29"/>
      <c r="G489" s="29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4:28" x14ac:dyDescent="0.25">
      <c r="D490" s="10"/>
      <c r="E490" s="29"/>
      <c r="F490" s="29"/>
      <c r="G490" s="29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4:28" x14ac:dyDescent="0.25">
      <c r="D491" s="10"/>
      <c r="E491" s="29"/>
      <c r="F491" s="29"/>
      <c r="G491" s="29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4:28" x14ac:dyDescent="0.25">
      <c r="D492" s="10"/>
      <c r="E492" s="29"/>
      <c r="F492" s="29"/>
      <c r="G492" s="29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4:28" x14ac:dyDescent="0.25">
      <c r="D493" s="10"/>
      <c r="E493" s="29"/>
      <c r="F493" s="29"/>
      <c r="G493" s="29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4:28" x14ac:dyDescent="0.25">
      <c r="D494" s="10"/>
      <c r="E494" s="29"/>
      <c r="F494" s="29"/>
      <c r="G494" s="29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4:28" x14ac:dyDescent="0.25">
      <c r="D495" s="10"/>
      <c r="E495" s="29"/>
      <c r="F495" s="29"/>
      <c r="G495" s="29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4:28" x14ac:dyDescent="0.25">
      <c r="D496" s="10"/>
      <c r="E496" s="29"/>
      <c r="F496" s="29"/>
      <c r="G496" s="29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4:28" x14ac:dyDescent="0.25">
      <c r="D497" s="10"/>
      <c r="E497" s="29"/>
      <c r="F497" s="29"/>
      <c r="G497" s="29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4:28" x14ac:dyDescent="0.25">
      <c r="D498" s="10"/>
      <c r="E498" s="29"/>
      <c r="F498" s="29"/>
      <c r="G498" s="29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4:28" x14ac:dyDescent="0.25">
      <c r="D499" s="10"/>
      <c r="E499" s="29"/>
      <c r="F499" s="29"/>
      <c r="G499" s="29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4:28" x14ac:dyDescent="0.25">
      <c r="D500" s="10"/>
      <c r="E500" s="29"/>
      <c r="F500" s="29"/>
      <c r="G500" s="29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4:28" x14ac:dyDescent="0.25">
      <c r="D501" s="10"/>
      <c r="E501" s="29"/>
      <c r="F501" s="29"/>
      <c r="G501" s="29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4:28" x14ac:dyDescent="0.25">
      <c r="D502" s="10"/>
      <c r="E502" s="29"/>
      <c r="F502" s="29"/>
      <c r="G502" s="29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4:28" x14ac:dyDescent="0.25">
      <c r="D503" s="10"/>
      <c r="E503" s="29"/>
      <c r="F503" s="29"/>
      <c r="G503" s="29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4:28" x14ac:dyDescent="0.25">
      <c r="D504" s="10"/>
      <c r="E504" s="29"/>
      <c r="F504" s="29"/>
      <c r="G504" s="29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4:28" x14ac:dyDescent="0.25">
      <c r="D505" s="10"/>
      <c r="E505" s="29"/>
      <c r="F505" s="29"/>
      <c r="G505" s="29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4:28" x14ac:dyDescent="0.25">
      <c r="D506" s="10"/>
      <c r="E506" s="29"/>
      <c r="F506" s="29"/>
      <c r="G506" s="29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4:28" x14ac:dyDescent="0.25">
      <c r="D507" s="10"/>
      <c r="E507" s="29"/>
      <c r="F507" s="29"/>
      <c r="G507" s="29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4:28" x14ac:dyDescent="0.25">
      <c r="D508" s="10"/>
      <c r="E508" s="29"/>
      <c r="F508" s="29"/>
      <c r="G508" s="29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4:28" x14ac:dyDescent="0.25">
      <c r="D509" s="10"/>
      <c r="E509" s="29"/>
      <c r="F509" s="29"/>
      <c r="G509" s="29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4:28" x14ac:dyDescent="0.25">
      <c r="D510" s="10"/>
      <c r="E510" s="29"/>
      <c r="F510" s="29"/>
      <c r="G510" s="29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4:28" x14ac:dyDescent="0.25">
      <c r="D511" s="10"/>
      <c r="E511" s="29"/>
      <c r="F511" s="29"/>
      <c r="G511" s="29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4:28" x14ac:dyDescent="0.25">
      <c r="D512" s="10"/>
      <c r="E512" s="29"/>
      <c r="F512" s="29"/>
      <c r="G512" s="29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4:28" x14ac:dyDescent="0.25">
      <c r="D513" s="10"/>
      <c r="E513" s="29"/>
      <c r="F513" s="29"/>
      <c r="G513" s="29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4:28" x14ac:dyDescent="0.25">
      <c r="D514" s="10"/>
      <c r="E514" s="29"/>
      <c r="F514" s="29"/>
      <c r="G514" s="29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4:28" x14ac:dyDescent="0.25">
      <c r="D515" s="10"/>
      <c r="E515" s="29"/>
      <c r="F515" s="29"/>
      <c r="G515" s="29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4:28" x14ac:dyDescent="0.25">
      <c r="D516" s="10"/>
      <c r="E516" s="29"/>
      <c r="F516" s="29"/>
      <c r="G516" s="29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4:28" x14ac:dyDescent="0.25">
      <c r="D517" s="10"/>
      <c r="E517" s="29"/>
      <c r="F517" s="29"/>
      <c r="G517" s="29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4:28" x14ac:dyDescent="0.25">
      <c r="D518" s="10"/>
      <c r="E518" s="29"/>
      <c r="F518" s="29"/>
      <c r="G518" s="29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4:28" x14ac:dyDescent="0.25">
      <c r="D519" s="10"/>
      <c r="E519" s="29"/>
      <c r="F519" s="29"/>
      <c r="G519" s="29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4:28" x14ac:dyDescent="0.25">
      <c r="D520" s="10"/>
      <c r="E520" s="29"/>
      <c r="F520" s="29"/>
      <c r="G520" s="29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4:28" x14ac:dyDescent="0.25">
      <c r="D521" s="10"/>
      <c r="E521" s="29"/>
      <c r="F521" s="29"/>
      <c r="G521" s="29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4:28" x14ac:dyDescent="0.25">
      <c r="D522" s="10"/>
      <c r="E522" s="29"/>
      <c r="F522" s="29"/>
      <c r="G522" s="29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4:28" x14ac:dyDescent="0.25">
      <c r="D523" s="10"/>
      <c r="E523" s="29"/>
      <c r="F523" s="29"/>
      <c r="G523" s="29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4:28" x14ac:dyDescent="0.25">
      <c r="D524" s="10"/>
      <c r="E524" s="29"/>
      <c r="F524" s="29"/>
      <c r="G524" s="29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4:28" x14ac:dyDescent="0.25">
      <c r="D525" s="10"/>
      <c r="E525" s="29"/>
      <c r="F525" s="29"/>
      <c r="G525" s="29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4:28" x14ac:dyDescent="0.25">
      <c r="D526" s="10"/>
      <c r="E526" s="29"/>
      <c r="F526" s="29"/>
      <c r="G526" s="29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4:28" x14ac:dyDescent="0.25">
      <c r="D527" s="10"/>
      <c r="E527" s="29"/>
      <c r="F527" s="29"/>
      <c r="G527" s="29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4:28" x14ac:dyDescent="0.25">
      <c r="D528" s="10"/>
      <c r="E528" s="29"/>
      <c r="F528" s="29"/>
      <c r="G528" s="29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4:28" x14ac:dyDescent="0.25">
      <c r="D529" s="10"/>
      <c r="E529" s="29"/>
      <c r="F529" s="29"/>
      <c r="G529" s="29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4:28" x14ac:dyDescent="0.25">
      <c r="D530" s="10"/>
      <c r="E530" s="29"/>
      <c r="F530" s="29"/>
      <c r="G530" s="29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4:28" x14ac:dyDescent="0.25">
      <c r="D531" s="10"/>
      <c r="E531" s="29"/>
      <c r="F531" s="29"/>
      <c r="G531" s="29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4:28" x14ac:dyDescent="0.25">
      <c r="D532" s="10"/>
      <c r="E532" s="29"/>
      <c r="F532" s="29"/>
      <c r="G532" s="29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4:28" x14ac:dyDescent="0.25">
      <c r="D533" s="10"/>
      <c r="E533" s="29"/>
      <c r="F533" s="29"/>
      <c r="G533" s="29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4:28" x14ac:dyDescent="0.25">
      <c r="D534" s="10"/>
      <c r="E534" s="29"/>
      <c r="F534" s="29"/>
      <c r="G534" s="29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4:28" x14ac:dyDescent="0.25">
      <c r="D535" s="10"/>
      <c r="E535" s="29"/>
      <c r="F535" s="29"/>
      <c r="G535" s="29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4:28" x14ac:dyDescent="0.25">
      <c r="D536" s="10"/>
      <c r="E536" s="29"/>
      <c r="F536" s="29"/>
      <c r="G536" s="29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4:28" x14ac:dyDescent="0.25">
      <c r="D537" s="10"/>
      <c r="E537" s="29"/>
      <c r="F537" s="29"/>
      <c r="G537" s="29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4:28" x14ac:dyDescent="0.25">
      <c r="D538" s="10"/>
      <c r="E538" s="29"/>
      <c r="F538" s="29"/>
      <c r="G538" s="29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4:28" x14ac:dyDescent="0.25">
      <c r="D539" s="10"/>
      <c r="E539" s="29"/>
      <c r="F539" s="29"/>
      <c r="G539" s="29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4:28" x14ac:dyDescent="0.25">
      <c r="D540" s="10"/>
      <c r="E540" s="29"/>
      <c r="F540" s="29"/>
      <c r="G540" s="29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4:28" x14ac:dyDescent="0.25">
      <c r="D541" s="10"/>
      <c r="E541" s="29"/>
      <c r="F541" s="29"/>
      <c r="G541" s="29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4:28" x14ac:dyDescent="0.25">
      <c r="D542" s="10"/>
      <c r="E542" s="29"/>
      <c r="F542" s="29"/>
      <c r="G542" s="29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4:28" x14ac:dyDescent="0.25">
      <c r="D543" s="10"/>
      <c r="E543" s="29"/>
      <c r="F543" s="29"/>
      <c r="G543" s="29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4:28" x14ac:dyDescent="0.25">
      <c r="D544" s="10"/>
      <c r="E544" s="29"/>
      <c r="F544" s="29"/>
      <c r="G544" s="29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4:28" x14ac:dyDescent="0.25">
      <c r="D545" s="10"/>
      <c r="E545" s="29"/>
      <c r="F545" s="29"/>
      <c r="G545" s="29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4:28" x14ac:dyDescent="0.25">
      <c r="D546" s="10"/>
      <c r="E546" s="29"/>
      <c r="F546" s="29"/>
      <c r="G546" s="29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4:28" x14ac:dyDescent="0.25">
      <c r="D547" s="10"/>
      <c r="E547" s="29"/>
      <c r="F547" s="29"/>
      <c r="G547" s="29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4:28" x14ac:dyDescent="0.25">
      <c r="D548" s="10"/>
      <c r="E548" s="29"/>
      <c r="F548" s="29"/>
      <c r="G548" s="29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4:28" x14ac:dyDescent="0.25">
      <c r="D549" s="10"/>
      <c r="E549" s="29"/>
      <c r="F549" s="29"/>
      <c r="G549" s="29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4:28" x14ac:dyDescent="0.25">
      <c r="D550" s="10"/>
      <c r="E550" s="29"/>
      <c r="F550" s="29"/>
      <c r="G550" s="29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4:28" x14ac:dyDescent="0.25">
      <c r="D551" s="10"/>
      <c r="E551" s="29"/>
      <c r="F551" s="29"/>
      <c r="G551" s="29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4:28" x14ac:dyDescent="0.25">
      <c r="D552" s="10"/>
      <c r="E552" s="29"/>
      <c r="F552" s="29"/>
      <c r="G552" s="29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4:28" x14ac:dyDescent="0.25">
      <c r="D553" s="10"/>
      <c r="E553" s="29"/>
      <c r="F553" s="29"/>
      <c r="G553" s="29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4:28" x14ac:dyDescent="0.25">
      <c r="D554" s="10"/>
      <c r="E554" s="29"/>
      <c r="F554" s="29"/>
      <c r="G554" s="29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4:28" x14ac:dyDescent="0.25">
      <c r="D555" s="10"/>
      <c r="E555" s="29"/>
      <c r="F555" s="29"/>
      <c r="G555" s="29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4:28" x14ac:dyDescent="0.25">
      <c r="D556" s="10"/>
      <c r="E556" s="29"/>
      <c r="F556" s="29"/>
      <c r="G556" s="29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4:28" x14ac:dyDescent="0.25">
      <c r="D557" s="10"/>
      <c r="E557" s="29"/>
      <c r="F557" s="29"/>
      <c r="G557" s="29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4:28" x14ac:dyDescent="0.25">
      <c r="D558" s="10"/>
      <c r="E558" s="29"/>
      <c r="F558" s="29"/>
      <c r="G558" s="29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4:28" x14ac:dyDescent="0.25">
      <c r="D559" s="10"/>
      <c r="E559" s="29"/>
      <c r="F559" s="29"/>
      <c r="G559" s="29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4:28" x14ac:dyDescent="0.25">
      <c r="D560" s="10"/>
      <c r="E560" s="29"/>
      <c r="F560" s="29"/>
      <c r="G560" s="29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4:28" x14ac:dyDescent="0.25">
      <c r="D561" s="10"/>
      <c r="E561" s="29"/>
      <c r="F561" s="29"/>
      <c r="G561" s="29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4:28" x14ac:dyDescent="0.25">
      <c r="D562" s="10"/>
      <c r="E562" s="29"/>
      <c r="F562" s="29"/>
      <c r="G562" s="29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4:28" x14ac:dyDescent="0.25">
      <c r="D563" s="10"/>
      <c r="E563" s="29"/>
      <c r="F563" s="29"/>
      <c r="G563" s="29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4:28" x14ac:dyDescent="0.25">
      <c r="D564" s="10"/>
      <c r="E564" s="29"/>
      <c r="F564" s="29"/>
      <c r="G564" s="29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4:28" x14ac:dyDescent="0.25">
      <c r="D565" s="10"/>
      <c r="E565" s="29"/>
      <c r="F565" s="29"/>
      <c r="G565" s="29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4:28" x14ac:dyDescent="0.25">
      <c r="D566" s="10"/>
      <c r="E566" s="29"/>
      <c r="F566" s="29"/>
      <c r="G566" s="29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4:28" x14ac:dyDescent="0.25">
      <c r="D567" s="10"/>
      <c r="E567" s="29"/>
      <c r="F567" s="29"/>
      <c r="G567" s="29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4:28" x14ac:dyDescent="0.25">
      <c r="D568" s="10"/>
      <c r="E568" s="29"/>
      <c r="F568" s="29"/>
      <c r="G568" s="29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4:28" x14ac:dyDescent="0.25">
      <c r="D569" s="10"/>
      <c r="E569" s="29"/>
      <c r="F569" s="29"/>
      <c r="G569" s="29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4:28" x14ac:dyDescent="0.25">
      <c r="D570" s="10"/>
      <c r="E570" s="29"/>
      <c r="F570" s="29"/>
      <c r="G570" s="29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4:28" x14ac:dyDescent="0.25">
      <c r="D571" s="10"/>
      <c r="E571" s="29"/>
      <c r="F571" s="29"/>
      <c r="G571" s="29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4:28" x14ac:dyDescent="0.25">
      <c r="D572" s="10"/>
      <c r="E572" s="29"/>
      <c r="F572" s="29"/>
      <c r="G572" s="29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4:28" x14ac:dyDescent="0.25">
      <c r="D573" s="10"/>
      <c r="E573" s="29"/>
      <c r="F573" s="29"/>
      <c r="G573" s="29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4:28" x14ac:dyDescent="0.25">
      <c r="D574" s="10"/>
      <c r="E574" s="29"/>
      <c r="F574" s="29"/>
      <c r="G574" s="29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4:28" x14ac:dyDescent="0.25">
      <c r="D575" s="10"/>
      <c r="E575" s="29"/>
      <c r="F575" s="29"/>
      <c r="G575" s="29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4:28" x14ac:dyDescent="0.25">
      <c r="D576" s="10"/>
      <c r="E576" s="29"/>
      <c r="F576" s="29"/>
      <c r="G576" s="29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4:28" x14ac:dyDescent="0.25">
      <c r="D577" s="10"/>
      <c r="E577" s="29"/>
      <c r="F577" s="29"/>
      <c r="G577" s="29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4:28" x14ac:dyDescent="0.25">
      <c r="D578" s="10"/>
      <c r="E578" s="29"/>
      <c r="F578" s="29"/>
      <c r="G578" s="29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4:28" x14ac:dyDescent="0.25">
      <c r="D579" s="10"/>
      <c r="E579" s="29"/>
      <c r="F579" s="29"/>
      <c r="G579" s="29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4:28" x14ac:dyDescent="0.25">
      <c r="D580" s="10"/>
      <c r="E580" s="29"/>
      <c r="F580" s="29"/>
      <c r="G580" s="29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4:28" x14ac:dyDescent="0.25">
      <c r="D581" s="10"/>
      <c r="E581" s="29"/>
      <c r="F581" s="29"/>
      <c r="G581" s="29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4:28" x14ac:dyDescent="0.25">
      <c r="D582" s="10"/>
      <c r="E582" s="29"/>
      <c r="F582" s="29"/>
      <c r="G582" s="29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4:28" x14ac:dyDescent="0.25">
      <c r="D583" s="10"/>
      <c r="E583" s="29"/>
      <c r="F583" s="29"/>
      <c r="G583" s="29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4:28" x14ac:dyDescent="0.25">
      <c r="D584" s="10"/>
      <c r="E584" s="29"/>
      <c r="F584" s="29"/>
      <c r="G584" s="29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4:28" x14ac:dyDescent="0.25">
      <c r="D585" s="10"/>
      <c r="E585" s="29"/>
      <c r="F585" s="29"/>
      <c r="G585" s="29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4:28" x14ac:dyDescent="0.25">
      <c r="D586" s="10"/>
      <c r="E586" s="29"/>
      <c r="F586" s="29"/>
      <c r="G586" s="29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4:28" x14ac:dyDescent="0.25">
      <c r="D587" s="10"/>
      <c r="E587" s="29"/>
      <c r="F587" s="29"/>
      <c r="G587" s="29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4:28" x14ac:dyDescent="0.25">
      <c r="D588" s="10"/>
      <c r="E588" s="29"/>
      <c r="F588" s="29"/>
      <c r="G588" s="29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4:28" x14ac:dyDescent="0.25">
      <c r="D589" s="10"/>
      <c r="E589" s="29"/>
      <c r="F589" s="29"/>
      <c r="G589" s="29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4:28" x14ac:dyDescent="0.25">
      <c r="D590" s="10"/>
      <c r="E590" s="29"/>
      <c r="F590" s="29"/>
      <c r="G590" s="29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4:28" x14ac:dyDescent="0.25">
      <c r="D591" s="10"/>
      <c r="E591" s="29"/>
      <c r="F591" s="29"/>
      <c r="G591" s="29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4:28" x14ac:dyDescent="0.25">
      <c r="D592" s="10"/>
      <c r="E592" s="29"/>
      <c r="F592" s="29"/>
      <c r="G592" s="29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4:28" x14ac:dyDescent="0.25">
      <c r="D593" s="10"/>
      <c r="E593" s="29"/>
      <c r="F593" s="29"/>
      <c r="G593" s="29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4:28" x14ac:dyDescent="0.25">
      <c r="D594" s="10"/>
      <c r="E594" s="29"/>
      <c r="F594" s="29"/>
      <c r="G594" s="29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4:28" x14ac:dyDescent="0.25">
      <c r="D595" s="10"/>
      <c r="E595" s="29"/>
      <c r="F595" s="29"/>
      <c r="G595" s="29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4:28" x14ac:dyDescent="0.25">
      <c r="D596" s="10"/>
      <c r="E596" s="29"/>
      <c r="F596" s="29"/>
      <c r="G596" s="29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4:28" x14ac:dyDescent="0.25">
      <c r="D597" s="10"/>
      <c r="E597" s="29"/>
      <c r="F597" s="29"/>
      <c r="G597" s="29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4:28" x14ac:dyDescent="0.25">
      <c r="D598" s="10"/>
      <c r="E598" s="29"/>
      <c r="F598" s="29"/>
      <c r="G598" s="29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4:28" x14ac:dyDescent="0.25">
      <c r="D599" s="10"/>
      <c r="E599" s="29"/>
      <c r="F599" s="29"/>
      <c r="G599" s="29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4:28" x14ac:dyDescent="0.25">
      <c r="D600" s="10"/>
      <c r="E600" s="29"/>
      <c r="F600" s="29"/>
      <c r="G600" s="29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4:28" x14ac:dyDescent="0.25">
      <c r="D601" s="10"/>
      <c r="E601" s="29"/>
      <c r="F601" s="29"/>
      <c r="G601" s="29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4:28" x14ac:dyDescent="0.25">
      <c r="D602" s="10"/>
      <c r="E602" s="29"/>
      <c r="F602" s="29"/>
      <c r="G602" s="29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4:28" x14ac:dyDescent="0.25">
      <c r="D603" s="10"/>
      <c r="E603" s="29"/>
      <c r="F603" s="29"/>
      <c r="G603" s="29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4:28" x14ac:dyDescent="0.25">
      <c r="D604" s="10"/>
      <c r="E604" s="29"/>
      <c r="F604" s="29"/>
      <c r="G604" s="29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4:28" x14ac:dyDescent="0.25">
      <c r="D605" s="10"/>
      <c r="E605" s="29"/>
      <c r="F605" s="29"/>
      <c r="G605" s="29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4:28" x14ac:dyDescent="0.25">
      <c r="D606" s="10"/>
      <c r="E606" s="29"/>
      <c r="F606" s="29"/>
      <c r="G606" s="29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4:28" x14ac:dyDescent="0.25">
      <c r="D607" s="10"/>
      <c r="E607" s="29"/>
      <c r="F607" s="29"/>
      <c r="G607" s="29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4:28" x14ac:dyDescent="0.25">
      <c r="D608" s="10"/>
      <c r="E608" s="29"/>
      <c r="F608" s="29"/>
      <c r="G608" s="29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4:28" x14ac:dyDescent="0.25">
      <c r="D609" s="10"/>
      <c r="E609" s="29"/>
      <c r="F609" s="29"/>
      <c r="G609" s="29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4:28" x14ac:dyDescent="0.25">
      <c r="D610" s="10"/>
      <c r="E610" s="29"/>
      <c r="F610" s="29"/>
      <c r="G610" s="29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4:28" x14ac:dyDescent="0.25">
      <c r="D611" s="10"/>
      <c r="E611" s="29"/>
      <c r="F611" s="29"/>
      <c r="G611" s="29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4:28" x14ac:dyDescent="0.25">
      <c r="D612" s="10"/>
      <c r="E612" s="29"/>
      <c r="F612" s="29"/>
      <c r="G612" s="29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4:28" x14ac:dyDescent="0.25">
      <c r="D613" s="10"/>
      <c r="E613" s="29"/>
      <c r="F613" s="29"/>
      <c r="G613" s="29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4:28" x14ac:dyDescent="0.25">
      <c r="D614" s="10"/>
      <c r="E614" s="29"/>
      <c r="F614" s="29"/>
      <c r="G614" s="29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4:28" x14ac:dyDescent="0.25">
      <c r="D615" s="10"/>
      <c r="E615" s="29"/>
      <c r="F615" s="29"/>
      <c r="G615" s="29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4:28" x14ac:dyDescent="0.25">
      <c r="D616" s="10"/>
      <c r="E616" s="29"/>
      <c r="F616" s="29"/>
      <c r="G616" s="29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4:28" x14ac:dyDescent="0.25">
      <c r="D617" s="10"/>
      <c r="E617" s="29"/>
      <c r="F617" s="29"/>
      <c r="G617" s="29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4:28" x14ac:dyDescent="0.25">
      <c r="D618" s="10"/>
      <c r="E618" s="29"/>
      <c r="F618" s="29"/>
      <c r="G618" s="29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4:28" x14ac:dyDescent="0.25">
      <c r="D619" s="10"/>
      <c r="E619" s="29"/>
      <c r="F619" s="29"/>
      <c r="G619" s="29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4:28" x14ac:dyDescent="0.25">
      <c r="D620" s="10"/>
      <c r="E620" s="29"/>
      <c r="F620" s="29"/>
      <c r="G620" s="29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4:28" x14ac:dyDescent="0.25">
      <c r="D621" s="10"/>
      <c r="E621" s="29"/>
      <c r="F621" s="29"/>
      <c r="G621" s="29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4:28" x14ac:dyDescent="0.25">
      <c r="D622" s="10"/>
      <c r="E622" s="29"/>
      <c r="F622" s="29"/>
      <c r="G622" s="29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4:28" x14ac:dyDescent="0.25">
      <c r="D623" s="10"/>
      <c r="E623" s="29"/>
      <c r="F623" s="29"/>
      <c r="G623" s="29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4:28" x14ac:dyDescent="0.25">
      <c r="D624" s="10"/>
      <c r="E624" s="29"/>
      <c r="F624" s="29"/>
      <c r="G624" s="29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4:28" x14ac:dyDescent="0.25">
      <c r="D625" s="10"/>
      <c r="E625" s="29"/>
      <c r="F625" s="29"/>
      <c r="G625" s="29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4:28" x14ac:dyDescent="0.25">
      <c r="D626" s="10"/>
      <c r="E626" s="29"/>
      <c r="F626" s="29"/>
      <c r="G626" s="29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4:28" x14ac:dyDescent="0.25">
      <c r="D627" s="10"/>
      <c r="E627" s="29"/>
      <c r="F627" s="29"/>
      <c r="G627" s="29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4:28" x14ac:dyDescent="0.25">
      <c r="D628" s="10"/>
      <c r="E628" s="29"/>
      <c r="F628" s="29"/>
      <c r="G628" s="29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4:28" x14ac:dyDescent="0.25">
      <c r="D629" s="10"/>
      <c r="E629" s="29"/>
      <c r="F629" s="29"/>
      <c r="G629" s="29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4:28" x14ac:dyDescent="0.25">
      <c r="D630" s="10"/>
      <c r="E630" s="29"/>
      <c r="F630" s="29"/>
      <c r="G630" s="29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4:28" x14ac:dyDescent="0.25">
      <c r="D631" s="10"/>
      <c r="E631" s="29"/>
      <c r="F631" s="29"/>
      <c r="G631" s="29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4:28" x14ac:dyDescent="0.25">
      <c r="D632" s="10"/>
      <c r="E632" s="29"/>
      <c r="F632" s="29"/>
      <c r="G632" s="29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4:28" x14ac:dyDescent="0.25">
      <c r="D633" s="10"/>
      <c r="E633" s="29"/>
      <c r="F633" s="29"/>
      <c r="G633" s="29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4:28" x14ac:dyDescent="0.25">
      <c r="D634" s="10"/>
      <c r="E634" s="29"/>
      <c r="F634" s="29"/>
      <c r="G634" s="29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4:28" x14ac:dyDescent="0.25">
      <c r="D635" s="10"/>
      <c r="E635" s="29"/>
      <c r="F635" s="29"/>
      <c r="G635" s="29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4:28" x14ac:dyDescent="0.25">
      <c r="D636" s="10"/>
      <c r="E636" s="29"/>
      <c r="F636" s="29"/>
      <c r="G636" s="29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4:28" x14ac:dyDescent="0.25">
      <c r="D637" s="10"/>
      <c r="E637" s="29"/>
      <c r="F637" s="29"/>
      <c r="G637" s="29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4:28" x14ac:dyDescent="0.25">
      <c r="D638" s="10"/>
      <c r="E638" s="29"/>
      <c r="F638" s="29"/>
      <c r="G638" s="29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4:28" x14ac:dyDescent="0.25">
      <c r="D639" s="10"/>
      <c r="E639" s="29"/>
      <c r="F639" s="29"/>
      <c r="G639" s="29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4:28" x14ac:dyDescent="0.25">
      <c r="D640" s="10"/>
      <c r="E640" s="29"/>
      <c r="F640" s="29"/>
      <c r="G640" s="29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4:28" x14ac:dyDescent="0.25">
      <c r="D641" s="10"/>
      <c r="E641" s="29"/>
      <c r="F641" s="29"/>
      <c r="G641" s="29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4:28" x14ac:dyDescent="0.25">
      <c r="D642" s="10"/>
      <c r="E642" s="29"/>
      <c r="F642" s="29"/>
      <c r="G642" s="29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4:28" x14ac:dyDescent="0.25">
      <c r="D643" s="10"/>
      <c r="E643" s="29"/>
      <c r="F643" s="29"/>
      <c r="G643" s="29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4:28" x14ac:dyDescent="0.25">
      <c r="D644" s="10"/>
      <c r="E644" s="29"/>
      <c r="F644" s="29"/>
      <c r="G644" s="29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4:28" x14ac:dyDescent="0.25">
      <c r="D645" s="10"/>
      <c r="E645" s="29"/>
      <c r="F645" s="29"/>
      <c r="G645" s="29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4:28" x14ac:dyDescent="0.25">
      <c r="D646" s="10"/>
      <c r="E646" s="29"/>
      <c r="F646" s="29"/>
      <c r="G646" s="29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4:28" x14ac:dyDescent="0.25">
      <c r="D647" s="10"/>
      <c r="E647" s="29"/>
      <c r="F647" s="29"/>
      <c r="G647" s="29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4:28" x14ac:dyDescent="0.25">
      <c r="D648" s="10"/>
      <c r="E648" s="29"/>
      <c r="F648" s="29"/>
      <c r="G648" s="29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4:28" x14ac:dyDescent="0.25">
      <c r="D649" s="10"/>
      <c r="E649" s="29"/>
      <c r="F649" s="29"/>
      <c r="G649" s="29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4:28" x14ac:dyDescent="0.25">
      <c r="D650" s="10"/>
      <c r="E650" s="29"/>
      <c r="F650" s="29"/>
      <c r="G650" s="29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4:28" x14ac:dyDescent="0.25">
      <c r="D651" s="10"/>
      <c r="E651" s="29"/>
      <c r="F651" s="29"/>
      <c r="G651" s="29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4:28" x14ac:dyDescent="0.25">
      <c r="D652" s="10"/>
      <c r="E652" s="29"/>
      <c r="F652" s="29"/>
      <c r="G652" s="29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4:28" x14ac:dyDescent="0.25">
      <c r="D653" s="10"/>
      <c r="E653" s="29"/>
      <c r="F653" s="29"/>
      <c r="G653" s="29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4:28" x14ac:dyDescent="0.25">
      <c r="D654" s="10"/>
      <c r="E654" s="29"/>
      <c r="F654" s="29"/>
      <c r="G654" s="29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4:28" x14ac:dyDescent="0.25">
      <c r="D655" s="10"/>
      <c r="E655" s="29"/>
      <c r="F655" s="29"/>
      <c r="G655" s="29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4:28" x14ac:dyDescent="0.25">
      <c r="D656" s="10"/>
      <c r="E656" s="29"/>
      <c r="F656" s="29"/>
      <c r="G656" s="29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4:28" x14ac:dyDescent="0.25">
      <c r="D657" s="10"/>
      <c r="E657" s="29"/>
      <c r="F657" s="29"/>
      <c r="G657" s="29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4:28" x14ac:dyDescent="0.25">
      <c r="D658" s="10"/>
      <c r="E658" s="29"/>
      <c r="F658" s="29"/>
      <c r="G658" s="29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4:28" x14ac:dyDescent="0.25">
      <c r="D659" s="10"/>
      <c r="E659" s="29"/>
      <c r="F659" s="29"/>
      <c r="G659" s="29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4:28" x14ac:dyDescent="0.25">
      <c r="D660" s="10"/>
      <c r="E660" s="29"/>
      <c r="F660" s="29"/>
      <c r="G660" s="29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4:28" x14ac:dyDescent="0.25">
      <c r="D661" s="10"/>
      <c r="E661" s="29"/>
      <c r="F661" s="29"/>
      <c r="G661" s="29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4:28" x14ac:dyDescent="0.25">
      <c r="D662" s="10"/>
      <c r="E662" s="29"/>
      <c r="F662" s="29"/>
      <c r="G662" s="29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4:28" x14ac:dyDescent="0.25">
      <c r="D663" s="10"/>
      <c r="E663" s="29"/>
      <c r="F663" s="29"/>
      <c r="G663" s="29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4:28" x14ac:dyDescent="0.25">
      <c r="D664" s="10"/>
      <c r="E664" s="29"/>
      <c r="F664" s="29"/>
      <c r="G664" s="29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4:28" x14ac:dyDescent="0.25">
      <c r="D665" s="10"/>
      <c r="E665" s="29"/>
      <c r="F665" s="29"/>
      <c r="G665" s="29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4:28" x14ac:dyDescent="0.25">
      <c r="D666" s="10"/>
      <c r="E666" s="29"/>
      <c r="F666" s="29"/>
      <c r="G666" s="29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4:28" x14ac:dyDescent="0.25">
      <c r="D667" s="10"/>
      <c r="E667" s="29"/>
      <c r="F667" s="29"/>
      <c r="G667" s="29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4:28" x14ac:dyDescent="0.25">
      <c r="D668" s="10"/>
      <c r="E668" s="29"/>
      <c r="F668" s="29"/>
      <c r="G668" s="29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4:28" x14ac:dyDescent="0.25">
      <c r="D669" s="10"/>
      <c r="E669" s="29"/>
      <c r="F669" s="29"/>
      <c r="G669" s="29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4:28" x14ac:dyDescent="0.25">
      <c r="D670" s="10"/>
      <c r="E670" s="29"/>
      <c r="F670" s="29"/>
      <c r="G670" s="29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4:28" x14ac:dyDescent="0.25">
      <c r="D671" s="10"/>
      <c r="E671" s="29"/>
      <c r="F671" s="29"/>
      <c r="G671" s="29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4:28" x14ac:dyDescent="0.25">
      <c r="D672" s="10"/>
      <c r="E672" s="29"/>
      <c r="F672" s="29"/>
      <c r="G672" s="29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4:28" x14ac:dyDescent="0.25">
      <c r="D673" s="10"/>
      <c r="E673" s="29"/>
      <c r="F673" s="29"/>
      <c r="G673" s="29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4:28" x14ac:dyDescent="0.25">
      <c r="D674" s="10"/>
      <c r="E674" s="29"/>
      <c r="F674" s="29"/>
      <c r="G674" s="29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4:28" x14ac:dyDescent="0.25">
      <c r="D675" s="10"/>
      <c r="E675" s="29"/>
      <c r="F675" s="29"/>
      <c r="G675" s="29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4:28" x14ac:dyDescent="0.25">
      <c r="D676" s="10"/>
      <c r="E676" s="29"/>
      <c r="F676" s="29"/>
      <c r="G676" s="29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4:28" x14ac:dyDescent="0.25">
      <c r="D677" s="10"/>
      <c r="E677" s="29"/>
      <c r="F677" s="29"/>
      <c r="G677" s="29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4:28" x14ac:dyDescent="0.25">
      <c r="D678" s="10"/>
      <c r="E678" s="29"/>
      <c r="F678" s="29"/>
      <c r="G678" s="29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4:28" x14ac:dyDescent="0.25">
      <c r="D679" s="10"/>
      <c r="E679" s="29"/>
      <c r="F679" s="29"/>
      <c r="G679" s="29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4:28" x14ac:dyDescent="0.25">
      <c r="D680" s="10"/>
      <c r="E680" s="29"/>
      <c r="F680" s="29"/>
      <c r="G680" s="29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4:28" x14ac:dyDescent="0.25">
      <c r="D681" s="10"/>
      <c r="E681" s="29"/>
      <c r="F681" s="29"/>
      <c r="G681" s="29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4:28" x14ac:dyDescent="0.25">
      <c r="D682" s="10"/>
      <c r="E682" s="29"/>
      <c r="F682" s="29"/>
      <c r="G682" s="29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4:28" x14ac:dyDescent="0.25">
      <c r="D683" s="10"/>
      <c r="E683" s="29"/>
      <c r="F683" s="29"/>
      <c r="G683" s="29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4:28" x14ac:dyDescent="0.25">
      <c r="D684" s="10"/>
      <c r="E684" s="29"/>
      <c r="F684" s="29"/>
      <c r="G684" s="29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4:28" x14ac:dyDescent="0.25">
      <c r="D685" s="10"/>
      <c r="E685" s="29"/>
      <c r="F685" s="29"/>
      <c r="G685" s="29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4:28" x14ac:dyDescent="0.25">
      <c r="D686" s="10"/>
      <c r="E686" s="29"/>
      <c r="F686" s="29"/>
      <c r="G686" s="29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4:28" x14ac:dyDescent="0.25">
      <c r="D687" s="10"/>
      <c r="E687" s="29"/>
      <c r="F687" s="29"/>
      <c r="G687" s="29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4:28" x14ac:dyDescent="0.25">
      <c r="D688" s="10"/>
      <c r="E688" s="29"/>
      <c r="F688" s="29"/>
      <c r="G688" s="29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4:28" x14ac:dyDescent="0.25">
      <c r="D689" s="10"/>
      <c r="E689" s="29"/>
      <c r="F689" s="29"/>
      <c r="G689" s="29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4:28" x14ac:dyDescent="0.25">
      <c r="D690" s="10"/>
      <c r="E690" s="29"/>
      <c r="F690" s="29"/>
      <c r="G690" s="29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4:28" x14ac:dyDescent="0.25">
      <c r="D691" s="10"/>
      <c r="E691" s="29"/>
      <c r="F691" s="29"/>
      <c r="G691" s="29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4:28" x14ac:dyDescent="0.25">
      <c r="D692" s="10"/>
      <c r="E692" s="29"/>
      <c r="F692" s="29"/>
      <c r="G692" s="29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4:28" x14ac:dyDescent="0.25">
      <c r="D693" s="10"/>
      <c r="E693" s="29"/>
      <c r="F693" s="29"/>
      <c r="G693" s="29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4:28" x14ac:dyDescent="0.25">
      <c r="D694" s="10"/>
      <c r="E694" s="29"/>
      <c r="F694" s="29"/>
      <c r="G694" s="29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4:28" x14ac:dyDescent="0.25">
      <c r="D695" s="10"/>
      <c r="E695" s="29"/>
      <c r="F695" s="29"/>
      <c r="G695" s="29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4:28" x14ac:dyDescent="0.25">
      <c r="D696" s="10"/>
      <c r="E696" s="29"/>
      <c r="F696" s="29"/>
      <c r="G696" s="29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4:28" x14ac:dyDescent="0.25">
      <c r="D697" s="10"/>
      <c r="E697" s="29"/>
      <c r="F697" s="29"/>
      <c r="G697" s="29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4:28" x14ac:dyDescent="0.25">
      <c r="D698" s="10"/>
      <c r="E698" s="29"/>
      <c r="F698" s="29"/>
      <c r="G698" s="29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4:28" x14ac:dyDescent="0.25">
      <c r="D699" s="10"/>
      <c r="E699" s="29"/>
      <c r="F699" s="29"/>
      <c r="G699" s="29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4:28" x14ac:dyDescent="0.25">
      <c r="D700" s="10"/>
      <c r="E700" s="29"/>
      <c r="F700" s="29"/>
      <c r="G700" s="29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4:28" x14ac:dyDescent="0.25">
      <c r="D701" s="10"/>
      <c r="E701" s="29"/>
      <c r="F701" s="29"/>
      <c r="G701" s="29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4:28" x14ac:dyDescent="0.25">
      <c r="D702" s="10"/>
      <c r="E702" s="29"/>
      <c r="F702" s="29"/>
      <c r="G702" s="29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4:28" x14ac:dyDescent="0.25">
      <c r="D703" s="10"/>
      <c r="E703" s="29"/>
      <c r="F703" s="29"/>
      <c r="G703" s="29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4:28" x14ac:dyDescent="0.25">
      <c r="D704" s="10"/>
      <c r="E704" s="29"/>
      <c r="F704" s="29"/>
      <c r="G704" s="29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4:28" x14ac:dyDescent="0.25">
      <c r="D705" s="10"/>
      <c r="E705" s="29"/>
      <c r="F705" s="29"/>
      <c r="G705" s="29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4:28" x14ac:dyDescent="0.25">
      <c r="D706" s="10"/>
      <c r="E706" s="29"/>
      <c r="F706" s="29"/>
      <c r="G706" s="29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4:28" x14ac:dyDescent="0.25">
      <c r="D707" s="10"/>
      <c r="E707" s="29"/>
      <c r="F707" s="29"/>
      <c r="G707" s="29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4:28" x14ac:dyDescent="0.25">
      <c r="D708" s="10"/>
      <c r="E708" s="29"/>
      <c r="F708" s="29"/>
      <c r="G708" s="29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4:28" x14ac:dyDescent="0.25">
      <c r="D709" s="10"/>
      <c r="E709" s="29"/>
      <c r="F709" s="29"/>
      <c r="G709" s="29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4:28" x14ac:dyDescent="0.25">
      <c r="D710" s="10"/>
      <c r="E710" s="29"/>
      <c r="F710" s="29"/>
      <c r="G710" s="29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4:28" x14ac:dyDescent="0.25">
      <c r="D711" s="10"/>
      <c r="E711" s="29"/>
      <c r="F711" s="29"/>
      <c r="G711" s="29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4:28" x14ac:dyDescent="0.25">
      <c r="D712" s="10"/>
      <c r="E712" s="29"/>
      <c r="F712" s="29"/>
      <c r="G712" s="29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4:28" x14ac:dyDescent="0.25">
      <c r="D713" s="10"/>
      <c r="E713" s="29"/>
      <c r="F713" s="29"/>
      <c r="G713" s="29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4:28" x14ac:dyDescent="0.25">
      <c r="D714" s="10"/>
      <c r="E714" s="29"/>
      <c r="F714" s="29"/>
      <c r="G714" s="29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4:28" x14ac:dyDescent="0.25">
      <c r="D715" s="10"/>
      <c r="E715" s="29"/>
      <c r="F715" s="29"/>
      <c r="G715" s="29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4:28" x14ac:dyDescent="0.25">
      <c r="D716" s="10"/>
      <c r="E716" s="29"/>
      <c r="F716" s="29"/>
      <c r="G716" s="29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4:28" x14ac:dyDescent="0.25">
      <c r="D717" s="10"/>
      <c r="E717" s="29"/>
      <c r="F717" s="29"/>
      <c r="G717" s="29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4:28" x14ac:dyDescent="0.25">
      <c r="D718" s="10"/>
      <c r="E718" s="29"/>
      <c r="F718" s="29"/>
      <c r="G718" s="29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4:28" x14ac:dyDescent="0.25">
      <c r="D719" s="10"/>
      <c r="E719" s="29"/>
      <c r="F719" s="29"/>
      <c r="G719" s="29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4:28" x14ac:dyDescent="0.25">
      <c r="D720" s="10"/>
      <c r="E720" s="29"/>
      <c r="F720" s="29"/>
      <c r="G720" s="29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4:28" x14ac:dyDescent="0.25">
      <c r="D721" s="10"/>
      <c r="E721" s="29"/>
      <c r="F721" s="29"/>
      <c r="G721" s="29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4:28" x14ac:dyDescent="0.25">
      <c r="D722" s="10"/>
      <c r="E722" s="29"/>
      <c r="F722" s="29"/>
      <c r="G722" s="29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4:28" x14ac:dyDescent="0.25">
      <c r="D723" s="10"/>
      <c r="E723" s="29"/>
      <c r="F723" s="29"/>
      <c r="G723" s="29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4:28" x14ac:dyDescent="0.25">
      <c r="D724" s="10"/>
      <c r="E724" s="29"/>
      <c r="F724" s="29"/>
      <c r="G724" s="29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4:28" x14ac:dyDescent="0.25">
      <c r="D725" s="10"/>
      <c r="E725" s="29"/>
      <c r="F725" s="29"/>
      <c r="G725" s="29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4:28" x14ac:dyDescent="0.25">
      <c r="D726" s="10"/>
      <c r="E726" s="29"/>
      <c r="F726" s="29"/>
      <c r="G726" s="29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4:28" x14ac:dyDescent="0.25">
      <c r="D727" s="10"/>
      <c r="E727" s="29"/>
      <c r="F727" s="29"/>
      <c r="G727" s="29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4:28" x14ac:dyDescent="0.25">
      <c r="D728" s="10"/>
      <c r="E728" s="29"/>
      <c r="F728" s="29"/>
      <c r="G728" s="29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4:28" x14ac:dyDescent="0.25">
      <c r="D729" s="10"/>
      <c r="E729" s="29"/>
      <c r="F729" s="29"/>
      <c r="G729" s="29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4:28" x14ac:dyDescent="0.25">
      <c r="D730" s="10"/>
      <c r="E730" s="29"/>
      <c r="F730" s="29"/>
      <c r="G730" s="29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4:28" x14ac:dyDescent="0.25">
      <c r="D731" s="10"/>
      <c r="E731" s="29"/>
      <c r="F731" s="29"/>
      <c r="G731" s="29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4:28" x14ac:dyDescent="0.25">
      <c r="D732" s="10"/>
      <c r="E732" s="29"/>
      <c r="F732" s="29"/>
      <c r="G732" s="29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4:28" x14ac:dyDescent="0.25">
      <c r="D733" s="10"/>
      <c r="E733" s="29"/>
      <c r="F733" s="29"/>
      <c r="G733" s="29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4:28" x14ac:dyDescent="0.25">
      <c r="D734" s="10"/>
      <c r="E734" s="29"/>
      <c r="F734" s="29"/>
      <c r="G734" s="29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4:28" x14ac:dyDescent="0.25">
      <c r="D735" s="10"/>
      <c r="E735" s="29"/>
      <c r="F735" s="29"/>
      <c r="G735" s="29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4:28" x14ac:dyDescent="0.25">
      <c r="D736" s="10"/>
      <c r="E736" s="29"/>
      <c r="F736" s="29"/>
      <c r="G736" s="29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4:28" x14ac:dyDescent="0.25">
      <c r="D737" s="10"/>
      <c r="E737" s="29"/>
      <c r="F737" s="29"/>
      <c r="G737" s="29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4:28" x14ac:dyDescent="0.25">
      <c r="D738" s="10"/>
      <c r="E738" s="29"/>
      <c r="F738" s="29"/>
      <c r="G738" s="29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4:28" x14ac:dyDescent="0.25">
      <c r="D739" s="10"/>
      <c r="E739" s="29"/>
      <c r="F739" s="29"/>
      <c r="G739" s="29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4:28" x14ac:dyDescent="0.25">
      <c r="D740" s="10"/>
      <c r="E740" s="29"/>
      <c r="F740" s="29"/>
      <c r="G740" s="29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4:28" x14ac:dyDescent="0.25">
      <c r="D741" s="10"/>
      <c r="E741" s="29"/>
      <c r="F741" s="29"/>
      <c r="G741" s="29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4:28" x14ac:dyDescent="0.25">
      <c r="D742" s="10"/>
      <c r="E742" s="29"/>
      <c r="F742" s="29"/>
      <c r="G742" s="29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4:28" x14ac:dyDescent="0.25">
      <c r="D743" s="10"/>
      <c r="E743" s="29"/>
      <c r="F743" s="29"/>
      <c r="G743" s="29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4:28" x14ac:dyDescent="0.25">
      <c r="D744" s="10"/>
      <c r="E744" s="29"/>
      <c r="F744" s="29"/>
      <c r="G744" s="29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4:28" x14ac:dyDescent="0.25">
      <c r="D745" s="10"/>
      <c r="E745" s="29"/>
      <c r="F745" s="29"/>
      <c r="G745" s="29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4:28" x14ac:dyDescent="0.25">
      <c r="D746" s="10"/>
      <c r="E746" s="29"/>
      <c r="F746" s="29"/>
      <c r="G746" s="29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4:28" x14ac:dyDescent="0.25">
      <c r="D747" s="10"/>
      <c r="E747" s="29"/>
      <c r="F747" s="29"/>
      <c r="G747" s="29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4:28" x14ac:dyDescent="0.25">
      <c r="D748" s="10"/>
      <c r="E748" s="29"/>
      <c r="F748" s="29"/>
      <c r="G748" s="29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4:28" x14ac:dyDescent="0.25">
      <c r="D749" s="10"/>
      <c r="E749" s="29"/>
      <c r="F749" s="29"/>
      <c r="G749" s="29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4:28" x14ac:dyDescent="0.25">
      <c r="D750" s="10"/>
      <c r="E750" s="29"/>
      <c r="F750" s="29"/>
      <c r="G750" s="29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4:28" x14ac:dyDescent="0.25">
      <c r="D751" s="10"/>
      <c r="E751" s="29"/>
      <c r="F751" s="29"/>
      <c r="G751" s="29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4:28" x14ac:dyDescent="0.25">
      <c r="D752" s="10"/>
      <c r="E752" s="29"/>
      <c r="F752" s="29"/>
      <c r="G752" s="29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4:28" x14ac:dyDescent="0.25">
      <c r="D753" s="10"/>
      <c r="E753" s="29"/>
      <c r="F753" s="29"/>
      <c r="G753" s="29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4:28" x14ac:dyDescent="0.25">
      <c r="D754" s="10"/>
      <c r="E754" s="29"/>
      <c r="F754" s="29"/>
      <c r="G754" s="29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4:28" x14ac:dyDescent="0.25">
      <c r="D755" s="10"/>
      <c r="E755" s="29"/>
      <c r="F755" s="29"/>
      <c r="G755" s="29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4:28" x14ac:dyDescent="0.25">
      <c r="D756" s="10"/>
      <c r="E756" s="29"/>
      <c r="F756" s="29"/>
      <c r="G756" s="29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4:28" x14ac:dyDescent="0.25">
      <c r="D757" s="10"/>
      <c r="E757" s="29"/>
      <c r="F757" s="29"/>
      <c r="G757" s="29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4:28" x14ac:dyDescent="0.25">
      <c r="D758" s="10"/>
      <c r="E758" s="29"/>
      <c r="F758" s="29"/>
      <c r="G758" s="29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4:28" x14ac:dyDescent="0.25">
      <c r="D759" s="10"/>
      <c r="E759" s="29"/>
      <c r="F759" s="29"/>
      <c r="G759" s="29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4:28" x14ac:dyDescent="0.25">
      <c r="D760" s="10"/>
      <c r="E760" s="29"/>
      <c r="F760" s="29"/>
      <c r="G760" s="29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4:28" x14ac:dyDescent="0.25">
      <c r="D761" s="10"/>
      <c r="E761" s="29"/>
      <c r="F761" s="29"/>
      <c r="G761" s="29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4:28" x14ac:dyDescent="0.25">
      <c r="D762" s="10"/>
      <c r="E762" s="29"/>
      <c r="F762" s="29"/>
      <c r="G762" s="29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4:28" x14ac:dyDescent="0.25">
      <c r="D763" s="10"/>
      <c r="E763" s="29"/>
      <c r="F763" s="29"/>
      <c r="G763" s="29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4:28" x14ac:dyDescent="0.25">
      <c r="D764" s="10"/>
      <c r="E764" s="29"/>
      <c r="F764" s="29"/>
      <c r="G764" s="29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4:28" x14ac:dyDescent="0.25">
      <c r="D765" s="10"/>
      <c r="E765" s="29"/>
      <c r="F765" s="29"/>
      <c r="G765" s="29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4:28" x14ac:dyDescent="0.25">
      <c r="D766" s="10"/>
      <c r="E766" s="29"/>
      <c r="F766" s="29"/>
      <c r="G766" s="29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4:28" x14ac:dyDescent="0.25">
      <c r="D767" s="10"/>
      <c r="E767" s="29"/>
      <c r="F767" s="29"/>
      <c r="G767" s="29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4:28" x14ac:dyDescent="0.25">
      <c r="D768" s="10"/>
      <c r="E768" s="29"/>
      <c r="F768" s="29"/>
      <c r="G768" s="29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4:28" x14ac:dyDescent="0.25">
      <c r="D769" s="10"/>
      <c r="E769" s="29"/>
      <c r="F769" s="29"/>
      <c r="G769" s="29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4:28" x14ac:dyDescent="0.25">
      <c r="D770" s="10"/>
      <c r="E770" s="29"/>
      <c r="F770" s="29"/>
      <c r="G770" s="29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4:28" x14ac:dyDescent="0.25">
      <c r="D771" s="10"/>
      <c r="E771" s="29"/>
      <c r="F771" s="29"/>
      <c r="G771" s="29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4:28" x14ac:dyDescent="0.25">
      <c r="D772" s="10"/>
      <c r="E772" s="29"/>
      <c r="F772" s="29"/>
      <c r="G772" s="29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4:28" x14ac:dyDescent="0.25">
      <c r="D773" s="10"/>
      <c r="E773" s="29"/>
      <c r="F773" s="29"/>
      <c r="G773" s="29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4:28" x14ac:dyDescent="0.25">
      <c r="D774" s="10"/>
      <c r="E774" s="29"/>
      <c r="F774" s="29"/>
      <c r="G774" s="29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4:28" x14ac:dyDescent="0.25">
      <c r="D775" s="10"/>
      <c r="E775" s="29"/>
      <c r="F775" s="29"/>
      <c r="G775" s="29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4:28" x14ac:dyDescent="0.25">
      <c r="D776" s="10"/>
      <c r="E776" s="29"/>
      <c r="F776" s="29"/>
      <c r="G776" s="29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4:28" x14ac:dyDescent="0.25">
      <c r="D777" s="10"/>
      <c r="E777" s="29"/>
      <c r="F777" s="29"/>
      <c r="G777" s="29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4:28" x14ac:dyDescent="0.25">
      <c r="D778" s="10"/>
      <c r="E778" s="29"/>
      <c r="F778" s="29"/>
      <c r="G778" s="29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4:28" x14ac:dyDescent="0.25">
      <c r="D779" s="10"/>
      <c r="E779" s="29"/>
      <c r="F779" s="29"/>
      <c r="G779" s="29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4:28" x14ac:dyDescent="0.25">
      <c r="D780" s="10"/>
      <c r="E780" s="29"/>
      <c r="F780" s="29"/>
      <c r="G780" s="29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4:28" x14ac:dyDescent="0.25">
      <c r="D781" s="10"/>
      <c r="E781" s="29"/>
      <c r="F781" s="29"/>
      <c r="G781" s="29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4:28" x14ac:dyDescent="0.25">
      <c r="D782" s="10"/>
      <c r="E782" s="29"/>
      <c r="F782" s="29"/>
      <c r="G782" s="29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4:28" x14ac:dyDescent="0.25">
      <c r="D783" s="10"/>
      <c r="E783" s="29"/>
      <c r="F783" s="29"/>
      <c r="G783" s="29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4:28" x14ac:dyDescent="0.25">
      <c r="D784" s="10"/>
      <c r="E784" s="29"/>
      <c r="F784" s="29"/>
      <c r="G784" s="29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4:28" x14ac:dyDescent="0.25">
      <c r="D785" s="10"/>
      <c r="E785" s="29"/>
      <c r="F785" s="29"/>
      <c r="G785" s="29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4:28" x14ac:dyDescent="0.25">
      <c r="D786" s="10"/>
      <c r="E786" s="29"/>
      <c r="F786" s="29"/>
      <c r="G786" s="29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4:28" x14ac:dyDescent="0.25">
      <c r="D787" s="10"/>
      <c r="E787" s="29"/>
      <c r="F787" s="29"/>
      <c r="G787" s="29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4:28" x14ac:dyDescent="0.25">
      <c r="D788" s="10"/>
      <c r="E788" s="29"/>
      <c r="F788" s="29"/>
      <c r="G788" s="29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4:28" x14ac:dyDescent="0.25">
      <c r="D789" s="10"/>
      <c r="E789" s="29"/>
      <c r="F789" s="29"/>
      <c r="G789" s="29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4:28" x14ac:dyDescent="0.25">
      <c r="D790" s="10"/>
      <c r="E790" s="29"/>
      <c r="F790" s="29"/>
      <c r="G790" s="29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4:28" x14ac:dyDescent="0.25">
      <c r="D791" s="10"/>
      <c r="E791" s="29"/>
      <c r="F791" s="29"/>
      <c r="G791" s="29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4:28" x14ac:dyDescent="0.25">
      <c r="D792" s="10"/>
      <c r="E792" s="29"/>
      <c r="F792" s="29"/>
      <c r="G792" s="29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4:28" x14ac:dyDescent="0.25">
      <c r="D793" s="10"/>
      <c r="E793" s="29"/>
      <c r="F793" s="29"/>
      <c r="G793" s="29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4:28" x14ac:dyDescent="0.25">
      <c r="D794" s="10"/>
      <c r="E794" s="29"/>
      <c r="F794" s="29"/>
      <c r="G794" s="29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4:28" x14ac:dyDescent="0.25">
      <c r="D795" s="10"/>
      <c r="E795" s="29"/>
      <c r="F795" s="29"/>
      <c r="G795" s="29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4:28" x14ac:dyDescent="0.25">
      <c r="D796" s="10"/>
      <c r="E796" s="29"/>
      <c r="F796" s="29"/>
      <c r="G796" s="29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4:28" x14ac:dyDescent="0.25">
      <c r="D797" s="10"/>
      <c r="E797" s="29"/>
      <c r="F797" s="29"/>
      <c r="G797" s="29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4:28" x14ac:dyDescent="0.25">
      <c r="D798" s="10"/>
      <c r="E798" s="29"/>
      <c r="F798" s="29"/>
      <c r="G798" s="29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4:28" x14ac:dyDescent="0.25">
      <c r="D799" s="10"/>
      <c r="E799" s="29"/>
      <c r="F799" s="29"/>
      <c r="G799" s="29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4:28" x14ac:dyDescent="0.25">
      <c r="D800" s="10"/>
      <c r="E800" s="29"/>
      <c r="F800" s="29"/>
      <c r="G800" s="29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4:28" x14ac:dyDescent="0.25">
      <c r="D801" s="10"/>
      <c r="E801" s="29"/>
      <c r="F801" s="29"/>
      <c r="G801" s="29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4:28" x14ac:dyDescent="0.25">
      <c r="D802" s="10"/>
      <c r="E802" s="29"/>
      <c r="F802" s="29"/>
      <c r="G802" s="29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4:28" x14ac:dyDescent="0.25">
      <c r="D803" s="10"/>
      <c r="E803" s="29"/>
      <c r="F803" s="29"/>
      <c r="G803" s="29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4:28" x14ac:dyDescent="0.25">
      <c r="D804" s="10"/>
      <c r="E804" s="29"/>
      <c r="F804" s="29"/>
      <c r="G804" s="29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4:28" x14ac:dyDescent="0.25">
      <c r="D805" s="10"/>
      <c r="E805" s="29"/>
      <c r="F805" s="29"/>
      <c r="G805" s="29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4:28" x14ac:dyDescent="0.25">
      <c r="D806" s="10"/>
      <c r="E806" s="29"/>
      <c r="F806" s="29"/>
      <c r="G806" s="29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4:28" x14ac:dyDescent="0.25">
      <c r="D807" s="10"/>
      <c r="E807" s="29"/>
      <c r="F807" s="29"/>
      <c r="G807" s="29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4:28" x14ac:dyDescent="0.25">
      <c r="D808" s="10"/>
      <c r="E808" s="29"/>
      <c r="F808" s="29"/>
      <c r="G808" s="29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4:28" x14ac:dyDescent="0.25">
      <c r="D809" s="10"/>
      <c r="E809" s="29"/>
      <c r="F809" s="29"/>
      <c r="G809" s="29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4:28" x14ac:dyDescent="0.25">
      <c r="D810" s="10"/>
      <c r="E810" s="29"/>
      <c r="F810" s="29"/>
      <c r="G810" s="29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4:28" x14ac:dyDescent="0.25">
      <c r="D811" s="10"/>
      <c r="E811" s="29"/>
      <c r="F811" s="29"/>
      <c r="G811" s="29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4:28" x14ac:dyDescent="0.25">
      <c r="D812" s="10"/>
      <c r="E812" s="29"/>
      <c r="F812" s="29"/>
      <c r="G812" s="29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4:28" x14ac:dyDescent="0.25">
      <c r="D813" s="10"/>
      <c r="E813" s="29"/>
      <c r="F813" s="29"/>
      <c r="G813" s="29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4:28" x14ac:dyDescent="0.25">
      <c r="D814" s="10"/>
      <c r="E814" s="29"/>
      <c r="F814" s="29"/>
      <c r="G814" s="29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4:28" x14ac:dyDescent="0.25">
      <c r="D815" s="10"/>
      <c r="E815" s="29"/>
      <c r="F815" s="29"/>
      <c r="G815" s="29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4:28" x14ac:dyDescent="0.25">
      <c r="D816" s="10"/>
      <c r="E816" s="29"/>
      <c r="F816" s="29"/>
      <c r="G816" s="29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4:28" x14ac:dyDescent="0.25">
      <c r="D817" s="10"/>
      <c r="E817" s="29"/>
      <c r="F817" s="29"/>
      <c r="G817" s="29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4:28" x14ac:dyDescent="0.25">
      <c r="D818" s="10"/>
      <c r="E818" s="29"/>
      <c r="F818" s="29"/>
      <c r="G818" s="29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4:28" x14ac:dyDescent="0.25">
      <c r="D819" s="10"/>
      <c r="E819" s="29"/>
      <c r="F819" s="29"/>
      <c r="G819" s="29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4:28" x14ac:dyDescent="0.25">
      <c r="D820" s="10"/>
      <c r="E820" s="29"/>
      <c r="F820" s="29"/>
      <c r="G820" s="29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4:28" x14ac:dyDescent="0.25">
      <c r="D821" s="10"/>
      <c r="E821" s="29"/>
      <c r="F821" s="29"/>
      <c r="G821" s="29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4:28" x14ac:dyDescent="0.25">
      <c r="D822" s="10"/>
      <c r="E822" s="29"/>
      <c r="F822" s="29"/>
      <c r="G822" s="29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4:28" x14ac:dyDescent="0.25">
      <c r="D823" s="10"/>
      <c r="E823" s="29"/>
      <c r="F823" s="29"/>
      <c r="G823" s="29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4:28" x14ac:dyDescent="0.25">
      <c r="D824" s="10"/>
      <c r="E824" s="29"/>
      <c r="F824" s="29"/>
      <c r="G824" s="29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4:28" x14ac:dyDescent="0.25">
      <c r="D825" s="10"/>
      <c r="E825" s="29"/>
      <c r="F825" s="29"/>
      <c r="G825" s="29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4:28" x14ac:dyDescent="0.25">
      <c r="D826" s="10"/>
      <c r="E826" s="29"/>
      <c r="F826" s="29"/>
      <c r="G826" s="29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4:28" x14ac:dyDescent="0.25">
      <c r="D827" s="10"/>
      <c r="E827" s="29"/>
      <c r="F827" s="29"/>
      <c r="G827" s="29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4:28" x14ac:dyDescent="0.25">
      <c r="D828" s="10"/>
      <c r="E828" s="29"/>
      <c r="F828" s="29"/>
      <c r="G828" s="29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4:28" x14ac:dyDescent="0.25">
      <c r="D829" s="10"/>
      <c r="E829" s="29"/>
      <c r="F829" s="29"/>
      <c r="G829" s="29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4:28" x14ac:dyDescent="0.25">
      <c r="D830" s="10"/>
      <c r="E830" s="29"/>
      <c r="F830" s="29"/>
      <c r="G830" s="29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4:28" x14ac:dyDescent="0.25">
      <c r="D831" s="10"/>
      <c r="E831" s="29"/>
      <c r="F831" s="29"/>
      <c r="G831" s="29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4:28" x14ac:dyDescent="0.25">
      <c r="D832" s="10"/>
      <c r="E832" s="29"/>
      <c r="F832" s="29"/>
      <c r="G832" s="29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4:28" x14ac:dyDescent="0.25">
      <c r="D833" s="10"/>
      <c r="E833" s="29"/>
      <c r="F833" s="29"/>
      <c r="G833" s="29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4:28" x14ac:dyDescent="0.25">
      <c r="D834" s="10"/>
      <c r="E834" s="29"/>
      <c r="F834" s="29"/>
      <c r="G834" s="29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4:28" x14ac:dyDescent="0.25">
      <c r="D835" s="10"/>
      <c r="E835" s="29"/>
      <c r="F835" s="29"/>
      <c r="G835" s="29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4:28" x14ac:dyDescent="0.25">
      <c r="D836" s="10"/>
      <c r="E836" s="29"/>
      <c r="F836" s="29"/>
      <c r="G836" s="29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4:28" x14ac:dyDescent="0.25">
      <c r="D837" s="10"/>
      <c r="E837" s="29"/>
      <c r="F837" s="29"/>
      <c r="G837" s="29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4:28" x14ac:dyDescent="0.25">
      <c r="D838" s="10"/>
      <c r="E838" s="29"/>
      <c r="F838" s="29"/>
      <c r="G838" s="29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4:28" x14ac:dyDescent="0.25">
      <c r="D839" s="10"/>
      <c r="E839" s="29"/>
      <c r="F839" s="29"/>
      <c r="G839" s="29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4:28" x14ac:dyDescent="0.25">
      <c r="D840" s="10"/>
      <c r="E840" s="29"/>
      <c r="F840" s="29"/>
      <c r="G840" s="29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4:28" x14ac:dyDescent="0.25">
      <c r="D841" s="10"/>
      <c r="E841" s="29"/>
      <c r="F841" s="29"/>
      <c r="G841" s="29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4:28" x14ac:dyDescent="0.25">
      <c r="D842" s="10"/>
      <c r="E842" s="29"/>
      <c r="F842" s="29"/>
      <c r="G842" s="29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4:28" x14ac:dyDescent="0.25">
      <c r="D843" s="10"/>
      <c r="E843" s="29"/>
      <c r="F843" s="29"/>
      <c r="G843" s="29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4:28" x14ac:dyDescent="0.25">
      <c r="D844" s="10"/>
      <c r="E844" s="29"/>
      <c r="F844" s="29"/>
      <c r="G844" s="29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4:28" x14ac:dyDescent="0.25">
      <c r="D845" s="10"/>
      <c r="E845" s="29"/>
      <c r="F845" s="29"/>
      <c r="G845" s="29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4:28" x14ac:dyDescent="0.25">
      <c r="D846" s="10"/>
      <c r="E846" s="29"/>
      <c r="F846" s="29"/>
      <c r="G846" s="29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4:28" x14ac:dyDescent="0.25">
      <c r="D847" s="10"/>
      <c r="E847" s="29"/>
      <c r="F847" s="29"/>
      <c r="G847" s="29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4:28" x14ac:dyDescent="0.25">
      <c r="D848" s="10"/>
      <c r="E848" s="29"/>
      <c r="F848" s="29"/>
      <c r="G848" s="29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4:28" x14ac:dyDescent="0.25">
      <c r="D849" s="10"/>
      <c r="E849" s="29"/>
      <c r="F849" s="29"/>
      <c r="G849" s="29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4:28" x14ac:dyDescent="0.25">
      <c r="D850" s="10"/>
      <c r="E850" s="29"/>
      <c r="F850" s="29"/>
      <c r="G850" s="29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4:28" x14ac:dyDescent="0.25">
      <c r="D851" s="10"/>
      <c r="E851" s="29"/>
      <c r="F851" s="29"/>
      <c r="G851" s="29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4:28" x14ac:dyDescent="0.25">
      <c r="D852" s="10"/>
      <c r="E852" s="29"/>
      <c r="F852" s="29"/>
      <c r="G852" s="29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4:28" x14ac:dyDescent="0.25">
      <c r="D853" s="10"/>
      <c r="E853" s="29"/>
      <c r="F853" s="29"/>
      <c r="G853" s="29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4:28" x14ac:dyDescent="0.25">
      <c r="D854" s="10"/>
      <c r="E854" s="29"/>
      <c r="F854" s="29"/>
      <c r="G854" s="29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4:28" x14ac:dyDescent="0.25">
      <c r="D855" s="10"/>
      <c r="E855" s="29"/>
      <c r="F855" s="29"/>
      <c r="G855" s="29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4:28" x14ac:dyDescent="0.25">
      <c r="D856" s="10"/>
      <c r="E856" s="29"/>
      <c r="F856" s="29"/>
      <c r="G856" s="29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4:28" x14ac:dyDescent="0.25">
      <c r="D857" s="10"/>
      <c r="E857" s="29"/>
      <c r="F857" s="29"/>
      <c r="G857" s="29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4:28" x14ac:dyDescent="0.25">
      <c r="D858" s="10"/>
      <c r="E858" s="29"/>
      <c r="F858" s="29"/>
      <c r="G858" s="29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4:28" x14ac:dyDescent="0.25">
      <c r="D859" s="10"/>
      <c r="E859" s="29"/>
      <c r="F859" s="29"/>
      <c r="G859" s="29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4:28" x14ac:dyDescent="0.25">
      <c r="D860" s="10"/>
      <c r="E860" s="29"/>
      <c r="F860" s="29"/>
      <c r="G860" s="29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4:28" x14ac:dyDescent="0.25">
      <c r="D861" s="10"/>
      <c r="E861" s="29"/>
      <c r="F861" s="29"/>
      <c r="G861" s="29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4:28" x14ac:dyDescent="0.25">
      <c r="D862" s="10"/>
      <c r="E862" s="29"/>
      <c r="F862" s="29"/>
      <c r="G862" s="29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4:28" x14ac:dyDescent="0.25">
      <c r="D863" s="10"/>
      <c r="E863" s="29"/>
      <c r="F863" s="29"/>
      <c r="G863" s="29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4:28" x14ac:dyDescent="0.25">
      <c r="D864" s="10"/>
      <c r="E864" s="29"/>
      <c r="F864" s="29"/>
      <c r="G864" s="29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4:28" x14ac:dyDescent="0.25">
      <c r="D865" s="10"/>
      <c r="E865" s="29"/>
      <c r="F865" s="29"/>
      <c r="G865" s="29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4:28" x14ac:dyDescent="0.25">
      <c r="D866" s="10"/>
      <c r="E866" s="29"/>
      <c r="F866" s="29"/>
      <c r="G866" s="29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4:28" x14ac:dyDescent="0.25">
      <c r="D867" s="10"/>
      <c r="E867" s="29"/>
      <c r="F867" s="29"/>
      <c r="G867" s="29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4:28" x14ac:dyDescent="0.25">
      <c r="D868" s="10"/>
      <c r="E868" s="29"/>
      <c r="F868" s="29"/>
      <c r="G868" s="29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4:28" x14ac:dyDescent="0.25">
      <c r="D869" s="10"/>
      <c r="E869" s="29"/>
      <c r="F869" s="29"/>
      <c r="G869" s="29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4:28" x14ac:dyDescent="0.25">
      <c r="D870" s="10"/>
      <c r="E870" s="29"/>
      <c r="F870" s="29"/>
      <c r="G870" s="29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4:28" x14ac:dyDescent="0.25">
      <c r="D871" s="10"/>
      <c r="E871" s="29"/>
      <c r="F871" s="29"/>
      <c r="G871" s="29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4:28" x14ac:dyDescent="0.25">
      <c r="D872" s="10"/>
      <c r="E872" s="29"/>
      <c r="F872" s="29"/>
      <c r="G872" s="29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4:28" x14ac:dyDescent="0.25">
      <c r="D873" s="10"/>
      <c r="E873" s="29"/>
      <c r="F873" s="29"/>
      <c r="G873" s="29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4:28" x14ac:dyDescent="0.25">
      <c r="D874" s="10"/>
      <c r="E874" s="29"/>
      <c r="F874" s="29"/>
      <c r="G874" s="29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4:28" x14ac:dyDescent="0.25">
      <c r="D875" s="10"/>
      <c r="E875" s="29"/>
      <c r="F875" s="29"/>
      <c r="G875" s="29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4:28" x14ac:dyDescent="0.25">
      <c r="D876" s="10"/>
      <c r="E876" s="29"/>
      <c r="F876" s="29"/>
      <c r="G876" s="29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4:28" x14ac:dyDescent="0.25">
      <c r="D877" s="10"/>
      <c r="E877" s="29"/>
      <c r="F877" s="29"/>
      <c r="G877" s="29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4:28" x14ac:dyDescent="0.25">
      <c r="D878" s="10"/>
      <c r="E878" s="29"/>
      <c r="F878" s="29"/>
      <c r="G878" s="29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4:28" x14ac:dyDescent="0.25">
      <c r="D879" s="10"/>
      <c r="E879" s="29"/>
      <c r="F879" s="29"/>
      <c r="G879" s="29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4:28" x14ac:dyDescent="0.25">
      <c r="D880" s="10"/>
      <c r="E880" s="29"/>
      <c r="F880" s="29"/>
      <c r="G880" s="29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4:28" x14ac:dyDescent="0.25">
      <c r="D881" s="10"/>
      <c r="E881" s="29"/>
      <c r="F881" s="29"/>
      <c r="G881" s="29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4:28" x14ac:dyDescent="0.25">
      <c r="D882" s="10"/>
      <c r="E882" s="29"/>
      <c r="F882" s="29"/>
      <c r="G882" s="29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4:28" x14ac:dyDescent="0.25">
      <c r="D883" s="10"/>
      <c r="E883" s="29"/>
      <c r="F883" s="29"/>
      <c r="G883" s="29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4:28" x14ac:dyDescent="0.25">
      <c r="D884" s="10"/>
      <c r="E884" s="29"/>
      <c r="F884" s="29"/>
      <c r="G884" s="29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4:28" x14ac:dyDescent="0.25">
      <c r="D885" s="10"/>
      <c r="E885" s="29"/>
      <c r="F885" s="29"/>
      <c r="G885" s="29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4:28" x14ac:dyDescent="0.25">
      <c r="D886" s="10"/>
      <c r="E886" s="29"/>
      <c r="F886" s="29"/>
      <c r="G886" s="29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4:28" x14ac:dyDescent="0.25">
      <c r="D887" s="10"/>
      <c r="E887" s="29"/>
      <c r="F887" s="29"/>
      <c r="G887" s="29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4:28" x14ac:dyDescent="0.25">
      <c r="D888" s="10"/>
      <c r="E888" s="29"/>
      <c r="F888" s="29"/>
      <c r="G888" s="29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4:28" x14ac:dyDescent="0.25">
      <c r="D889" s="10"/>
      <c r="E889" s="29"/>
      <c r="F889" s="29"/>
      <c r="G889" s="29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4:28" x14ac:dyDescent="0.25">
      <c r="D890" s="10"/>
      <c r="E890" s="29"/>
      <c r="F890" s="29"/>
      <c r="G890" s="29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4:28" x14ac:dyDescent="0.25">
      <c r="D891" s="10"/>
      <c r="E891" s="29"/>
      <c r="F891" s="29"/>
      <c r="G891" s="29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4:28" x14ac:dyDescent="0.25">
      <c r="D892" s="10"/>
      <c r="E892" s="29"/>
      <c r="F892" s="29"/>
      <c r="G892" s="29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4:28" x14ac:dyDescent="0.25">
      <c r="D893" s="10"/>
      <c r="E893" s="29"/>
      <c r="F893" s="29"/>
      <c r="G893" s="29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4:28" x14ac:dyDescent="0.25">
      <c r="D894" s="10"/>
      <c r="E894" s="29"/>
      <c r="F894" s="29"/>
      <c r="G894" s="29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4:28" x14ac:dyDescent="0.25">
      <c r="D895" s="10"/>
      <c r="E895" s="29"/>
      <c r="F895" s="29"/>
      <c r="G895" s="29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4:28" x14ac:dyDescent="0.25">
      <c r="D896" s="10"/>
      <c r="E896" s="29"/>
      <c r="F896" s="29"/>
      <c r="G896" s="29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4:28" x14ac:dyDescent="0.25">
      <c r="D897" s="10"/>
      <c r="E897" s="29"/>
      <c r="F897" s="29"/>
      <c r="G897" s="29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4:28" x14ac:dyDescent="0.25">
      <c r="D898" s="10"/>
      <c r="E898" s="29"/>
      <c r="F898" s="29"/>
      <c r="G898" s="29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4:28" x14ac:dyDescent="0.25">
      <c r="D899" s="10"/>
      <c r="E899" s="29"/>
      <c r="F899" s="29"/>
      <c r="G899" s="29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4:28" x14ac:dyDescent="0.25">
      <c r="D900" s="10"/>
      <c r="E900" s="29"/>
      <c r="F900" s="29"/>
      <c r="G900" s="29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4:28" x14ac:dyDescent="0.25">
      <c r="D901" s="10"/>
      <c r="E901" s="29"/>
      <c r="F901" s="29"/>
      <c r="G901" s="29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4:28" x14ac:dyDescent="0.25">
      <c r="D902" s="10"/>
      <c r="E902" s="29"/>
      <c r="F902" s="29"/>
      <c r="G902" s="29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4:28" x14ac:dyDescent="0.25">
      <c r="D903" s="10"/>
      <c r="E903" s="29"/>
      <c r="F903" s="29"/>
      <c r="G903" s="29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4:28" x14ac:dyDescent="0.25">
      <c r="D904" s="10"/>
      <c r="E904" s="29"/>
      <c r="F904" s="29"/>
      <c r="G904" s="29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4:28" x14ac:dyDescent="0.25">
      <c r="D905" s="10"/>
      <c r="E905" s="29"/>
      <c r="F905" s="29"/>
      <c r="G905" s="29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4:28" x14ac:dyDescent="0.25">
      <c r="D906" s="10"/>
      <c r="E906" s="29"/>
      <c r="F906" s="29"/>
      <c r="G906" s="29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4:28" x14ac:dyDescent="0.25">
      <c r="D907" s="10"/>
      <c r="E907" s="29"/>
      <c r="F907" s="29"/>
      <c r="G907" s="29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4:28" x14ac:dyDescent="0.25">
      <c r="D908" s="10"/>
      <c r="E908" s="29"/>
      <c r="F908" s="29"/>
      <c r="G908" s="29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4:28" x14ac:dyDescent="0.25">
      <c r="D909" s="10"/>
      <c r="E909" s="29"/>
      <c r="F909" s="29"/>
      <c r="G909" s="29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4:28" x14ac:dyDescent="0.25">
      <c r="D910" s="10"/>
      <c r="E910" s="29"/>
      <c r="F910" s="29"/>
      <c r="G910" s="29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4:28" x14ac:dyDescent="0.25">
      <c r="D911" s="10"/>
      <c r="E911" s="29"/>
      <c r="F911" s="29"/>
      <c r="G911" s="29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4:28" x14ac:dyDescent="0.25">
      <c r="D912" s="10"/>
      <c r="E912" s="29"/>
      <c r="F912" s="29"/>
      <c r="G912" s="29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4:28" x14ac:dyDescent="0.25">
      <c r="D913" s="10"/>
      <c r="E913" s="29"/>
      <c r="F913" s="29"/>
      <c r="G913" s="29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4:28" x14ac:dyDescent="0.25">
      <c r="D914" s="10"/>
      <c r="E914" s="29"/>
      <c r="F914" s="29"/>
      <c r="G914" s="29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4:28" x14ac:dyDescent="0.25">
      <c r="D915" s="10"/>
      <c r="E915" s="29"/>
      <c r="F915" s="29"/>
      <c r="G915" s="29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4:28" x14ac:dyDescent="0.25">
      <c r="D916" s="10"/>
      <c r="E916" s="29"/>
      <c r="F916" s="29"/>
      <c r="G916" s="29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4:28" x14ac:dyDescent="0.25">
      <c r="D917" s="10"/>
      <c r="E917" s="29"/>
      <c r="F917" s="29"/>
      <c r="G917" s="29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4:28" x14ac:dyDescent="0.25">
      <c r="D918" s="10"/>
      <c r="E918" s="29"/>
      <c r="F918" s="29"/>
      <c r="G918" s="29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4:28" x14ac:dyDescent="0.25">
      <c r="D919" s="10"/>
      <c r="E919" s="29"/>
      <c r="F919" s="29"/>
      <c r="G919" s="29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4:28" x14ac:dyDescent="0.25">
      <c r="D920" s="10"/>
      <c r="E920" s="29"/>
      <c r="F920" s="29"/>
      <c r="G920" s="29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4:28" x14ac:dyDescent="0.25">
      <c r="D921" s="10"/>
      <c r="E921" s="29"/>
      <c r="F921" s="29"/>
      <c r="G921" s="29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4:28" x14ac:dyDescent="0.25">
      <c r="D922" s="10"/>
      <c r="E922" s="29"/>
      <c r="F922" s="29"/>
      <c r="G922" s="29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4:28" x14ac:dyDescent="0.25">
      <c r="D923" s="10"/>
      <c r="E923" s="29"/>
      <c r="F923" s="29"/>
      <c r="G923" s="29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4:28" x14ac:dyDescent="0.25">
      <c r="D924" s="10"/>
      <c r="E924" s="29"/>
      <c r="F924" s="29"/>
      <c r="G924" s="29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4:28" x14ac:dyDescent="0.25">
      <c r="D925" s="10"/>
      <c r="E925" s="29"/>
      <c r="F925" s="29"/>
      <c r="G925" s="29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4:28" x14ac:dyDescent="0.25">
      <c r="D926" s="10"/>
      <c r="E926" s="29"/>
      <c r="F926" s="29"/>
      <c r="G926" s="29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4:28" x14ac:dyDescent="0.25">
      <c r="D927" s="10"/>
      <c r="E927" s="29"/>
      <c r="F927" s="29"/>
      <c r="G927" s="29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4:28" x14ac:dyDescent="0.25">
      <c r="D928" s="10"/>
      <c r="E928" s="29"/>
      <c r="F928" s="29"/>
      <c r="G928" s="29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4:28" x14ac:dyDescent="0.25">
      <c r="D929" s="10"/>
      <c r="E929" s="29"/>
      <c r="F929" s="29"/>
      <c r="G929" s="29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4:28" x14ac:dyDescent="0.25">
      <c r="D930" s="10"/>
      <c r="E930" s="29"/>
      <c r="F930" s="29"/>
      <c r="G930" s="29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4:28" x14ac:dyDescent="0.25">
      <c r="D931" s="10"/>
      <c r="E931" s="29"/>
      <c r="F931" s="29"/>
      <c r="G931" s="29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4:28" x14ac:dyDescent="0.25">
      <c r="D932" s="10"/>
      <c r="E932" s="29"/>
      <c r="F932" s="29"/>
      <c r="G932" s="29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4:28" x14ac:dyDescent="0.25">
      <c r="D933" s="10"/>
      <c r="E933" s="29"/>
      <c r="F933" s="29"/>
      <c r="G933" s="29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4:28" x14ac:dyDescent="0.25">
      <c r="D934" s="10"/>
      <c r="E934" s="29"/>
      <c r="F934" s="29"/>
      <c r="G934" s="29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4:28" x14ac:dyDescent="0.25">
      <c r="D935" s="10"/>
      <c r="E935" s="29"/>
      <c r="F935" s="29"/>
      <c r="G935" s="29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4:28" x14ac:dyDescent="0.25">
      <c r="D936" s="10"/>
      <c r="E936" s="29"/>
      <c r="F936" s="29"/>
      <c r="G936" s="29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4:28" x14ac:dyDescent="0.25">
      <c r="D937" s="10"/>
      <c r="E937" s="29"/>
      <c r="F937" s="29"/>
      <c r="G937" s="29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4:28" x14ac:dyDescent="0.25">
      <c r="D938" s="10"/>
      <c r="E938" s="29"/>
      <c r="F938" s="29"/>
      <c r="G938" s="29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4:28" x14ac:dyDescent="0.25">
      <c r="D939" s="10"/>
      <c r="E939" s="29"/>
      <c r="F939" s="29"/>
      <c r="G939" s="29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4:28" x14ac:dyDescent="0.25">
      <c r="D940" s="10"/>
      <c r="E940" s="29"/>
      <c r="F940" s="29"/>
      <c r="G940" s="29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4:28" x14ac:dyDescent="0.25">
      <c r="D941" s="10"/>
      <c r="E941" s="29"/>
      <c r="F941" s="29"/>
      <c r="G941" s="29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4:28" x14ac:dyDescent="0.25">
      <c r="D942" s="10"/>
      <c r="E942" s="29"/>
      <c r="F942" s="29"/>
      <c r="G942" s="29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4:28" x14ac:dyDescent="0.25">
      <c r="D943" s="10"/>
      <c r="E943" s="29"/>
      <c r="F943" s="29"/>
      <c r="G943" s="29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4:28" x14ac:dyDescent="0.25">
      <c r="D944" s="10"/>
      <c r="E944" s="29"/>
      <c r="F944" s="29"/>
      <c r="G944" s="29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4:28" x14ac:dyDescent="0.25">
      <c r="D945" s="10"/>
      <c r="E945" s="29"/>
      <c r="F945" s="29"/>
      <c r="G945" s="29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4:28" x14ac:dyDescent="0.25">
      <c r="D946" s="10"/>
      <c r="E946" s="29"/>
      <c r="F946" s="29"/>
      <c r="G946" s="29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4:28" x14ac:dyDescent="0.25">
      <c r="D947" s="10"/>
      <c r="E947" s="29"/>
      <c r="F947" s="29"/>
      <c r="G947" s="29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4:28" x14ac:dyDescent="0.25">
      <c r="D948" s="10"/>
      <c r="E948" s="29"/>
      <c r="F948" s="29"/>
      <c r="G948" s="29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4:28" x14ac:dyDescent="0.25">
      <c r="D949" s="10"/>
      <c r="E949" s="29"/>
      <c r="F949" s="29"/>
      <c r="G949" s="29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4:28" x14ac:dyDescent="0.25">
      <c r="D950" s="10"/>
      <c r="E950" s="29"/>
      <c r="F950" s="29"/>
      <c r="G950" s="29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4:28" x14ac:dyDescent="0.25">
      <c r="D951" s="10"/>
      <c r="E951" s="29"/>
      <c r="F951" s="29"/>
      <c r="G951" s="29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4:28" x14ac:dyDescent="0.25">
      <c r="D952" s="10"/>
      <c r="E952" s="29"/>
      <c r="F952" s="29"/>
      <c r="G952" s="29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4:28" x14ac:dyDescent="0.25">
      <c r="D953" s="10"/>
      <c r="E953" s="29"/>
      <c r="F953" s="29"/>
      <c r="G953" s="29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4:28" x14ac:dyDescent="0.25">
      <c r="D954" s="10"/>
      <c r="E954" s="29"/>
      <c r="F954" s="29"/>
      <c r="G954" s="29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4:28" x14ac:dyDescent="0.25">
      <c r="D955" s="10"/>
      <c r="E955" s="29"/>
      <c r="F955" s="29"/>
      <c r="G955" s="29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4:28" x14ac:dyDescent="0.25">
      <c r="D956" s="10"/>
      <c r="E956" s="29"/>
      <c r="F956" s="29"/>
      <c r="G956" s="29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4:28" x14ac:dyDescent="0.25">
      <c r="D957" s="10"/>
      <c r="E957" s="29"/>
      <c r="F957" s="29"/>
      <c r="G957" s="29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4:28" x14ac:dyDescent="0.25">
      <c r="D958" s="10"/>
      <c r="E958" s="29"/>
      <c r="F958" s="29"/>
      <c r="G958" s="29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4:28" x14ac:dyDescent="0.25">
      <c r="D959" s="10"/>
      <c r="E959" s="29"/>
      <c r="F959" s="29"/>
      <c r="G959" s="29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4:28" x14ac:dyDescent="0.25">
      <c r="D960" s="10"/>
      <c r="E960" s="29"/>
      <c r="F960" s="29"/>
      <c r="G960" s="29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4:28" x14ac:dyDescent="0.25">
      <c r="D961" s="10"/>
      <c r="E961" s="29"/>
      <c r="F961" s="29"/>
      <c r="G961" s="29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4:28" x14ac:dyDescent="0.25">
      <c r="D962" s="10"/>
      <c r="E962" s="29"/>
      <c r="F962" s="29"/>
      <c r="G962" s="29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4:28" x14ac:dyDescent="0.25">
      <c r="D963" s="10"/>
      <c r="E963" s="29"/>
      <c r="F963" s="29"/>
      <c r="G963" s="29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4:28" x14ac:dyDescent="0.25">
      <c r="D964" s="10"/>
      <c r="E964" s="29"/>
      <c r="F964" s="29"/>
      <c r="G964" s="29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4:28" x14ac:dyDescent="0.25">
      <c r="D965" s="10"/>
      <c r="E965" s="29"/>
      <c r="F965" s="29"/>
      <c r="G965" s="29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4:28" x14ac:dyDescent="0.25">
      <c r="D966" s="10"/>
      <c r="E966" s="29"/>
      <c r="F966" s="29"/>
      <c r="G966" s="29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4:28" x14ac:dyDescent="0.25">
      <c r="D967" s="10"/>
      <c r="E967" s="29"/>
      <c r="F967" s="29"/>
      <c r="G967" s="29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4:28" x14ac:dyDescent="0.25">
      <c r="D968" s="10"/>
      <c r="E968" s="29"/>
      <c r="F968" s="29"/>
      <c r="G968" s="29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4:28" x14ac:dyDescent="0.25">
      <c r="D969" s="10"/>
      <c r="E969" s="29"/>
      <c r="F969" s="29"/>
      <c r="G969" s="29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4:28" x14ac:dyDescent="0.25">
      <c r="D970" s="10"/>
      <c r="E970" s="29"/>
      <c r="F970" s="29"/>
      <c r="G970" s="29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4:28" x14ac:dyDescent="0.25">
      <c r="D971" s="10"/>
      <c r="E971" s="29"/>
      <c r="F971" s="29"/>
      <c r="G971" s="29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4:28" x14ac:dyDescent="0.25">
      <c r="D972" s="10"/>
      <c r="E972" s="29"/>
      <c r="F972" s="29"/>
      <c r="G972" s="29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4:28" x14ac:dyDescent="0.25">
      <c r="D973" s="10"/>
      <c r="E973" s="29"/>
      <c r="F973" s="29"/>
      <c r="G973" s="29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4:28" x14ac:dyDescent="0.25">
      <c r="D974" s="10"/>
      <c r="E974" s="29"/>
      <c r="F974" s="29"/>
      <c r="G974" s="29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4:28" x14ac:dyDescent="0.25">
      <c r="D975" s="10"/>
      <c r="E975" s="29"/>
      <c r="F975" s="29"/>
      <c r="G975" s="29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4:28" x14ac:dyDescent="0.25">
      <c r="D976" s="10"/>
      <c r="E976" s="29"/>
      <c r="F976" s="29"/>
      <c r="G976" s="29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4:28" x14ac:dyDescent="0.25">
      <c r="D977" s="10"/>
      <c r="E977" s="29"/>
      <c r="F977" s="29"/>
      <c r="G977" s="29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4:28" x14ac:dyDescent="0.25">
      <c r="D978" s="10"/>
      <c r="E978" s="29"/>
      <c r="F978" s="29"/>
      <c r="G978" s="29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4:28" x14ac:dyDescent="0.25">
      <c r="D979" s="10"/>
      <c r="E979" s="29"/>
      <c r="F979" s="29"/>
      <c r="G979" s="29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4:28" x14ac:dyDescent="0.25">
      <c r="D980" s="10"/>
      <c r="E980" s="29"/>
      <c r="F980" s="29"/>
      <c r="G980" s="29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4:28" x14ac:dyDescent="0.25">
      <c r="D981" s="10"/>
      <c r="E981" s="29"/>
      <c r="F981" s="29"/>
      <c r="G981" s="29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4:28" x14ac:dyDescent="0.25">
      <c r="D982" s="10"/>
      <c r="E982" s="29"/>
      <c r="F982" s="29"/>
      <c r="G982" s="29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4:28" x14ac:dyDescent="0.25">
      <c r="D983" s="10"/>
      <c r="E983" s="29"/>
      <c r="F983" s="29"/>
      <c r="G983" s="29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4:28" x14ac:dyDescent="0.25">
      <c r="D984" s="10"/>
      <c r="E984" s="29"/>
      <c r="F984" s="29"/>
      <c r="G984" s="29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4:28" x14ac:dyDescent="0.25">
      <c r="D985" s="10"/>
      <c r="E985" s="29"/>
      <c r="F985" s="29"/>
      <c r="G985" s="29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4:28" x14ac:dyDescent="0.25">
      <c r="D986" s="10"/>
      <c r="E986" s="29"/>
      <c r="F986" s="29"/>
      <c r="G986" s="29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4:28" x14ac:dyDescent="0.25">
      <c r="D987" s="10"/>
      <c r="E987" s="29"/>
      <c r="F987" s="29"/>
      <c r="G987" s="29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4:28" x14ac:dyDescent="0.25">
      <c r="D988" s="10"/>
      <c r="E988" s="29"/>
      <c r="F988" s="29"/>
      <c r="G988" s="29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4:28" x14ac:dyDescent="0.25">
      <c r="D989" s="10"/>
      <c r="E989" s="29"/>
      <c r="F989" s="29"/>
      <c r="G989" s="29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4:28" x14ac:dyDescent="0.25">
      <c r="D990" s="10"/>
      <c r="E990" s="29"/>
      <c r="F990" s="29"/>
      <c r="G990" s="29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4:28" x14ac:dyDescent="0.25">
      <c r="D991" s="10"/>
      <c r="E991" s="29"/>
      <c r="F991" s="29"/>
      <c r="G991" s="29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4:28" x14ac:dyDescent="0.25">
      <c r="D992" s="10"/>
      <c r="E992" s="29"/>
      <c r="F992" s="29"/>
      <c r="G992" s="29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4:28" x14ac:dyDescent="0.25">
      <c r="D993" s="10"/>
      <c r="E993" s="29"/>
      <c r="F993" s="29"/>
      <c r="G993" s="29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4:28" x14ac:dyDescent="0.25">
      <c r="D994" s="10"/>
      <c r="E994" s="29"/>
      <c r="F994" s="29"/>
      <c r="G994" s="29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4:28" x14ac:dyDescent="0.25">
      <c r="D995" s="10"/>
      <c r="E995" s="29"/>
      <c r="F995" s="29"/>
      <c r="G995" s="29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4:28" x14ac:dyDescent="0.25">
      <c r="D996" s="10"/>
      <c r="E996" s="29"/>
      <c r="F996" s="29"/>
      <c r="G996" s="29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4:28" x14ac:dyDescent="0.25">
      <c r="D997" s="10"/>
      <c r="E997" s="29"/>
      <c r="F997" s="29"/>
      <c r="G997" s="29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4:28" x14ac:dyDescent="0.25">
      <c r="D998" s="10"/>
      <c r="E998" s="29"/>
      <c r="F998" s="29"/>
      <c r="G998" s="29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4:28" x14ac:dyDescent="0.25">
      <c r="D999" s="10"/>
      <c r="E999" s="29"/>
      <c r="F999" s="29"/>
      <c r="G999" s="29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4:28" x14ac:dyDescent="0.25">
      <c r="D1000" s="10"/>
      <c r="E1000" s="29"/>
      <c r="F1000" s="29"/>
      <c r="G1000" s="29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  <row r="1001" spans="4:28" x14ac:dyDescent="0.25">
      <c r="D1001" s="10"/>
      <c r="E1001" s="29"/>
      <c r="F1001" s="29"/>
      <c r="G1001" s="29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</row>
    <row r="1002" spans="4:28" x14ac:dyDescent="0.25">
      <c r="D1002" s="10"/>
      <c r="E1002" s="29"/>
      <c r="F1002" s="29"/>
      <c r="G1002" s="29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</row>
    <row r="1003" spans="4:28" x14ac:dyDescent="0.25">
      <c r="D1003" s="10"/>
      <c r="E1003" s="29"/>
      <c r="F1003" s="29"/>
      <c r="G1003" s="29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</row>
    <row r="1004" spans="4:28" x14ac:dyDescent="0.25">
      <c r="D1004" s="10"/>
      <c r="E1004" s="29"/>
      <c r="F1004" s="29"/>
      <c r="G1004" s="29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</row>
    <row r="1005" spans="4:28" x14ac:dyDescent="0.25">
      <c r="D1005" s="10"/>
      <c r="E1005" s="29"/>
      <c r="F1005" s="29"/>
      <c r="G1005" s="29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</row>
    <row r="1006" spans="4:28" x14ac:dyDescent="0.25">
      <c r="D1006" s="10"/>
      <c r="E1006" s="29"/>
      <c r="F1006" s="29"/>
      <c r="G1006" s="29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</row>
    <row r="1007" spans="4:28" x14ac:dyDescent="0.25">
      <c r="D1007" s="10"/>
      <c r="E1007" s="29"/>
      <c r="F1007" s="29"/>
      <c r="G1007" s="29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</row>
    <row r="1008" spans="4:28" x14ac:dyDescent="0.25">
      <c r="D1008" s="10"/>
      <c r="E1008" s="29"/>
      <c r="F1008" s="29"/>
      <c r="G1008" s="29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</row>
    <row r="1009" spans="4:28" x14ac:dyDescent="0.25">
      <c r="D1009" s="10"/>
      <c r="E1009" s="29"/>
      <c r="F1009" s="29"/>
      <c r="G1009" s="29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</row>
    <row r="1010" spans="4:28" x14ac:dyDescent="0.25">
      <c r="D1010" s="10"/>
      <c r="E1010" s="29"/>
      <c r="F1010" s="29"/>
      <c r="G1010" s="29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</row>
    <row r="1011" spans="4:28" x14ac:dyDescent="0.25">
      <c r="D1011" s="10"/>
      <c r="E1011" s="29"/>
      <c r="F1011" s="29"/>
      <c r="G1011" s="29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</row>
    <row r="1012" spans="4:28" x14ac:dyDescent="0.25">
      <c r="D1012" s="10"/>
      <c r="E1012" s="29"/>
      <c r="F1012" s="29"/>
      <c r="G1012" s="29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</row>
    <row r="1013" spans="4:28" x14ac:dyDescent="0.25">
      <c r="D1013" s="10"/>
      <c r="E1013" s="29"/>
      <c r="F1013" s="29"/>
      <c r="G1013" s="29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</row>
    <row r="1014" spans="4:28" x14ac:dyDescent="0.25">
      <c r="D1014" s="10"/>
      <c r="E1014" s="29"/>
      <c r="F1014" s="29"/>
      <c r="G1014" s="29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</row>
    <row r="1015" spans="4:28" x14ac:dyDescent="0.25">
      <c r="D1015" s="10"/>
      <c r="E1015" s="29"/>
      <c r="F1015" s="29"/>
      <c r="G1015" s="29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</row>
    <row r="1016" spans="4:28" x14ac:dyDescent="0.25">
      <c r="D1016" s="10"/>
      <c r="E1016" s="29"/>
      <c r="F1016" s="29"/>
      <c r="G1016" s="29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</row>
    <row r="1017" spans="4:28" x14ac:dyDescent="0.25">
      <c r="D1017" s="10"/>
      <c r="E1017" s="29"/>
      <c r="F1017" s="29"/>
      <c r="G1017" s="29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</row>
    <row r="1018" spans="4:28" x14ac:dyDescent="0.25">
      <c r="D1018" s="10"/>
      <c r="E1018" s="29"/>
      <c r="F1018" s="29"/>
      <c r="G1018" s="29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</row>
    <row r="1019" spans="4:28" x14ac:dyDescent="0.25">
      <c r="D1019" s="10"/>
      <c r="E1019" s="29"/>
      <c r="F1019" s="29"/>
      <c r="G1019" s="29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</row>
    <row r="1020" spans="4:28" x14ac:dyDescent="0.25">
      <c r="D1020" s="10"/>
      <c r="E1020" s="29"/>
      <c r="F1020" s="29"/>
      <c r="G1020" s="29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</row>
    <row r="1021" spans="4:28" x14ac:dyDescent="0.25">
      <c r="D1021" s="10"/>
      <c r="E1021" s="29"/>
      <c r="F1021" s="29"/>
      <c r="G1021" s="29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</row>
    <row r="1022" spans="4:28" x14ac:dyDescent="0.25">
      <c r="D1022" s="10"/>
      <c r="E1022" s="29"/>
      <c r="F1022" s="29"/>
      <c r="G1022" s="29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</row>
    <row r="1023" spans="4:28" x14ac:dyDescent="0.25">
      <c r="D1023" s="10"/>
      <c r="E1023" s="29"/>
      <c r="F1023" s="29"/>
      <c r="G1023" s="29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</row>
    <row r="1024" spans="4:28" x14ac:dyDescent="0.25">
      <c r="D1024" s="10"/>
      <c r="E1024" s="29"/>
      <c r="F1024" s="29"/>
      <c r="G1024" s="29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</row>
    <row r="1025" spans="4:28" x14ac:dyDescent="0.25">
      <c r="D1025" s="10"/>
      <c r="E1025" s="29"/>
      <c r="F1025" s="29"/>
      <c r="G1025" s="29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</row>
    <row r="1026" spans="4:28" x14ac:dyDescent="0.25">
      <c r="D1026" s="10"/>
      <c r="E1026" s="29"/>
      <c r="F1026" s="29"/>
      <c r="G1026" s="29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</row>
    <row r="1027" spans="4:28" x14ac:dyDescent="0.25">
      <c r="D1027" s="10"/>
      <c r="E1027" s="29"/>
      <c r="F1027" s="29"/>
      <c r="G1027" s="29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</row>
    <row r="1028" spans="4:28" x14ac:dyDescent="0.25">
      <c r="D1028" s="10"/>
      <c r="E1028" s="29"/>
      <c r="F1028" s="29"/>
      <c r="G1028" s="29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</row>
    <row r="1029" spans="4:28" x14ac:dyDescent="0.25">
      <c r="D1029" s="10"/>
      <c r="E1029" s="29"/>
      <c r="F1029" s="29"/>
      <c r="G1029" s="29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</row>
    <row r="1030" spans="4:28" x14ac:dyDescent="0.25">
      <c r="D1030" s="10"/>
      <c r="E1030" s="29"/>
      <c r="F1030" s="29"/>
      <c r="G1030" s="29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</row>
    <row r="1031" spans="4:28" x14ac:dyDescent="0.25">
      <c r="D1031" s="10"/>
      <c r="E1031" s="29"/>
      <c r="F1031" s="29"/>
      <c r="G1031" s="29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</row>
    <row r="1032" spans="4:28" x14ac:dyDescent="0.25">
      <c r="D1032" s="10"/>
      <c r="E1032" s="29"/>
      <c r="F1032" s="29"/>
      <c r="G1032" s="29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</row>
    <row r="1033" spans="4:28" x14ac:dyDescent="0.25">
      <c r="D1033" s="10"/>
      <c r="E1033" s="29"/>
      <c r="F1033" s="29"/>
      <c r="G1033" s="29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</row>
    <row r="1034" spans="4:28" x14ac:dyDescent="0.25">
      <c r="D1034" s="10"/>
      <c r="E1034" s="29"/>
      <c r="F1034" s="29"/>
      <c r="G1034" s="29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</row>
    <row r="1035" spans="4:28" x14ac:dyDescent="0.25">
      <c r="D1035" s="10"/>
      <c r="E1035" s="29"/>
      <c r="F1035" s="29"/>
      <c r="G1035" s="29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</row>
    <row r="1036" spans="4:28" x14ac:dyDescent="0.25">
      <c r="D1036" s="10"/>
      <c r="E1036" s="29"/>
      <c r="F1036" s="29"/>
      <c r="G1036" s="29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</row>
    <row r="1037" spans="4:28" x14ac:dyDescent="0.25">
      <c r="D1037" s="10"/>
      <c r="E1037" s="29"/>
      <c r="F1037" s="29"/>
      <c r="G1037" s="29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</row>
    <row r="1038" spans="4:28" x14ac:dyDescent="0.25">
      <c r="D1038" s="10"/>
      <c r="E1038" s="29"/>
      <c r="F1038" s="29"/>
      <c r="G1038" s="29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</row>
    <row r="1039" spans="4:28" x14ac:dyDescent="0.25">
      <c r="D1039" s="10"/>
      <c r="E1039" s="29"/>
      <c r="F1039" s="29"/>
      <c r="G1039" s="29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</row>
    <row r="1040" spans="4:28" x14ac:dyDescent="0.25">
      <c r="D1040" s="10"/>
      <c r="E1040" s="29"/>
      <c r="F1040" s="29"/>
      <c r="G1040" s="29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</row>
    <row r="1041" spans="4:28" x14ac:dyDescent="0.25">
      <c r="D1041" s="10"/>
      <c r="E1041" s="29"/>
      <c r="F1041" s="29"/>
      <c r="G1041" s="29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</row>
    <row r="1042" spans="4:28" x14ac:dyDescent="0.25">
      <c r="D1042" s="10"/>
      <c r="E1042" s="29"/>
      <c r="F1042" s="29"/>
      <c r="G1042" s="29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</row>
    <row r="1043" spans="4:28" x14ac:dyDescent="0.25">
      <c r="D1043" s="10"/>
      <c r="E1043" s="29"/>
      <c r="F1043" s="29"/>
      <c r="G1043" s="29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</row>
    <row r="1044" spans="4:28" x14ac:dyDescent="0.25">
      <c r="D1044" s="10"/>
      <c r="E1044" s="29"/>
      <c r="F1044" s="29"/>
      <c r="G1044" s="29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</row>
    <row r="1045" spans="4:28" x14ac:dyDescent="0.25">
      <c r="D1045" s="10"/>
      <c r="E1045" s="29"/>
      <c r="F1045" s="29"/>
      <c r="G1045" s="29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</row>
    <row r="1046" spans="4:28" x14ac:dyDescent="0.25">
      <c r="D1046" s="10"/>
      <c r="E1046" s="29"/>
      <c r="F1046" s="29"/>
      <c r="G1046" s="29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</row>
    <row r="1047" spans="4:28" x14ac:dyDescent="0.25">
      <c r="D1047" s="10"/>
      <c r="E1047" s="29"/>
      <c r="F1047" s="29"/>
      <c r="G1047" s="29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</row>
    <row r="1048" spans="4:28" x14ac:dyDescent="0.25">
      <c r="D1048" s="10"/>
      <c r="E1048" s="29"/>
      <c r="F1048" s="29"/>
      <c r="G1048" s="29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</row>
    <row r="1049" spans="4:28" x14ac:dyDescent="0.25">
      <c r="D1049" s="10"/>
      <c r="E1049" s="29"/>
      <c r="F1049" s="29"/>
      <c r="G1049" s="29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</row>
    <row r="1050" spans="4:28" x14ac:dyDescent="0.25">
      <c r="D1050" s="10"/>
      <c r="E1050" s="29"/>
      <c r="F1050" s="29"/>
      <c r="G1050" s="29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</row>
    <row r="1051" spans="4:28" x14ac:dyDescent="0.25">
      <c r="D1051" s="10"/>
      <c r="E1051" s="29"/>
      <c r="F1051" s="29"/>
      <c r="G1051" s="29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</row>
    <row r="1052" spans="4:28" x14ac:dyDescent="0.25">
      <c r="D1052" s="10"/>
      <c r="E1052" s="29"/>
      <c r="F1052" s="29"/>
      <c r="G1052" s="29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</row>
    <row r="1053" spans="4:28" x14ac:dyDescent="0.25">
      <c r="D1053" s="10"/>
      <c r="E1053" s="29"/>
      <c r="F1053" s="29"/>
      <c r="G1053" s="29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</row>
    <row r="1054" spans="4:28" x14ac:dyDescent="0.25">
      <c r="D1054" s="10"/>
      <c r="E1054" s="29"/>
      <c r="F1054" s="29"/>
      <c r="G1054" s="29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</row>
    <row r="1055" spans="4:28" x14ac:dyDescent="0.25">
      <c r="D1055" s="10"/>
      <c r="E1055" s="29"/>
      <c r="F1055" s="29"/>
      <c r="G1055" s="29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</row>
    <row r="1056" spans="4:28" x14ac:dyDescent="0.25">
      <c r="D1056" s="10"/>
      <c r="E1056" s="29"/>
      <c r="F1056" s="29"/>
      <c r="G1056" s="29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</row>
    <row r="1057" spans="4:28" x14ac:dyDescent="0.25">
      <c r="D1057" s="10"/>
      <c r="E1057" s="29"/>
      <c r="F1057" s="29"/>
      <c r="G1057" s="29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</row>
    <row r="1058" spans="4:28" x14ac:dyDescent="0.25">
      <c r="D1058" s="10"/>
      <c r="E1058" s="29"/>
      <c r="F1058" s="29"/>
      <c r="G1058" s="29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</row>
    <row r="1059" spans="4:28" x14ac:dyDescent="0.25">
      <c r="D1059" s="10"/>
      <c r="E1059" s="29"/>
      <c r="F1059" s="29"/>
      <c r="G1059" s="29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</row>
    <row r="1060" spans="4:28" x14ac:dyDescent="0.25">
      <c r="D1060" s="10"/>
      <c r="E1060" s="29"/>
      <c r="F1060" s="29"/>
      <c r="G1060" s="29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</row>
    <row r="1061" spans="4:28" x14ac:dyDescent="0.25">
      <c r="D1061" s="10"/>
      <c r="E1061" s="29"/>
      <c r="F1061" s="29"/>
      <c r="G1061" s="29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</row>
    <row r="1062" spans="4:28" x14ac:dyDescent="0.25">
      <c r="D1062" s="10"/>
      <c r="E1062" s="29"/>
      <c r="F1062" s="29"/>
      <c r="G1062" s="29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</row>
    <row r="1063" spans="4:28" x14ac:dyDescent="0.25">
      <c r="D1063" s="10"/>
      <c r="E1063" s="29"/>
      <c r="F1063" s="29"/>
      <c r="G1063" s="29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</row>
    <row r="1064" spans="4:28" x14ac:dyDescent="0.25">
      <c r="D1064" s="10"/>
      <c r="E1064" s="29"/>
      <c r="F1064" s="29"/>
      <c r="G1064" s="29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</row>
    <row r="1065" spans="4:28" x14ac:dyDescent="0.25">
      <c r="D1065" s="10"/>
      <c r="E1065" s="29"/>
      <c r="F1065" s="29"/>
      <c r="G1065" s="29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</row>
    <row r="1066" spans="4:28" x14ac:dyDescent="0.25">
      <c r="D1066" s="10"/>
      <c r="E1066" s="29"/>
      <c r="F1066" s="29"/>
      <c r="G1066" s="29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</row>
    <row r="1067" spans="4:28" x14ac:dyDescent="0.25">
      <c r="D1067" s="10"/>
      <c r="E1067" s="29"/>
      <c r="F1067" s="29"/>
      <c r="G1067" s="29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</row>
    <row r="1068" spans="4:28" x14ac:dyDescent="0.25">
      <c r="D1068" s="10"/>
      <c r="E1068" s="29"/>
      <c r="F1068" s="29"/>
      <c r="G1068" s="29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</row>
    <row r="1069" spans="4:28" x14ac:dyDescent="0.25">
      <c r="D1069" s="10"/>
      <c r="E1069" s="29"/>
      <c r="F1069" s="29"/>
      <c r="G1069" s="29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</row>
    <row r="1070" spans="4:28" x14ac:dyDescent="0.25">
      <c r="D1070" s="10"/>
      <c r="E1070" s="29"/>
      <c r="F1070" s="29"/>
      <c r="G1070" s="29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</row>
    <row r="1071" spans="4:28" x14ac:dyDescent="0.25">
      <c r="D1071" s="10"/>
      <c r="E1071" s="29"/>
      <c r="F1071" s="29"/>
      <c r="G1071" s="29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</row>
    <row r="1072" spans="4:28" x14ac:dyDescent="0.25">
      <c r="D1072" s="10"/>
      <c r="E1072" s="29"/>
      <c r="F1072" s="29"/>
      <c r="G1072" s="29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</row>
    <row r="1073" spans="4:28" x14ac:dyDescent="0.25">
      <c r="D1073" s="10"/>
      <c r="E1073" s="29"/>
      <c r="F1073" s="29"/>
      <c r="G1073" s="29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</row>
    <row r="1074" spans="4:28" x14ac:dyDescent="0.25">
      <c r="D1074" s="10"/>
      <c r="E1074" s="29"/>
      <c r="F1074" s="29"/>
      <c r="G1074" s="29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</row>
    <row r="1075" spans="4:28" x14ac:dyDescent="0.25">
      <c r="D1075" s="10"/>
      <c r="E1075" s="29"/>
      <c r="F1075" s="29"/>
      <c r="G1075" s="29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</row>
    <row r="1076" spans="4:28" x14ac:dyDescent="0.25">
      <c r="D1076" s="10"/>
      <c r="E1076" s="29"/>
      <c r="F1076" s="29"/>
      <c r="G1076" s="29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</row>
    <row r="1077" spans="4:28" x14ac:dyDescent="0.25">
      <c r="D1077" s="10"/>
      <c r="E1077" s="29"/>
      <c r="F1077" s="29"/>
      <c r="G1077" s="29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</row>
    <row r="1078" spans="4:28" x14ac:dyDescent="0.25">
      <c r="D1078" s="10"/>
      <c r="E1078" s="29"/>
      <c r="F1078" s="29"/>
      <c r="G1078" s="29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</row>
    <row r="1079" spans="4:28" x14ac:dyDescent="0.25">
      <c r="D1079" s="10"/>
      <c r="E1079" s="29"/>
      <c r="F1079" s="29"/>
      <c r="G1079" s="29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</row>
    <row r="1080" spans="4:28" x14ac:dyDescent="0.25">
      <c r="D1080" s="10"/>
      <c r="E1080" s="29"/>
      <c r="F1080" s="29"/>
      <c r="G1080" s="29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</row>
    <row r="1081" spans="4:28" x14ac:dyDescent="0.25">
      <c r="D1081" s="10"/>
      <c r="E1081" s="29"/>
      <c r="F1081" s="29"/>
      <c r="G1081" s="29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</row>
    <row r="1082" spans="4:28" x14ac:dyDescent="0.25">
      <c r="D1082" s="10"/>
      <c r="E1082" s="29"/>
      <c r="F1082" s="29"/>
      <c r="G1082" s="29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</row>
    <row r="1083" spans="4:28" x14ac:dyDescent="0.25">
      <c r="D1083" s="10"/>
      <c r="E1083" s="29"/>
      <c r="F1083" s="29"/>
      <c r="G1083" s="29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</row>
    <row r="1084" spans="4:28" x14ac:dyDescent="0.25">
      <c r="D1084" s="10"/>
      <c r="E1084" s="29"/>
      <c r="F1084" s="29"/>
      <c r="G1084" s="29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</row>
    <row r="1085" spans="4:28" x14ac:dyDescent="0.25">
      <c r="D1085" s="10"/>
      <c r="E1085" s="29"/>
      <c r="F1085" s="29"/>
      <c r="G1085" s="29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</row>
    <row r="1086" spans="4:28" x14ac:dyDescent="0.25">
      <c r="D1086" s="10"/>
      <c r="E1086" s="29"/>
      <c r="F1086" s="29"/>
      <c r="G1086" s="29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</row>
    <row r="1087" spans="4:28" x14ac:dyDescent="0.25">
      <c r="D1087" s="10"/>
      <c r="E1087" s="29"/>
      <c r="F1087" s="29"/>
      <c r="G1087" s="29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</row>
    <row r="1088" spans="4:28" x14ac:dyDescent="0.25">
      <c r="D1088" s="10"/>
      <c r="E1088" s="29"/>
      <c r="F1088" s="29"/>
      <c r="G1088" s="29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</row>
    <row r="1089" spans="4:28" x14ac:dyDescent="0.25">
      <c r="D1089" s="10"/>
      <c r="E1089" s="29"/>
      <c r="F1089" s="29"/>
      <c r="G1089" s="29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</row>
    <row r="1090" spans="4:28" x14ac:dyDescent="0.25">
      <c r="D1090" s="10"/>
      <c r="E1090" s="29"/>
      <c r="F1090" s="29"/>
      <c r="G1090" s="29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</row>
    <row r="1091" spans="4:28" x14ac:dyDescent="0.25">
      <c r="D1091" s="10"/>
      <c r="E1091" s="29"/>
      <c r="F1091" s="29"/>
      <c r="G1091" s="29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</row>
    <row r="1092" spans="4:28" x14ac:dyDescent="0.25">
      <c r="D1092" s="10"/>
      <c r="E1092" s="29"/>
      <c r="F1092" s="29"/>
      <c r="G1092" s="29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</row>
    <row r="1093" spans="4:28" x14ac:dyDescent="0.25">
      <c r="D1093" s="10"/>
      <c r="E1093" s="29"/>
      <c r="F1093" s="29"/>
      <c r="G1093" s="29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</row>
    <row r="1094" spans="4:28" x14ac:dyDescent="0.25">
      <c r="D1094" s="10"/>
      <c r="E1094" s="29"/>
      <c r="F1094" s="29"/>
      <c r="G1094" s="29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</row>
    <row r="1095" spans="4:28" x14ac:dyDescent="0.25">
      <c r="D1095" s="10"/>
      <c r="E1095" s="29"/>
      <c r="F1095" s="29"/>
      <c r="G1095" s="29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</row>
    <row r="1096" spans="4:28" x14ac:dyDescent="0.25">
      <c r="D1096" s="10"/>
      <c r="E1096" s="29"/>
      <c r="F1096" s="29"/>
      <c r="G1096" s="29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</row>
    <row r="1097" spans="4:28" x14ac:dyDescent="0.25">
      <c r="D1097" s="10"/>
      <c r="E1097" s="29"/>
      <c r="F1097" s="29"/>
      <c r="G1097" s="29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</row>
    <row r="1098" spans="4:28" x14ac:dyDescent="0.25">
      <c r="D1098" s="10"/>
      <c r="E1098" s="29"/>
      <c r="F1098" s="29"/>
      <c r="G1098" s="29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</row>
    <row r="1099" spans="4:28" x14ac:dyDescent="0.25">
      <c r="D1099" s="10"/>
      <c r="E1099" s="29"/>
      <c r="F1099" s="29"/>
      <c r="G1099" s="29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</row>
    <row r="1100" spans="4:28" x14ac:dyDescent="0.25">
      <c r="D1100" s="10"/>
      <c r="E1100" s="29"/>
      <c r="F1100" s="29"/>
      <c r="G1100" s="29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</row>
    <row r="1101" spans="4:28" x14ac:dyDescent="0.25">
      <c r="D1101" s="10"/>
      <c r="E1101" s="29"/>
      <c r="F1101" s="29"/>
      <c r="G1101" s="29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</row>
    <row r="1102" spans="4:28" x14ac:dyDescent="0.25">
      <c r="D1102" s="10"/>
      <c r="E1102" s="29"/>
      <c r="F1102" s="29"/>
      <c r="G1102" s="29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</row>
    <row r="1103" spans="4:28" x14ac:dyDescent="0.25">
      <c r="D1103" s="10"/>
      <c r="E1103" s="29"/>
      <c r="F1103" s="29"/>
      <c r="G1103" s="29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</row>
    <row r="1104" spans="4:28" x14ac:dyDescent="0.25">
      <c r="D1104" s="10"/>
      <c r="E1104" s="29"/>
      <c r="F1104" s="29"/>
      <c r="G1104" s="29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</row>
    <row r="1105" spans="4:28" x14ac:dyDescent="0.25">
      <c r="D1105" s="10"/>
      <c r="E1105" s="29"/>
      <c r="F1105" s="29"/>
      <c r="G1105" s="29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</row>
    <row r="1106" spans="4:28" x14ac:dyDescent="0.25">
      <c r="D1106" s="10"/>
      <c r="E1106" s="29"/>
      <c r="F1106" s="29"/>
      <c r="G1106" s="29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</row>
    <row r="1107" spans="4:28" x14ac:dyDescent="0.25">
      <c r="D1107" s="10"/>
      <c r="E1107" s="29"/>
      <c r="F1107" s="29"/>
      <c r="G1107" s="29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</row>
    <row r="1108" spans="4:28" x14ac:dyDescent="0.25">
      <c r="D1108" s="10"/>
      <c r="E1108" s="29"/>
      <c r="F1108" s="29"/>
      <c r="G1108" s="29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</row>
    <row r="1109" spans="4:28" x14ac:dyDescent="0.25">
      <c r="D1109" s="10"/>
      <c r="E1109" s="29"/>
      <c r="F1109" s="29"/>
      <c r="G1109" s="29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</row>
    <row r="1110" spans="4:28" x14ac:dyDescent="0.25">
      <c r="D1110" s="10"/>
      <c r="E1110" s="29"/>
      <c r="F1110" s="29"/>
      <c r="G1110" s="29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</row>
    <row r="1111" spans="4:28" x14ac:dyDescent="0.25">
      <c r="D1111" s="10"/>
      <c r="E1111" s="29"/>
      <c r="F1111" s="29"/>
      <c r="G1111" s="29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</row>
    <row r="1112" spans="4:28" x14ac:dyDescent="0.25">
      <c r="D1112" s="10"/>
      <c r="E1112" s="29"/>
      <c r="F1112" s="29"/>
      <c r="G1112" s="29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</row>
    <row r="1113" spans="4:28" x14ac:dyDescent="0.25">
      <c r="D1113" s="10"/>
      <c r="E1113" s="29"/>
      <c r="F1113" s="29"/>
      <c r="G1113" s="29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</row>
    <row r="1114" spans="4:28" x14ac:dyDescent="0.25">
      <c r="D1114" s="10"/>
      <c r="E1114" s="29"/>
      <c r="F1114" s="29"/>
      <c r="G1114" s="29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</row>
    <row r="1115" spans="4:28" x14ac:dyDescent="0.25">
      <c r="D1115" s="10"/>
      <c r="E1115" s="29"/>
      <c r="F1115" s="29"/>
      <c r="G1115" s="29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</row>
    <row r="1116" spans="4:28" x14ac:dyDescent="0.25">
      <c r="D1116" s="10"/>
      <c r="E1116" s="29"/>
      <c r="F1116" s="29"/>
      <c r="G1116" s="29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</row>
    <row r="1117" spans="4:28" x14ac:dyDescent="0.25">
      <c r="D1117" s="10"/>
      <c r="E1117" s="29"/>
      <c r="F1117" s="29"/>
      <c r="G1117" s="29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</row>
    <row r="1118" spans="4:28" x14ac:dyDescent="0.25">
      <c r="D1118" s="10"/>
      <c r="E1118" s="29"/>
      <c r="F1118" s="29"/>
      <c r="G1118" s="29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</row>
    <row r="1119" spans="4:28" x14ac:dyDescent="0.25">
      <c r="D1119" s="10"/>
      <c r="E1119" s="29"/>
      <c r="F1119" s="29"/>
      <c r="G1119" s="29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</row>
    <row r="1120" spans="4:28" x14ac:dyDescent="0.25">
      <c r="D1120" s="10"/>
      <c r="E1120" s="29"/>
      <c r="F1120" s="29"/>
      <c r="G1120" s="29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</row>
    <row r="1121" spans="4:28" x14ac:dyDescent="0.25">
      <c r="D1121" s="10"/>
      <c r="E1121" s="29"/>
      <c r="F1121" s="29"/>
      <c r="G1121" s="29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</row>
    <row r="1122" spans="4:28" x14ac:dyDescent="0.25">
      <c r="D1122" s="10"/>
      <c r="E1122" s="29"/>
      <c r="F1122" s="29"/>
      <c r="G1122" s="29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</row>
    <row r="1123" spans="4:28" x14ac:dyDescent="0.25">
      <c r="D1123" s="10"/>
      <c r="E1123" s="29"/>
      <c r="F1123" s="29"/>
      <c r="G1123" s="29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</row>
    <row r="1124" spans="4:28" x14ac:dyDescent="0.25">
      <c r="D1124" s="10"/>
      <c r="E1124" s="29"/>
      <c r="F1124" s="29"/>
      <c r="G1124" s="29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</row>
    <row r="1125" spans="4:28" x14ac:dyDescent="0.25">
      <c r="D1125" s="10"/>
      <c r="E1125" s="29"/>
      <c r="F1125" s="29"/>
      <c r="G1125" s="29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</row>
    <row r="1126" spans="4:28" x14ac:dyDescent="0.25">
      <c r="D1126" s="10"/>
      <c r="E1126" s="29"/>
      <c r="F1126" s="29"/>
      <c r="G1126" s="29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</row>
    <row r="1127" spans="4:28" x14ac:dyDescent="0.25">
      <c r="D1127" s="10"/>
      <c r="E1127" s="29"/>
      <c r="F1127" s="29"/>
      <c r="G1127" s="29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</row>
    <row r="1128" spans="4:28" x14ac:dyDescent="0.25">
      <c r="D1128" s="10"/>
      <c r="E1128" s="29"/>
      <c r="F1128" s="29"/>
      <c r="G1128" s="29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</row>
    <row r="1129" spans="4:28" x14ac:dyDescent="0.25">
      <c r="D1129" s="10"/>
      <c r="E1129" s="29"/>
      <c r="F1129" s="29"/>
      <c r="G1129" s="29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</row>
    <row r="1130" spans="4:28" x14ac:dyDescent="0.25">
      <c r="D1130" s="10"/>
      <c r="E1130" s="29"/>
      <c r="F1130" s="29"/>
      <c r="G1130" s="29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</row>
    <row r="1131" spans="4:28" x14ac:dyDescent="0.25">
      <c r="D1131" s="10"/>
      <c r="E1131" s="29"/>
      <c r="F1131" s="29"/>
      <c r="G1131" s="29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</row>
    <row r="1132" spans="4:28" x14ac:dyDescent="0.25">
      <c r="D1132" s="10"/>
      <c r="E1132" s="29"/>
      <c r="F1132" s="29"/>
      <c r="G1132" s="29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</row>
    <row r="1133" spans="4:28" x14ac:dyDescent="0.25">
      <c r="D1133" s="10"/>
      <c r="E1133" s="29"/>
      <c r="F1133" s="29"/>
      <c r="G1133" s="29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</row>
    <row r="1134" spans="4:28" x14ac:dyDescent="0.25">
      <c r="D1134" s="10"/>
      <c r="E1134" s="29"/>
      <c r="F1134" s="29"/>
      <c r="G1134" s="29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</row>
    <row r="1135" spans="4:28" x14ac:dyDescent="0.25">
      <c r="D1135" s="10"/>
      <c r="E1135" s="29"/>
      <c r="F1135" s="29"/>
      <c r="G1135" s="29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</row>
    <row r="1136" spans="4:28" x14ac:dyDescent="0.25">
      <c r="D1136" s="10"/>
      <c r="E1136" s="29"/>
      <c r="F1136" s="29"/>
      <c r="G1136" s="29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</row>
    <row r="1137" spans="4:28" x14ac:dyDescent="0.25">
      <c r="D1137" s="10"/>
      <c r="E1137" s="29"/>
      <c r="F1137" s="29"/>
      <c r="G1137" s="29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</row>
    <row r="1138" spans="4:28" x14ac:dyDescent="0.25">
      <c r="D1138" s="10"/>
      <c r="E1138" s="29"/>
      <c r="F1138" s="29"/>
      <c r="G1138" s="29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</row>
    <row r="1139" spans="4:28" x14ac:dyDescent="0.25">
      <c r="D1139" s="10"/>
      <c r="E1139" s="29"/>
      <c r="F1139" s="29"/>
      <c r="G1139" s="29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</row>
    <row r="1140" spans="4:28" x14ac:dyDescent="0.25">
      <c r="D1140" s="10"/>
      <c r="E1140" s="29"/>
      <c r="F1140" s="29"/>
      <c r="G1140" s="29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</row>
    <row r="1141" spans="4:28" x14ac:dyDescent="0.25">
      <c r="D1141" s="10"/>
      <c r="E1141" s="29"/>
      <c r="F1141" s="29"/>
      <c r="G1141" s="29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</row>
    <row r="1142" spans="4:28" x14ac:dyDescent="0.25">
      <c r="D1142" s="10"/>
      <c r="E1142" s="29"/>
      <c r="F1142" s="29"/>
      <c r="G1142" s="29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</row>
    <row r="1143" spans="4:28" x14ac:dyDescent="0.25">
      <c r="D1143" s="10"/>
      <c r="E1143" s="29"/>
      <c r="F1143" s="29"/>
      <c r="G1143" s="29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</row>
    <row r="1144" spans="4:28" x14ac:dyDescent="0.25">
      <c r="D1144" s="10"/>
      <c r="E1144" s="29"/>
      <c r="F1144" s="29"/>
      <c r="G1144" s="29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</row>
    <row r="1145" spans="4:28" x14ac:dyDescent="0.25">
      <c r="D1145" s="10"/>
      <c r="E1145" s="29"/>
      <c r="F1145" s="29"/>
      <c r="G1145" s="29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</row>
    <row r="1146" spans="4:28" x14ac:dyDescent="0.25">
      <c r="D1146" s="10"/>
      <c r="E1146" s="29"/>
      <c r="F1146" s="29"/>
      <c r="G1146" s="29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</row>
    <row r="1147" spans="4:28" x14ac:dyDescent="0.25">
      <c r="D1147" s="10"/>
      <c r="E1147" s="29"/>
      <c r="F1147" s="29"/>
      <c r="G1147" s="29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</row>
    <row r="1148" spans="4:28" x14ac:dyDescent="0.25">
      <c r="D1148" s="10"/>
      <c r="E1148" s="29"/>
      <c r="F1148" s="29"/>
      <c r="G1148" s="29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</row>
    <row r="1149" spans="4:28" x14ac:dyDescent="0.25">
      <c r="D1149" s="10"/>
      <c r="E1149" s="29"/>
      <c r="F1149" s="29"/>
      <c r="G1149" s="29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</row>
    <row r="1150" spans="4:28" x14ac:dyDescent="0.25">
      <c r="D1150" s="10"/>
      <c r="E1150" s="29"/>
      <c r="F1150" s="29"/>
      <c r="G1150" s="29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</row>
    <row r="1151" spans="4:28" x14ac:dyDescent="0.25">
      <c r="D1151" s="10"/>
      <c r="E1151" s="29"/>
      <c r="F1151" s="29"/>
      <c r="G1151" s="29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</row>
    <row r="1152" spans="4:28" x14ac:dyDescent="0.25">
      <c r="D1152" s="10"/>
      <c r="E1152" s="29"/>
      <c r="F1152" s="29"/>
      <c r="G1152" s="29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</row>
    <row r="1153" spans="4:28" x14ac:dyDescent="0.25">
      <c r="D1153" s="10"/>
      <c r="E1153" s="29"/>
      <c r="F1153" s="29"/>
      <c r="G1153" s="29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</row>
    <row r="1154" spans="4:28" x14ac:dyDescent="0.25">
      <c r="D1154" s="10"/>
      <c r="E1154" s="29"/>
      <c r="F1154" s="29"/>
      <c r="G1154" s="29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</row>
    <row r="1155" spans="4:28" x14ac:dyDescent="0.25">
      <c r="D1155" s="10"/>
      <c r="E1155" s="29"/>
      <c r="F1155" s="29"/>
      <c r="G1155" s="29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</row>
    <row r="1156" spans="4:28" x14ac:dyDescent="0.25">
      <c r="D1156" s="10"/>
      <c r="E1156" s="29"/>
      <c r="F1156" s="29"/>
      <c r="G1156" s="29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</row>
    <row r="1157" spans="4:28" x14ac:dyDescent="0.25">
      <c r="D1157" s="10"/>
      <c r="E1157" s="29"/>
      <c r="F1157" s="29"/>
      <c r="G1157" s="29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</row>
    <row r="1158" spans="4:28" x14ac:dyDescent="0.25">
      <c r="D1158" s="10"/>
      <c r="E1158" s="29"/>
      <c r="F1158" s="29"/>
      <c r="G1158" s="29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</row>
    <row r="1159" spans="4:28" x14ac:dyDescent="0.25">
      <c r="D1159" s="10"/>
      <c r="E1159" s="29"/>
      <c r="F1159" s="29"/>
      <c r="G1159" s="29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</row>
    <row r="1160" spans="4:28" x14ac:dyDescent="0.25">
      <c r="D1160" s="10"/>
      <c r="E1160" s="29"/>
      <c r="F1160" s="29"/>
      <c r="G1160" s="29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</row>
    <row r="1161" spans="4:28" x14ac:dyDescent="0.25">
      <c r="D1161" s="10"/>
      <c r="E1161" s="29"/>
      <c r="F1161" s="29"/>
      <c r="G1161" s="29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</row>
    <row r="1162" spans="4:28" x14ac:dyDescent="0.25">
      <c r="D1162" s="10"/>
      <c r="E1162" s="29"/>
      <c r="F1162" s="29"/>
      <c r="G1162" s="29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</row>
    <row r="1163" spans="4:28" x14ac:dyDescent="0.25">
      <c r="D1163" s="10"/>
      <c r="E1163" s="29"/>
      <c r="F1163" s="29"/>
      <c r="G1163" s="29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</row>
    <row r="1164" spans="4:28" x14ac:dyDescent="0.25">
      <c r="D1164" s="10"/>
      <c r="E1164" s="29"/>
      <c r="F1164" s="29"/>
      <c r="G1164" s="29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</row>
    <row r="1165" spans="4:28" x14ac:dyDescent="0.25">
      <c r="D1165" s="10"/>
      <c r="E1165" s="29"/>
      <c r="F1165" s="29"/>
      <c r="G1165" s="29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</row>
    <row r="1166" spans="4:28" x14ac:dyDescent="0.25">
      <c r="D1166" s="10"/>
      <c r="E1166" s="29"/>
      <c r="F1166" s="29"/>
      <c r="G1166" s="29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</row>
    <row r="1167" spans="4:28" x14ac:dyDescent="0.25">
      <c r="D1167" s="10"/>
      <c r="E1167" s="29"/>
      <c r="F1167" s="29"/>
      <c r="G1167" s="29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</row>
    <row r="1168" spans="4:28" x14ac:dyDescent="0.25">
      <c r="D1168" s="10"/>
      <c r="E1168" s="29"/>
      <c r="F1168" s="29"/>
      <c r="G1168" s="29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</row>
    <row r="1169" spans="4:28" x14ac:dyDescent="0.25">
      <c r="D1169" s="10"/>
      <c r="E1169" s="29"/>
      <c r="F1169" s="29"/>
      <c r="G1169" s="29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</row>
    <row r="1170" spans="4:28" x14ac:dyDescent="0.25">
      <c r="D1170" s="10"/>
      <c r="E1170" s="29"/>
      <c r="F1170" s="29"/>
      <c r="G1170" s="29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</row>
    <row r="1171" spans="4:28" x14ac:dyDescent="0.25">
      <c r="D1171" s="10"/>
      <c r="E1171" s="29"/>
      <c r="F1171" s="29"/>
      <c r="G1171" s="29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</row>
    <row r="1172" spans="4:28" x14ac:dyDescent="0.25">
      <c r="D1172" s="10"/>
      <c r="E1172" s="29"/>
      <c r="F1172" s="29"/>
      <c r="G1172" s="29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</row>
    <row r="1173" spans="4:28" x14ac:dyDescent="0.25">
      <c r="D1173" s="10"/>
      <c r="E1173" s="29"/>
      <c r="F1173" s="29"/>
      <c r="G1173" s="29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</row>
    <row r="1174" spans="4:28" x14ac:dyDescent="0.25">
      <c r="D1174" s="10"/>
      <c r="E1174" s="29"/>
      <c r="F1174" s="29"/>
      <c r="G1174" s="29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</row>
    <row r="1175" spans="4:28" x14ac:dyDescent="0.25">
      <c r="D1175" s="10"/>
      <c r="E1175" s="29"/>
      <c r="F1175" s="29"/>
      <c r="G1175" s="29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</row>
    <row r="1176" spans="4:28" x14ac:dyDescent="0.25">
      <c r="D1176" s="10"/>
      <c r="E1176" s="29"/>
      <c r="F1176" s="29"/>
      <c r="G1176" s="29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</row>
    <row r="1177" spans="4:28" x14ac:dyDescent="0.25">
      <c r="D1177" s="10"/>
      <c r="E1177" s="29"/>
      <c r="F1177" s="29"/>
      <c r="G1177" s="29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</row>
    <row r="1178" spans="4:28" x14ac:dyDescent="0.25">
      <c r="D1178" s="10"/>
      <c r="E1178" s="29"/>
      <c r="F1178" s="29"/>
      <c r="G1178" s="29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</row>
    <row r="1179" spans="4:28" x14ac:dyDescent="0.25">
      <c r="D1179" s="10"/>
      <c r="E1179" s="29"/>
      <c r="F1179" s="29"/>
      <c r="G1179" s="29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</row>
    <row r="1180" spans="4:28" x14ac:dyDescent="0.25">
      <c r="D1180" s="10"/>
      <c r="E1180" s="29"/>
      <c r="F1180" s="29"/>
      <c r="G1180" s="29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</row>
    <row r="1181" spans="4:28" x14ac:dyDescent="0.25">
      <c r="D1181" s="10"/>
      <c r="E1181" s="29"/>
      <c r="F1181" s="29"/>
      <c r="G1181" s="29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</row>
    <row r="1182" spans="4:28" x14ac:dyDescent="0.25">
      <c r="D1182" s="10"/>
      <c r="E1182" s="29"/>
      <c r="F1182" s="29"/>
      <c r="G1182" s="29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</row>
    <row r="1183" spans="4:28" x14ac:dyDescent="0.25">
      <c r="D1183" s="10"/>
      <c r="E1183" s="29"/>
      <c r="F1183" s="29"/>
      <c r="G1183" s="29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</row>
    <row r="1184" spans="4:28" x14ac:dyDescent="0.25">
      <c r="D1184" s="10"/>
      <c r="E1184" s="29"/>
      <c r="F1184" s="29"/>
      <c r="G1184" s="29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</row>
    <row r="1185" spans="4:28" x14ac:dyDescent="0.25">
      <c r="D1185" s="10"/>
      <c r="E1185" s="29"/>
      <c r="F1185" s="29"/>
      <c r="G1185" s="29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</row>
    <row r="1186" spans="4:28" x14ac:dyDescent="0.25">
      <c r="D1186" s="10"/>
      <c r="E1186" s="29"/>
      <c r="F1186" s="29"/>
      <c r="G1186" s="29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</row>
    <row r="1187" spans="4:28" x14ac:dyDescent="0.25">
      <c r="D1187" s="10"/>
      <c r="E1187" s="29"/>
      <c r="F1187" s="29"/>
      <c r="G1187" s="29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</row>
    <row r="1188" spans="4:28" x14ac:dyDescent="0.25">
      <c r="D1188" s="10"/>
      <c r="E1188" s="29"/>
      <c r="F1188" s="29"/>
      <c r="G1188" s="29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</row>
    <row r="1189" spans="4:28" x14ac:dyDescent="0.25">
      <c r="D1189" s="10"/>
      <c r="E1189" s="29"/>
      <c r="F1189" s="29"/>
      <c r="G1189" s="29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</row>
    <row r="1190" spans="4:28" x14ac:dyDescent="0.25">
      <c r="D1190" s="10"/>
      <c r="E1190" s="29"/>
      <c r="F1190" s="29"/>
      <c r="G1190" s="29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</row>
    <row r="1191" spans="4:28" x14ac:dyDescent="0.25">
      <c r="D1191" s="10"/>
      <c r="E1191" s="29"/>
      <c r="F1191" s="29"/>
      <c r="G1191" s="29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</row>
    <row r="1192" spans="4:28" x14ac:dyDescent="0.25">
      <c r="D1192" s="10"/>
      <c r="E1192" s="29"/>
      <c r="F1192" s="29"/>
      <c r="G1192" s="29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</row>
    <row r="1193" spans="4:28" x14ac:dyDescent="0.25">
      <c r="D1193" s="10"/>
      <c r="E1193" s="29"/>
      <c r="F1193" s="29"/>
      <c r="G1193" s="29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</row>
    <row r="1194" spans="4:28" x14ac:dyDescent="0.25">
      <c r="D1194" s="10"/>
      <c r="E1194" s="29"/>
      <c r="F1194" s="29"/>
      <c r="G1194" s="29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</row>
    <row r="1195" spans="4:28" x14ac:dyDescent="0.25">
      <c r="D1195" s="10"/>
      <c r="E1195" s="29"/>
      <c r="F1195" s="29"/>
      <c r="G1195" s="29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</row>
    <row r="1196" spans="4:28" x14ac:dyDescent="0.25">
      <c r="D1196" s="10"/>
      <c r="E1196" s="29"/>
      <c r="F1196" s="29"/>
      <c r="G1196" s="29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</row>
    <row r="1197" spans="4:28" x14ac:dyDescent="0.25">
      <c r="D1197" s="10"/>
      <c r="E1197" s="29"/>
      <c r="F1197" s="29"/>
      <c r="G1197" s="29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</row>
    <row r="1198" spans="4:28" x14ac:dyDescent="0.25">
      <c r="D1198" s="10"/>
      <c r="E1198" s="29"/>
      <c r="F1198" s="29"/>
      <c r="G1198" s="29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</row>
    <row r="1199" spans="4:28" x14ac:dyDescent="0.25">
      <c r="D1199" s="10"/>
      <c r="E1199" s="29"/>
      <c r="F1199" s="29"/>
      <c r="G1199" s="29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</row>
    <row r="1200" spans="4:28" x14ac:dyDescent="0.25">
      <c r="D1200" s="10"/>
      <c r="E1200" s="29"/>
      <c r="F1200" s="29"/>
      <c r="G1200" s="29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</row>
    <row r="1201" spans="4:28" x14ac:dyDescent="0.25">
      <c r="D1201" s="10"/>
      <c r="E1201" s="29"/>
      <c r="F1201" s="29"/>
      <c r="G1201" s="29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</row>
    <row r="1202" spans="4:28" x14ac:dyDescent="0.25">
      <c r="D1202" s="10"/>
      <c r="E1202" s="29"/>
      <c r="F1202" s="29"/>
      <c r="G1202" s="29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</row>
    <row r="1203" spans="4:28" x14ac:dyDescent="0.25">
      <c r="D1203" s="10"/>
      <c r="E1203" s="29"/>
      <c r="F1203" s="29"/>
      <c r="G1203" s="29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</row>
    <row r="1204" spans="4:28" x14ac:dyDescent="0.25">
      <c r="D1204" s="10"/>
      <c r="E1204" s="29"/>
      <c r="F1204" s="29"/>
      <c r="G1204" s="29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</row>
    <row r="1205" spans="4:28" x14ac:dyDescent="0.25">
      <c r="D1205" s="10"/>
      <c r="E1205" s="29"/>
      <c r="F1205" s="29"/>
      <c r="G1205" s="29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</row>
    <row r="1206" spans="4:28" x14ac:dyDescent="0.25">
      <c r="D1206" s="10"/>
      <c r="E1206" s="29"/>
      <c r="F1206" s="29"/>
      <c r="G1206" s="29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</row>
    <row r="1207" spans="4:28" x14ac:dyDescent="0.25">
      <c r="D1207" s="10"/>
      <c r="E1207" s="29"/>
      <c r="F1207" s="29"/>
      <c r="G1207" s="29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</row>
    <row r="1208" spans="4:28" x14ac:dyDescent="0.25">
      <c r="D1208" s="10"/>
      <c r="E1208" s="29"/>
      <c r="F1208" s="29"/>
      <c r="G1208" s="29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</row>
    <row r="1209" spans="4:28" x14ac:dyDescent="0.25">
      <c r="D1209" s="10"/>
      <c r="E1209" s="29"/>
      <c r="F1209" s="29"/>
      <c r="G1209" s="29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</row>
    <row r="1210" spans="4:28" x14ac:dyDescent="0.25">
      <c r="D1210" s="10"/>
      <c r="E1210" s="29"/>
      <c r="F1210" s="29"/>
      <c r="G1210" s="29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</row>
    <row r="1211" spans="4:28" x14ac:dyDescent="0.25">
      <c r="D1211" s="10"/>
      <c r="E1211" s="29"/>
      <c r="F1211" s="29"/>
      <c r="G1211" s="29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</row>
    <row r="1212" spans="4:28" x14ac:dyDescent="0.25">
      <c r="D1212" s="10"/>
      <c r="E1212" s="29"/>
      <c r="F1212" s="29"/>
      <c r="G1212" s="29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</row>
    <row r="1213" spans="4:28" x14ac:dyDescent="0.25">
      <c r="D1213" s="10"/>
      <c r="E1213" s="29"/>
      <c r="F1213" s="29"/>
      <c r="G1213" s="29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</row>
    <row r="1214" spans="4:28" x14ac:dyDescent="0.25">
      <c r="D1214" s="10"/>
      <c r="E1214" s="29"/>
      <c r="F1214" s="29"/>
      <c r="G1214" s="29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</row>
    <row r="1215" spans="4:28" x14ac:dyDescent="0.25">
      <c r="D1215" s="10"/>
      <c r="E1215" s="29"/>
      <c r="F1215" s="29"/>
      <c r="G1215" s="29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</row>
    <row r="1216" spans="4:28" x14ac:dyDescent="0.25">
      <c r="D1216" s="10"/>
      <c r="E1216" s="29"/>
      <c r="F1216" s="29"/>
      <c r="G1216" s="29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</row>
    <row r="1217" spans="4:28" x14ac:dyDescent="0.25">
      <c r="D1217" s="10"/>
      <c r="E1217" s="29"/>
      <c r="F1217" s="29"/>
      <c r="G1217" s="29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</row>
    <row r="1218" spans="4:28" x14ac:dyDescent="0.25">
      <c r="D1218" s="10"/>
      <c r="E1218" s="29"/>
      <c r="F1218" s="29"/>
      <c r="G1218" s="29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</row>
    <row r="1219" spans="4:28" x14ac:dyDescent="0.25">
      <c r="D1219" s="10"/>
      <c r="E1219" s="29"/>
      <c r="F1219" s="29"/>
      <c r="G1219" s="29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</row>
    <row r="1220" spans="4:28" x14ac:dyDescent="0.25">
      <c r="D1220" s="10"/>
      <c r="E1220" s="29"/>
      <c r="F1220" s="29"/>
      <c r="G1220" s="29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</row>
    <row r="1221" spans="4:28" x14ac:dyDescent="0.25">
      <c r="D1221" s="10"/>
      <c r="E1221" s="29"/>
      <c r="F1221" s="29"/>
      <c r="G1221" s="29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</row>
    <row r="1222" spans="4:28" x14ac:dyDescent="0.25">
      <c r="D1222" s="10"/>
      <c r="E1222" s="29"/>
      <c r="F1222" s="29"/>
      <c r="G1222" s="29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</row>
    <row r="1223" spans="4:28" x14ac:dyDescent="0.25">
      <c r="D1223" s="10"/>
      <c r="E1223" s="29"/>
      <c r="F1223" s="29"/>
      <c r="G1223" s="29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</row>
    <row r="1224" spans="4:28" x14ac:dyDescent="0.25">
      <c r="D1224" s="10"/>
      <c r="E1224" s="29"/>
      <c r="F1224" s="29"/>
      <c r="G1224" s="29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</row>
    <row r="1225" spans="4:28" x14ac:dyDescent="0.25">
      <c r="D1225" s="10"/>
      <c r="E1225" s="29"/>
      <c r="F1225" s="29"/>
      <c r="G1225" s="29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</row>
    <row r="1226" spans="4:28" x14ac:dyDescent="0.25">
      <c r="D1226" s="10"/>
      <c r="E1226" s="29"/>
      <c r="F1226" s="29"/>
      <c r="G1226" s="29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</row>
    <row r="1227" spans="4:28" x14ac:dyDescent="0.25">
      <c r="D1227" s="10"/>
      <c r="E1227" s="29"/>
      <c r="F1227" s="29"/>
      <c r="G1227" s="29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</row>
    <row r="1228" spans="4:28" x14ac:dyDescent="0.25">
      <c r="D1228" s="10"/>
      <c r="E1228" s="29"/>
      <c r="F1228" s="29"/>
      <c r="G1228" s="29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</row>
    <row r="1229" spans="4:28" x14ac:dyDescent="0.25">
      <c r="D1229" s="10"/>
      <c r="E1229" s="29"/>
      <c r="F1229" s="29"/>
      <c r="G1229" s="29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</row>
    <row r="1230" spans="4:28" x14ac:dyDescent="0.25">
      <c r="D1230" s="10"/>
      <c r="E1230" s="29"/>
      <c r="F1230" s="29"/>
      <c r="G1230" s="29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</row>
    <row r="1231" spans="4:28" x14ac:dyDescent="0.25">
      <c r="D1231" s="10"/>
      <c r="E1231" s="29"/>
      <c r="F1231" s="29"/>
      <c r="G1231" s="29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</row>
    <row r="1232" spans="4:28" x14ac:dyDescent="0.25">
      <c r="D1232" s="10"/>
      <c r="E1232" s="29"/>
      <c r="F1232" s="29"/>
      <c r="G1232" s="29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</row>
    <row r="1233" spans="4:28" x14ac:dyDescent="0.25">
      <c r="D1233" s="10"/>
      <c r="E1233" s="29"/>
      <c r="F1233" s="29"/>
      <c r="G1233" s="29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</row>
    <row r="1234" spans="4:28" x14ac:dyDescent="0.25">
      <c r="D1234" s="10"/>
      <c r="E1234" s="29"/>
      <c r="F1234" s="29"/>
      <c r="G1234" s="29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</row>
    <row r="1235" spans="4:28" x14ac:dyDescent="0.25">
      <c r="D1235" s="10"/>
      <c r="E1235" s="29"/>
      <c r="F1235" s="29"/>
      <c r="G1235" s="29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</row>
    <row r="1236" spans="4:28" x14ac:dyDescent="0.25">
      <c r="D1236" s="10"/>
      <c r="E1236" s="29"/>
      <c r="F1236" s="29"/>
      <c r="G1236" s="29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</row>
    <row r="1237" spans="4:28" x14ac:dyDescent="0.25">
      <c r="D1237" s="10"/>
      <c r="E1237" s="29"/>
      <c r="F1237" s="29"/>
      <c r="G1237" s="29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</row>
    <row r="1238" spans="4:28" x14ac:dyDescent="0.25">
      <c r="D1238" s="10"/>
      <c r="E1238" s="29"/>
      <c r="F1238" s="29"/>
      <c r="G1238" s="29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</row>
    <row r="1239" spans="4:28" x14ac:dyDescent="0.25">
      <c r="D1239" s="10"/>
      <c r="E1239" s="29"/>
      <c r="F1239" s="29"/>
      <c r="G1239" s="29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</row>
    <row r="1240" spans="4:28" x14ac:dyDescent="0.25">
      <c r="D1240" s="10"/>
      <c r="E1240" s="29"/>
      <c r="F1240" s="29"/>
      <c r="G1240" s="29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</row>
    <row r="1241" spans="4:28" x14ac:dyDescent="0.25">
      <c r="D1241" s="10"/>
      <c r="E1241" s="29"/>
      <c r="F1241" s="29"/>
      <c r="G1241" s="29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</row>
    <row r="1242" spans="4:28" x14ac:dyDescent="0.25">
      <c r="D1242" s="10"/>
      <c r="E1242" s="29"/>
      <c r="F1242" s="29"/>
      <c r="G1242" s="29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</row>
    <row r="1243" spans="4:28" x14ac:dyDescent="0.25">
      <c r="D1243" s="10"/>
      <c r="E1243" s="29"/>
      <c r="F1243" s="29"/>
      <c r="G1243" s="29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</row>
    <row r="1244" spans="4:28" x14ac:dyDescent="0.25">
      <c r="D1244" s="10"/>
      <c r="E1244" s="29"/>
      <c r="F1244" s="29"/>
      <c r="G1244" s="29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</row>
    <row r="1245" spans="4:28" x14ac:dyDescent="0.25">
      <c r="D1245" s="10"/>
      <c r="E1245" s="29"/>
      <c r="F1245" s="29"/>
      <c r="G1245" s="29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</row>
    <row r="1246" spans="4:28" x14ac:dyDescent="0.25">
      <c r="D1246" s="10"/>
      <c r="E1246" s="29"/>
      <c r="F1246" s="29"/>
      <c r="G1246" s="29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</row>
    <row r="1247" spans="4:28" x14ac:dyDescent="0.25">
      <c r="D1247" s="10"/>
      <c r="E1247" s="29"/>
      <c r="F1247" s="29"/>
      <c r="G1247" s="29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</row>
    <row r="1248" spans="4:28" x14ac:dyDescent="0.25">
      <c r="D1248" s="10"/>
      <c r="E1248" s="29"/>
      <c r="F1248" s="29"/>
      <c r="G1248" s="29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</row>
    <row r="1249" spans="4:28" x14ac:dyDescent="0.25">
      <c r="D1249" s="10"/>
      <c r="E1249" s="29"/>
      <c r="F1249" s="29"/>
      <c r="G1249" s="29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</row>
    <row r="1250" spans="4:28" x14ac:dyDescent="0.25">
      <c r="D1250" s="10"/>
      <c r="E1250" s="29"/>
      <c r="F1250" s="29"/>
      <c r="G1250" s="29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</row>
    <row r="1251" spans="4:28" x14ac:dyDescent="0.25">
      <c r="D1251" s="10"/>
      <c r="E1251" s="29"/>
      <c r="F1251" s="29"/>
      <c r="G1251" s="29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</row>
    <row r="1252" spans="4:28" x14ac:dyDescent="0.25">
      <c r="D1252" s="10"/>
      <c r="E1252" s="29"/>
      <c r="F1252" s="29"/>
      <c r="G1252" s="29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</row>
    <row r="1253" spans="4:28" x14ac:dyDescent="0.25">
      <c r="D1253" s="10"/>
      <c r="E1253" s="29"/>
      <c r="F1253" s="29"/>
      <c r="G1253" s="29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</row>
    <row r="1254" spans="4:28" x14ac:dyDescent="0.25">
      <c r="D1254" s="10"/>
      <c r="E1254" s="29"/>
      <c r="F1254" s="29"/>
      <c r="G1254" s="29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</row>
    <row r="1255" spans="4:28" x14ac:dyDescent="0.25">
      <c r="D1255" s="10"/>
      <c r="E1255" s="29"/>
      <c r="F1255" s="29"/>
      <c r="G1255" s="29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</row>
    <row r="1256" spans="4:28" x14ac:dyDescent="0.25">
      <c r="D1256" s="10"/>
      <c r="E1256" s="29"/>
      <c r="F1256" s="29"/>
      <c r="G1256" s="29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</row>
    <row r="1257" spans="4:28" x14ac:dyDescent="0.25">
      <c r="D1257" s="10"/>
      <c r="E1257" s="29"/>
      <c r="F1257" s="29"/>
      <c r="G1257" s="29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</row>
    <row r="1258" spans="4:28" x14ac:dyDescent="0.25">
      <c r="D1258" s="10"/>
      <c r="E1258" s="29"/>
      <c r="F1258" s="29"/>
      <c r="G1258" s="29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</row>
    <row r="1259" spans="4:28" x14ac:dyDescent="0.25">
      <c r="D1259" s="10"/>
      <c r="E1259" s="29"/>
      <c r="F1259" s="29"/>
      <c r="G1259" s="29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</row>
    <row r="1260" spans="4:28" x14ac:dyDescent="0.25">
      <c r="D1260" s="10"/>
      <c r="E1260" s="29"/>
      <c r="F1260" s="29"/>
      <c r="G1260" s="29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</row>
    <row r="1261" spans="4:28" x14ac:dyDescent="0.25">
      <c r="D1261" s="10"/>
      <c r="E1261" s="29"/>
      <c r="F1261" s="29"/>
      <c r="G1261" s="29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</row>
    <row r="1262" spans="4:28" x14ac:dyDescent="0.25">
      <c r="D1262" s="10"/>
      <c r="E1262" s="29"/>
      <c r="F1262" s="29"/>
      <c r="G1262" s="29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</row>
    <row r="1263" spans="4:28" x14ac:dyDescent="0.25">
      <c r="D1263" s="10"/>
      <c r="E1263" s="29"/>
      <c r="F1263" s="29"/>
      <c r="G1263" s="29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</row>
    <row r="1264" spans="4:28" x14ac:dyDescent="0.25">
      <c r="D1264" s="10"/>
      <c r="E1264" s="29"/>
      <c r="F1264" s="29"/>
      <c r="G1264" s="29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</row>
    <row r="1265" spans="4:28" x14ac:dyDescent="0.25">
      <c r="D1265" s="10"/>
      <c r="E1265" s="29"/>
      <c r="F1265" s="29"/>
      <c r="G1265" s="29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</row>
    <row r="1266" spans="4:28" x14ac:dyDescent="0.25">
      <c r="D1266" s="10"/>
      <c r="E1266" s="29"/>
      <c r="F1266" s="29"/>
      <c r="G1266" s="29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</row>
    <row r="1267" spans="4:28" x14ac:dyDescent="0.25">
      <c r="D1267" s="10"/>
      <c r="E1267" s="29"/>
      <c r="F1267" s="29"/>
      <c r="G1267" s="29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</row>
    <row r="1268" spans="4:28" x14ac:dyDescent="0.25">
      <c r="D1268" s="10"/>
      <c r="E1268" s="29"/>
      <c r="F1268" s="29"/>
      <c r="G1268" s="29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</row>
    <row r="1269" spans="4:28" x14ac:dyDescent="0.25">
      <c r="D1269" s="10"/>
      <c r="E1269" s="29"/>
      <c r="F1269" s="29"/>
      <c r="G1269" s="29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</row>
    <row r="1270" spans="4:28" x14ac:dyDescent="0.25">
      <c r="D1270" s="10"/>
      <c r="E1270" s="29"/>
      <c r="F1270" s="29"/>
      <c r="G1270" s="29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</row>
    <row r="1271" spans="4:28" x14ac:dyDescent="0.25">
      <c r="D1271" s="10"/>
      <c r="E1271" s="29"/>
      <c r="F1271" s="29"/>
      <c r="G1271" s="29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</row>
    <row r="1272" spans="4:28" x14ac:dyDescent="0.25">
      <c r="D1272" s="10"/>
      <c r="E1272" s="29"/>
      <c r="F1272" s="29"/>
      <c r="G1272" s="29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</row>
    <row r="1273" spans="4:28" x14ac:dyDescent="0.25">
      <c r="D1273" s="10"/>
      <c r="E1273" s="29"/>
      <c r="F1273" s="29"/>
      <c r="G1273" s="29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</row>
    <row r="1274" spans="4:28" x14ac:dyDescent="0.25">
      <c r="D1274" s="10"/>
      <c r="E1274" s="29"/>
      <c r="F1274" s="29"/>
      <c r="G1274" s="29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</row>
    <row r="1275" spans="4:28" x14ac:dyDescent="0.25">
      <c r="D1275" s="10"/>
      <c r="E1275" s="29"/>
      <c r="F1275" s="29"/>
      <c r="G1275" s="29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</row>
    <row r="1276" spans="4:28" x14ac:dyDescent="0.25">
      <c r="D1276" s="10"/>
      <c r="E1276" s="29"/>
      <c r="F1276" s="29"/>
      <c r="G1276" s="29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</row>
    <row r="1277" spans="4:28" x14ac:dyDescent="0.25">
      <c r="D1277" s="10"/>
      <c r="E1277" s="29"/>
      <c r="F1277" s="29"/>
      <c r="G1277" s="29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</row>
    <row r="1278" spans="4:28" x14ac:dyDescent="0.25">
      <c r="D1278" s="10"/>
      <c r="E1278" s="29"/>
      <c r="F1278" s="29"/>
      <c r="G1278" s="29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</row>
    <row r="1279" spans="4:28" x14ac:dyDescent="0.25">
      <c r="D1279" s="10"/>
      <c r="E1279" s="29"/>
      <c r="F1279" s="29"/>
      <c r="G1279" s="29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</row>
    <row r="1280" spans="4:28" x14ac:dyDescent="0.25">
      <c r="D1280" s="10"/>
      <c r="E1280" s="29"/>
      <c r="F1280" s="29"/>
      <c r="G1280" s="29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</row>
    <row r="1281" spans="4:28" x14ac:dyDescent="0.25">
      <c r="D1281" s="10"/>
      <c r="E1281" s="29"/>
      <c r="F1281" s="29"/>
      <c r="G1281" s="29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</row>
    <row r="1282" spans="4:28" x14ac:dyDescent="0.25">
      <c r="D1282" s="10"/>
      <c r="E1282" s="29"/>
      <c r="F1282" s="29"/>
      <c r="G1282" s="29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</row>
    <row r="1283" spans="4:28" x14ac:dyDescent="0.25">
      <c r="D1283" s="10"/>
      <c r="E1283" s="29"/>
      <c r="F1283" s="29"/>
      <c r="G1283" s="29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</row>
    <row r="1284" spans="4:28" x14ac:dyDescent="0.25">
      <c r="D1284" s="10"/>
      <c r="E1284" s="29"/>
      <c r="F1284" s="29"/>
      <c r="G1284" s="29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</row>
    <row r="1285" spans="4:28" x14ac:dyDescent="0.25">
      <c r="D1285" s="10"/>
      <c r="E1285" s="29"/>
      <c r="F1285" s="29"/>
      <c r="G1285" s="29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</row>
    <row r="1286" spans="4:28" x14ac:dyDescent="0.25">
      <c r="D1286" s="10"/>
      <c r="E1286" s="29"/>
      <c r="F1286" s="29"/>
      <c r="G1286" s="29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</row>
    <row r="1287" spans="4:28" x14ac:dyDescent="0.25">
      <c r="D1287" s="10"/>
      <c r="E1287" s="29"/>
      <c r="F1287" s="29"/>
      <c r="G1287" s="29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</row>
    <row r="1288" spans="4:28" x14ac:dyDescent="0.25">
      <c r="D1288" s="10"/>
      <c r="E1288" s="29"/>
      <c r="F1288" s="29"/>
      <c r="G1288" s="29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</row>
    <row r="1289" spans="4:28" x14ac:dyDescent="0.25">
      <c r="D1289" s="10"/>
      <c r="E1289" s="29"/>
      <c r="F1289" s="29"/>
      <c r="G1289" s="29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</row>
    <row r="1290" spans="4:28" x14ac:dyDescent="0.25">
      <c r="D1290" s="10"/>
      <c r="E1290" s="29"/>
      <c r="F1290" s="29"/>
      <c r="G1290" s="29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</row>
    <row r="1291" spans="4:28" x14ac:dyDescent="0.25">
      <c r="D1291" s="10"/>
      <c r="E1291" s="29"/>
      <c r="F1291" s="29"/>
      <c r="G1291" s="29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</row>
    <row r="1292" spans="4:28" x14ac:dyDescent="0.25">
      <c r="D1292" s="10"/>
      <c r="E1292" s="29"/>
      <c r="F1292" s="29"/>
      <c r="G1292" s="29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</row>
    <row r="1293" spans="4:28" x14ac:dyDescent="0.25">
      <c r="D1293" s="10"/>
      <c r="E1293" s="29"/>
      <c r="F1293" s="29"/>
      <c r="G1293" s="29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</row>
    <row r="1294" spans="4:28" x14ac:dyDescent="0.25">
      <c r="D1294" s="10"/>
      <c r="E1294" s="29"/>
      <c r="F1294" s="29"/>
      <c r="G1294" s="29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</row>
    <row r="1295" spans="4:28" x14ac:dyDescent="0.25">
      <c r="D1295" s="10"/>
      <c r="E1295" s="29"/>
      <c r="F1295" s="29"/>
      <c r="G1295" s="29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</row>
    <row r="1296" spans="4:28" x14ac:dyDescent="0.25">
      <c r="D1296" s="10"/>
      <c r="E1296" s="29"/>
      <c r="F1296" s="29"/>
      <c r="G1296" s="29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</row>
    <row r="1297" spans="4:28" x14ac:dyDescent="0.25">
      <c r="D1297" s="10"/>
      <c r="E1297" s="29"/>
      <c r="F1297" s="29"/>
      <c r="G1297" s="29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</row>
    <row r="1298" spans="4:28" x14ac:dyDescent="0.25">
      <c r="D1298" s="10"/>
      <c r="E1298" s="29"/>
      <c r="F1298" s="29"/>
      <c r="G1298" s="29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</row>
    <row r="1299" spans="4:28" x14ac:dyDescent="0.25">
      <c r="D1299" s="10"/>
      <c r="E1299" s="29"/>
      <c r="F1299" s="29"/>
      <c r="G1299" s="29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</row>
    <row r="1300" spans="4:28" x14ac:dyDescent="0.25">
      <c r="D1300" s="10"/>
      <c r="E1300" s="29"/>
      <c r="F1300" s="29"/>
      <c r="G1300" s="29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</row>
    <row r="1301" spans="4:28" x14ac:dyDescent="0.25">
      <c r="D1301" s="10"/>
      <c r="E1301" s="29"/>
      <c r="F1301" s="29"/>
      <c r="G1301" s="29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/>
    </row>
    <row r="1302" spans="4:28" x14ac:dyDescent="0.25">
      <c r="D1302" s="10"/>
      <c r="E1302" s="29"/>
      <c r="F1302" s="29"/>
      <c r="G1302" s="29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</row>
    <row r="1303" spans="4:28" x14ac:dyDescent="0.25">
      <c r="D1303" s="10"/>
      <c r="E1303" s="29"/>
      <c r="F1303" s="29"/>
      <c r="G1303" s="29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/>
    </row>
    <row r="1304" spans="4:28" x14ac:dyDescent="0.25">
      <c r="D1304" s="10"/>
      <c r="E1304" s="29"/>
      <c r="F1304" s="29"/>
      <c r="G1304" s="29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</row>
    <row r="1305" spans="4:28" x14ac:dyDescent="0.25">
      <c r="D1305" s="10"/>
      <c r="E1305" s="29"/>
      <c r="F1305" s="29"/>
      <c r="G1305" s="29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</row>
    <row r="1306" spans="4:28" x14ac:dyDescent="0.25">
      <c r="D1306" s="10"/>
      <c r="E1306" s="29"/>
      <c r="F1306" s="29"/>
      <c r="G1306" s="29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/>
    </row>
    <row r="1307" spans="4:28" x14ac:dyDescent="0.25">
      <c r="D1307" s="10"/>
      <c r="E1307" s="29"/>
      <c r="F1307" s="29"/>
      <c r="G1307" s="29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/>
    </row>
    <row r="1308" spans="4:28" x14ac:dyDescent="0.25">
      <c r="D1308" s="10"/>
      <c r="E1308" s="29"/>
      <c r="F1308" s="29"/>
      <c r="G1308" s="29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</row>
    <row r="1309" spans="4:28" x14ac:dyDescent="0.25">
      <c r="D1309" s="10"/>
      <c r="E1309" s="29"/>
      <c r="F1309" s="29"/>
      <c r="G1309" s="29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</row>
    <row r="1310" spans="4:28" x14ac:dyDescent="0.25">
      <c r="D1310" s="10"/>
      <c r="E1310" s="29"/>
      <c r="F1310" s="29"/>
      <c r="G1310" s="29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/>
    </row>
    <row r="1311" spans="4:28" x14ac:dyDescent="0.25">
      <c r="D1311" s="10"/>
      <c r="E1311" s="29"/>
      <c r="F1311" s="29"/>
      <c r="G1311" s="29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</row>
    <row r="1312" spans="4:28" x14ac:dyDescent="0.25">
      <c r="D1312" s="10"/>
      <c r="E1312" s="29"/>
      <c r="F1312" s="29"/>
      <c r="G1312" s="29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</row>
    <row r="1313" spans="4:28" x14ac:dyDescent="0.25">
      <c r="D1313" s="10"/>
      <c r="E1313" s="29"/>
      <c r="F1313" s="29"/>
      <c r="G1313" s="29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/>
    </row>
    <row r="1314" spans="4:28" x14ac:dyDescent="0.25">
      <c r="D1314" s="10"/>
      <c r="E1314" s="29"/>
      <c r="F1314" s="29"/>
      <c r="G1314" s="29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</row>
    <row r="1315" spans="4:28" x14ac:dyDescent="0.25">
      <c r="D1315" s="10"/>
      <c r="E1315" s="29"/>
      <c r="F1315" s="29"/>
      <c r="G1315" s="29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/>
    </row>
    <row r="1316" spans="4:28" x14ac:dyDescent="0.25">
      <c r="D1316" s="10"/>
      <c r="E1316" s="29"/>
      <c r="F1316" s="29"/>
      <c r="G1316" s="29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</row>
    <row r="1317" spans="4:28" x14ac:dyDescent="0.25">
      <c r="D1317" s="10"/>
      <c r="E1317" s="29"/>
      <c r="F1317" s="29"/>
      <c r="G1317" s="29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</row>
    <row r="1318" spans="4:28" x14ac:dyDescent="0.25">
      <c r="D1318" s="10"/>
      <c r="E1318" s="29"/>
      <c r="F1318" s="29"/>
      <c r="G1318" s="29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/>
    </row>
    <row r="1319" spans="4:28" x14ac:dyDescent="0.25">
      <c r="D1319" s="10"/>
      <c r="E1319" s="29"/>
      <c r="F1319" s="29"/>
      <c r="G1319" s="29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</row>
    <row r="1320" spans="4:28" x14ac:dyDescent="0.25">
      <c r="D1320" s="10"/>
      <c r="E1320" s="29"/>
      <c r="F1320" s="29"/>
      <c r="G1320" s="29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</row>
    <row r="1321" spans="4:28" x14ac:dyDescent="0.25">
      <c r="D1321" s="10"/>
      <c r="E1321" s="29"/>
      <c r="F1321" s="29"/>
      <c r="G1321" s="29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/>
    </row>
    <row r="1322" spans="4:28" x14ac:dyDescent="0.25">
      <c r="D1322" s="10"/>
      <c r="E1322" s="29"/>
      <c r="F1322" s="29"/>
      <c r="G1322" s="29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</row>
    <row r="1323" spans="4:28" x14ac:dyDescent="0.25">
      <c r="D1323" s="10"/>
      <c r="E1323" s="29"/>
      <c r="F1323" s="29"/>
      <c r="G1323" s="29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</row>
    <row r="1324" spans="4:28" x14ac:dyDescent="0.25">
      <c r="D1324" s="10"/>
      <c r="E1324" s="29"/>
      <c r="F1324" s="29"/>
      <c r="G1324" s="29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/>
    </row>
    <row r="1325" spans="4:28" x14ac:dyDescent="0.25">
      <c r="D1325" s="10"/>
      <c r="E1325" s="29"/>
      <c r="F1325" s="29"/>
      <c r="G1325" s="29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</row>
    <row r="1326" spans="4:28" x14ac:dyDescent="0.25">
      <c r="D1326" s="10"/>
      <c r="E1326" s="29"/>
      <c r="F1326" s="29"/>
      <c r="G1326" s="29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/>
    </row>
    <row r="1327" spans="4:28" x14ac:dyDescent="0.25">
      <c r="D1327" s="10"/>
      <c r="E1327" s="29"/>
      <c r="F1327" s="29"/>
      <c r="G1327" s="29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</row>
    <row r="1328" spans="4:28" x14ac:dyDescent="0.25">
      <c r="D1328" s="10"/>
      <c r="E1328" s="29"/>
      <c r="F1328" s="29"/>
      <c r="G1328" s="29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</row>
    <row r="1329" spans="4:28" x14ac:dyDescent="0.25">
      <c r="D1329" s="10"/>
      <c r="E1329" s="29"/>
      <c r="F1329" s="29"/>
      <c r="G1329" s="29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/>
    </row>
    <row r="1330" spans="4:28" x14ac:dyDescent="0.25">
      <c r="D1330" s="10"/>
      <c r="E1330" s="29"/>
      <c r="F1330" s="29"/>
      <c r="G1330" s="29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/>
    </row>
    <row r="1331" spans="4:28" x14ac:dyDescent="0.25">
      <c r="D1331" s="10"/>
      <c r="E1331" s="29"/>
      <c r="F1331" s="29"/>
      <c r="G1331" s="29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/>
    </row>
    <row r="1332" spans="4:28" x14ac:dyDescent="0.25">
      <c r="D1332" s="10"/>
      <c r="E1332" s="29"/>
      <c r="F1332" s="29"/>
      <c r="G1332" s="29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</row>
    <row r="1333" spans="4:28" x14ac:dyDescent="0.25">
      <c r="D1333" s="10"/>
      <c r="E1333" s="29"/>
      <c r="F1333" s="29"/>
      <c r="G1333" s="29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</row>
    <row r="1334" spans="4:28" x14ac:dyDescent="0.25">
      <c r="D1334" s="10"/>
      <c r="E1334" s="29"/>
      <c r="F1334" s="29"/>
      <c r="G1334" s="29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/>
    </row>
    <row r="1335" spans="4:28" x14ac:dyDescent="0.25">
      <c r="D1335" s="10"/>
      <c r="E1335" s="29"/>
      <c r="F1335" s="29"/>
      <c r="G1335" s="29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</row>
    <row r="1336" spans="4:28" x14ac:dyDescent="0.25">
      <c r="D1336" s="10"/>
      <c r="E1336" s="29"/>
      <c r="F1336" s="29"/>
      <c r="G1336" s="29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</row>
    <row r="1337" spans="4:28" x14ac:dyDescent="0.25">
      <c r="D1337" s="10"/>
      <c r="E1337" s="29"/>
      <c r="F1337" s="29"/>
      <c r="G1337" s="29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/>
    </row>
    <row r="1338" spans="4:28" x14ac:dyDescent="0.25">
      <c r="D1338" s="10"/>
      <c r="E1338" s="29"/>
      <c r="F1338" s="29"/>
      <c r="G1338" s="29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</row>
    <row r="1339" spans="4:28" x14ac:dyDescent="0.25">
      <c r="D1339" s="10"/>
      <c r="E1339" s="29"/>
      <c r="F1339" s="29"/>
      <c r="G1339" s="29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/>
    </row>
    <row r="1340" spans="4:28" x14ac:dyDescent="0.25">
      <c r="D1340" s="10"/>
      <c r="E1340" s="29"/>
      <c r="F1340" s="29"/>
      <c r="G1340" s="29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</row>
    <row r="1341" spans="4:28" x14ac:dyDescent="0.25">
      <c r="D1341" s="10"/>
      <c r="E1341" s="29"/>
      <c r="F1341" s="29"/>
      <c r="G1341" s="29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</row>
    <row r="1342" spans="4:28" x14ac:dyDescent="0.25">
      <c r="D1342" s="10"/>
      <c r="E1342" s="29"/>
      <c r="F1342" s="29"/>
      <c r="G1342" s="29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</row>
    <row r="1343" spans="4:28" x14ac:dyDescent="0.25">
      <c r="D1343" s="10"/>
      <c r="E1343" s="29"/>
      <c r="F1343" s="29"/>
      <c r="G1343" s="29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</row>
    <row r="1344" spans="4:28" x14ac:dyDescent="0.25">
      <c r="D1344" s="10"/>
      <c r="E1344" s="29"/>
      <c r="F1344" s="29"/>
      <c r="G1344" s="29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</row>
    <row r="1345" spans="4:28" x14ac:dyDescent="0.25">
      <c r="D1345" s="10"/>
      <c r="E1345" s="29"/>
      <c r="F1345" s="29"/>
      <c r="G1345" s="29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</row>
    <row r="1346" spans="4:28" x14ac:dyDescent="0.25">
      <c r="D1346" s="10"/>
      <c r="E1346" s="29"/>
      <c r="F1346" s="29"/>
      <c r="G1346" s="29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</row>
    <row r="1347" spans="4:28" x14ac:dyDescent="0.25">
      <c r="D1347" s="10"/>
      <c r="E1347" s="29"/>
      <c r="F1347" s="29"/>
      <c r="G1347" s="29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</row>
    <row r="1348" spans="4:28" x14ac:dyDescent="0.25">
      <c r="D1348" s="10"/>
      <c r="E1348" s="29"/>
      <c r="F1348" s="29"/>
      <c r="G1348" s="29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/>
    </row>
    <row r="1349" spans="4:28" x14ac:dyDescent="0.25">
      <c r="D1349" s="10"/>
      <c r="E1349" s="29"/>
      <c r="F1349" s="29"/>
      <c r="G1349" s="29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</row>
    <row r="1350" spans="4:28" x14ac:dyDescent="0.25">
      <c r="D1350" s="10"/>
      <c r="E1350" s="29"/>
      <c r="F1350" s="29"/>
      <c r="G1350" s="29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</row>
    <row r="1351" spans="4:28" x14ac:dyDescent="0.25">
      <c r="D1351" s="10"/>
      <c r="E1351" s="29"/>
      <c r="F1351" s="29"/>
      <c r="G1351" s="29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</row>
    <row r="1352" spans="4:28" x14ac:dyDescent="0.25">
      <c r="D1352" s="10"/>
      <c r="E1352" s="29"/>
      <c r="F1352" s="29"/>
      <c r="G1352" s="29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</row>
    <row r="1353" spans="4:28" x14ac:dyDescent="0.25">
      <c r="D1353" s="10"/>
      <c r="E1353" s="29"/>
      <c r="F1353" s="29"/>
      <c r="G1353" s="29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</row>
    <row r="1354" spans="4:28" x14ac:dyDescent="0.25">
      <c r="D1354" s="10"/>
      <c r="E1354" s="29"/>
      <c r="F1354" s="29"/>
      <c r="G1354" s="29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</row>
    <row r="1355" spans="4:28" x14ac:dyDescent="0.25">
      <c r="D1355" s="10"/>
      <c r="E1355" s="29"/>
      <c r="F1355" s="29"/>
      <c r="G1355" s="29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</row>
    <row r="1356" spans="4:28" x14ac:dyDescent="0.25">
      <c r="D1356" s="10"/>
      <c r="E1356" s="29"/>
      <c r="F1356" s="29"/>
      <c r="G1356" s="29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</row>
    <row r="1357" spans="4:28" x14ac:dyDescent="0.25">
      <c r="D1357" s="10"/>
      <c r="E1357" s="29"/>
      <c r="F1357" s="29"/>
      <c r="G1357" s="29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</row>
    <row r="1358" spans="4:28" x14ac:dyDescent="0.25">
      <c r="D1358" s="10"/>
      <c r="E1358" s="29"/>
      <c r="F1358" s="29"/>
      <c r="G1358" s="29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/>
    </row>
    <row r="1359" spans="4:28" x14ac:dyDescent="0.25">
      <c r="D1359" s="10"/>
      <c r="E1359" s="29"/>
      <c r="F1359" s="29"/>
      <c r="G1359" s="29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</row>
    <row r="1360" spans="4:28" x14ac:dyDescent="0.25">
      <c r="D1360" s="10"/>
      <c r="E1360" s="29"/>
      <c r="F1360" s="29"/>
      <c r="G1360" s="29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</row>
    <row r="1361" spans="4:28" x14ac:dyDescent="0.25">
      <c r="D1361" s="10"/>
      <c r="E1361" s="29"/>
      <c r="F1361" s="29"/>
      <c r="G1361" s="29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/>
    </row>
    <row r="1362" spans="4:28" x14ac:dyDescent="0.25">
      <c r="D1362" s="10"/>
      <c r="E1362" s="29"/>
      <c r="F1362" s="29"/>
      <c r="G1362" s="29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</row>
    <row r="1363" spans="4:28" x14ac:dyDescent="0.25">
      <c r="D1363" s="10"/>
      <c r="E1363" s="29"/>
      <c r="F1363" s="29"/>
      <c r="G1363" s="29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/>
    </row>
    <row r="1364" spans="4:28" x14ac:dyDescent="0.25">
      <c r="D1364" s="10"/>
      <c r="E1364" s="29"/>
      <c r="F1364" s="29"/>
      <c r="G1364" s="29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/>
    </row>
    <row r="1365" spans="4:28" x14ac:dyDescent="0.25">
      <c r="D1365" s="10"/>
      <c r="E1365" s="29"/>
      <c r="F1365" s="29"/>
      <c r="G1365" s="29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</row>
    <row r="1366" spans="4:28" x14ac:dyDescent="0.25">
      <c r="D1366" s="10"/>
      <c r="E1366" s="29"/>
      <c r="F1366" s="29"/>
      <c r="G1366" s="29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</row>
    <row r="1367" spans="4:28" x14ac:dyDescent="0.25">
      <c r="D1367" s="10"/>
      <c r="E1367" s="29"/>
      <c r="F1367" s="29"/>
      <c r="G1367" s="29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</row>
    <row r="1368" spans="4:28" x14ac:dyDescent="0.25">
      <c r="D1368" s="10"/>
      <c r="E1368" s="29"/>
      <c r="F1368" s="29"/>
      <c r="G1368" s="29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</row>
    <row r="1369" spans="4:28" x14ac:dyDescent="0.25">
      <c r="D1369" s="10"/>
      <c r="E1369" s="29"/>
      <c r="F1369" s="29"/>
      <c r="G1369" s="29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/>
    </row>
    <row r="1370" spans="4:28" x14ac:dyDescent="0.25">
      <c r="D1370" s="10"/>
      <c r="E1370" s="29"/>
      <c r="F1370" s="29"/>
      <c r="G1370" s="29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/>
    </row>
    <row r="1371" spans="4:28" x14ac:dyDescent="0.25">
      <c r="D1371" s="10"/>
      <c r="E1371" s="29"/>
      <c r="F1371" s="29"/>
      <c r="G1371" s="29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/>
    </row>
    <row r="1372" spans="4:28" x14ac:dyDescent="0.25">
      <c r="D1372" s="10"/>
      <c r="E1372" s="29"/>
      <c r="F1372" s="29"/>
      <c r="G1372" s="29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</row>
    <row r="1373" spans="4:28" x14ac:dyDescent="0.25">
      <c r="D1373" s="10"/>
      <c r="E1373" s="29"/>
      <c r="F1373" s="29"/>
      <c r="G1373" s="29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/>
    </row>
    <row r="1374" spans="4:28" x14ac:dyDescent="0.25">
      <c r="D1374" s="10"/>
      <c r="E1374" s="29"/>
      <c r="F1374" s="29"/>
      <c r="G1374" s="29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/>
    </row>
    <row r="1375" spans="4:28" x14ac:dyDescent="0.25">
      <c r="D1375" s="10"/>
      <c r="E1375" s="29"/>
      <c r="F1375" s="29"/>
      <c r="G1375" s="29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</row>
    <row r="1376" spans="4:28" x14ac:dyDescent="0.25">
      <c r="D1376" s="10"/>
      <c r="E1376" s="29"/>
      <c r="F1376" s="29"/>
      <c r="G1376" s="29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/>
    </row>
    <row r="1377" spans="4:28" x14ac:dyDescent="0.25">
      <c r="D1377" s="10"/>
      <c r="E1377" s="29"/>
      <c r="F1377" s="29"/>
      <c r="G1377" s="29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/>
    </row>
    <row r="1378" spans="4:28" x14ac:dyDescent="0.25">
      <c r="D1378" s="10"/>
      <c r="E1378" s="29"/>
      <c r="F1378" s="29"/>
      <c r="G1378" s="29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/>
    </row>
    <row r="1379" spans="4:28" x14ac:dyDescent="0.25">
      <c r="D1379" s="10"/>
      <c r="E1379" s="29"/>
      <c r="F1379" s="29"/>
      <c r="G1379" s="29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</row>
    <row r="1380" spans="4:28" x14ac:dyDescent="0.25">
      <c r="D1380" s="10"/>
      <c r="E1380" s="29"/>
      <c r="F1380" s="29"/>
      <c r="G1380" s="29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</row>
    <row r="1381" spans="4:28" x14ac:dyDescent="0.25">
      <c r="D1381" s="10"/>
      <c r="E1381" s="29"/>
      <c r="F1381" s="29"/>
      <c r="G1381" s="29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</row>
    <row r="1382" spans="4:28" x14ac:dyDescent="0.25">
      <c r="D1382" s="10"/>
      <c r="E1382" s="29"/>
      <c r="F1382" s="29"/>
      <c r="G1382" s="29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</row>
    <row r="1383" spans="4:28" x14ac:dyDescent="0.25">
      <c r="D1383" s="10"/>
      <c r="E1383" s="29"/>
      <c r="F1383" s="29"/>
      <c r="G1383" s="29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</row>
    <row r="1384" spans="4:28" x14ac:dyDescent="0.25">
      <c r="D1384" s="10"/>
      <c r="E1384" s="29"/>
      <c r="F1384" s="29"/>
      <c r="G1384" s="29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</row>
    <row r="1385" spans="4:28" x14ac:dyDescent="0.25">
      <c r="D1385" s="10"/>
      <c r="E1385" s="29"/>
      <c r="F1385" s="29"/>
      <c r="G1385" s="29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</row>
    <row r="1386" spans="4:28" x14ac:dyDescent="0.25">
      <c r="D1386" s="10"/>
      <c r="E1386" s="29"/>
      <c r="F1386" s="29"/>
      <c r="G1386" s="29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</row>
    <row r="1387" spans="4:28" x14ac:dyDescent="0.25">
      <c r="D1387" s="10"/>
      <c r="E1387" s="29"/>
      <c r="F1387" s="29"/>
      <c r="G1387" s="29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</row>
    <row r="1388" spans="4:28" x14ac:dyDescent="0.25">
      <c r="D1388" s="10"/>
      <c r="E1388" s="29"/>
      <c r="F1388" s="29"/>
      <c r="G1388" s="29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</row>
    <row r="1389" spans="4:28" x14ac:dyDescent="0.25">
      <c r="D1389" s="10"/>
      <c r="E1389" s="29"/>
      <c r="F1389" s="29"/>
      <c r="G1389" s="29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/>
    </row>
    <row r="1390" spans="4:28" x14ac:dyDescent="0.25">
      <c r="D1390" s="10"/>
      <c r="E1390" s="29"/>
      <c r="F1390" s="29"/>
      <c r="G1390" s="29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</row>
    <row r="1391" spans="4:28" x14ac:dyDescent="0.25">
      <c r="D1391" s="10"/>
      <c r="E1391" s="29"/>
      <c r="F1391" s="29"/>
      <c r="G1391" s="29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</row>
    <row r="1392" spans="4:28" x14ac:dyDescent="0.25">
      <c r="D1392" s="10"/>
      <c r="E1392" s="29"/>
      <c r="F1392" s="29"/>
      <c r="G1392" s="29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</row>
    <row r="1393" spans="4:28" x14ac:dyDescent="0.25">
      <c r="D1393" s="10"/>
      <c r="E1393" s="29"/>
      <c r="F1393" s="29"/>
      <c r="G1393" s="29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</row>
    <row r="1394" spans="4:28" x14ac:dyDescent="0.25">
      <c r="D1394" s="10"/>
      <c r="E1394" s="29"/>
      <c r="F1394" s="29"/>
      <c r="G1394" s="29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</row>
    <row r="1395" spans="4:28" x14ac:dyDescent="0.25">
      <c r="D1395" s="10"/>
      <c r="E1395" s="29"/>
      <c r="F1395" s="29"/>
      <c r="G1395" s="29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</row>
    <row r="1396" spans="4:28" x14ac:dyDescent="0.25">
      <c r="D1396" s="10"/>
      <c r="E1396" s="29"/>
      <c r="F1396" s="29"/>
      <c r="G1396" s="29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</row>
    <row r="1397" spans="4:28" x14ac:dyDescent="0.25">
      <c r="D1397" s="10"/>
      <c r="E1397" s="29"/>
      <c r="F1397" s="29"/>
      <c r="G1397" s="29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</row>
    <row r="1398" spans="4:28" x14ac:dyDescent="0.25">
      <c r="D1398" s="10"/>
      <c r="E1398" s="29"/>
      <c r="F1398" s="29"/>
      <c r="G1398" s="29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/>
    </row>
    <row r="1399" spans="4:28" x14ac:dyDescent="0.25">
      <c r="D1399" s="10"/>
      <c r="E1399" s="29"/>
      <c r="F1399" s="29"/>
      <c r="G1399" s="29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  <c r="AB1399" s="10"/>
    </row>
    <row r="1400" spans="4:28" x14ac:dyDescent="0.25">
      <c r="D1400" s="10"/>
      <c r="E1400" s="29"/>
      <c r="F1400" s="29"/>
      <c r="G1400" s="29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/>
    </row>
    <row r="1401" spans="4:28" x14ac:dyDescent="0.25">
      <c r="D1401" s="10"/>
      <c r="E1401" s="29"/>
      <c r="F1401" s="29"/>
      <c r="G1401" s="29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/>
    </row>
    <row r="1402" spans="4:28" x14ac:dyDescent="0.25">
      <c r="D1402" s="10"/>
      <c r="E1402" s="29"/>
      <c r="F1402" s="29"/>
      <c r="G1402" s="29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/>
    </row>
    <row r="1403" spans="4:28" x14ac:dyDescent="0.25">
      <c r="D1403" s="10"/>
      <c r="E1403" s="29"/>
      <c r="F1403" s="29"/>
      <c r="G1403" s="29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/>
    </row>
    <row r="1404" spans="4:28" x14ac:dyDescent="0.25">
      <c r="D1404" s="10"/>
      <c r="E1404" s="29"/>
      <c r="F1404" s="29"/>
      <c r="G1404" s="29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</row>
    <row r="1405" spans="4:28" x14ac:dyDescent="0.25">
      <c r="D1405" s="10"/>
      <c r="E1405" s="29"/>
      <c r="F1405" s="29"/>
      <c r="G1405" s="29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/>
    </row>
    <row r="1406" spans="4:28" x14ac:dyDescent="0.25">
      <c r="D1406" s="10"/>
      <c r="E1406" s="29"/>
      <c r="F1406" s="29"/>
      <c r="G1406" s="29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/>
    </row>
    <row r="1407" spans="4:28" x14ac:dyDescent="0.25">
      <c r="D1407" s="10"/>
      <c r="E1407" s="29"/>
      <c r="F1407" s="29"/>
      <c r="G1407" s="29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/>
    </row>
    <row r="1408" spans="4:28" x14ac:dyDescent="0.25">
      <c r="D1408" s="10"/>
      <c r="E1408" s="29"/>
      <c r="F1408" s="29"/>
      <c r="G1408" s="29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/>
    </row>
    <row r="1409" spans="4:28" x14ac:dyDescent="0.25">
      <c r="D1409" s="10"/>
      <c r="E1409" s="29"/>
      <c r="F1409" s="29"/>
      <c r="G1409" s="29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</row>
    <row r="1410" spans="4:28" x14ac:dyDescent="0.25">
      <c r="D1410" s="10"/>
      <c r="E1410" s="29"/>
      <c r="F1410" s="29"/>
      <c r="G1410" s="29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/>
    </row>
    <row r="1411" spans="4:28" x14ac:dyDescent="0.25">
      <c r="D1411" s="10"/>
      <c r="E1411" s="29"/>
      <c r="F1411" s="29"/>
      <c r="G1411" s="29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/>
    </row>
    <row r="1412" spans="4:28" x14ac:dyDescent="0.25">
      <c r="D1412" s="10"/>
      <c r="E1412" s="29"/>
      <c r="F1412" s="29"/>
      <c r="G1412" s="29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/>
    </row>
    <row r="1413" spans="4:28" x14ac:dyDescent="0.25">
      <c r="D1413" s="10"/>
      <c r="E1413" s="29"/>
      <c r="F1413" s="29"/>
      <c r="G1413" s="29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/>
    </row>
    <row r="1414" spans="4:28" x14ac:dyDescent="0.25">
      <c r="D1414" s="10"/>
      <c r="E1414" s="29"/>
      <c r="F1414" s="29"/>
      <c r="G1414" s="29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</row>
    <row r="1415" spans="4:28" x14ac:dyDescent="0.25">
      <c r="D1415" s="10"/>
      <c r="E1415" s="29"/>
      <c r="F1415" s="29"/>
      <c r="G1415" s="29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  <c r="AB1415" s="10"/>
    </row>
    <row r="1416" spans="4:28" x14ac:dyDescent="0.25">
      <c r="D1416" s="10"/>
      <c r="E1416" s="29"/>
      <c r="F1416" s="29"/>
      <c r="G1416" s="29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</row>
    <row r="1417" spans="4:28" x14ac:dyDescent="0.25">
      <c r="D1417" s="10"/>
      <c r="E1417" s="29"/>
      <c r="F1417" s="29"/>
      <c r="G1417" s="29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</row>
    <row r="1418" spans="4:28" x14ac:dyDescent="0.25">
      <c r="D1418" s="10"/>
      <c r="E1418" s="29"/>
      <c r="F1418" s="29"/>
      <c r="G1418" s="29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/>
    </row>
    <row r="1419" spans="4:28" x14ac:dyDescent="0.25">
      <c r="D1419" s="10"/>
      <c r="E1419" s="29"/>
      <c r="F1419" s="29"/>
      <c r="G1419" s="29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</row>
    <row r="1420" spans="4:28" x14ac:dyDescent="0.25">
      <c r="D1420" s="10"/>
      <c r="E1420" s="29"/>
      <c r="F1420" s="29"/>
      <c r="G1420" s="29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</row>
    <row r="1421" spans="4:28" x14ac:dyDescent="0.25">
      <c r="D1421" s="10"/>
      <c r="E1421" s="29"/>
      <c r="F1421" s="29"/>
      <c r="G1421" s="29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</row>
    <row r="1422" spans="4:28" x14ac:dyDescent="0.25">
      <c r="D1422" s="10"/>
      <c r="E1422" s="29"/>
      <c r="F1422" s="29"/>
      <c r="G1422" s="29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</row>
    <row r="1423" spans="4:28" x14ac:dyDescent="0.25">
      <c r="D1423" s="10"/>
      <c r="E1423" s="29"/>
      <c r="F1423" s="29"/>
      <c r="G1423" s="29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</row>
    <row r="1424" spans="4:28" x14ac:dyDescent="0.25">
      <c r="D1424" s="10"/>
      <c r="E1424" s="29"/>
      <c r="F1424" s="29"/>
      <c r="G1424" s="29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/>
    </row>
    <row r="1425" spans="4:28" x14ac:dyDescent="0.25">
      <c r="D1425" s="10"/>
      <c r="E1425" s="29"/>
      <c r="F1425" s="29"/>
      <c r="G1425" s="29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</row>
    <row r="1426" spans="4:28" x14ac:dyDescent="0.25">
      <c r="D1426" s="10"/>
      <c r="E1426" s="29"/>
      <c r="F1426" s="29"/>
      <c r="G1426" s="29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</row>
    <row r="1427" spans="4:28" x14ac:dyDescent="0.25">
      <c r="D1427" s="10"/>
      <c r="E1427" s="29"/>
      <c r="F1427" s="29"/>
      <c r="G1427" s="29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</row>
    <row r="1428" spans="4:28" x14ac:dyDescent="0.25">
      <c r="D1428" s="10"/>
      <c r="E1428" s="29"/>
      <c r="F1428" s="29"/>
      <c r="G1428" s="29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</row>
    <row r="1429" spans="4:28" x14ac:dyDescent="0.25">
      <c r="D1429" s="10"/>
      <c r="E1429" s="29"/>
      <c r="F1429" s="29"/>
      <c r="G1429" s="29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</row>
    <row r="1430" spans="4:28" x14ac:dyDescent="0.25">
      <c r="D1430" s="10"/>
      <c r="E1430" s="29"/>
      <c r="F1430" s="29"/>
      <c r="G1430" s="29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</row>
    <row r="1431" spans="4:28" x14ac:dyDescent="0.25">
      <c r="D1431" s="10"/>
      <c r="E1431" s="29"/>
      <c r="F1431" s="29"/>
      <c r="G1431" s="29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/>
    </row>
    <row r="1432" spans="4:28" x14ac:dyDescent="0.25">
      <c r="D1432" s="10"/>
      <c r="E1432" s="29"/>
      <c r="F1432" s="29"/>
      <c r="G1432" s="29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/>
    </row>
    <row r="1433" spans="4:28" x14ac:dyDescent="0.25">
      <c r="D1433" s="10"/>
      <c r="E1433" s="29"/>
      <c r="F1433" s="29"/>
      <c r="G1433" s="29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</row>
    <row r="1434" spans="4:28" x14ac:dyDescent="0.25">
      <c r="D1434" s="10"/>
      <c r="E1434" s="29"/>
      <c r="F1434" s="29"/>
      <c r="G1434" s="29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</row>
    <row r="1435" spans="4:28" x14ac:dyDescent="0.25">
      <c r="D1435" s="10"/>
      <c r="E1435" s="29"/>
      <c r="F1435" s="29"/>
      <c r="G1435" s="29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</row>
    <row r="1436" spans="4:28" x14ac:dyDescent="0.25">
      <c r="D1436" s="10"/>
      <c r="E1436" s="29"/>
      <c r="F1436" s="29"/>
      <c r="G1436" s="29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/>
    </row>
    <row r="1437" spans="4:28" x14ac:dyDescent="0.25">
      <c r="D1437" s="10"/>
      <c r="E1437" s="29"/>
      <c r="F1437" s="29"/>
      <c r="G1437" s="29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</row>
    <row r="1438" spans="4:28" x14ac:dyDescent="0.25">
      <c r="D1438" s="10"/>
      <c r="E1438" s="29"/>
      <c r="F1438" s="29"/>
      <c r="G1438" s="29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</row>
    <row r="1439" spans="4:28" x14ac:dyDescent="0.25">
      <c r="D1439" s="10"/>
      <c r="E1439" s="29"/>
      <c r="F1439" s="29"/>
      <c r="G1439" s="29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</row>
    <row r="1440" spans="4:28" x14ac:dyDescent="0.25">
      <c r="D1440" s="10"/>
      <c r="E1440" s="29"/>
      <c r="F1440" s="29"/>
      <c r="G1440" s="29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/>
    </row>
    <row r="1441" spans="4:28" x14ac:dyDescent="0.25">
      <c r="D1441" s="10"/>
      <c r="E1441" s="29"/>
      <c r="F1441" s="29"/>
      <c r="G1441" s="29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</row>
    <row r="1442" spans="4:28" x14ac:dyDescent="0.25">
      <c r="D1442" s="10"/>
      <c r="E1442" s="29"/>
      <c r="F1442" s="29"/>
      <c r="G1442" s="29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</row>
    <row r="1443" spans="4:28" x14ac:dyDescent="0.25">
      <c r="D1443" s="10"/>
      <c r="E1443" s="29"/>
      <c r="F1443" s="29"/>
      <c r="G1443" s="29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</row>
    <row r="1444" spans="4:28" x14ac:dyDescent="0.25">
      <c r="D1444" s="10"/>
      <c r="E1444" s="29"/>
      <c r="F1444" s="29"/>
      <c r="G1444" s="29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</row>
    <row r="1445" spans="4:28" x14ac:dyDescent="0.25">
      <c r="D1445" s="10"/>
      <c r="E1445" s="29"/>
      <c r="F1445" s="29"/>
      <c r="G1445" s="29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</row>
    <row r="1446" spans="4:28" x14ac:dyDescent="0.25">
      <c r="D1446" s="10"/>
      <c r="E1446" s="29"/>
      <c r="F1446" s="29"/>
      <c r="G1446" s="29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</row>
    <row r="1447" spans="4:28" x14ac:dyDescent="0.25">
      <c r="D1447" s="10"/>
      <c r="E1447" s="29"/>
      <c r="F1447" s="29"/>
      <c r="G1447" s="29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</row>
    <row r="1448" spans="4:28" x14ac:dyDescent="0.25">
      <c r="D1448" s="10"/>
      <c r="E1448" s="29"/>
      <c r="F1448" s="29"/>
      <c r="G1448" s="29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/>
    </row>
    <row r="1449" spans="4:28" x14ac:dyDescent="0.25">
      <c r="D1449" s="10"/>
      <c r="E1449" s="29"/>
      <c r="F1449" s="29"/>
      <c r="G1449" s="29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</row>
    <row r="1450" spans="4:28" x14ac:dyDescent="0.25">
      <c r="D1450" s="10"/>
      <c r="E1450" s="29"/>
      <c r="F1450" s="29"/>
      <c r="G1450" s="29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</row>
    <row r="1451" spans="4:28" x14ac:dyDescent="0.25">
      <c r="D1451" s="10"/>
      <c r="E1451" s="29"/>
      <c r="F1451" s="29"/>
      <c r="G1451" s="29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</row>
    <row r="1452" spans="4:28" x14ac:dyDescent="0.25">
      <c r="D1452" s="10"/>
      <c r="E1452" s="29"/>
      <c r="F1452" s="29"/>
      <c r="G1452" s="29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/>
    </row>
    <row r="1453" spans="4:28" x14ac:dyDescent="0.25">
      <c r="D1453" s="10"/>
      <c r="E1453" s="29"/>
      <c r="F1453" s="29"/>
      <c r="G1453" s="29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/>
    </row>
    <row r="1454" spans="4:28" x14ac:dyDescent="0.25">
      <c r="D1454" s="10"/>
      <c r="E1454" s="29"/>
      <c r="F1454" s="29"/>
      <c r="G1454" s="29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</row>
    <row r="1455" spans="4:28" x14ac:dyDescent="0.25">
      <c r="D1455" s="10"/>
      <c r="E1455" s="29"/>
      <c r="F1455" s="29"/>
      <c r="G1455" s="29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</row>
    <row r="1456" spans="4:28" x14ac:dyDescent="0.25">
      <c r="D1456" s="10"/>
      <c r="E1456" s="29"/>
      <c r="F1456" s="29"/>
      <c r="G1456" s="29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</row>
    <row r="1457" spans="4:28" x14ac:dyDescent="0.25">
      <c r="D1457" s="10"/>
      <c r="E1457" s="29"/>
      <c r="F1457" s="29"/>
      <c r="G1457" s="29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</row>
    <row r="1458" spans="4:28" x14ac:dyDescent="0.25">
      <c r="D1458" s="10"/>
      <c r="E1458" s="29"/>
      <c r="F1458" s="29"/>
      <c r="G1458" s="29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</row>
    <row r="1459" spans="4:28" x14ac:dyDescent="0.25">
      <c r="D1459" s="10"/>
      <c r="E1459" s="29"/>
      <c r="F1459" s="29"/>
      <c r="G1459" s="29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</row>
    <row r="1460" spans="4:28" x14ac:dyDescent="0.25">
      <c r="D1460" s="10"/>
      <c r="E1460" s="29"/>
      <c r="F1460" s="29"/>
      <c r="G1460" s="29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</row>
    <row r="1461" spans="4:28" x14ac:dyDescent="0.25">
      <c r="D1461" s="10"/>
      <c r="E1461" s="29"/>
      <c r="F1461" s="29"/>
      <c r="G1461" s="29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</row>
    <row r="1462" spans="4:28" x14ac:dyDescent="0.25">
      <c r="D1462" s="10"/>
      <c r="E1462" s="29"/>
      <c r="F1462" s="29"/>
      <c r="G1462" s="29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/>
    </row>
    <row r="1463" spans="4:28" x14ac:dyDescent="0.25">
      <c r="D1463" s="10"/>
      <c r="E1463" s="29"/>
      <c r="F1463" s="29"/>
      <c r="G1463" s="29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/>
    </row>
    <row r="1464" spans="4:28" x14ac:dyDescent="0.25">
      <c r="D1464" s="10"/>
      <c r="E1464" s="29"/>
      <c r="F1464" s="29"/>
      <c r="G1464" s="29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</row>
    <row r="1465" spans="4:28" x14ac:dyDescent="0.25">
      <c r="D1465" s="10"/>
      <c r="E1465" s="29"/>
      <c r="F1465" s="29"/>
      <c r="G1465" s="29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</row>
    <row r="1466" spans="4:28" x14ac:dyDescent="0.25">
      <c r="D1466" s="10"/>
      <c r="E1466" s="29"/>
      <c r="F1466" s="29"/>
      <c r="G1466" s="29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</row>
    <row r="1467" spans="4:28" x14ac:dyDescent="0.25">
      <c r="D1467" s="10"/>
      <c r="E1467" s="29"/>
      <c r="F1467" s="29"/>
      <c r="G1467" s="29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</row>
    <row r="1468" spans="4:28" x14ac:dyDescent="0.25">
      <c r="D1468" s="10"/>
      <c r="E1468" s="29"/>
      <c r="F1468" s="29"/>
      <c r="G1468" s="29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</row>
    <row r="1469" spans="4:28" x14ac:dyDescent="0.25">
      <c r="D1469" s="10"/>
      <c r="E1469" s="29"/>
      <c r="F1469" s="29"/>
      <c r="G1469" s="29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</row>
    <row r="1470" spans="4:28" x14ac:dyDescent="0.25">
      <c r="D1470" s="10"/>
      <c r="E1470" s="29"/>
      <c r="F1470" s="29"/>
      <c r="G1470" s="29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</row>
    <row r="1471" spans="4:28" x14ac:dyDescent="0.25">
      <c r="D1471" s="10"/>
      <c r="E1471" s="29"/>
      <c r="F1471" s="29"/>
      <c r="G1471" s="29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/>
    </row>
    <row r="1472" spans="4:28" x14ac:dyDescent="0.25">
      <c r="D1472" s="10"/>
      <c r="E1472" s="29"/>
      <c r="F1472" s="29"/>
      <c r="G1472" s="29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</row>
    <row r="1473" spans="4:28" x14ac:dyDescent="0.25">
      <c r="D1473" s="10"/>
      <c r="E1473" s="29"/>
      <c r="F1473" s="29"/>
      <c r="G1473" s="29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</row>
    <row r="1474" spans="4:28" x14ac:dyDescent="0.25">
      <c r="D1474" s="10"/>
      <c r="E1474" s="29"/>
      <c r="F1474" s="29"/>
      <c r="G1474" s="29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</row>
    <row r="1475" spans="4:28" x14ac:dyDescent="0.25">
      <c r="D1475" s="10"/>
      <c r="E1475" s="29"/>
      <c r="F1475" s="29"/>
      <c r="G1475" s="29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  <c r="AB1475" s="10"/>
    </row>
    <row r="1476" spans="4:28" x14ac:dyDescent="0.25">
      <c r="D1476" s="10"/>
      <c r="E1476" s="29"/>
      <c r="F1476" s="29"/>
      <c r="G1476" s="29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</row>
    <row r="1477" spans="4:28" x14ac:dyDescent="0.25">
      <c r="D1477" s="10"/>
      <c r="E1477" s="29"/>
      <c r="F1477" s="29"/>
      <c r="G1477" s="29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</row>
    <row r="1478" spans="4:28" x14ac:dyDescent="0.25">
      <c r="D1478" s="10"/>
      <c r="E1478" s="29"/>
      <c r="F1478" s="29"/>
      <c r="G1478" s="29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</row>
    <row r="1479" spans="4:28" x14ac:dyDescent="0.25">
      <c r="D1479" s="10"/>
      <c r="E1479" s="29"/>
      <c r="F1479" s="29"/>
      <c r="G1479" s="29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</row>
    <row r="1480" spans="4:28" x14ac:dyDescent="0.25">
      <c r="D1480" s="10"/>
      <c r="E1480" s="29"/>
      <c r="F1480" s="29"/>
      <c r="G1480" s="29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</row>
    <row r="1481" spans="4:28" x14ac:dyDescent="0.25">
      <c r="D1481" s="10"/>
      <c r="E1481" s="29"/>
      <c r="F1481" s="29"/>
      <c r="G1481" s="29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</row>
    <row r="1482" spans="4:28" x14ac:dyDescent="0.25">
      <c r="D1482" s="10"/>
      <c r="E1482" s="29"/>
      <c r="F1482" s="29"/>
      <c r="G1482" s="29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</row>
    <row r="1483" spans="4:28" x14ac:dyDescent="0.25">
      <c r="D1483" s="10"/>
      <c r="E1483" s="29"/>
      <c r="F1483" s="29"/>
      <c r="G1483" s="29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</row>
    <row r="1484" spans="4:28" x14ac:dyDescent="0.25">
      <c r="D1484" s="10"/>
      <c r="E1484" s="29"/>
      <c r="F1484" s="29"/>
      <c r="G1484" s="29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</row>
    <row r="1485" spans="4:28" x14ac:dyDescent="0.25">
      <c r="D1485" s="10"/>
      <c r="E1485" s="29"/>
      <c r="F1485" s="29"/>
      <c r="G1485" s="29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</row>
    <row r="1486" spans="4:28" x14ac:dyDescent="0.25">
      <c r="D1486" s="10"/>
      <c r="E1486" s="29"/>
      <c r="F1486" s="29"/>
      <c r="G1486" s="29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</row>
    <row r="1487" spans="4:28" x14ac:dyDescent="0.25">
      <c r="D1487" s="10"/>
      <c r="E1487" s="29"/>
      <c r="F1487" s="29"/>
      <c r="G1487" s="29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</row>
    <row r="1488" spans="4:28" x14ac:dyDescent="0.25">
      <c r="D1488" s="10"/>
      <c r="E1488" s="29"/>
      <c r="F1488" s="29"/>
      <c r="G1488" s="29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</row>
    <row r="1489" spans="4:28" x14ac:dyDescent="0.25">
      <c r="D1489" s="10"/>
      <c r="E1489" s="29"/>
      <c r="F1489" s="29"/>
      <c r="G1489" s="29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</row>
    <row r="1490" spans="4:28" x14ac:dyDescent="0.25">
      <c r="D1490" s="10"/>
      <c r="E1490" s="29"/>
      <c r="F1490" s="29"/>
      <c r="G1490" s="29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/>
    </row>
    <row r="1491" spans="4:28" x14ac:dyDescent="0.25">
      <c r="D1491" s="10"/>
      <c r="E1491" s="29"/>
      <c r="F1491" s="29"/>
      <c r="G1491" s="29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</row>
    <row r="1492" spans="4:28" x14ac:dyDescent="0.25">
      <c r="D1492" s="10"/>
      <c r="E1492" s="29"/>
      <c r="F1492" s="29"/>
      <c r="G1492" s="29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</row>
    <row r="1493" spans="4:28" x14ac:dyDescent="0.25">
      <c r="D1493" s="10"/>
      <c r="E1493" s="29"/>
      <c r="F1493" s="29"/>
      <c r="G1493" s="29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/>
    </row>
    <row r="1494" spans="4:28" x14ac:dyDescent="0.25">
      <c r="D1494" s="10"/>
      <c r="E1494" s="29"/>
      <c r="F1494" s="29"/>
      <c r="G1494" s="29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</row>
    <row r="1495" spans="4:28" x14ac:dyDescent="0.25">
      <c r="D1495" s="10"/>
      <c r="E1495" s="29"/>
      <c r="F1495" s="29"/>
      <c r="G1495" s="29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/>
    </row>
    <row r="1496" spans="4:28" x14ac:dyDescent="0.25">
      <c r="D1496" s="10"/>
      <c r="E1496" s="29"/>
      <c r="F1496" s="29"/>
      <c r="G1496" s="29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</row>
    <row r="1497" spans="4:28" x14ac:dyDescent="0.25">
      <c r="D1497" s="10"/>
      <c r="E1497" s="29"/>
      <c r="F1497" s="29"/>
      <c r="G1497" s="29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</row>
    <row r="1498" spans="4:28" x14ac:dyDescent="0.25">
      <c r="D1498" s="10"/>
      <c r="E1498" s="29"/>
      <c r="F1498" s="29"/>
      <c r="G1498" s="29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</row>
    <row r="1499" spans="4:28" x14ac:dyDescent="0.25">
      <c r="D1499" s="10"/>
      <c r="E1499" s="29"/>
      <c r="F1499" s="29"/>
      <c r="G1499" s="29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</row>
    <row r="1500" spans="4:28" x14ac:dyDescent="0.25">
      <c r="D1500" s="10"/>
      <c r="E1500" s="29"/>
      <c r="F1500" s="29"/>
      <c r="G1500" s="29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</row>
    <row r="1501" spans="4:28" x14ac:dyDescent="0.25">
      <c r="D1501" s="10"/>
      <c r="E1501" s="29"/>
      <c r="F1501" s="29"/>
      <c r="G1501" s="29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</row>
    <row r="1502" spans="4:28" x14ac:dyDescent="0.25">
      <c r="D1502" s="10"/>
      <c r="E1502" s="29"/>
      <c r="F1502" s="29"/>
      <c r="G1502" s="29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/>
    </row>
    <row r="1503" spans="4:28" x14ac:dyDescent="0.25">
      <c r="D1503" s="10"/>
      <c r="E1503" s="29"/>
      <c r="F1503" s="29"/>
      <c r="G1503" s="29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/>
    </row>
    <row r="1504" spans="4:28" x14ac:dyDescent="0.25">
      <c r="D1504" s="10"/>
      <c r="E1504" s="29"/>
      <c r="F1504" s="29"/>
      <c r="G1504" s="29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/>
    </row>
    <row r="1505" spans="4:28" x14ac:dyDescent="0.25">
      <c r="D1505" s="10"/>
      <c r="E1505" s="29"/>
      <c r="F1505" s="29"/>
      <c r="G1505" s="29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/>
    </row>
    <row r="1506" spans="4:28" x14ac:dyDescent="0.25">
      <c r="D1506" s="10"/>
      <c r="E1506" s="29"/>
      <c r="F1506" s="29"/>
      <c r="G1506" s="29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</row>
    <row r="1507" spans="4:28" x14ac:dyDescent="0.25">
      <c r="D1507" s="10"/>
      <c r="E1507" s="29"/>
      <c r="F1507" s="29"/>
      <c r="G1507" s="29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/>
    </row>
    <row r="1508" spans="4:28" x14ac:dyDescent="0.25">
      <c r="D1508" s="10"/>
      <c r="E1508" s="29"/>
      <c r="F1508" s="29"/>
      <c r="G1508" s="29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/>
    </row>
    <row r="1509" spans="4:28" x14ac:dyDescent="0.25">
      <c r="D1509" s="10"/>
      <c r="E1509" s="29"/>
      <c r="F1509" s="29"/>
      <c r="G1509" s="29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</row>
    <row r="1510" spans="4:28" x14ac:dyDescent="0.25">
      <c r="D1510" s="10"/>
      <c r="E1510" s="29"/>
      <c r="F1510" s="29"/>
      <c r="G1510" s="29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/>
    </row>
    <row r="1511" spans="4:28" x14ac:dyDescent="0.25">
      <c r="D1511" s="10"/>
      <c r="E1511" s="29"/>
      <c r="F1511" s="29"/>
      <c r="G1511" s="29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</row>
    <row r="1512" spans="4:28" x14ac:dyDescent="0.25">
      <c r="D1512" s="10"/>
      <c r="E1512" s="29"/>
      <c r="F1512" s="29"/>
      <c r="G1512" s="29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</row>
    <row r="1513" spans="4:28" x14ac:dyDescent="0.25">
      <c r="D1513" s="10"/>
      <c r="E1513" s="29"/>
      <c r="F1513" s="29"/>
      <c r="G1513" s="29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</row>
    <row r="1514" spans="4:28" x14ac:dyDescent="0.25">
      <c r="D1514" s="10"/>
      <c r="E1514" s="29"/>
      <c r="F1514" s="29"/>
      <c r="G1514" s="29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</row>
    <row r="1515" spans="4:28" x14ac:dyDescent="0.25">
      <c r="D1515" s="10"/>
      <c r="E1515" s="29"/>
      <c r="F1515" s="29"/>
      <c r="G1515" s="29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</row>
    <row r="1516" spans="4:28" x14ac:dyDescent="0.25">
      <c r="D1516" s="10"/>
      <c r="E1516" s="29"/>
      <c r="F1516" s="29"/>
      <c r="G1516" s="29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</row>
    <row r="1517" spans="4:28" x14ac:dyDescent="0.25">
      <c r="D1517" s="10"/>
      <c r="E1517" s="29"/>
      <c r="F1517" s="29"/>
      <c r="G1517" s="29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/>
    </row>
    <row r="1518" spans="4:28" x14ac:dyDescent="0.25">
      <c r="D1518" s="10"/>
      <c r="E1518" s="29"/>
      <c r="F1518" s="29"/>
      <c r="G1518" s="29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</row>
    <row r="1519" spans="4:28" x14ac:dyDescent="0.25">
      <c r="D1519" s="10"/>
      <c r="E1519" s="29"/>
      <c r="F1519" s="29"/>
      <c r="G1519" s="29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</row>
    <row r="1520" spans="4:28" x14ac:dyDescent="0.25">
      <c r="D1520" s="10"/>
      <c r="E1520" s="29"/>
      <c r="F1520" s="29"/>
      <c r="G1520" s="29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</row>
    <row r="1521" spans="4:28" x14ac:dyDescent="0.25">
      <c r="D1521" s="10"/>
      <c r="E1521" s="29"/>
      <c r="F1521" s="29"/>
      <c r="G1521" s="29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/>
    </row>
    <row r="1522" spans="4:28" x14ac:dyDescent="0.25">
      <c r="D1522" s="10"/>
      <c r="E1522" s="29"/>
      <c r="F1522" s="29"/>
      <c r="G1522" s="29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</row>
    <row r="1523" spans="4:28" x14ac:dyDescent="0.25">
      <c r="D1523" s="10"/>
      <c r="E1523" s="29"/>
      <c r="F1523" s="29"/>
      <c r="G1523" s="29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</row>
    <row r="1524" spans="4:28" x14ac:dyDescent="0.25">
      <c r="D1524" s="10"/>
      <c r="E1524" s="29"/>
      <c r="F1524" s="29"/>
      <c r="G1524" s="29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/>
    </row>
    <row r="1525" spans="4:28" x14ac:dyDescent="0.25">
      <c r="D1525" s="10"/>
      <c r="E1525" s="29"/>
      <c r="F1525" s="29"/>
      <c r="G1525" s="29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/>
    </row>
    <row r="1526" spans="4:28" x14ac:dyDescent="0.25">
      <c r="D1526" s="10"/>
      <c r="E1526" s="29"/>
      <c r="F1526" s="29"/>
      <c r="G1526" s="29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  <c r="AB1526" s="10"/>
    </row>
    <row r="1527" spans="4:28" x14ac:dyDescent="0.25">
      <c r="D1527" s="10"/>
      <c r="E1527" s="29"/>
      <c r="F1527" s="29"/>
      <c r="G1527" s="29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  <c r="AB1527" s="10"/>
    </row>
    <row r="1528" spans="4:28" x14ac:dyDescent="0.25">
      <c r="D1528" s="10"/>
      <c r="E1528" s="29"/>
      <c r="F1528" s="29"/>
      <c r="G1528" s="29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  <c r="AB1528" s="10"/>
    </row>
    <row r="1529" spans="4:28" x14ac:dyDescent="0.25">
      <c r="D1529" s="10"/>
      <c r="E1529" s="29"/>
      <c r="F1529" s="29"/>
      <c r="G1529" s="29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/>
    </row>
    <row r="1530" spans="4:28" x14ac:dyDescent="0.25">
      <c r="D1530" s="10"/>
      <c r="E1530" s="29"/>
      <c r="F1530" s="29"/>
      <c r="G1530" s="29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  <c r="AB1530" s="10"/>
    </row>
    <row r="1531" spans="4:28" x14ac:dyDescent="0.25">
      <c r="D1531" s="10"/>
      <c r="E1531" s="29"/>
      <c r="F1531" s="29"/>
      <c r="G1531" s="29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  <c r="AB1531" s="10"/>
    </row>
    <row r="1532" spans="4:28" x14ac:dyDescent="0.25">
      <c r="D1532" s="10"/>
      <c r="E1532" s="29"/>
      <c r="F1532" s="29"/>
      <c r="G1532" s="29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/>
    </row>
    <row r="1533" spans="4:28" x14ac:dyDescent="0.25">
      <c r="D1533" s="10"/>
      <c r="E1533" s="29"/>
      <c r="F1533" s="29"/>
      <c r="G1533" s="29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/>
    </row>
    <row r="1534" spans="4:28" x14ac:dyDescent="0.25">
      <c r="D1534" s="10"/>
      <c r="E1534" s="29"/>
      <c r="F1534" s="29"/>
      <c r="G1534" s="29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  <c r="AB1534" s="10"/>
    </row>
    <row r="1535" spans="4:28" x14ac:dyDescent="0.25">
      <c r="D1535" s="10"/>
      <c r="E1535" s="29"/>
      <c r="F1535" s="29"/>
      <c r="G1535" s="29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/>
    </row>
    <row r="1536" spans="4:28" x14ac:dyDescent="0.25">
      <c r="D1536" s="10"/>
      <c r="E1536" s="29"/>
      <c r="F1536" s="29"/>
      <c r="G1536" s="29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/>
    </row>
    <row r="1537" spans="4:28" x14ac:dyDescent="0.25">
      <c r="D1537" s="10"/>
      <c r="E1537" s="29"/>
      <c r="F1537" s="29"/>
      <c r="G1537" s="29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/>
    </row>
    <row r="1538" spans="4:28" x14ac:dyDescent="0.25">
      <c r="D1538" s="10"/>
      <c r="E1538" s="29"/>
      <c r="F1538" s="29"/>
      <c r="G1538" s="29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/>
    </row>
    <row r="1539" spans="4:28" x14ac:dyDescent="0.25">
      <c r="D1539" s="10"/>
      <c r="E1539" s="29"/>
      <c r="F1539" s="29"/>
      <c r="G1539" s="29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/>
    </row>
    <row r="1540" spans="4:28" x14ac:dyDescent="0.25">
      <c r="D1540" s="10"/>
      <c r="E1540" s="29"/>
      <c r="F1540" s="29"/>
      <c r="G1540" s="29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  <c r="AB1540" s="10"/>
    </row>
    <row r="1541" spans="4:28" x14ac:dyDescent="0.25">
      <c r="D1541" s="10"/>
      <c r="E1541" s="29"/>
      <c r="F1541" s="29"/>
      <c r="G1541" s="29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  <c r="AB1541" s="10"/>
    </row>
    <row r="1542" spans="4:28" x14ac:dyDescent="0.25">
      <c r="D1542" s="10"/>
      <c r="E1542" s="29"/>
      <c r="F1542" s="29"/>
      <c r="G1542" s="29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/>
    </row>
    <row r="1543" spans="4:28" x14ac:dyDescent="0.25">
      <c r="D1543" s="10"/>
      <c r="E1543" s="29"/>
      <c r="F1543" s="29"/>
      <c r="G1543" s="29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/>
    </row>
    <row r="1544" spans="4:28" x14ac:dyDescent="0.25">
      <c r="D1544" s="10"/>
      <c r="E1544" s="29"/>
      <c r="F1544" s="29"/>
      <c r="G1544" s="29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/>
    </row>
    <row r="1545" spans="4:28" x14ac:dyDescent="0.25">
      <c r="D1545" s="10"/>
      <c r="E1545" s="29"/>
      <c r="F1545" s="29"/>
      <c r="G1545" s="29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/>
    </row>
    <row r="1546" spans="4:28" x14ac:dyDescent="0.25">
      <c r="D1546" s="10"/>
      <c r="E1546" s="29"/>
      <c r="F1546" s="29"/>
      <c r="G1546" s="29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/>
    </row>
    <row r="1547" spans="4:28" x14ac:dyDescent="0.25">
      <c r="D1547" s="10"/>
      <c r="E1547" s="29"/>
      <c r="F1547" s="29"/>
      <c r="G1547" s="29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  <c r="AB1547" s="10"/>
    </row>
    <row r="1548" spans="4:28" x14ac:dyDescent="0.25">
      <c r="D1548" s="10"/>
      <c r="E1548" s="29"/>
      <c r="F1548" s="29"/>
      <c r="G1548" s="29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/>
    </row>
    <row r="1549" spans="4:28" x14ac:dyDescent="0.25">
      <c r="D1549" s="10"/>
      <c r="E1549" s="29"/>
      <c r="F1549" s="29"/>
      <c r="G1549" s="29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  <c r="AB1549" s="10"/>
    </row>
    <row r="1550" spans="4:28" x14ac:dyDescent="0.25">
      <c r="D1550" s="10"/>
      <c r="E1550" s="29"/>
      <c r="F1550" s="29"/>
      <c r="G1550" s="29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  <c r="AB1550" s="10"/>
    </row>
    <row r="1551" spans="4:28" x14ac:dyDescent="0.25">
      <c r="D1551" s="10"/>
      <c r="E1551" s="29"/>
      <c r="F1551" s="29"/>
      <c r="G1551" s="29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  <c r="AB1551" s="10"/>
    </row>
    <row r="1552" spans="4:28" x14ac:dyDescent="0.25">
      <c r="D1552" s="10"/>
      <c r="E1552" s="29"/>
      <c r="F1552" s="29"/>
      <c r="G1552" s="29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  <c r="AB1552" s="10"/>
    </row>
    <row r="1553" spans="4:28" x14ac:dyDescent="0.25">
      <c r="D1553" s="10"/>
      <c r="E1553" s="29"/>
      <c r="F1553" s="29"/>
      <c r="G1553" s="29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/>
    </row>
    <row r="1554" spans="4:28" x14ac:dyDescent="0.25">
      <c r="D1554" s="10"/>
      <c r="E1554" s="29"/>
      <c r="F1554" s="29"/>
      <c r="G1554" s="29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  <c r="AB1554" s="10"/>
    </row>
    <row r="1555" spans="4:28" x14ac:dyDescent="0.25">
      <c r="D1555" s="10"/>
      <c r="E1555" s="29"/>
      <c r="F1555" s="29"/>
      <c r="G1555" s="29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/>
    </row>
    <row r="1556" spans="4:28" x14ac:dyDescent="0.25">
      <c r="D1556" s="10"/>
      <c r="E1556" s="29"/>
      <c r="F1556" s="29"/>
      <c r="G1556" s="29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/>
    </row>
    <row r="1557" spans="4:28" x14ac:dyDescent="0.25">
      <c r="D1557" s="10"/>
      <c r="E1557" s="29"/>
      <c r="F1557" s="29"/>
      <c r="G1557" s="29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/>
    </row>
    <row r="1558" spans="4:28" x14ac:dyDescent="0.25">
      <c r="D1558" s="10"/>
      <c r="E1558" s="29"/>
      <c r="F1558" s="29"/>
      <c r="G1558" s="29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/>
    </row>
    <row r="1559" spans="4:28" x14ac:dyDescent="0.25">
      <c r="D1559" s="10"/>
      <c r="E1559" s="29"/>
      <c r="F1559" s="29"/>
      <c r="G1559" s="29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/>
    </row>
    <row r="1560" spans="4:28" x14ac:dyDescent="0.25">
      <c r="D1560" s="10"/>
      <c r="E1560" s="29"/>
      <c r="F1560" s="29"/>
      <c r="G1560" s="29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/>
    </row>
    <row r="1561" spans="4:28" x14ac:dyDescent="0.25">
      <c r="D1561" s="10"/>
      <c r="E1561" s="29"/>
      <c r="F1561" s="29"/>
      <c r="G1561" s="29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/>
    </row>
    <row r="1562" spans="4:28" x14ac:dyDescent="0.25">
      <c r="D1562" s="10"/>
      <c r="E1562" s="29"/>
      <c r="F1562" s="29"/>
      <c r="G1562" s="29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/>
    </row>
    <row r="1563" spans="4:28" x14ac:dyDescent="0.25">
      <c r="D1563" s="10"/>
      <c r="E1563" s="29"/>
      <c r="F1563" s="29"/>
      <c r="G1563" s="29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  <c r="AB1563" s="10"/>
    </row>
    <row r="1564" spans="4:28" x14ac:dyDescent="0.25">
      <c r="D1564" s="10"/>
      <c r="E1564" s="29"/>
      <c r="F1564" s="29"/>
      <c r="G1564" s="29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  <c r="AB1564" s="10"/>
    </row>
    <row r="1565" spans="4:28" x14ac:dyDescent="0.25">
      <c r="D1565" s="10"/>
      <c r="E1565" s="29"/>
      <c r="F1565" s="29"/>
      <c r="G1565" s="29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/>
    </row>
    <row r="1566" spans="4:28" x14ac:dyDescent="0.25">
      <c r="D1566" s="10"/>
      <c r="E1566" s="29"/>
      <c r="F1566" s="29"/>
      <c r="G1566" s="29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  <c r="AB1566" s="10"/>
    </row>
    <row r="1567" spans="4:28" x14ac:dyDescent="0.25">
      <c r="D1567" s="10"/>
      <c r="E1567" s="29"/>
      <c r="F1567" s="29"/>
      <c r="G1567" s="29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  <c r="AB1567" s="10"/>
    </row>
    <row r="1568" spans="4:28" x14ac:dyDescent="0.25">
      <c r="D1568" s="10"/>
      <c r="E1568" s="29"/>
      <c r="F1568" s="29"/>
      <c r="G1568" s="29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  <c r="AB1568" s="10"/>
    </row>
    <row r="1569" spans="4:28" x14ac:dyDescent="0.25">
      <c r="D1569" s="10"/>
      <c r="E1569" s="29"/>
      <c r="F1569" s="29"/>
      <c r="G1569" s="29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/>
    </row>
    <row r="1570" spans="4:28" x14ac:dyDescent="0.25">
      <c r="D1570" s="10"/>
      <c r="E1570" s="29"/>
      <c r="F1570" s="29"/>
      <c r="G1570" s="29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  <c r="AB1570" s="10"/>
    </row>
    <row r="1571" spans="4:28" x14ac:dyDescent="0.25">
      <c r="D1571" s="10"/>
      <c r="E1571" s="29"/>
      <c r="F1571" s="29"/>
      <c r="G1571" s="29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  <c r="AB1571" s="10"/>
    </row>
    <row r="1572" spans="4:28" x14ac:dyDescent="0.25">
      <c r="D1572" s="10"/>
      <c r="E1572" s="29"/>
      <c r="F1572" s="29"/>
      <c r="G1572" s="29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  <c r="AB1572" s="10"/>
    </row>
    <row r="1573" spans="4:28" x14ac:dyDescent="0.25">
      <c r="D1573" s="10"/>
      <c r="E1573" s="29"/>
      <c r="F1573" s="29"/>
      <c r="G1573" s="29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/>
    </row>
    <row r="1574" spans="4:28" x14ac:dyDescent="0.25">
      <c r="D1574" s="10"/>
      <c r="E1574" s="29"/>
      <c r="F1574" s="29"/>
      <c r="G1574" s="29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/>
    </row>
    <row r="1575" spans="4:28" x14ac:dyDescent="0.25">
      <c r="D1575" s="10"/>
      <c r="E1575" s="29"/>
      <c r="F1575" s="29"/>
      <c r="G1575" s="29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/>
    </row>
    <row r="1576" spans="4:28" x14ac:dyDescent="0.25">
      <c r="D1576" s="10"/>
      <c r="E1576" s="29"/>
      <c r="F1576" s="29"/>
      <c r="G1576" s="29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  <c r="AB1576" s="10"/>
    </row>
    <row r="1577" spans="4:28" x14ac:dyDescent="0.25">
      <c r="D1577" s="10"/>
      <c r="E1577" s="29"/>
      <c r="F1577" s="29"/>
      <c r="G1577" s="29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  <c r="AB1577" s="10"/>
    </row>
    <row r="1578" spans="4:28" x14ac:dyDescent="0.25">
      <c r="D1578" s="10"/>
      <c r="E1578" s="29"/>
      <c r="F1578" s="29"/>
      <c r="G1578" s="29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/>
    </row>
    <row r="1579" spans="4:28" x14ac:dyDescent="0.25">
      <c r="D1579" s="10"/>
      <c r="E1579" s="29"/>
      <c r="F1579" s="29"/>
      <c r="G1579" s="29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/>
    </row>
    <row r="1580" spans="4:28" x14ac:dyDescent="0.25">
      <c r="D1580" s="10"/>
      <c r="E1580" s="29"/>
      <c r="F1580" s="29"/>
      <c r="G1580" s="29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/>
    </row>
    <row r="1581" spans="4:28" x14ac:dyDescent="0.25">
      <c r="D1581" s="10"/>
      <c r="E1581" s="29"/>
      <c r="F1581" s="29"/>
      <c r="G1581" s="29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  <c r="AB1581" s="10"/>
    </row>
    <row r="1582" spans="4:28" x14ac:dyDescent="0.25">
      <c r="D1582" s="10"/>
      <c r="E1582" s="29"/>
      <c r="F1582" s="29"/>
      <c r="G1582" s="29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/>
    </row>
    <row r="1583" spans="4:28" x14ac:dyDescent="0.25">
      <c r="D1583" s="10"/>
      <c r="E1583" s="29"/>
      <c r="F1583" s="29"/>
      <c r="G1583" s="29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  <c r="AB1583" s="10"/>
    </row>
    <row r="1584" spans="4:28" x14ac:dyDescent="0.25">
      <c r="D1584" s="10"/>
      <c r="E1584" s="29"/>
      <c r="F1584" s="29"/>
      <c r="G1584" s="29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  <c r="AB1584" s="10"/>
    </row>
    <row r="1585" spans="4:28" x14ac:dyDescent="0.25">
      <c r="D1585" s="10"/>
      <c r="E1585" s="29"/>
      <c r="F1585" s="29"/>
      <c r="G1585" s="29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  <c r="AB1585" s="10"/>
    </row>
    <row r="1586" spans="4:28" x14ac:dyDescent="0.25">
      <c r="D1586" s="10"/>
      <c r="E1586" s="29"/>
      <c r="F1586" s="29"/>
      <c r="G1586" s="29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</row>
    <row r="1587" spans="4:28" x14ac:dyDescent="0.25">
      <c r="D1587" s="10"/>
      <c r="E1587" s="29"/>
      <c r="F1587" s="29"/>
      <c r="G1587" s="29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  <c r="AB1587" s="10"/>
    </row>
    <row r="1588" spans="4:28" x14ac:dyDescent="0.25">
      <c r="D1588" s="10"/>
      <c r="E1588" s="29"/>
      <c r="F1588" s="29"/>
      <c r="G1588" s="29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  <c r="AA1588" s="10"/>
      <c r="AB1588" s="10"/>
    </row>
    <row r="1589" spans="4:28" x14ac:dyDescent="0.25">
      <c r="D1589" s="10"/>
      <c r="E1589" s="29"/>
      <c r="F1589" s="29"/>
      <c r="G1589" s="29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  <c r="AB1589" s="10"/>
    </row>
    <row r="1590" spans="4:28" x14ac:dyDescent="0.25">
      <c r="D1590" s="10"/>
      <c r="E1590" s="29"/>
      <c r="F1590" s="29"/>
      <c r="G1590" s="29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</row>
    <row r="1591" spans="4:28" x14ac:dyDescent="0.25">
      <c r="D1591" s="10"/>
      <c r="E1591" s="29"/>
      <c r="F1591" s="29"/>
      <c r="G1591" s="29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  <c r="AA1591" s="10"/>
      <c r="AB1591" s="10"/>
    </row>
    <row r="1592" spans="4:28" x14ac:dyDescent="0.25">
      <c r="D1592" s="10"/>
      <c r="E1592" s="29"/>
      <c r="F1592" s="29"/>
      <c r="G1592" s="29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  <c r="AA1592" s="10"/>
      <c r="AB1592" s="10"/>
    </row>
    <row r="1593" spans="4:28" x14ac:dyDescent="0.25">
      <c r="D1593" s="10"/>
      <c r="E1593" s="29"/>
      <c r="F1593" s="29"/>
      <c r="G1593" s="29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  <c r="AA1593" s="10"/>
      <c r="AB1593" s="10"/>
    </row>
    <row r="1594" spans="4:28" x14ac:dyDescent="0.25">
      <c r="D1594" s="10"/>
      <c r="E1594" s="29"/>
      <c r="F1594" s="29"/>
      <c r="G1594" s="29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  <c r="AB1594" s="10"/>
    </row>
    <row r="1595" spans="4:28" x14ac:dyDescent="0.25">
      <c r="D1595" s="10"/>
      <c r="E1595" s="29"/>
      <c r="F1595" s="29"/>
      <c r="G1595" s="29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  <c r="AA1595" s="10"/>
      <c r="AB1595" s="10"/>
    </row>
    <row r="1596" spans="4:28" x14ac:dyDescent="0.25">
      <c r="D1596" s="10"/>
      <c r="E1596" s="29"/>
      <c r="F1596" s="29"/>
      <c r="G1596" s="29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  <c r="AA1596" s="10"/>
      <c r="AB1596" s="10"/>
    </row>
    <row r="1597" spans="4:28" x14ac:dyDescent="0.25">
      <c r="D1597" s="10"/>
      <c r="E1597" s="29"/>
      <c r="F1597" s="29"/>
      <c r="G1597" s="29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  <c r="AA1597" s="10"/>
      <c r="AB1597" s="10"/>
    </row>
    <row r="1598" spans="4:28" x14ac:dyDescent="0.25">
      <c r="D1598" s="10"/>
      <c r="E1598" s="29"/>
      <c r="F1598" s="29"/>
      <c r="G1598" s="29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0"/>
    </row>
    <row r="1599" spans="4:28" x14ac:dyDescent="0.25">
      <c r="D1599" s="10"/>
      <c r="E1599" s="29"/>
      <c r="F1599" s="29"/>
      <c r="G1599" s="29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0"/>
    </row>
    <row r="1600" spans="4:28" x14ac:dyDescent="0.25">
      <c r="D1600" s="10"/>
      <c r="E1600" s="29"/>
      <c r="F1600" s="29"/>
      <c r="G1600" s="29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  <c r="AB1600" s="10"/>
    </row>
    <row r="1601" spans="4:28" x14ac:dyDescent="0.25">
      <c r="D1601" s="10"/>
      <c r="E1601" s="29"/>
      <c r="F1601" s="29"/>
      <c r="G1601" s="29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  <c r="AB1601" s="10"/>
    </row>
    <row r="1602" spans="4:28" x14ac:dyDescent="0.25">
      <c r="D1602" s="10"/>
      <c r="E1602" s="29"/>
      <c r="F1602" s="29"/>
      <c r="G1602" s="29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  <c r="AB1602" s="10"/>
    </row>
    <row r="1603" spans="4:28" x14ac:dyDescent="0.25">
      <c r="D1603" s="10"/>
      <c r="E1603" s="29"/>
      <c r="F1603" s="29"/>
      <c r="G1603" s="29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0"/>
    </row>
    <row r="1604" spans="4:28" x14ac:dyDescent="0.25">
      <c r="D1604" s="10"/>
      <c r="E1604" s="29"/>
      <c r="F1604" s="29"/>
      <c r="G1604" s="29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  <c r="AB1604" s="10"/>
    </row>
    <row r="1605" spans="4:28" x14ac:dyDescent="0.25">
      <c r="D1605" s="10"/>
      <c r="E1605" s="29"/>
      <c r="F1605" s="29"/>
      <c r="G1605" s="29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0"/>
    </row>
    <row r="1606" spans="4:28" x14ac:dyDescent="0.25">
      <c r="D1606" s="10"/>
      <c r="E1606" s="29"/>
      <c r="F1606" s="29"/>
      <c r="G1606" s="29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0"/>
    </row>
    <row r="1607" spans="4:28" x14ac:dyDescent="0.25">
      <c r="D1607" s="10"/>
      <c r="E1607" s="29"/>
      <c r="F1607" s="29"/>
      <c r="G1607" s="29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0"/>
    </row>
    <row r="1608" spans="4:28" x14ac:dyDescent="0.25">
      <c r="D1608" s="10"/>
      <c r="E1608" s="29"/>
      <c r="F1608" s="29"/>
      <c r="G1608" s="29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0"/>
    </row>
    <row r="1609" spans="4:28" x14ac:dyDescent="0.25">
      <c r="D1609" s="10"/>
      <c r="E1609" s="29"/>
      <c r="F1609" s="29"/>
      <c r="G1609" s="29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0"/>
    </row>
    <row r="1610" spans="4:28" x14ac:dyDescent="0.25">
      <c r="D1610" s="10"/>
      <c r="E1610" s="29"/>
      <c r="F1610" s="29"/>
      <c r="G1610" s="29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0"/>
    </row>
    <row r="1611" spans="4:28" x14ac:dyDescent="0.25">
      <c r="D1611" s="10"/>
      <c r="E1611" s="29"/>
      <c r="F1611" s="29"/>
      <c r="G1611" s="29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0"/>
    </row>
    <row r="1612" spans="4:28" x14ac:dyDescent="0.25">
      <c r="D1612" s="10"/>
      <c r="E1612" s="29"/>
      <c r="F1612" s="29"/>
      <c r="G1612" s="29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  <c r="AB1612" s="10"/>
    </row>
    <row r="1613" spans="4:28" x14ac:dyDescent="0.25">
      <c r="D1613" s="10"/>
      <c r="E1613" s="29"/>
      <c r="F1613" s="29"/>
      <c r="G1613" s="29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  <c r="AB1613" s="10"/>
    </row>
    <row r="1614" spans="4:28" x14ac:dyDescent="0.25">
      <c r="D1614" s="10"/>
      <c r="E1614" s="29"/>
      <c r="F1614" s="29"/>
      <c r="G1614" s="29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0"/>
    </row>
    <row r="1615" spans="4:28" x14ac:dyDescent="0.25">
      <c r="D1615" s="10"/>
      <c r="E1615" s="29"/>
      <c r="F1615" s="29"/>
      <c r="G1615" s="29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  <c r="AB1615" s="10"/>
    </row>
    <row r="1616" spans="4:28" x14ac:dyDescent="0.25">
      <c r="D1616" s="10"/>
      <c r="E1616" s="29"/>
      <c r="F1616" s="29"/>
      <c r="G1616" s="29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  <c r="AB1616" s="10"/>
    </row>
    <row r="1617" spans="4:28" x14ac:dyDescent="0.25">
      <c r="D1617" s="10"/>
      <c r="E1617" s="29"/>
      <c r="F1617" s="29"/>
      <c r="G1617" s="29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0"/>
    </row>
    <row r="1618" spans="4:28" x14ac:dyDescent="0.25">
      <c r="D1618" s="10"/>
      <c r="E1618" s="29"/>
      <c r="F1618" s="29"/>
      <c r="G1618" s="29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0"/>
    </row>
    <row r="1619" spans="4:28" x14ac:dyDescent="0.25">
      <c r="D1619" s="10"/>
      <c r="E1619" s="29"/>
      <c r="F1619" s="29"/>
      <c r="G1619" s="29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0"/>
    </row>
    <row r="1620" spans="4:28" x14ac:dyDescent="0.25">
      <c r="D1620" s="10"/>
      <c r="E1620" s="29"/>
      <c r="F1620" s="29"/>
      <c r="G1620" s="29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  <c r="AB1620" s="10"/>
    </row>
    <row r="1621" spans="4:28" x14ac:dyDescent="0.25">
      <c r="D1621" s="10"/>
      <c r="E1621" s="29"/>
      <c r="F1621" s="29"/>
      <c r="G1621" s="29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  <c r="AB1621" s="10"/>
    </row>
    <row r="1622" spans="4:28" x14ac:dyDescent="0.25">
      <c r="D1622" s="10"/>
      <c r="E1622" s="29"/>
      <c r="F1622" s="29"/>
      <c r="G1622" s="29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0"/>
    </row>
    <row r="1623" spans="4:28" x14ac:dyDescent="0.25">
      <c r="D1623" s="10"/>
      <c r="E1623" s="29"/>
      <c r="F1623" s="29"/>
      <c r="G1623" s="29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0"/>
    </row>
    <row r="1624" spans="4:28" x14ac:dyDescent="0.25">
      <c r="D1624" s="10"/>
      <c r="E1624" s="29"/>
      <c r="F1624" s="29"/>
      <c r="G1624" s="29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0"/>
    </row>
    <row r="1625" spans="4:28" x14ac:dyDescent="0.25">
      <c r="D1625" s="10"/>
      <c r="E1625" s="29"/>
      <c r="F1625" s="29"/>
      <c r="G1625" s="29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0"/>
    </row>
    <row r="1626" spans="4:28" x14ac:dyDescent="0.25">
      <c r="D1626" s="10"/>
      <c r="E1626" s="29"/>
      <c r="F1626" s="29"/>
      <c r="G1626" s="29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0"/>
    </row>
    <row r="1627" spans="4:28" x14ac:dyDescent="0.25">
      <c r="D1627" s="10"/>
      <c r="E1627" s="29"/>
      <c r="F1627" s="29"/>
      <c r="G1627" s="29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  <c r="AB1627" s="10"/>
    </row>
    <row r="1628" spans="4:28" x14ac:dyDescent="0.25">
      <c r="D1628" s="10"/>
      <c r="E1628" s="29"/>
      <c r="F1628" s="29"/>
      <c r="G1628" s="29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  <c r="AB1628" s="10"/>
    </row>
    <row r="1629" spans="4:28" x14ac:dyDescent="0.25">
      <c r="D1629" s="10"/>
      <c r="E1629" s="29"/>
      <c r="F1629" s="29"/>
      <c r="G1629" s="29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  <c r="AB1629" s="10"/>
    </row>
    <row r="1630" spans="4:28" x14ac:dyDescent="0.25">
      <c r="D1630" s="10"/>
      <c r="E1630" s="29"/>
      <c r="F1630" s="29"/>
      <c r="G1630" s="29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0"/>
    </row>
    <row r="1631" spans="4:28" x14ac:dyDescent="0.25">
      <c r="D1631" s="10"/>
      <c r="E1631" s="29"/>
      <c r="F1631" s="29"/>
      <c r="G1631" s="29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0"/>
    </row>
    <row r="1632" spans="4:28" x14ac:dyDescent="0.25">
      <c r="D1632" s="10"/>
      <c r="E1632" s="29"/>
      <c r="F1632" s="29"/>
      <c r="G1632" s="29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0"/>
    </row>
    <row r="1633" spans="4:28" x14ac:dyDescent="0.25">
      <c r="D1633" s="10"/>
      <c r="E1633" s="29"/>
      <c r="F1633" s="29"/>
      <c r="G1633" s="29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0"/>
    </row>
    <row r="1634" spans="4:28" x14ac:dyDescent="0.25">
      <c r="D1634" s="10"/>
      <c r="E1634" s="29"/>
      <c r="F1634" s="29"/>
      <c r="G1634" s="29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0"/>
    </row>
    <row r="1635" spans="4:28" x14ac:dyDescent="0.25">
      <c r="D1635" s="10"/>
      <c r="E1635" s="29"/>
      <c r="F1635" s="29"/>
      <c r="G1635" s="29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0"/>
    </row>
    <row r="1636" spans="4:28" x14ac:dyDescent="0.25">
      <c r="D1636" s="10"/>
      <c r="E1636" s="29"/>
      <c r="F1636" s="29"/>
      <c r="G1636" s="29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0"/>
    </row>
    <row r="1637" spans="4:28" x14ac:dyDescent="0.25">
      <c r="D1637" s="10"/>
      <c r="E1637" s="29"/>
      <c r="F1637" s="29"/>
      <c r="G1637" s="29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  <c r="AB1637" s="10"/>
    </row>
    <row r="1638" spans="4:28" x14ac:dyDescent="0.25">
      <c r="D1638" s="10"/>
      <c r="E1638" s="29"/>
      <c r="F1638" s="29"/>
      <c r="G1638" s="29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  <c r="AB1638" s="10"/>
    </row>
    <row r="1639" spans="4:28" x14ac:dyDescent="0.25">
      <c r="D1639" s="10"/>
      <c r="E1639" s="29"/>
      <c r="F1639" s="29"/>
      <c r="G1639" s="29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  <c r="AA1639" s="10"/>
      <c r="AB1639" s="10"/>
    </row>
    <row r="1640" spans="4:28" x14ac:dyDescent="0.25">
      <c r="D1640" s="10"/>
      <c r="E1640" s="29"/>
      <c r="F1640" s="29"/>
      <c r="G1640" s="29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  <c r="AA1640" s="10"/>
      <c r="AB1640" s="10"/>
    </row>
    <row r="1641" spans="4:28" x14ac:dyDescent="0.25">
      <c r="D1641" s="10"/>
      <c r="E1641" s="29"/>
      <c r="F1641" s="29"/>
      <c r="G1641" s="29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/>
      <c r="AB1641" s="10"/>
    </row>
    <row r="1642" spans="4:28" x14ac:dyDescent="0.25">
      <c r="D1642" s="10"/>
      <c r="E1642" s="29"/>
      <c r="F1642" s="29"/>
      <c r="G1642" s="29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0"/>
    </row>
    <row r="1643" spans="4:28" x14ac:dyDescent="0.25">
      <c r="D1643" s="10"/>
      <c r="E1643" s="29"/>
      <c r="F1643" s="29"/>
      <c r="G1643" s="29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  <c r="AA1643" s="10"/>
      <c r="AB1643" s="10"/>
    </row>
    <row r="1644" spans="4:28" x14ac:dyDescent="0.25">
      <c r="D1644" s="10"/>
      <c r="E1644" s="29"/>
      <c r="F1644" s="29"/>
      <c r="G1644" s="29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  <c r="AA1644" s="10"/>
      <c r="AB1644" s="10"/>
    </row>
    <row r="1645" spans="4:28" x14ac:dyDescent="0.25">
      <c r="D1645" s="10"/>
      <c r="E1645" s="29"/>
      <c r="F1645" s="29"/>
      <c r="G1645" s="29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  <c r="AB1645" s="10"/>
    </row>
    <row r="1646" spans="4:28" x14ac:dyDescent="0.25">
      <c r="D1646" s="10"/>
      <c r="E1646" s="29"/>
      <c r="F1646" s="29"/>
      <c r="G1646" s="29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  <c r="AB1646" s="10"/>
    </row>
    <row r="1647" spans="4:28" x14ac:dyDescent="0.25">
      <c r="D1647" s="10"/>
      <c r="E1647" s="29"/>
      <c r="F1647" s="29"/>
      <c r="G1647" s="29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  <c r="AA1647" s="10"/>
      <c r="AB1647" s="10"/>
    </row>
    <row r="1648" spans="4:28" x14ac:dyDescent="0.25">
      <c r="D1648" s="10"/>
      <c r="E1648" s="29"/>
      <c r="F1648" s="29"/>
      <c r="G1648" s="29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  <c r="AB1648" s="10"/>
    </row>
    <row r="1649" spans="4:28" x14ac:dyDescent="0.25">
      <c r="D1649" s="10"/>
      <c r="E1649" s="29"/>
      <c r="F1649" s="29"/>
      <c r="G1649" s="29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  <c r="AB1649" s="10"/>
    </row>
    <row r="1650" spans="4:28" x14ac:dyDescent="0.25">
      <c r="D1650" s="10"/>
      <c r="E1650" s="29"/>
      <c r="F1650" s="29"/>
      <c r="G1650" s="29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  <c r="AA1650" s="10"/>
      <c r="AB1650" s="10"/>
    </row>
    <row r="1651" spans="4:28" x14ac:dyDescent="0.25">
      <c r="D1651" s="10"/>
      <c r="E1651" s="29"/>
      <c r="F1651" s="29"/>
      <c r="G1651" s="29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  <c r="AA1651" s="10"/>
      <c r="AB1651" s="10"/>
    </row>
    <row r="1652" spans="4:28" x14ac:dyDescent="0.25">
      <c r="D1652" s="10"/>
      <c r="E1652" s="29"/>
      <c r="F1652" s="29"/>
      <c r="G1652" s="29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  <c r="AB1652" s="10"/>
    </row>
    <row r="1653" spans="4:28" x14ac:dyDescent="0.25">
      <c r="D1653" s="10"/>
      <c r="E1653" s="29"/>
      <c r="F1653" s="29"/>
      <c r="G1653" s="29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  <c r="AB1653" s="10"/>
    </row>
    <row r="1654" spans="4:28" x14ac:dyDescent="0.25">
      <c r="D1654" s="10"/>
      <c r="E1654" s="29"/>
      <c r="F1654" s="29"/>
      <c r="G1654" s="29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  <c r="AB1654" s="10"/>
    </row>
    <row r="1655" spans="4:28" x14ac:dyDescent="0.25">
      <c r="D1655" s="10"/>
      <c r="E1655" s="29"/>
      <c r="F1655" s="29"/>
      <c r="G1655" s="29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  <c r="AB1655" s="10"/>
    </row>
    <row r="1656" spans="4:28" x14ac:dyDescent="0.25">
      <c r="D1656" s="10"/>
      <c r="E1656" s="29"/>
      <c r="F1656" s="29"/>
      <c r="G1656" s="29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  <c r="AB1656" s="10"/>
    </row>
    <row r="1657" spans="4:28" x14ac:dyDescent="0.25">
      <c r="D1657" s="10"/>
      <c r="E1657" s="29"/>
      <c r="F1657" s="29"/>
      <c r="G1657" s="29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  <c r="AB1657" s="10"/>
    </row>
    <row r="1658" spans="4:28" x14ac:dyDescent="0.25">
      <c r="D1658" s="10"/>
      <c r="E1658" s="29"/>
      <c r="F1658" s="29"/>
      <c r="G1658" s="29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/>
      <c r="AB1658" s="10"/>
    </row>
    <row r="1659" spans="4:28" x14ac:dyDescent="0.25">
      <c r="D1659" s="10"/>
      <c r="E1659" s="29"/>
      <c r="F1659" s="29"/>
      <c r="G1659" s="29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  <c r="AA1659" s="10"/>
      <c r="AB1659" s="10"/>
    </row>
    <row r="1660" spans="4:28" x14ac:dyDescent="0.25">
      <c r="D1660" s="10"/>
      <c r="E1660" s="29"/>
      <c r="F1660" s="29"/>
      <c r="G1660" s="29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  <c r="AB1660" s="10"/>
    </row>
    <row r="1661" spans="4:28" x14ac:dyDescent="0.25">
      <c r="D1661" s="10"/>
      <c r="E1661" s="29"/>
      <c r="F1661" s="29"/>
      <c r="G1661" s="29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  <c r="AB1661" s="10"/>
    </row>
    <row r="1662" spans="4:28" x14ac:dyDescent="0.25">
      <c r="D1662" s="10"/>
      <c r="E1662" s="29"/>
      <c r="F1662" s="29"/>
      <c r="G1662" s="29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  <c r="AB1662" s="10"/>
    </row>
    <row r="1663" spans="4:28" x14ac:dyDescent="0.25">
      <c r="D1663" s="10"/>
      <c r="E1663" s="29"/>
      <c r="F1663" s="29"/>
      <c r="G1663" s="29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  <c r="AA1663" s="10"/>
      <c r="AB1663" s="10"/>
    </row>
    <row r="1664" spans="4:28" x14ac:dyDescent="0.25">
      <c r="D1664" s="10"/>
      <c r="E1664" s="29"/>
      <c r="F1664" s="29"/>
      <c r="G1664" s="29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  <c r="AA1664" s="10"/>
      <c r="AB1664" s="10"/>
    </row>
    <row r="1665" spans="4:28" x14ac:dyDescent="0.25">
      <c r="D1665" s="10"/>
      <c r="E1665" s="29"/>
      <c r="F1665" s="29"/>
      <c r="G1665" s="29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  <c r="AA1665" s="10"/>
      <c r="AB1665" s="10"/>
    </row>
    <row r="1666" spans="4:28" x14ac:dyDescent="0.25">
      <c r="D1666" s="10"/>
      <c r="E1666" s="29"/>
      <c r="F1666" s="29"/>
      <c r="G1666" s="29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  <c r="AB1666" s="10"/>
    </row>
    <row r="1667" spans="4:28" x14ac:dyDescent="0.25">
      <c r="D1667" s="10"/>
      <c r="E1667" s="29"/>
      <c r="F1667" s="29"/>
      <c r="G1667" s="29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  <c r="AB1667" s="10"/>
    </row>
    <row r="1668" spans="4:28" x14ac:dyDescent="0.25">
      <c r="D1668" s="10"/>
      <c r="E1668" s="29"/>
      <c r="F1668" s="29"/>
      <c r="G1668" s="29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  <c r="AA1668" s="10"/>
      <c r="AB1668" s="10"/>
    </row>
    <row r="1669" spans="4:28" x14ac:dyDescent="0.25">
      <c r="D1669" s="10"/>
      <c r="E1669" s="29"/>
      <c r="F1669" s="29"/>
      <c r="G1669" s="29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  <c r="AA1669" s="10"/>
      <c r="AB1669" s="10"/>
    </row>
    <row r="1670" spans="4:28" x14ac:dyDescent="0.25">
      <c r="D1670" s="10"/>
      <c r="E1670" s="29"/>
      <c r="F1670" s="29"/>
      <c r="G1670" s="29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  <c r="AA1670" s="10"/>
      <c r="AB1670" s="10"/>
    </row>
    <row r="1671" spans="4:28" x14ac:dyDescent="0.25">
      <c r="D1671" s="10"/>
      <c r="E1671" s="29"/>
      <c r="F1671" s="29"/>
      <c r="G1671" s="29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  <c r="AA1671" s="10"/>
      <c r="AB1671" s="10"/>
    </row>
    <row r="1672" spans="4:28" x14ac:dyDescent="0.25">
      <c r="D1672" s="10"/>
      <c r="E1672" s="29"/>
      <c r="F1672" s="29"/>
      <c r="G1672" s="29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  <c r="AA1672" s="10"/>
      <c r="AB1672" s="10"/>
    </row>
    <row r="1673" spans="4:28" x14ac:dyDescent="0.25">
      <c r="D1673" s="10"/>
      <c r="E1673" s="29"/>
      <c r="F1673" s="29"/>
      <c r="G1673" s="29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  <c r="AA1673" s="10"/>
      <c r="AB1673" s="10"/>
    </row>
    <row r="1674" spans="4:28" x14ac:dyDescent="0.25">
      <c r="D1674" s="10"/>
      <c r="E1674" s="29"/>
      <c r="F1674" s="29"/>
      <c r="G1674" s="29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  <c r="AA1674" s="10"/>
      <c r="AB1674" s="10"/>
    </row>
    <row r="1675" spans="4:28" x14ac:dyDescent="0.25">
      <c r="D1675" s="10"/>
      <c r="E1675" s="29"/>
      <c r="F1675" s="29"/>
      <c r="G1675" s="29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  <c r="AA1675" s="10"/>
      <c r="AB1675" s="10"/>
    </row>
    <row r="1676" spans="4:28" x14ac:dyDescent="0.25">
      <c r="D1676" s="10"/>
      <c r="E1676" s="29"/>
      <c r="F1676" s="29"/>
      <c r="G1676" s="29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  <c r="AA1676" s="10"/>
      <c r="AB1676" s="10"/>
    </row>
    <row r="1677" spans="4:28" x14ac:dyDescent="0.25">
      <c r="D1677" s="10"/>
      <c r="E1677" s="29"/>
      <c r="F1677" s="29"/>
      <c r="G1677" s="29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  <c r="AA1677" s="10"/>
      <c r="AB1677" s="10"/>
    </row>
    <row r="1678" spans="4:28" x14ac:dyDescent="0.25">
      <c r="D1678" s="10"/>
      <c r="E1678" s="29"/>
      <c r="F1678" s="29"/>
      <c r="G1678" s="29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  <c r="AA1678" s="10"/>
      <c r="AB1678" s="10"/>
    </row>
    <row r="1679" spans="4:28" x14ac:dyDescent="0.25">
      <c r="D1679" s="10"/>
      <c r="E1679" s="29"/>
      <c r="F1679" s="29"/>
      <c r="G1679" s="29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  <c r="AA1679" s="10"/>
      <c r="AB1679" s="10"/>
    </row>
    <row r="1680" spans="4:28" x14ac:dyDescent="0.25">
      <c r="D1680" s="10"/>
      <c r="E1680" s="29"/>
      <c r="F1680" s="29"/>
      <c r="G1680" s="29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  <c r="AA1680" s="10"/>
      <c r="AB1680" s="10"/>
    </row>
    <row r="1681" spans="4:28" x14ac:dyDescent="0.25">
      <c r="D1681" s="10"/>
      <c r="E1681" s="29"/>
      <c r="F1681" s="29"/>
      <c r="G1681" s="29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  <c r="AA1681" s="10"/>
      <c r="AB1681" s="10"/>
    </row>
    <row r="1682" spans="4:28" x14ac:dyDescent="0.25">
      <c r="D1682" s="10"/>
      <c r="E1682" s="29"/>
      <c r="F1682" s="29"/>
      <c r="G1682" s="29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  <c r="AA1682" s="10"/>
      <c r="AB1682" s="10"/>
    </row>
    <row r="1683" spans="4:28" x14ac:dyDescent="0.25">
      <c r="D1683" s="10"/>
      <c r="E1683" s="29"/>
      <c r="F1683" s="29"/>
      <c r="G1683" s="29"/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  <c r="AA1683" s="10"/>
      <c r="AB1683" s="10"/>
    </row>
    <row r="1684" spans="4:28" x14ac:dyDescent="0.25">
      <c r="D1684" s="10"/>
      <c r="E1684" s="29"/>
      <c r="F1684" s="29"/>
      <c r="G1684" s="29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  <c r="AA1684" s="10"/>
      <c r="AB1684" s="10"/>
    </row>
    <row r="1685" spans="4:28" x14ac:dyDescent="0.25">
      <c r="D1685" s="10"/>
      <c r="E1685" s="29"/>
      <c r="F1685" s="29"/>
      <c r="G1685" s="29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  <c r="AA1685" s="10"/>
      <c r="AB1685" s="10"/>
    </row>
    <row r="1686" spans="4:28" x14ac:dyDescent="0.25">
      <c r="D1686" s="10"/>
      <c r="E1686" s="29"/>
      <c r="F1686" s="29"/>
      <c r="G1686" s="29"/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  <c r="AA1686" s="10"/>
      <c r="AB1686" s="10"/>
    </row>
    <row r="1687" spans="4:28" x14ac:dyDescent="0.25">
      <c r="D1687" s="10"/>
      <c r="E1687" s="29"/>
      <c r="F1687" s="29"/>
      <c r="G1687" s="29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  <c r="AA1687" s="10"/>
      <c r="AB1687" s="10"/>
    </row>
    <row r="1688" spans="4:28" x14ac:dyDescent="0.25">
      <c r="D1688" s="10"/>
      <c r="E1688" s="29"/>
      <c r="F1688" s="29"/>
      <c r="G1688" s="29"/>
      <c r="I1688" s="10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  <c r="AA1688" s="10"/>
      <c r="AB1688" s="10"/>
    </row>
    <row r="1689" spans="4:28" x14ac:dyDescent="0.25">
      <c r="D1689" s="10"/>
      <c r="E1689" s="29"/>
      <c r="F1689" s="29"/>
      <c r="G1689" s="29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  <c r="AA1689" s="10"/>
      <c r="AB1689" s="10"/>
    </row>
    <row r="1690" spans="4:28" x14ac:dyDescent="0.25">
      <c r="D1690" s="10"/>
      <c r="E1690" s="29"/>
      <c r="F1690" s="29"/>
      <c r="G1690" s="29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  <c r="AA1690" s="10"/>
      <c r="AB1690" s="10"/>
    </row>
    <row r="1691" spans="4:28" x14ac:dyDescent="0.25">
      <c r="D1691" s="10"/>
      <c r="E1691" s="29"/>
      <c r="F1691" s="29"/>
      <c r="G1691" s="29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  <c r="AA1691" s="10"/>
      <c r="AB1691" s="10"/>
    </row>
    <row r="1692" spans="4:28" x14ac:dyDescent="0.25">
      <c r="D1692" s="10"/>
      <c r="E1692" s="29"/>
      <c r="F1692" s="29"/>
      <c r="G1692" s="29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  <c r="AA1692" s="10"/>
      <c r="AB1692" s="10"/>
    </row>
    <row r="1693" spans="4:28" x14ac:dyDescent="0.25">
      <c r="D1693" s="10"/>
      <c r="E1693" s="29"/>
      <c r="F1693" s="29"/>
      <c r="G1693" s="29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  <c r="AA1693" s="10"/>
      <c r="AB1693" s="10"/>
    </row>
    <row r="1694" spans="4:28" x14ac:dyDescent="0.25">
      <c r="D1694" s="10"/>
      <c r="E1694" s="29"/>
      <c r="F1694" s="29"/>
      <c r="G1694" s="29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  <c r="AA1694" s="10"/>
      <c r="AB1694" s="10"/>
    </row>
    <row r="1695" spans="4:28" x14ac:dyDescent="0.25">
      <c r="D1695" s="10"/>
      <c r="E1695" s="29"/>
      <c r="F1695" s="29"/>
      <c r="G1695" s="29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  <c r="AA1695" s="10"/>
      <c r="AB1695" s="10"/>
    </row>
    <row r="1696" spans="4:28" x14ac:dyDescent="0.25">
      <c r="D1696" s="10"/>
      <c r="E1696" s="29"/>
      <c r="F1696" s="29"/>
      <c r="G1696" s="29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  <c r="AA1696" s="10"/>
      <c r="AB1696" s="10"/>
    </row>
    <row r="1697" spans="4:28" x14ac:dyDescent="0.25">
      <c r="D1697" s="10"/>
      <c r="E1697" s="29"/>
      <c r="F1697" s="29"/>
      <c r="G1697" s="29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  <c r="AA1697" s="10"/>
      <c r="AB1697" s="10"/>
    </row>
    <row r="1698" spans="4:28" x14ac:dyDescent="0.25">
      <c r="D1698" s="10"/>
      <c r="E1698" s="29"/>
      <c r="F1698" s="29"/>
      <c r="G1698" s="29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  <c r="AA1698" s="10"/>
      <c r="AB1698" s="10"/>
    </row>
    <row r="1699" spans="4:28" x14ac:dyDescent="0.25">
      <c r="D1699" s="10"/>
      <c r="E1699" s="29"/>
      <c r="F1699" s="29"/>
      <c r="G1699" s="29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  <c r="AA1699" s="10"/>
      <c r="AB1699" s="10"/>
    </row>
    <row r="1700" spans="4:28" x14ac:dyDescent="0.25">
      <c r="D1700" s="10"/>
      <c r="E1700" s="29"/>
      <c r="F1700" s="29"/>
      <c r="G1700" s="29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  <c r="AA1700" s="10"/>
      <c r="AB1700" s="10"/>
    </row>
    <row r="1701" spans="4:28" x14ac:dyDescent="0.25">
      <c r="D1701" s="10"/>
      <c r="E1701" s="29"/>
      <c r="F1701" s="29"/>
      <c r="G1701" s="29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  <c r="AA1701" s="10"/>
      <c r="AB1701" s="10"/>
    </row>
    <row r="1702" spans="4:28" x14ac:dyDescent="0.25">
      <c r="D1702" s="10"/>
      <c r="E1702" s="29"/>
      <c r="F1702" s="29"/>
      <c r="G1702" s="29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  <c r="AA1702" s="10"/>
      <c r="AB1702" s="10"/>
    </row>
    <row r="1703" spans="4:28" x14ac:dyDescent="0.25">
      <c r="D1703" s="10"/>
      <c r="E1703" s="29"/>
      <c r="F1703" s="29"/>
      <c r="G1703" s="29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  <c r="AA1703" s="10"/>
      <c r="AB1703" s="10"/>
    </row>
    <row r="1704" spans="4:28" x14ac:dyDescent="0.25">
      <c r="D1704" s="10"/>
      <c r="E1704" s="29"/>
      <c r="F1704" s="29"/>
      <c r="G1704" s="29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  <c r="AA1704" s="10"/>
      <c r="AB1704" s="10"/>
    </row>
    <row r="1705" spans="4:28" x14ac:dyDescent="0.25">
      <c r="D1705" s="10"/>
      <c r="E1705" s="29"/>
      <c r="F1705" s="29"/>
      <c r="G1705" s="29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  <c r="AA1705" s="10"/>
      <c r="AB1705" s="10"/>
    </row>
    <row r="1706" spans="4:28" x14ac:dyDescent="0.25">
      <c r="D1706" s="10"/>
      <c r="E1706" s="29"/>
      <c r="F1706" s="29"/>
      <c r="G1706" s="29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  <c r="AA1706" s="10"/>
      <c r="AB1706" s="10"/>
    </row>
    <row r="1707" spans="4:28" x14ac:dyDescent="0.25">
      <c r="D1707" s="10"/>
      <c r="E1707" s="29"/>
      <c r="F1707" s="29"/>
      <c r="G1707" s="29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  <c r="AA1707" s="10"/>
      <c r="AB1707" s="10"/>
    </row>
    <row r="1708" spans="4:28" x14ac:dyDescent="0.25">
      <c r="D1708" s="10"/>
      <c r="E1708" s="29"/>
      <c r="F1708" s="29"/>
      <c r="G1708" s="29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  <c r="AA1708" s="10"/>
      <c r="AB1708" s="10"/>
    </row>
    <row r="1709" spans="4:28" x14ac:dyDescent="0.25">
      <c r="D1709" s="10"/>
      <c r="E1709" s="29"/>
      <c r="F1709" s="29"/>
      <c r="G1709" s="29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  <c r="AA1709" s="10"/>
      <c r="AB1709" s="10"/>
    </row>
    <row r="1710" spans="4:28" x14ac:dyDescent="0.25">
      <c r="D1710" s="10"/>
      <c r="E1710" s="29"/>
      <c r="F1710" s="29"/>
      <c r="G1710" s="29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  <c r="AA1710" s="10"/>
      <c r="AB1710" s="10"/>
    </row>
    <row r="1711" spans="4:28" x14ac:dyDescent="0.25">
      <c r="D1711" s="10"/>
      <c r="E1711" s="29"/>
      <c r="F1711" s="29"/>
      <c r="G1711" s="29"/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  <c r="AA1711" s="10"/>
      <c r="AB1711" s="10"/>
    </row>
    <row r="1712" spans="4:28" x14ac:dyDescent="0.25">
      <c r="D1712" s="10"/>
      <c r="E1712" s="29"/>
      <c r="F1712" s="29"/>
      <c r="G1712" s="29"/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  <c r="AA1712" s="10"/>
      <c r="AB1712" s="10"/>
    </row>
    <row r="1713" spans="4:28" x14ac:dyDescent="0.25">
      <c r="D1713" s="10"/>
      <c r="E1713" s="29"/>
      <c r="F1713" s="29"/>
      <c r="G1713" s="29"/>
      <c r="I1713" s="10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  <c r="AA1713" s="10"/>
      <c r="AB1713" s="10"/>
    </row>
    <row r="1714" spans="4:28" x14ac:dyDescent="0.25">
      <c r="D1714" s="10"/>
      <c r="E1714" s="29"/>
      <c r="F1714" s="29"/>
      <c r="G1714" s="29"/>
      <c r="I1714" s="10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  <c r="AA1714" s="10"/>
      <c r="AB1714" s="10"/>
    </row>
    <row r="1715" spans="4:28" x14ac:dyDescent="0.25">
      <c r="D1715" s="10"/>
      <c r="E1715" s="29"/>
      <c r="F1715" s="29"/>
      <c r="G1715" s="29"/>
      <c r="I1715" s="10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  <c r="AA1715" s="10"/>
      <c r="AB1715" s="10"/>
    </row>
    <row r="1716" spans="4:28" x14ac:dyDescent="0.25">
      <c r="D1716" s="10"/>
      <c r="E1716" s="29"/>
      <c r="F1716" s="29"/>
      <c r="G1716" s="29"/>
      <c r="I1716" s="10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  <c r="AA1716" s="10"/>
      <c r="AB1716" s="10"/>
    </row>
    <row r="1717" spans="4:28" x14ac:dyDescent="0.25">
      <c r="D1717" s="10"/>
      <c r="E1717" s="29"/>
      <c r="F1717" s="29"/>
      <c r="G1717" s="29"/>
      <c r="I1717" s="10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  <c r="AA1717" s="10"/>
      <c r="AB1717" s="10"/>
    </row>
    <row r="1718" spans="4:28" x14ac:dyDescent="0.25">
      <c r="D1718" s="10"/>
      <c r="E1718" s="29"/>
      <c r="F1718" s="29"/>
      <c r="G1718" s="29"/>
      <c r="I1718" s="10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  <c r="AA1718" s="10"/>
      <c r="AB1718" s="10"/>
    </row>
    <row r="1719" spans="4:28" x14ac:dyDescent="0.25">
      <c r="D1719" s="10"/>
      <c r="E1719" s="29"/>
      <c r="F1719" s="29"/>
      <c r="G1719" s="29"/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  <c r="AA1719" s="10"/>
      <c r="AB1719" s="10"/>
    </row>
    <row r="1720" spans="4:28" x14ac:dyDescent="0.25">
      <c r="D1720" s="10"/>
      <c r="E1720" s="29"/>
      <c r="F1720" s="29"/>
      <c r="G1720" s="29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</row>
    <row r="1721" spans="4:28" x14ac:dyDescent="0.25">
      <c r="D1721" s="10"/>
      <c r="E1721" s="29"/>
      <c r="F1721" s="29"/>
      <c r="G1721" s="29"/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  <c r="AA1721" s="10"/>
      <c r="AB1721" s="10"/>
    </row>
    <row r="1722" spans="4:28" x14ac:dyDescent="0.25">
      <c r="D1722" s="10"/>
      <c r="E1722" s="29"/>
      <c r="F1722" s="29"/>
      <c r="G1722" s="29"/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  <c r="AA1722" s="10"/>
      <c r="AB1722" s="10"/>
    </row>
    <row r="1723" spans="4:28" x14ac:dyDescent="0.25">
      <c r="D1723" s="10"/>
      <c r="E1723" s="29"/>
      <c r="F1723" s="29"/>
      <c r="G1723" s="29"/>
      <c r="I1723" s="10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  <c r="AA1723" s="10"/>
      <c r="AB1723" s="10"/>
    </row>
    <row r="1724" spans="4:28" x14ac:dyDescent="0.25">
      <c r="D1724" s="10"/>
      <c r="E1724" s="29"/>
      <c r="F1724" s="29"/>
      <c r="G1724" s="29"/>
      <c r="I1724" s="10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  <c r="AA1724" s="10"/>
      <c r="AB1724" s="10"/>
    </row>
    <row r="1725" spans="4:28" x14ac:dyDescent="0.25">
      <c r="D1725" s="10"/>
      <c r="E1725" s="29"/>
      <c r="F1725" s="29"/>
      <c r="G1725" s="29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</row>
    <row r="1726" spans="4:28" x14ac:dyDescent="0.25">
      <c r="D1726" s="10"/>
      <c r="E1726" s="29"/>
      <c r="F1726" s="29"/>
      <c r="G1726" s="29"/>
      <c r="I1726" s="10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  <c r="AA1726" s="10"/>
      <c r="AB1726" s="10"/>
    </row>
    <row r="1727" spans="4:28" x14ac:dyDescent="0.25">
      <c r="D1727" s="10"/>
      <c r="E1727" s="29"/>
      <c r="F1727" s="29"/>
      <c r="G1727" s="29"/>
      <c r="I1727" s="10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  <c r="AA1727" s="10"/>
      <c r="AB1727" s="10"/>
    </row>
    <row r="1728" spans="4:28" x14ac:dyDescent="0.25">
      <c r="D1728" s="10"/>
      <c r="E1728" s="29"/>
      <c r="F1728" s="29"/>
      <c r="G1728" s="29"/>
      <c r="I1728" s="10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  <c r="AA1728" s="10"/>
      <c r="AB1728" s="10"/>
    </row>
    <row r="1729" spans="4:28" x14ac:dyDescent="0.25">
      <c r="D1729" s="10"/>
      <c r="E1729" s="29"/>
      <c r="F1729" s="29"/>
      <c r="G1729" s="29"/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  <c r="AA1729" s="10"/>
      <c r="AB1729" s="10"/>
    </row>
    <row r="1730" spans="4:28" x14ac:dyDescent="0.25">
      <c r="D1730" s="10"/>
      <c r="E1730" s="29"/>
      <c r="F1730" s="29"/>
      <c r="G1730" s="29"/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  <c r="AA1730" s="10"/>
      <c r="AB1730" s="10"/>
    </row>
    <row r="1731" spans="4:28" x14ac:dyDescent="0.25">
      <c r="D1731" s="10"/>
      <c r="E1731" s="29"/>
      <c r="F1731" s="29"/>
      <c r="G1731" s="29"/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  <c r="AA1731" s="10"/>
      <c r="AB1731" s="10"/>
    </row>
    <row r="1732" spans="4:28" x14ac:dyDescent="0.25">
      <c r="D1732" s="10"/>
      <c r="E1732" s="29"/>
      <c r="F1732" s="29"/>
      <c r="G1732" s="29"/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  <c r="AA1732" s="10"/>
      <c r="AB1732" s="10"/>
    </row>
    <row r="1733" spans="4:28" x14ac:dyDescent="0.25">
      <c r="D1733" s="10"/>
      <c r="E1733" s="29"/>
      <c r="F1733" s="29"/>
      <c r="G1733" s="29"/>
      <c r="I1733" s="10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  <c r="AA1733" s="10"/>
      <c r="AB1733" s="10"/>
    </row>
    <row r="1734" spans="4:28" x14ac:dyDescent="0.25">
      <c r="D1734" s="10"/>
      <c r="E1734" s="29"/>
      <c r="F1734" s="29"/>
      <c r="G1734" s="29"/>
      <c r="I1734" s="10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  <c r="AA1734" s="10"/>
      <c r="AB1734" s="10"/>
    </row>
    <row r="1735" spans="4:28" x14ac:dyDescent="0.25">
      <c r="D1735" s="10"/>
      <c r="E1735" s="29"/>
      <c r="F1735" s="29"/>
      <c r="G1735" s="29"/>
      <c r="I1735" s="10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  <c r="AA1735" s="10"/>
      <c r="AB1735" s="10"/>
    </row>
    <row r="1736" spans="4:28" x14ac:dyDescent="0.25">
      <c r="D1736" s="10"/>
      <c r="E1736" s="29"/>
      <c r="F1736" s="29"/>
      <c r="G1736" s="29"/>
      <c r="I1736" s="10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  <c r="AA1736" s="10"/>
      <c r="AB1736" s="10"/>
    </row>
    <row r="1737" spans="4:28" x14ac:dyDescent="0.25">
      <c r="D1737" s="10"/>
      <c r="E1737" s="29"/>
      <c r="F1737" s="29"/>
      <c r="G1737" s="29"/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  <c r="AA1737" s="10"/>
      <c r="AB1737" s="10"/>
    </row>
    <row r="1738" spans="4:28" x14ac:dyDescent="0.25">
      <c r="D1738" s="10"/>
      <c r="E1738" s="29"/>
      <c r="F1738" s="29"/>
      <c r="G1738" s="29"/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  <c r="AA1738" s="10"/>
      <c r="AB1738" s="10"/>
    </row>
    <row r="1739" spans="4:28" x14ac:dyDescent="0.25">
      <c r="D1739" s="10"/>
      <c r="E1739" s="29"/>
      <c r="F1739" s="29"/>
      <c r="G1739" s="29"/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  <c r="AA1739" s="10"/>
      <c r="AB1739" s="10"/>
    </row>
    <row r="1740" spans="4:28" x14ac:dyDescent="0.25">
      <c r="D1740" s="10"/>
      <c r="E1740" s="29"/>
      <c r="F1740" s="29"/>
      <c r="G1740" s="29"/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  <c r="AA1740" s="10"/>
      <c r="AB1740" s="10"/>
    </row>
    <row r="1741" spans="4:28" x14ac:dyDescent="0.25">
      <c r="D1741" s="10"/>
      <c r="E1741" s="29"/>
      <c r="F1741" s="29"/>
      <c r="G1741" s="29"/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  <c r="AA1741" s="10"/>
      <c r="AB1741" s="10"/>
    </row>
    <row r="1742" spans="4:28" x14ac:dyDescent="0.25">
      <c r="D1742" s="10"/>
      <c r="E1742" s="29"/>
      <c r="F1742" s="29"/>
      <c r="G1742" s="29"/>
      <c r="I1742" s="10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  <c r="AA1742" s="10"/>
      <c r="AB1742" s="10"/>
    </row>
    <row r="1743" spans="4:28" x14ac:dyDescent="0.25">
      <c r="D1743" s="10"/>
      <c r="E1743" s="29"/>
      <c r="F1743" s="29"/>
      <c r="G1743" s="29"/>
      <c r="I1743" s="10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  <c r="AA1743" s="10"/>
      <c r="AB1743" s="10"/>
    </row>
    <row r="1744" spans="4:28" x14ac:dyDescent="0.25">
      <c r="D1744" s="10"/>
      <c r="E1744" s="29"/>
      <c r="F1744" s="29"/>
      <c r="G1744" s="29"/>
      <c r="I1744" s="10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  <c r="AA1744" s="10"/>
      <c r="AB1744" s="10"/>
    </row>
    <row r="1745" spans="4:28" x14ac:dyDescent="0.25">
      <c r="D1745" s="10"/>
      <c r="E1745" s="29"/>
      <c r="F1745" s="29"/>
      <c r="G1745" s="29"/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  <c r="AA1745" s="10"/>
      <c r="AB1745" s="10"/>
    </row>
    <row r="1746" spans="4:28" x14ac:dyDescent="0.25">
      <c r="D1746" s="10"/>
      <c r="E1746" s="29"/>
      <c r="F1746" s="29"/>
      <c r="G1746" s="29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  <c r="AA1746" s="10"/>
      <c r="AB1746" s="10"/>
    </row>
    <row r="1747" spans="4:28" x14ac:dyDescent="0.25">
      <c r="D1747" s="10"/>
      <c r="E1747" s="29"/>
      <c r="F1747" s="29"/>
      <c r="G1747" s="29"/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  <c r="AA1747" s="10"/>
      <c r="AB1747" s="10"/>
    </row>
    <row r="1748" spans="4:28" x14ac:dyDescent="0.25">
      <c r="D1748" s="10"/>
      <c r="E1748" s="29"/>
      <c r="F1748" s="29"/>
      <c r="G1748" s="29"/>
      <c r="I1748" s="10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  <c r="AA1748" s="10"/>
      <c r="AB1748" s="10"/>
    </row>
    <row r="1749" spans="4:28" x14ac:dyDescent="0.25">
      <c r="D1749" s="10"/>
      <c r="E1749" s="29"/>
      <c r="F1749" s="29"/>
      <c r="G1749" s="29"/>
      <c r="I1749" s="10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  <c r="AA1749" s="10"/>
      <c r="AB1749" s="10"/>
    </row>
    <row r="1750" spans="4:28" x14ac:dyDescent="0.25">
      <c r="D1750" s="10"/>
      <c r="E1750" s="29"/>
      <c r="F1750" s="29"/>
      <c r="G1750" s="29"/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  <c r="AA1750" s="10"/>
      <c r="AB1750" s="10"/>
    </row>
    <row r="1751" spans="4:28" x14ac:dyDescent="0.25">
      <c r="D1751" s="10"/>
      <c r="E1751" s="29"/>
      <c r="F1751" s="29"/>
      <c r="G1751" s="29"/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  <c r="AA1751" s="10"/>
      <c r="AB1751" s="10"/>
    </row>
    <row r="1752" spans="4:28" x14ac:dyDescent="0.25">
      <c r="D1752" s="10"/>
      <c r="E1752" s="29"/>
      <c r="F1752" s="29"/>
      <c r="G1752" s="29"/>
      <c r="I1752" s="10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  <c r="AA1752" s="10"/>
      <c r="AB1752" s="10"/>
    </row>
    <row r="1753" spans="4:28" x14ac:dyDescent="0.25">
      <c r="D1753" s="10"/>
      <c r="E1753" s="29"/>
      <c r="F1753" s="29"/>
      <c r="G1753" s="29"/>
      <c r="I1753" s="10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  <c r="AA1753" s="10"/>
      <c r="AB1753" s="10"/>
    </row>
    <row r="1754" spans="4:28" x14ac:dyDescent="0.25">
      <c r="D1754" s="10"/>
      <c r="E1754" s="29"/>
      <c r="F1754" s="29"/>
      <c r="G1754" s="29"/>
      <c r="I1754" s="10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  <c r="AA1754" s="10"/>
      <c r="AB1754" s="10"/>
    </row>
    <row r="1755" spans="4:28" x14ac:dyDescent="0.25">
      <c r="D1755" s="10"/>
      <c r="E1755" s="29"/>
      <c r="F1755" s="29"/>
      <c r="G1755" s="29"/>
      <c r="I1755" s="10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  <c r="AA1755" s="10"/>
      <c r="AB1755" s="10"/>
    </row>
    <row r="1756" spans="4:28" x14ac:dyDescent="0.25">
      <c r="D1756" s="10"/>
      <c r="E1756" s="29"/>
      <c r="F1756" s="29"/>
      <c r="G1756" s="29"/>
      <c r="I1756" s="10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  <c r="AA1756" s="10"/>
      <c r="AB1756" s="10"/>
    </row>
    <row r="1757" spans="4:28" x14ac:dyDescent="0.25">
      <c r="D1757" s="10"/>
      <c r="E1757" s="29"/>
      <c r="F1757" s="29"/>
      <c r="G1757" s="29"/>
      <c r="I1757" s="10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  <c r="AA1757" s="10"/>
      <c r="AB1757" s="10"/>
    </row>
    <row r="1758" spans="4:28" x14ac:dyDescent="0.25">
      <c r="D1758" s="10"/>
      <c r="E1758" s="29"/>
      <c r="F1758" s="29"/>
      <c r="G1758" s="29"/>
      <c r="I1758" s="10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  <c r="AA1758" s="10"/>
      <c r="AB1758" s="10"/>
    </row>
    <row r="1759" spans="4:28" x14ac:dyDescent="0.25">
      <c r="D1759" s="10"/>
      <c r="E1759" s="29"/>
      <c r="F1759" s="29"/>
      <c r="G1759" s="29"/>
      <c r="I1759" s="10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  <c r="AA1759" s="10"/>
      <c r="AB1759" s="10"/>
    </row>
    <row r="1760" spans="4:28" x14ac:dyDescent="0.25">
      <c r="D1760" s="10"/>
      <c r="E1760" s="29"/>
      <c r="F1760" s="29"/>
      <c r="G1760" s="29"/>
      <c r="I1760" s="10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  <c r="AA1760" s="10"/>
      <c r="AB1760" s="10"/>
    </row>
    <row r="1761" spans="4:28" x14ac:dyDescent="0.25">
      <c r="D1761" s="10"/>
      <c r="E1761" s="29"/>
      <c r="F1761" s="29"/>
      <c r="G1761" s="29"/>
      <c r="I1761" s="10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  <c r="AA1761" s="10"/>
      <c r="AB1761" s="10"/>
    </row>
    <row r="1762" spans="4:28" x14ac:dyDescent="0.25">
      <c r="D1762" s="10"/>
      <c r="E1762" s="29"/>
      <c r="F1762" s="29"/>
      <c r="G1762" s="29"/>
      <c r="I1762" s="10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  <c r="AA1762" s="10"/>
      <c r="AB1762" s="10"/>
    </row>
    <row r="1763" spans="4:28" x14ac:dyDescent="0.25">
      <c r="D1763" s="10"/>
      <c r="E1763" s="29"/>
      <c r="F1763" s="29"/>
      <c r="G1763" s="29"/>
      <c r="I1763" s="10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  <c r="AA1763" s="10"/>
      <c r="AB1763" s="10"/>
    </row>
    <row r="1764" spans="4:28" x14ac:dyDescent="0.25">
      <c r="D1764" s="10"/>
      <c r="E1764" s="29"/>
      <c r="F1764" s="29"/>
      <c r="G1764" s="29"/>
      <c r="I1764" s="10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  <c r="AA1764" s="10"/>
      <c r="AB1764" s="10"/>
    </row>
    <row r="1765" spans="4:28" x14ac:dyDescent="0.25">
      <c r="D1765" s="10"/>
      <c r="E1765" s="29"/>
      <c r="F1765" s="29"/>
      <c r="G1765" s="29"/>
      <c r="I1765" s="10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  <c r="AA1765" s="10"/>
      <c r="AB1765" s="10"/>
    </row>
    <row r="1766" spans="4:28" x14ac:dyDescent="0.25">
      <c r="D1766" s="10"/>
      <c r="E1766" s="29"/>
      <c r="F1766" s="29"/>
      <c r="G1766" s="29"/>
      <c r="I1766" s="10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  <c r="AA1766" s="10"/>
      <c r="AB1766" s="10"/>
    </row>
    <row r="1767" spans="4:28" x14ac:dyDescent="0.25">
      <c r="D1767" s="10"/>
      <c r="E1767" s="29"/>
      <c r="F1767" s="29"/>
      <c r="G1767" s="29"/>
      <c r="I1767" s="10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  <c r="AA1767" s="10"/>
      <c r="AB1767" s="10"/>
    </row>
    <row r="1768" spans="4:28" x14ac:dyDescent="0.25">
      <c r="D1768" s="10"/>
      <c r="E1768" s="29"/>
      <c r="F1768" s="29"/>
      <c r="G1768" s="29"/>
      <c r="I1768" s="10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  <c r="AA1768" s="10"/>
      <c r="AB1768" s="10"/>
    </row>
    <row r="1769" spans="4:28" x14ac:dyDescent="0.25">
      <c r="D1769" s="10"/>
      <c r="E1769" s="29"/>
      <c r="F1769" s="29"/>
      <c r="G1769" s="29"/>
      <c r="I1769" s="10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  <c r="AA1769" s="10"/>
      <c r="AB1769" s="10"/>
    </row>
    <row r="1770" spans="4:28" x14ac:dyDescent="0.25">
      <c r="D1770" s="10"/>
      <c r="E1770" s="29"/>
      <c r="F1770" s="29"/>
      <c r="G1770" s="29"/>
      <c r="I1770" s="10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  <c r="AA1770" s="10"/>
      <c r="AB1770" s="10"/>
    </row>
    <row r="1771" spans="4:28" x14ac:dyDescent="0.25">
      <c r="D1771" s="10"/>
      <c r="E1771" s="29"/>
      <c r="F1771" s="29"/>
      <c r="G1771" s="29"/>
      <c r="I1771" s="10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  <c r="AA1771" s="10"/>
      <c r="AB1771" s="10"/>
    </row>
    <row r="1772" spans="4:28" x14ac:dyDescent="0.25">
      <c r="D1772" s="10"/>
      <c r="E1772" s="29"/>
      <c r="F1772" s="29"/>
      <c r="G1772" s="29"/>
      <c r="I1772" s="10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  <c r="AA1772" s="10"/>
      <c r="AB1772" s="10"/>
    </row>
    <row r="1773" spans="4:28" x14ac:dyDescent="0.25">
      <c r="D1773" s="10"/>
      <c r="E1773" s="29"/>
      <c r="F1773" s="29"/>
      <c r="G1773" s="29"/>
      <c r="I1773" s="10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  <c r="AA1773" s="10"/>
      <c r="AB1773" s="10"/>
    </row>
    <row r="1774" spans="4:28" x14ac:dyDescent="0.25">
      <c r="D1774" s="10"/>
      <c r="E1774" s="29"/>
      <c r="F1774" s="29"/>
      <c r="G1774" s="29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  <c r="AA1774" s="10"/>
      <c r="AB1774" s="10"/>
    </row>
    <row r="1775" spans="4:28" x14ac:dyDescent="0.25">
      <c r="D1775" s="10"/>
      <c r="E1775" s="29"/>
      <c r="F1775" s="29"/>
      <c r="G1775" s="29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  <c r="AA1775" s="10"/>
      <c r="AB1775" s="10"/>
    </row>
    <row r="1776" spans="4:28" x14ac:dyDescent="0.25">
      <c r="D1776" s="10"/>
      <c r="E1776" s="29"/>
      <c r="F1776" s="29"/>
      <c r="G1776" s="29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  <c r="AA1776" s="10"/>
      <c r="AB1776" s="10"/>
    </row>
    <row r="1777" spans="4:28" x14ac:dyDescent="0.25">
      <c r="D1777" s="10"/>
      <c r="E1777" s="29"/>
      <c r="F1777" s="29"/>
      <c r="G1777" s="29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  <c r="AA1777" s="10"/>
      <c r="AB1777" s="10"/>
    </row>
    <row r="1778" spans="4:28" x14ac:dyDescent="0.25">
      <c r="D1778" s="10"/>
      <c r="E1778" s="29"/>
      <c r="F1778" s="29"/>
      <c r="G1778" s="29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  <c r="AA1778" s="10"/>
      <c r="AB1778" s="10"/>
    </row>
    <row r="1779" spans="4:28" x14ac:dyDescent="0.25">
      <c r="D1779" s="10"/>
      <c r="E1779" s="29"/>
      <c r="F1779" s="29"/>
      <c r="G1779" s="29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  <c r="AA1779" s="10"/>
      <c r="AB1779" s="10"/>
    </row>
    <row r="1780" spans="4:28" x14ac:dyDescent="0.25">
      <c r="D1780" s="10"/>
      <c r="E1780" s="29"/>
      <c r="F1780" s="29"/>
      <c r="G1780" s="29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  <c r="AA1780" s="10"/>
      <c r="AB1780" s="10"/>
    </row>
    <row r="1781" spans="4:28" x14ac:dyDescent="0.25">
      <c r="D1781" s="10"/>
      <c r="E1781" s="29"/>
      <c r="F1781" s="29"/>
      <c r="G1781" s="29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  <c r="AA1781" s="10"/>
      <c r="AB1781" s="10"/>
    </row>
    <row r="1782" spans="4:28" x14ac:dyDescent="0.25">
      <c r="D1782" s="10"/>
      <c r="E1782" s="29"/>
      <c r="F1782" s="29"/>
      <c r="G1782" s="29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  <c r="AA1782" s="10"/>
      <c r="AB1782" s="10"/>
    </row>
    <row r="1783" spans="4:28" x14ac:dyDescent="0.25">
      <c r="D1783" s="10"/>
      <c r="E1783" s="29"/>
      <c r="F1783" s="29"/>
      <c r="G1783" s="29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  <c r="AA1783" s="10"/>
      <c r="AB1783" s="10"/>
    </row>
    <row r="1784" spans="4:28" x14ac:dyDescent="0.25">
      <c r="D1784" s="10"/>
      <c r="E1784" s="29"/>
      <c r="F1784" s="29"/>
      <c r="G1784" s="29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  <c r="AA1784" s="10"/>
      <c r="AB1784" s="10"/>
    </row>
    <row r="1785" spans="4:28" x14ac:dyDescent="0.25">
      <c r="D1785" s="10"/>
      <c r="E1785" s="29"/>
      <c r="F1785" s="29"/>
      <c r="G1785" s="29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  <c r="AA1785" s="10"/>
      <c r="AB1785" s="10"/>
    </row>
    <row r="1786" spans="4:28" x14ac:dyDescent="0.25">
      <c r="D1786" s="10"/>
      <c r="E1786" s="29"/>
      <c r="F1786" s="29"/>
      <c r="G1786" s="29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  <c r="AA1786" s="10"/>
      <c r="AB1786" s="10"/>
    </row>
    <row r="1787" spans="4:28" x14ac:dyDescent="0.25">
      <c r="D1787" s="10"/>
      <c r="E1787" s="29"/>
      <c r="F1787" s="29"/>
      <c r="G1787" s="29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  <c r="AA1787" s="10"/>
      <c r="AB1787" s="10"/>
    </row>
    <row r="1788" spans="4:28" x14ac:dyDescent="0.25">
      <c r="D1788" s="10"/>
      <c r="E1788" s="29"/>
      <c r="F1788" s="29"/>
      <c r="G1788" s="29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  <c r="AA1788" s="10"/>
      <c r="AB1788" s="10"/>
    </row>
    <row r="1789" spans="4:28" x14ac:dyDescent="0.25">
      <c r="D1789" s="10"/>
      <c r="E1789" s="29"/>
      <c r="F1789" s="29"/>
      <c r="G1789" s="29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  <c r="X1789" s="10"/>
      <c r="Y1789" s="10"/>
      <c r="Z1789" s="10"/>
      <c r="AA1789" s="10"/>
      <c r="AB1789" s="10"/>
    </row>
    <row r="1790" spans="4:28" x14ac:dyDescent="0.25">
      <c r="D1790" s="10"/>
      <c r="E1790" s="29"/>
      <c r="F1790" s="29"/>
      <c r="G1790" s="29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  <c r="X1790" s="10"/>
      <c r="Y1790" s="10"/>
      <c r="Z1790" s="10"/>
      <c r="AA1790" s="10"/>
      <c r="AB1790" s="10"/>
    </row>
    <row r="1791" spans="4:28" x14ac:dyDescent="0.25">
      <c r="D1791" s="10"/>
      <c r="E1791" s="29"/>
      <c r="F1791" s="29"/>
      <c r="G1791" s="29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  <c r="X1791" s="10"/>
      <c r="Y1791" s="10"/>
      <c r="Z1791" s="10"/>
      <c r="AA1791" s="10"/>
      <c r="AB1791" s="10"/>
    </row>
    <row r="1792" spans="4:28" x14ac:dyDescent="0.25">
      <c r="D1792" s="10"/>
      <c r="E1792" s="29"/>
      <c r="F1792" s="29"/>
      <c r="G1792" s="29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  <c r="X1792" s="10"/>
      <c r="Y1792" s="10"/>
      <c r="Z1792" s="10"/>
      <c r="AA1792" s="10"/>
      <c r="AB1792" s="10"/>
    </row>
    <row r="1793" spans="4:28" x14ac:dyDescent="0.25">
      <c r="D1793" s="10"/>
      <c r="E1793" s="29"/>
      <c r="F1793" s="29"/>
      <c r="G1793" s="29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  <c r="X1793" s="10"/>
      <c r="Y1793" s="10"/>
      <c r="Z1793" s="10"/>
      <c r="AA1793" s="10"/>
      <c r="AB1793" s="10"/>
    </row>
    <row r="1794" spans="4:28" x14ac:dyDescent="0.25">
      <c r="D1794" s="10"/>
      <c r="E1794" s="29"/>
      <c r="F1794" s="29"/>
      <c r="G1794" s="29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  <c r="X1794" s="10"/>
      <c r="Y1794" s="10"/>
      <c r="Z1794" s="10"/>
      <c r="AA1794" s="10"/>
      <c r="AB1794" s="10"/>
    </row>
    <row r="1795" spans="4:28" x14ac:dyDescent="0.25">
      <c r="D1795" s="10"/>
      <c r="E1795" s="29"/>
      <c r="F1795" s="29"/>
      <c r="G1795" s="29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  <c r="X1795" s="10"/>
      <c r="Y1795" s="10"/>
      <c r="Z1795" s="10"/>
      <c r="AA1795" s="10"/>
      <c r="AB1795" s="10"/>
    </row>
    <row r="1796" spans="4:28" x14ac:dyDescent="0.25">
      <c r="D1796" s="10"/>
      <c r="E1796" s="29"/>
      <c r="F1796" s="29"/>
      <c r="G1796" s="29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  <c r="X1796" s="10"/>
      <c r="Y1796" s="10"/>
      <c r="Z1796" s="10"/>
      <c r="AA1796" s="10"/>
      <c r="AB1796" s="10"/>
    </row>
    <row r="1797" spans="4:28" x14ac:dyDescent="0.25">
      <c r="D1797" s="10"/>
      <c r="E1797" s="29"/>
      <c r="F1797" s="29"/>
      <c r="G1797" s="29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</row>
    <row r="1798" spans="4:28" x14ac:dyDescent="0.25">
      <c r="D1798" s="10"/>
      <c r="E1798" s="29"/>
      <c r="F1798" s="29"/>
      <c r="G1798" s="29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  <c r="X1798" s="10"/>
      <c r="Y1798" s="10"/>
      <c r="Z1798" s="10"/>
      <c r="AA1798" s="10"/>
      <c r="AB1798" s="10"/>
    </row>
    <row r="1799" spans="4:28" x14ac:dyDescent="0.25">
      <c r="D1799" s="10"/>
      <c r="E1799" s="29"/>
      <c r="F1799" s="29"/>
      <c r="G1799" s="29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  <c r="X1799" s="10"/>
      <c r="Y1799" s="10"/>
      <c r="Z1799" s="10"/>
      <c r="AA1799" s="10"/>
      <c r="AB1799" s="10"/>
    </row>
    <row r="1800" spans="4:28" x14ac:dyDescent="0.25">
      <c r="D1800" s="10"/>
      <c r="E1800" s="29"/>
      <c r="F1800" s="29"/>
      <c r="G1800" s="29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  <c r="X1800" s="10"/>
      <c r="Y1800" s="10"/>
      <c r="Z1800" s="10"/>
      <c r="AA1800" s="10"/>
      <c r="AB1800" s="10"/>
    </row>
    <row r="1801" spans="4:28" x14ac:dyDescent="0.25">
      <c r="D1801" s="10"/>
      <c r="E1801" s="29"/>
      <c r="F1801" s="29"/>
      <c r="G1801" s="29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  <c r="X1801" s="10"/>
      <c r="Y1801" s="10"/>
      <c r="Z1801" s="10"/>
      <c r="AA1801" s="10"/>
      <c r="AB1801" s="10"/>
    </row>
    <row r="1802" spans="4:28" x14ac:dyDescent="0.25">
      <c r="D1802" s="10"/>
      <c r="E1802" s="29"/>
      <c r="F1802" s="29"/>
      <c r="G1802" s="29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</row>
    <row r="1803" spans="4:28" x14ac:dyDescent="0.25">
      <c r="D1803" s="10"/>
      <c r="E1803" s="29"/>
      <c r="F1803" s="29"/>
      <c r="G1803" s="29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  <c r="X1803" s="10"/>
      <c r="Y1803" s="10"/>
      <c r="Z1803" s="10"/>
      <c r="AA1803" s="10"/>
      <c r="AB1803" s="10"/>
    </row>
    <row r="1804" spans="4:28" x14ac:dyDescent="0.25">
      <c r="D1804" s="10"/>
      <c r="E1804" s="29"/>
      <c r="F1804" s="29"/>
      <c r="G1804" s="29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  <c r="X1804" s="10"/>
      <c r="Y1804" s="10"/>
      <c r="Z1804" s="10"/>
      <c r="AA1804" s="10"/>
      <c r="AB1804" s="10"/>
    </row>
    <row r="1805" spans="4:28" x14ac:dyDescent="0.25">
      <c r="D1805" s="10"/>
      <c r="E1805" s="29"/>
      <c r="F1805" s="29"/>
      <c r="G1805" s="29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  <c r="AA1805" s="10"/>
      <c r="AB1805" s="10"/>
    </row>
    <row r="1806" spans="4:28" x14ac:dyDescent="0.25">
      <c r="D1806" s="10"/>
      <c r="E1806" s="29"/>
      <c r="F1806" s="29"/>
      <c r="G1806" s="29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  <c r="AA1806" s="10"/>
      <c r="AB1806" s="10"/>
    </row>
    <row r="1807" spans="4:28" x14ac:dyDescent="0.25">
      <c r="D1807" s="10"/>
      <c r="E1807" s="29"/>
      <c r="F1807" s="29"/>
      <c r="G1807" s="29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  <c r="X1807" s="10"/>
      <c r="Y1807" s="10"/>
      <c r="Z1807" s="10"/>
      <c r="AA1807" s="10"/>
      <c r="AB1807" s="10"/>
    </row>
    <row r="1808" spans="4:28" x14ac:dyDescent="0.25">
      <c r="D1808" s="10"/>
      <c r="E1808" s="29"/>
      <c r="F1808" s="29"/>
      <c r="G1808" s="29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  <c r="X1808" s="10"/>
      <c r="Y1808" s="10"/>
      <c r="Z1808" s="10"/>
      <c r="AA1808" s="10"/>
      <c r="AB1808" s="10"/>
    </row>
    <row r="1809" spans="4:28" x14ac:dyDescent="0.25">
      <c r="D1809" s="10"/>
      <c r="E1809" s="29"/>
      <c r="F1809" s="29"/>
      <c r="G1809" s="29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  <c r="X1809" s="10"/>
      <c r="Y1809" s="10"/>
      <c r="Z1809" s="10"/>
      <c r="AA1809" s="10"/>
      <c r="AB1809" s="10"/>
    </row>
    <row r="1810" spans="4:28" x14ac:dyDescent="0.25">
      <c r="D1810" s="10"/>
      <c r="E1810" s="29"/>
      <c r="F1810" s="29"/>
      <c r="G1810" s="29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  <c r="X1810" s="10"/>
      <c r="Y1810" s="10"/>
      <c r="Z1810" s="10"/>
      <c r="AA1810" s="10"/>
      <c r="AB1810" s="10"/>
    </row>
    <row r="1811" spans="4:28" x14ac:dyDescent="0.25">
      <c r="D1811" s="10"/>
      <c r="E1811" s="29"/>
      <c r="F1811" s="29"/>
      <c r="G1811" s="29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  <c r="X1811" s="10"/>
      <c r="Y1811" s="10"/>
      <c r="Z1811" s="10"/>
      <c r="AA1811" s="10"/>
      <c r="AB1811" s="10"/>
    </row>
    <row r="1812" spans="4:28" x14ac:dyDescent="0.25">
      <c r="D1812" s="10"/>
      <c r="E1812" s="29"/>
      <c r="F1812" s="29"/>
      <c r="G1812" s="29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  <c r="X1812" s="10"/>
      <c r="Y1812" s="10"/>
      <c r="Z1812" s="10"/>
      <c r="AA1812" s="10"/>
      <c r="AB1812" s="10"/>
    </row>
    <row r="1813" spans="4:28" x14ac:dyDescent="0.25">
      <c r="D1813" s="10"/>
      <c r="E1813" s="29"/>
      <c r="F1813" s="29"/>
      <c r="G1813" s="29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  <c r="X1813" s="10"/>
      <c r="Y1813" s="10"/>
      <c r="Z1813" s="10"/>
      <c r="AA1813" s="10"/>
      <c r="AB1813" s="10"/>
    </row>
    <row r="1814" spans="4:28" x14ac:dyDescent="0.25">
      <c r="D1814" s="10"/>
      <c r="E1814" s="29"/>
      <c r="F1814" s="29"/>
      <c r="G1814" s="29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  <c r="X1814" s="10"/>
      <c r="Y1814" s="10"/>
      <c r="Z1814" s="10"/>
      <c r="AA1814" s="10"/>
      <c r="AB1814" s="10"/>
    </row>
    <row r="1815" spans="4:28" x14ac:dyDescent="0.25">
      <c r="D1815" s="10"/>
      <c r="E1815" s="29"/>
      <c r="F1815" s="29"/>
      <c r="G1815" s="29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  <c r="X1815" s="10"/>
      <c r="Y1815" s="10"/>
      <c r="Z1815" s="10"/>
      <c r="AA1815" s="10"/>
      <c r="AB1815" s="10"/>
    </row>
    <row r="1816" spans="4:28" x14ac:dyDescent="0.25">
      <c r="D1816" s="10"/>
      <c r="E1816" s="29"/>
      <c r="F1816" s="29"/>
      <c r="G1816" s="29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  <c r="X1816" s="10"/>
      <c r="Y1816" s="10"/>
      <c r="Z1816" s="10"/>
      <c r="AA1816" s="10"/>
      <c r="AB1816" s="10"/>
    </row>
    <row r="1817" spans="4:28" x14ac:dyDescent="0.25">
      <c r="D1817" s="10"/>
      <c r="E1817" s="29"/>
      <c r="F1817" s="29"/>
      <c r="G1817" s="29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  <c r="X1817" s="10"/>
      <c r="Y1817" s="10"/>
      <c r="Z1817" s="10"/>
      <c r="AA1817" s="10"/>
      <c r="AB1817" s="10"/>
    </row>
    <row r="1818" spans="4:28" x14ac:dyDescent="0.25">
      <c r="D1818" s="10"/>
      <c r="E1818" s="29"/>
      <c r="F1818" s="29"/>
      <c r="G1818" s="29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  <c r="X1818" s="10"/>
      <c r="Y1818" s="10"/>
      <c r="Z1818" s="10"/>
      <c r="AA1818" s="10"/>
      <c r="AB1818" s="10"/>
    </row>
    <row r="1819" spans="4:28" x14ac:dyDescent="0.25">
      <c r="D1819" s="10"/>
      <c r="E1819" s="29"/>
      <c r="F1819" s="29"/>
      <c r="G1819" s="29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  <c r="X1819" s="10"/>
      <c r="Y1819" s="10"/>
      <c r="Z1819" s="10"/>
      <c r="AA1819" s="10"/>
      <c r="AB1819" s="10"/>
    </row>
    <row r="1820" spans="4:28" x14ac:dyDescent="0.25">
      <c r="D1820" s="10"/>
      <c r="E1820" s="29"/>
      <c r="F1820" s="29"/>
      <c r="G1820" s="29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  <c r="X1820" s="10"/>
      <c r="Y1820" s="10"/>
      <c r="Z1820" s="10"/>
      <c r="AA1820" s="10"/>
      <c r="AB1820" s="10"/>
    </row>
    <row r="1821" spans="4:28" x14ac:dyDescent="0.25">
      <c r="D1821" s="10"/>
      <c r="E1821" s="29"/>
      <c r="F1821" s="29"/>
      <c r="G1821" s="29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  <c r="X1821" s="10"/>
      <c r="Y1821" s="10"/>
      <c r="Z1821" s="10"/>
      <c r="AA1821" s="10"/>
      <c r="AB1821" s="10"/>
    </row>
    <row r="1822" spans="4:28" x14ac:dyDescent="0.25">
      <c r="D1822" s="10"/>
      <c r="E1822" s="29"/>
      <c r="F1822" s="29"/>
      <c r="G1822" s="29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  <c r="X1822" s="10"/>
      <c r="Y1822" s="10"/>
      <c r="Z1822" s="10"/>
      <c r="AA1822" s="10"/>
      <c r="AB1822" s="10"/>
    </row>
    <row r="1823" spans="4:28" x14ac:dyDescent="0.25">
      <c r="D1823" s="10"/>
      <c r="E1823" s="29"/>
      <c r="F1823" s="29"/>
      <c r="G1823" s="29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  <c r="X1823" s="10"/>
      <c r="Y1823" s="10"/>
      <c r="Z1823" s="10"/>
      <c r="AA1823" s="10"/>
      <c r="AB1823" s="10"/>
    </row>
    <row r="1824" spans="4:28" x14ac:dyDescent="0.25">
      <c r="D1824" s="10"/>
      <c r="E1824" s="29"/>
      <c r="F1824" s="29"/>
      <c r="G1824" s="29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  <c r="X1824" s="10"/>
      <c r="Y1824" s="10"/>
      <c r="Z1824" s="10"/>
      <c r="AA1824" s="10"/>
      <c r="AB1824" s="10"/>
    </row>
    <row r="1825" spans="4:28" x14ac:dyDescent="0.25">
      <c r="D1825" s="10"/>
      <c r="E1825" s="29"/>
      <c r="F1825" s="29"/>
      <c r="G1825" s="29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  <c r="X1825" s="10"/>
      <c r="Y1825" s="10"/>
      <c r="Z1825" s="10"/>
      <c r="AA1825" s="10"/>
      <c r="AB1825" s="10"/>
    </row>
    <row r="1826" spans="4:28" x14ac:dyDescent="0.25">
      <c r="D1826" s="10"/>
      <c r="E1826" s="29"/>
      <c r="F1826" s="29"/>
      <c r="G1826" s="29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  <c r="X1826" s="10"/>
      <c r="Y1826" s="10"/>
      <c r="Z1826" s="10"/>
      <c r="AA1826" s="10"/>
      <c r="AB1826" s="10"/>
    </row>
    <row r="1827" spans="4:28" x14ac:dyDescent="0.25">
      <c r="D1827" s="10"/>
      <c r="E1827" s="29"/>
      <c r="F1827" s="29"/>
      <c r="G1827" s="29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  <c r="X1827" s="10"/>
      <c r="Y1827" s="10"/>
      <c r="Z1827" s="10"/>
      <c r="AA1827" s="10"/>
      <c r="AB1827" s="10"/>
    </row>
    <row r="1828" spans="4:28" x14ac:dyDescent="0.25">
      <c r="D1828" s="10"/>
      <c r="E1828" s="29"/>
      <c r="F1828" s="29"/>
      <c r="G1828" s="29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  <c r="X1828" s="10"/>
      <c r="Y1828" s="10"/>
      <c r="Z1828" s="10"/>
      <c r="AA1828" s="10"/>
      <c r="AB1828" s="10"/>
    </row>
    <row r="1829" spans="4:28" x14ac:dyDescent="0.25">
      <c r="D1829" s="10"/>
      <c r="E1829" s="29"/>
      <c r="F1829" s="29"/>
      <c r="G1829" s="29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  <c r="X1829" s="10"/>
      <c r="Y1829" s="10"/>
      <c r="Z1829" s="10"/>
      <c r="AA1829" s="10"/>
      <c r="AB1829" s="10"/>
    </row>
    <row r="1830" spans="4:28" x14ac:dyDescent="0.25">
      <c r="D1830" s="10"/>
      <c r="E1830" s="29"/>
      <c r="F1830" s="29"/>
      <c r="G1830" s="29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  <c r="X1830" s="10"/>
      <c r="Y1830" s="10"/>
      <c r="Z1830" s="10"/>
      <c r="AA1830" s="10"/>
      <c r="AB1830" s="10"/>
    </row>
    <row r="1831" spans="4:28" x14ac:dyDescent="0.25">
      <c r="D1831" s="10"/>
      <c r="E1831" s="29"/>
      <c r="F1831" s="29"/>
      <c r="G1831" s="29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  <c r="X1831" s="10"/>
      <c r="Y1831" s="10"/>
      <c r="Z1831" s="10"/>
      <c r="AA1831" s="10"/>
      <c r="AB1831" s="10"/>
    </row>
    <row r="1832" spans="4:28" x14ac:dyDescent="0.25">
      <c r="D1832" s="10"/>
      <c r="E1832" s="29"/>
      <c r="F1832" s="29"/>
      <c r="G1832" s="29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  <c r="X1832" s="10"/>
      <c r="Y1832" s="10"/>
      <c r="Z1832" s="10"/>
      <c r="AA1832" s="10"/>
      <c r="AB1832" s="10"/>
    </row>
    <row r="1833" spans="4:28" x14ac:dyDescent="0.25">
      <c r="D1833" s="10"/>
      <c r="E1833" s="29"/>
      <c r="F1833" s="29"/>
      <c r="G1833" s="29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  <c r="X1833" s="10"/>
      <c r="Y1833" s="10"/>
      <c r="Z1833" s="10"/>
      <c r="AA1833" s="10"/>
      <c r="AB1833" s="10"/>
    </row>
    <row r="1834" spans="4:28" x14ac:dyDescent="0.25">
      <c r="D1834" s="10"/>
      <c r="E1834" s="29"/>
      <c r="F1834" s="29"/>
      <c r="G1834" s="29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  <c r="X1834" s="10"/>
      <c r="Y1834" s="10"/>
      <c r="Z1834" s="10"/>
      <c r="AA1834" s="10"/>
      <c r="AB1834" s="10"/>
    </row>
    <row r="1835" spans="4:28" x14ac:dyDescent="0.25">
      <c r="D1835" s="10"/>
      <c r="E1835" s="29"/>
      <c r="F1835" s="29"/>
      <c r="G1835" s="29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  <c r="X1835" s="10"/>
      <c r="Y1835" s="10"/>
      <c r="Z1835" s="10"/>
      <c r="AA1835" s="10"/>
      <c r="AB1835" s="10"/>
    </row>
    <row r="1836" spans="4:28" x14ac:dyDescent="0.25">
      <c r="D1836" s="10"/>
      <c r="E1836" s="29"/>
      <c r="F1836" s="29"/>
      <c r="G1836" s="29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  <c r="X1836" s="10"/>
      <c r="Y1836" s="10"/>
      <c r="Z1836" s="10"/>
      <c r="AA1836" s="10"/>
      <c r="AB1836" s="10"/>
    </row>
    <row r="1837" spans="4:28" x14ac:dyDescent="0.25">
      <c r="D1837" s="10"/>
      <c r="E1837" s="29"/>
      <c r="F1837" s="29"/>
      <c r="G1837" s="29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  <c r="X1837" s="10"/>
      <c r="Y1837" s="10"/>
      <c r="Z1837" s="10"/>
      <c r="AA1837" s="10"/>
      <c r="AB1837" s="10"/>
    </row>
    <row r="1838" spans="4:28" x14ac:dyDescent="0.25">
      <c r="D1838" s="10"/>
      <c r="E1838" s="29"/>
      <c r="F1838" s="29"/>
      <c r="G1838" s="29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  <c r="X1838" s="10"/>
      <c r="Y1838" s="10"/>
      <c r="Z1838" s="10"/>
      <c r="AA1838" s="10"/>
      <c r="AB1838" s="10"/>
    </row>
    <row r="1839" spans="4:28" x14ac:dyDescent="0.25">
      <c r="D1839" s="10"/>
      <c r="E1839" s="29"/>
      <c r="F1839" s="29"/>
      <c r="G1839" s="29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  <c r="X1839" s="10"/>
      <c r="Y1839" s="10"/>
      <c r="Z1839" s="10"/>
      <c r="AA1839" s="10"/>
      <c r="AB1839" s="10"/>
    </row>
    <row r="1840" spans="4:28" x14ac:dyDescent="0.25">
      <c r="D1840" s="10"/>
      <c r="E1840" s="29"/>
      <c r="F1840" s="29"/>
      <c r="G1840" s="29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  <c r="X1840" s="10"/>
      <c r="Y1840" s="10"/>
      <c r="Z1840" s="10"/>
      <c r="AA1840" s="10"/>
      <c r="AB1840" s="10"/>
    </row>
    <row r="1841" spans="4:28" x14ac:dyDescent="0.25">
      <c r="D1841" s="10"/>
      <c r="E1841" s="29"/>
      <c r="F1841" s="29"/>
      <c r="G1841" s="29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  <c r="X1841" s="10"/>
      <c r="Y1841" s="10"/>
      <c r="Z1841" s="10"/>
      <c r="AA1841" s="10"/>
      <c r="AB1841" s="10"/>
    </row>
    <row r="1842" spans="4:28" x14ac:dyDescent="0.25">
      <c r="D1842" s="10"/>
      <c r="E1842" s="29"/>
      <c r="F1842" s="29"/>
      <c r="G1842" s="29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  <c r="X1842" s="10"/>
      <c r="Y1842" s="10"/>
      <c r="Z1842" s="10"/>
      <c r="AA1842" s="10"/>
      <c r="AB1842" s="10"/>
    </row>
    <row r="1843" spans="4:28" x14ac:dyDescent="0.25">
      <c r="D1843" s="10"/>
      <c r="E1843" s="29"/>
      <c r="F1843" s="29"/>
      <c r="G1843" s="29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  <c r="X1843" s="10"/>
      <c r="Y1843" s="10"/>
      <c r="Z1843" s="10"/>
      <c r="AA1843" s="10"/>
      <c r="AB1843" s="10"/>
    </row>
    <row r="1844" spans="4:28" x14ac:dyDescent="0.25">
      <c r="D1844" s="10"/>
      <c r="E1844" s="29"/>
      <c r="F1844" s="29"/>
      <c r="G1844" s="29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  <c r="X1844" s="10"/>
      <c r="Y1844" s="10"/>
      <c r="Z1844" s="10"/>
      <c r="AA1844" s="10"/>
      <c r="AB1844" s="10"/>
    </row>
    <row r="1845" spans="4:28" x14ac:dyDescent="0.25">
      <c r="D1845" s="10"/>
      <c r="E1845" s="29"/>
      <c r="F1845" s="29"/>
      <c r="G1845" s="29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  <c r="X1845" s="10"/>
      <c r="Y1845" s="10"/>
      <c r="Z1845" s="10"/>
      <c r="AA1845" s="10"/>
      <c r="AB1845" s="10"/>
    </row>
    <row r="1846" spans="4:28" x14ac:dyDescent="0.25">
      <c r="D1846" s="10"/>
      <c r="E1846" s="29"/>
      <c r="F1846" s="29"/>
      <c r="G1846" s="29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  <c r="X1846" s="10"/>
      <c r="Y1846" s="10"/>
      <c r="Z1846" s="10"/>
      <c r="AA1846" s="10"/>
      <c r="AB1846" s="10"/>
    </row>
    <row r="1847" spans="4:28" x14ac:dyDescent="0.25">
      <c r="D1847" s="10"/>
      <c r="E1847" s="29"/>
      <c r="F1847" s="29"/>
      <c r="G1847" s="29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  <c r="X1847" s="10"/>
      <c r="Y1847" s="10"/>
      <c r="Z1847" s="10"/>
      <c r="AA1847" s="10"/>
      <c r="AB1847" s="10"/>
    </row>
    <row r="1848" spans="4:28" x14ac:dyDescent="0.25">
      <c r="D1848" s="10"/>
      <c r="E1848" s="29"/>
      <c r="F1848" s="29"/>
      <c r="G1848" s="29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  <c r="X1848" s="10"/>
      <c r="Y1848" s="10"/>
      <c r="Z1848" s="10"/>
      <c r="AA1848" s="10"/>
      <c r="AB1848" s="10"/>
    </row>
    <row r="1849" spans="4:28" x14ac:dyDescent="0.25">
      <c r="D1849" s="10"/>
      <c r="E1849" s="29"/>
      <c r="F1849" s="29"/>
      <c r="G1849" s="29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  <c r="X1849" s="10"/>
      <c r="Y1849" s="10"/>
      <c r="Z1849" s="10"/>
      <c r="AA1849" s="10"/>
      <c r="AB1849" s="10"/>
    </row>
    <row r="1850" spans="4:28" x14ac:dyDescent="0.25">
      <c r="D1850" s="10"/>
      <c r="E1850" s="29"/>
      <c r="F1850" s="29"/>
      <c r="G1850" s="29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  <c r="X1850" s="10"/>
      <c r="Y1850" s="10"/>
      <c r="Z1850" s="10"/>
      <c r="AA1850" s="10"/>
      <c r="AB1850" s="10"/>
    </row>
    <row r="1851" spans="4:28" x14ac:dyDescent="0.25">
      <c r="D1851" s="10"/>
      <c r="E1851" s="29"/>
      <c r="F1851" s="29"/>
      <c r="G1851" s="29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  <c r="X1851" s="10"/>
      <c r="Y1851" s="10"/>
      <c r="Z1851" s="10"/>
      <c r="AA1851" s="10"/>
      <c r="AB1851" s="10"/>
    </row>
    <row r="1852" spans="4:28" x14ac:dyDescent="0.25">
      <c r="D1852" s="10"/>
      <c r="E1852" s="29"/>
      <c r="F1852" s="29"/>
      <c r="G1852" s="29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  <c r="X1852" s="10"/>
      <c r="Y1852" s="10"/>
      <c r="Z1852" s="10"/>
      <c r="AA1852" s="10"/>
      <c r="AB1852" s="10"/>
    </row>
    <row r="1853" spans="4:28" x14ac:dyDescent="0.25">
      <c r="D1853" s="10"/>
      <c r="E1853" s="29"/>
      <c r="F1853" s="29"/>
      <c r="G1853" s="29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  <c r="X1853" s="10"/>
      <c r="Y1853" s="10"/>
      <c r="Z1853" s="10"/>
      <c r="AA1853" s="10"/>
      <c r="AB1853" s="10"/>
    </row>
    <row r="1854" spans="4:28" x14ac:dyDescent="0.25">
      <c r="D1854" s="10"/>
      <c r="E1854" s="29"/>
      <c r="F1854" s="29"/>
      <c r="G1854" s="29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  <c r="X1854" s="10"/>
      <c r="Y1854" s="10"/>
      <c r="Z1854" s="10"/>
      <c r="AA1854" s="10"/>
      <c r="AB1854" s="10"/>
    </row>
    <row r="1855" spans="4:28" x14ac:dyDescent="0.25">
      <c r="D1855" s="10"/>
      <c r="E1855" s="29"/>
      <c r="F1855" s="29"/>
      <c r="G1855" s="29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  <c r="X1855" s="10"/>
      <c r="Y1855" s="10"/>
      <c r="Z1855" s="10"/>
      <c r="AA1855" s="10"/>
      <c r="AB1855" s="10"/>
    </row>
    <row r="1856" spans="4:28" x14ac:dyDescent="0.25">
      <c r="D1856" s="10"/>
      <c r="E1856" s="29"/>
      <c r="F1856" s="29"/>
      <c r="G1856" s="29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  <c r="X1856" s="10"/>
      <c r="Y1856" s="10"/>
      <c r="Z1856" s="10"/>
      <c r="AA1856" s="10"/>
      <c r="AB1856" s="10"/>
    </row>
    <row r="1857" spans="4:28" x14ac:dyDescent="0.25">
      <c r="D1857" s="10"/>
      <c r="E1857" s="29"/>
      <c r="F1857" s="29"/>
      <c r="G1857" s="29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  <c r="X1857" s="10"/>
      <c r="Y1857" s="10"/>
      <c r="Z1857" s="10"/>
      <c r="AA1857" s="10"/>
      <c r="AB1857" s="10"/>
    </row>
    <row r="1858" spans="4:28" x14ac:dyDescent="0.25">
      <c r="D1858" s="10"/>
      <c r="E1858" s="29"/>
      <c r="F1858" s="29"/>
      <c r="G1858" s="29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  <c r="X1858" s="10"/>
      <c r="Y1858" s="10"/>
      <c r="Z1858" s="10"/>
      <c r="AA1858" s="10"/>
      <c r="AB1858" s="10"/>
    </row>
    <row r="1859" spans="4:28" x14ac:dyDescent="0.25">
      <c r="D1859" s="10"/>
      <c r="E1859" s="29"/>
      <c r="F1859" s="29"/>
      <c r="G1859" s="29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  <c r="X1859" s="10"/>
      <c r="Y1859" s="10"/>
      <c r="Z1859" s="10"/>
      <c r="AA1859" s="10"/>
      <c r="AB1859" s="10"/>
    </row>
    <row r="1860" spans="4:28" x14ac:dyDescent="0.25">
      <c r="D1860" s="10"/>
      <c r="E1860" s="29"/>
      <c r="F1860" s="29"/>
      <c r="G1860" s="29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  <c r="X1860" s="10"/>
      <c r="Y1860" s="10"/>
      <c r="Z1860" s="10"/>
      <c r="AA1860" s="10"/>
      <c r="AB1860" s="10"/>
    </row>
    <row r="1861" spans="4:28" x14ac:dyDescent="0.25">
      <c r="D1861" s="10"/>
      <c r="E1861" s="29"/>
      <c r="F1861" s="29"/>
      <c r="G1861" s="29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  <c r="X1861" s="10"/>
      <c r="Y1861" s="10"/>
      <c r="Z1861" s="10"/>
      <c r="AA1861" s="10"/>
      <c r="AB1861" s="10"/>
    </row>
    <row r="1862" spans="4:28" x14ac:dyDescent="0.25">
      <c r="D1862" s="10"/>
      <c r="E1862" s="29"/>
      <c r="F1862" s="29"/>
      <c r="G1862" s="29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  <c r="X1862" s="10"/>
      <c r="Y1862" s="10"/>
      <c r="Z1862" s="10"/>
      <c r="AA1862" s="10"/>
      <c r="AB1862" s="10"/>
    </row>
    <row r="1863" spans="4:28" x14ac:dyDescent="0.25">
      <c r="D1863" s="10"/>
      <c r="E1863" s="29"/>
      <c r="F1863" s="29"/>
      <c r="G1863" s="29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  <c r="X1863" s="10"/>
      <c r="Y1863" s="10"/>
      <c r="Z1863" s="10"/>
      <c r="AA1863" s="10"/>
      <c r="AB1863" s="10"/>
    </row>
    <row r="1864" spans="4:28" x14ac:dyDescent="0.25">
      <c r="D1864" s="10"/>
      <c r="E1864" s="29"/>
      <c r="F1864" s="29"/>
      <c r="G1864" s="29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  <c r="X1864" s="10"/>
      <c r="Y1864" s="10"/>
      <c r="Z1864" s="10"/>
      <c r="AA1864" s="10"/>
      <c r="AB1864" s="10"/>
    </row>
    <row r="1865" spans="4:28" x14ac:dyDescent="0.25">
      <c r="D1865" s="10"/>
      <c r="E1865" s="29"/>
      <c r="F1865" s="29"/>
      <c r="G1865" s="29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  <c r="X1865" s="10"/>
      <c r="Y1865" s="10"/>
      <c r="Z1865" s="10"/>
      <c r="AA1865" s="10"/>
      <c r="AB1865" s="10"/>
    </row>
    <row r="1866" spans="4:28" x14ac:dyDescent="0.25">
      <c r="D1866" s="10"/>
      <c r="E1866" s="29"/>
      <c r="F1866" s="29"/>
      <c r="G1866" s="29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  <c r="X1866" s="10"/>
      <c r="Y1866" s="10"/>
      <c r="Z1866" s="10"/>
      <c r="AA1866" s="10"/>
      <c r="AB1866" s="10"/>
    </row>
    <row r="1867" spans="4:28" x14ac:dyDescent="0.25">
      <c r="D1867" s="10"/>
      <c r="E1867" s="29"/>
      <c r="F1867" s="29"/>
      <c r="G1867" s="29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  <c r="X1867" s="10"/>
      <c r="Y1867" s="10"/>
      <c r="Z1867" s="10"/>
      <c r="AA1867" s="10"/>
      <c r="AB1867" s="10"/>
    </row>
    <row r="1868" spans="4:28" x14ac:dyDescent="0.25">
      <c r="D1868" s="10"/>
      <c r="E1868" s="29"/>
      <c r="F1868" s="29"/>
      <c r="G1868" s="29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  <c r="X1868" s="10"/>
      <c r="Y1868" s="10"/>
      <c r="Z1868" s="10"/>
      <c r="AA1868" s="10"/>
      <c r="AB1868" s="10"/>
    </row>
    <row r="1869" spans="4:28" x14ac:dyDescent="0.25">
      <c r="D1869" s="10"/>
      <c r="E1869" s="29"/>
      <c r="F1869" s="29"/>
      <c r="G1869" s="29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  <c r="X1869" s="10"/>
      <c r="Y1869" s="10"/>
      <c r="Z1869" s="10"/>
      <c r="AA1869" s="10"/>
      <c r="AB1869" s="10"/>
    </row>
    <row r="1870" spans="4:28" x14ac:dyDescent="0.25">
      <c r="D1870" s="10"/>
      <c r="E1870" s="29"/>
      <c r="F1870" s="29"/>
      <c r="G1870" s="29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  <c r="X1870" s="10"/>
      <c r="Y1870" s="10"/>
      <c r="Z1870" s="10"/>
      <c r="AA1870" s="10"/>
      <c r="AB1870" s="10"/>
    </row>
    <row r="1871" spans="4:28" x14ac:dyDescent="0.25">
      <c r="D1871" s="10"/>
      <c r="E1871" s="29"/>
      <c r="F1871" s="29"/>
      <c r="G1871" s="29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  <c r="X1871" s="10"/>
      <c r="Y1871" s="10"/>
      <c r="Z1871" s="10"/>
      <c r="AA1871" s="10"/>
      <c r="AB1871" s="10"/>
    </row>
    <row r="1872" spans="4:28" x14ac:dyDescent="0.25">
      <c r="D1872" s="10"/>
      <c r="E1872" s="29"/>
      <c r="F1872" s="29"/>
      <c r="G1872" s="29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  <c r="X1872" s="10"/>
      <c r="Y1872" s="10"/>
      <c r="Z1872" s="10"/>
      <c r="AA1872" s="10"/>
      <c r="AB1872" s="10"/>
    </row>
    <row r="1873" spans="4:28" x14ac:dyDescent="0.25">
      <c r="D1873" s="10"/>
      <c r="E1873" s="29"/>
      <c r="F1873" s="29"/>
      <c r="G1873" s="29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  <c r="X1873" s="10"/>
      <c r="Y1873" s="10"/>
      <c r="Z1873" s="10"/>
      <c r="AA1873" s="10"/>
      <c r="AB1873" s="10"/>
    </row>
    <row r="1874" spans="4:28" x14ac:dyDescent="0.25">
      <c r="D1874" s="10"/>
      <c r="E1874" s="29"/>
      <c r="F1874" s="29"/>
      <c r="G1874" s="29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  <c r="X1874" s="10"/>
      <c r="Y1874" s="10"/>
      <c r="Z1874" s="10"/>
      <c r="AA1874" s="10"/>
      <c r="AB1874" s="10"/>
    </row>
    <row r="1875" spans="4:28" x14ac:dyDescent="0.25">
      <c r="D1875" s="10"/>
      <c r="E1875" s="29"/>
      <c r="F1875" s="29"/>
      <c r="G1875" s="29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  <c r="X1875" s="10"/>
      <c r="Y1875" s="10"/>
      <c r="Z1875" s="10"/>
      <c r="AA1875" s="10"/>
      <c r="AB1875" s="10"/>
    </row>
    <row r="1876" spans="4:28" x14ac:dyDescent="0.25">
      <c r="D1876" s="10"/>
      <c r="E1876" s="29"/>
      <c r="F1876" s="29"/>
      <c r="G1876" s="29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  <c r="X1876" s="10"/>
      <c r="Y1876" s="10"/>
      <c r="Z1876" s="10"/>
      <c r="AA1876" s="10"/>
      <c r="AB1876" s="10"/>
    </row>
    <row r="1877" spans="4:28" x14ac:dyDescent="0.25">
      <c r="D1877" s="10"/>
      <c r="E1877" s="29"/>
      <c r="F1877" s="29"/>
      <c r="G1877" s="29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</row>
    <row r="1878" spans="4:28" x14ac:dyDescent="0.25">
      <c r="D1878" s="10"/>
      <c r="E1878" s="29"/>
      <c r="F1878" s="29"/>
      <c r="G1878" s="29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  <c r="X1878" s="10"/>
      <c r="Y1878" s="10"/>
      <c r="Z1878" s="10"/>
      <c r="AA1878" s="10"/>
      <c r="AB1878" s="10"/>
    </row>
    <row r="1879" spans="4:28" x14ac:dyDescent="0.25">
      <c r="D1879" s="10"/>
      <c r="E1879" s="29"/>
      <c r="F1879" s="29"/>
      <c r="G1879" s="29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  <c r="X1879" s="10"/>
      <c r="Y1879" s="10"/>
      <c r="Z1879" s="10"/>
      <c r="AA1879" s="10"/>
      <c r="AB1879" s="10"/>
    </row>
    <row r="1880" spans="4:28" x14ac:dyDescent="0.25">
      <c r="D1880" s="10"/>
      <c r="E1880" s="29"/>
      <c r="F1880" s="29"/>
      <c r="G1880" s="29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  <c r="X1880" s="10"/>
      <c r="Y1880" s="10"/>
      <c r="Z1880" s="10"/>
      <c r="AA1880" s="10"/>
      <c r="AB1880" s="10"/>
    </row>
    <row r="1881" spans="4:28" x14ac:dyDescent="0.25">
      <c r="D1881" s="10"/>
      <c r="E1881" s="29"/>
      <c r="F1881" s="29"/>
      <c r="G1881" s="29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  <c r="X1881" s="10"/>
      <c r="Y1881" s="10"/>
      <c r="Z1881" s="10"/>
      <c r="AA1881" s="10"/>
      <c r="AB1881" s="10"/>
    </row>
    <row r="1882" spans="4:28" x14ac:dyDescent="0.25">
      <c r="D1882" s="10"/>
      <c r="E1882" s="29"/>
      <c r="F1882" s="29"/>
      <c r="G1882" s="29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  <c r="X1882" s="10"/>
      <c r="Y1882" s="10"/>
      <c r="Z1882" s="10"/>
      <c r="AA1882" s="10"/>
      <c r="AB1882" s="10"/>
    </row>
    <row r="1883" spans="4:28" x14ac:dyDescent="0.25">
      <c r="D1883" s="10"/>
      <c r="E1883" s="29"/>
      <c r="F1883" s="29"/>
      <c r="G1883" s="29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  <c r="X1883" s="10"/>
      <c r="Y1883" s="10"/>
      <c r="Z1883" s="10"/>
      <c r="AA1883" s="10"/>
      <c r="AB1883" s="10"/>
    </row>
    <row r="1884" spans="4:28" x14ac:dyDescent="0.25">
      <c r="D1884" s="10"/>
      <c r="E1884" s="29"/>
      <c r="F1884" s="29"/>
      <c r="G1884" s="29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  <c r="X1884" s="10"/>
      <c r="Y1884" s="10"/>
      <c r="Z1884" s="10"/>
      <c r="AA1884" s="10"/>
      <c r="AB1884" s="10"/>
    </row>
    <row r="1885" spans="4:28" x14ac:dyDescent="0.25">
      <c r="D1885" s="10"/>
      <c r="E1885" s="29"/>
      <c r="F1885" s="29"/>
      <c r="G1885" s="29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  <c r="X1885" s="10"/>
      <c r="Y1885" s="10"/>
      <c r="Z1885" s="10"/>
      <c r="AA1885" s="10"/>
      <c r="AB1885" s="10"/>
    </row>
    <row r="1886" spans="4:28" x14ac:dyDescent="0.25">
      <c r="D1886" s="10"/>
      <c r="E1886" s="29"/>
      <c r="F1886" s="29"/>
      <c r="G1886" s="29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  <c r="X1886" s="10"/>
      <c r="Y1886" s="10"/>
      <c r="Z1886" s="10"/>
      <c r="AA1886" s="10"/>
      <c r="AB1886" s="10"/>
    </row>
    <row r="1887" spans="4:28" x14ac:dyDescent="0.25">
      <c r="D1887" s="10"/>
      <c r="E1887" s="29"/>
      <c r="F1887" s="29"/>
      <c r="G1887" s="29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  <c r="X1887" s="10"/>
      <c r="Y1887" s="10"/>
      <c r="Z1887" s="10"/>
      <c r="AA1887" s="10"/>
      <c r="AB1887" s="10"/>
    </row>
    <row r="1888" spans="4:28" x14ac:dyDescent="0.25">
      <c r="D1888" s="10"/>
      <c r="E1888" s="29"/>
      <c r="F1888" s="29"/>
      <c r="G1888" s="29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  <c r="X1888" s="10"/>
      <c r="Y1888" s="10"/>
      <c r="Z1888" s="10"/>
      <c r="AA1888" s="10"/>
      <c r="AB1888" s="10"/>
    </row>
    <row r="1889" spans="4:28" x14ac:dyDescent="0.25">
      <c r="D1889" s="10"/>
      <c r="E1889" s="29"/>
      <c r="F1889" s="29"/>
      <c r="G1889" s="29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  <c r="X1889" s="10"/>
      <c r="Y1889" s="10"/>
      <c r="Z1889" s="10"/>
      <c r="AA1889" s="10"/>
      <c r="AB1889" s="10"/>
    </row>
    <row r="1890" spans="4:28" x14ac:dyDescent="0.25">
      <c r="D1890" s="10"/>
      <c r="E1890" s="29"/>
      <c r="F1890" s="29"/>
      <c r="G1890" s="29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  <c r="X1890" s="10"/>
      <c r="Y1890" s="10"/>
      <c r="Z1890" s="10"/>
      <c r="AA1890" s="10"/>
      <c r="AB1890" s="10"/>
    </row>
    <row r="1891" spans="4:28" x14ac:dyDescent="0.25">
      <c r="D1891" s="10"/>
      <c r="E1891" s="29"/>
      <c r="F1891" s="29"/>
      <c r="G1891" s="29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  <c r="X1891" s="10"/>
      <c r="Y1891" s="10"/>
      <c r="Z1891" s="10"/>
      <c r="AA1891" s="10"/>
      <c r="AB1891" s="10"/>
    </row>
    <row r="1892" spans="4:28" x14ac:dyDescent="0.25">
      <c r="D1892" s="10"/>
      <c r="E1892" s="29"/>
      <c r="F1892" s="29"/>
      <c r="G1892" s="29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  <c r="X1892" s="10"/>
      <c r="Y1892" s="10"/>
      <c r="Z1892" s="10"/>
      <c r="AA1892" s="10"/>
      <c r="AB1892" s="10"/>
    </row>
    <row r="1893" spans="4:28" x14ac:dyDescent="0.25">
      <c r="D1893" s="10"/>
      <c r="E1893" s="29"/>
      <c r="F1893" s="29"/>
      <c r="G1893" s="29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  <c r="X1893" s="10"/>
      <c r="Y1893" s="10"/>
      <c r="Z1893" s="10"/>
      <c r="AA1893" s="10"/>
      <c r="AB1893" s="10"/>
    </row>
    <row r="1894" spans="4:28" x14ac:dyDescent="0.25">
      <c r="D1894" s="10"/>
      <c r="E1894" s="29"/>
      <c r="F1894" s="29"/>
      <c r="G1894" s="29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</row>
    <row r="1895" spans="4:28" x14ac:dyDescent="0.25">
      <c r="D1895" s="10"/>
      <c r="E1895" s="29"/>
      <c r="F1895" s="29"/>
      <c r="G1895" s="29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  <c r="X1895" s="10"/>
      <c r="Y1895" s="10"/>
      <c r="Z1895" s="10"/>
      <c r="AA1895" s="10"/>
      <c r="AB1895" s="10"/>
    </row>
    <row r="1896" spans="4:28" x14ac:dyDescent="0.25">
      <c r="D1896" s="10"/>
      <c r="E1896" s="29"/>
      <c r="F1896" s="29"/>
      <c r="G1896" s="29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  <c r="X1896" s="10"/>
      <c r="Y1896" s="10"/>
      <c r="Z1896" s="10"/>
      <c r="AA1896" s="10"/>
      <c r="AB1896" s="10"/>
    </row>
    <row r="1897" spans="4:28" x14ac:dyDescent="0.25">
      <c r="D1897" s="10"/>
      <c r="E1897" s="29"/>
      <c r="F1897" s="29"/>
      <c r="G1897" s="29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  <c r="X1897" s="10"/>
      <c r="Y1897" s="10"/>
      <c r="Z1897" s="10"/>
      <c r="AA1897" s="10"/>
      <c r="AB1897" s="10"/>
    </row>
    <row r="1898" spans="4:28" x14ac:dyDescent="0.25">
      <c r="D1898" s="10"/>
      <c r="E1898" s="29"/>
      <c r="F1898" s="29"/>
      <c r="G1898" s="29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  <c r="X1898" s="10"/>
      <c r="Y1898" s="10"/>
      <c r="Z1898" s="10"/>
      <c r="AA1898" s="10"/>
      <c r="AB1898" s="10"/>
    </row>
    <row r="1899" spans="4:28" x14ac:dyDescent="0.25">
      <c r="D1899" s="10"/>
      <c r="E1899" s="29"/>
      <c r="F1899" s="29"/>
      <c r="G1899" s="29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  <c r="X1899" s="10"/>
      <c r="Y1899" s="10"/>
      <c r="Z1899" s="10"/>
      <c r="AA1899" s="10"/>
      <c r="AB1899" s="10"/>
    </row>
    <row r="1900" spans="4:28" x14ac:dyDescent="0.25">
      <c r="D1900" s="10"/>
      <c r="E1900" s="29"/>
      <c r="F1900" s="29"/>
      <c r="G1900" s="29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  <c r="X1900" s="10"/>
      <c r="Y1900" s="10"/>
      <c r="Z1900" s="10"/>
      <c r="AA1900" s="10"/>
      <c r="AB1900" s="10"/>
    </row>
    <row r="1901" spans="4:28" x14ac:dyDescent="0.25">
      <c r="D1901" s="10"/>
      <c r="E1901" s="29"/>
      <c r="F1901" s="29"/>
      <c r="G1901" s="29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  <c r="X1901" s="10"/>
      <c r="Y1901" s="10"/>
      <c r="Z1901" s="10"/>
      <c r="AA1901" s="10"/>
      <c r="AB1901" s="10"/>
    </row>
    <row r="1902" spans="4:28" x14ac:dyDescent="0.25">
      <c r="D1902" s="10"/>
      <c r="E1902" s="29"/>
      <c r="F1902" s="29"/>
      <c r="G1902" s="29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  <c r="X1902" s="10"/>
      <c r="Y1902" s="10"/>
      <c r="Z1902" s="10"/>
      <c r="AA1902" s="10"/>
      <c r="AB1902" s="10"/>
    </row>
    <row r="1903" spans="4:28" x14ac:dyDescent="0.25">
      <c r="D1903" s="10"/>
      <c r="E1903" s="29"/>
      <c r="F1903" s="29"/>
      <c r="G1903" s="29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  <c r="X1903" s="10"/>
      <c r="Y1903" s="10"/>
      <c r="Z1903" s="10"/>
      <c r="AA1903" s="10"/>
      <c r="AB1903" s="10"/>
    </row>
    <row r="1904" spans="4:28" x14ac:dyDescent="0.25">
      <c r="D1904" s="10"/>
      <c r="E1904" s="29"/>
      <c r="F1904" s="29"/>
      <c r="G1904" s="29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  <c r="X1904" s="10"/>
      <c r="Y1904" s="10"/>
      <c r="Z1904" s="10"/>
      <c r="AA1904" s="10"/>
      <c r="AB1904" s="10"/>
    </row>
    <row r="1905" spans="4:28" x14ac:dyDescent="0.25">
      <c r="D1905" s="10"/>
      <c r="E1905" s="29"/>
      <c r="F1905" s="29"/>
      <c r="G1905" s="29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  <c r="X1905" s="10"/>
      <c r="Y1905" s="10"/>
      <c r="Z1905" s="10"/>
      <c r="AA1905" s="10"/>
      <c r="AB1905" s="10"/>
    </row>
    <row r="1906" spans="4:28" x14ac:dyDescent="0.25">
      <c r="D1906" s="10"/>
      <c r="E1906" s="29"/>
      <c r="F1906" s="29"/>
      <c r="G1906" s="29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  <c r="X1906" s="10"/>
      <c r="Y1906" s="10"/>
      <c r="Z1906" s="10"/>
      <c r="AA1906" s="10"/>
      <c r="AB1906" s="10"/>
    </row>
    <row r="1907" spans="4:28" x14ac:dyDescent="0.25">
      <c r="D1907" s="10"/>
      <c r="E1907" s="29"/>
      <c r="F1907" s="29"/>
      <c r="G1907" s="29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  <c r="X1907" s="10"/>
      <c r="Y1907" s="10"/>
      <c r="Z1907" s="10"/>
      <c r="AA1907" s="10"/>
      <c r="AB1907" s="10"/>
    </row>
    <row r="1908" spans="4:28" x14ac:dyDescent="0.25">
      <c r="D1908" s="10"/>
      <c r="E1908" s="29"/>
      <c r="F1908" s="29"/>
      <c r="G1908" s="29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  <c r="X1908" s="10"/>
      <c r="Y1908" s="10"/>
      <c r="Z1908" s="10"/>
      <c r="AA1908" s="10"/>
      <c r="AB1908" s="10"/>
    </row>
    <row r="1909" spans="4:28" x14ac:dyDescent="0.25">
      <c r="D1909" s="10"/>
      <c r="E1909" s="29"/>
      <c r="F1909" s="29"/>
      <c r="G1909" s="29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  <c r="X1909" s="10"/>
      <c r="Y1909" s="10"/>
      <c r="Z1909" s="10"/>
      <c r="AA1909" s="10"/>
      <c r="AB1909" s="10"/>
    </row>
    <row r="1910" spans="4:28" x14ac:dyDescent="0.25">
      <c r="D1910" s="10"/>
      <c r="E1910" s="29"/>
      <c r="F1910" s="29"/>
      <c r="G1910" s="29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  <c r="X1910" s="10"/>
      <c r="Y1910" s="10"/>
      <c r="Z1910" s="10"/>
      <c r="AA1910" s="10"/>
      <c r="AB1910" s="10"/>
    </row>
    <row r="1911" spans="4:28" x14ac:dyDescent="0.25">
      <c r="D1911" s="10"/>
      <c r="E1911" s="29"/>
      <c r="F1911" s="29"/>
      <c r="G1911" s="29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  <c r="X1911" s="10"/>
      <c r="Y1911" s="10"/>
      <c r="Z1911" s="10"/>
      <c r="AA1911" s="10"/>
      <c r="AB1911" s="10"/>
    </row>
    <row r="1912" spans="4:28" x14ac:dyDescent="0.25">
      <c r="D1912" s="10"/>
      <c r="E1912" s="29"/>
      <c r="F1912" s="29"/>
      <c r="G1912" s="29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  <c r="X1912" s="10"/>
      <c r="Y1912" s="10"/>
      <c r="Z1912" s="10"/>
      <c r="AA1912" s="10"/>
      <c r="AB1912" s="10"/>
    </row>
    <row r="1913" spans="4:28" x14ac:dyDescent="0.25">
      <c r="D1913" s="10"/>
      <c r="E1913" s="29"/>
      <c r="F1913" s="29"/>
      <c r="G1913" s="29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  <c r="AA1913" s="10"/>
      <c r="AB1913" s="10"/>
    </row>
    <row r="1914" spans="4:28" x14ac:dyDescent="0.25">
      <c r="D1914" s="10"/>
      <c r="E1914" s="29"/>
      <c r="F1914" s="29"/>
      <c r="G1914" s="29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  <c r="X1914" s="10"/>
      <c r="Y1914" s="10"/>
      <c r="Z1914" s="10"/>
      <c r="AA1914" s="10"/>
      <c r="AB1914" s="10"/>
    </row>
    <row r="1915" spans="4:28" x14ac:dyDescent="0.25">
      <c r="D1915" s="10"/>
      <c r="E1915" s="29"/>
      <c r="F1915" s="29"/>
      <c r="G1915" s="29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  <c r="X1915" s="10"/>
      <c r="Y1915" s="10"/>
      <c r="Z1915" s="10"/>
      <c r="AA1915" s="10"/>
      <c r="AB1915" s="10"/>
    </row>
    <row r="1916" spans="4:28" x14ac:dyDescent="0.25">
      <c r="D1916" s="10"/>
      <c r="E1916" s="29"/>
      <c r="F1916" s="29"/>
      <c r="G1916" s="29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  <c r="X1916" s="10"/>
      <c r="Y1916" s="10"/>
      <c r="Z1916" s="10"/>
      <c r="AA1916" s="10"/>
      <c r="AB1916" s="10"/>
    </row>
    <row r="1917" spans="4:28" x14ac:dyDescent="0.25">
      <c r="D1917" s="10"/>
      <c r="E1917" s="29"/>
      <c r="F1917" s="29"/>
      <c r="G1917" s="29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  <c r="X1917" s="10"/>
      <c r="Y1917" s="10"/>
      <c r="Z1917" s="10"/>
      <c r="AA1917" s="10"/>
      <c r="AB1917" s="10"/>
    </row>
    <row r="1918" spans="4:28" x14ac:dyDescent="0.25">
      <c r="D1918" s="10"/>
      <c r="E1918" s="29"/>
      <c r="F1918" s="29"/>
      <c r="G1918" s="29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  <c r="X1918" s="10"/>
      <c r="Y1918" s="10"/>
      <c r="Z1918" s="10"/>
      <c r="AA1918" s="10"/>
      <c r="AB1918" s="10"/>
    </row>
    <row r="1919" spans="4:28" x14ac:dyDescent="0.25">
      <c r="D1919" s="10"/>
      <c r="E1919" s="29"/>
      <c r="F1919" s="29"/>
      <c r="G1919" s="29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  <c r="X1919" s="10"/>
      <c r="Y1919" s="10"/>
      <c r="Z1919" s="10"/>
      <c r="AA1919" s="10"/>
      <c r="AB1919" s="10"/>
    </row>
    <row r="1920" spans="4:28" x14ac:dyDescent="0.25">
      <c r="D1920" s="10"/>
      <c r="E1920" s="29"/>
      <c r="F1920" s="29"/>
      <c r="G1920" s="29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  <c r="X1920" s="10"/>
      <c r="Y1920" s="10"/>
      <c r="Z1920" s="10"/>
      <c r="AA1920" s="10"/>
      <c r="AB1920" s="10"/>
    </row>
    <row r="1921" spans="4:28" x14ac:dyDescent="0.25">
      <c r="D1921" s="10"/>
      <c r="E1921" s="29"/>
      <c r="F1921" s="29"/>
      <c r="G1921" s="29"/>
      <c r="I1921" s="10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  <c r="X1921" s="10"/>
      <c r="Y1921" s="10"/>
      <c r="Z1921" s="10"/>
      <c r="AA1921" s="10"/>
      <c r="AB1921" s="10"/>
    </row>
    <row r="1922" spans="4:28" x14ac:dyDescent="0.25">
      <c r="D1922" s="10"/>
      <c r="E1922" s="29"/>
      <c r="F1922" s="29"/>
      <c r="G1922" s="29"/>
      <c r="I1922" s="10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  <c r="X1922" s="10"/>
      <c r="Y1922" s="10"/>
      <c r="Z1922" s="10"/>
      <c r="AA1922" s="10"/>
      <c r="AB1922" s="10"/>
    </row>
    <row r="1923" spans="4:28" x14ac:dyDescent="0.25">
      <c r="D1923" s="10"/>
      <c r="E1923" s="29"/>
      <c r="F1923" s="29"/>
      <c r="G1923" s="29"/>
      <c r="I1923" s="10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  <c r="X1923" s="10"/>
      <c r="Y1923" s="10"/>
      <c r="Z1923" s="10"/>
      <c r="AA1923" s="10"/>
      <c r="AB1923" s="10"/>
    </row>
    <row r="1924" spans="4:28" x14ac:dyDescent="0.25">
      <c r="D1924" s="10"/>
      <c r="E1924" s="29"/>
      <c r="F1924" s="29"/>
      <c r="G1924" s="29"/>
      <c r="I1924" s="10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  <c r="X1924" s="10"/>
      <c r="Y1924" s="10"/>
      <c r="Z1924" s="10"/>
      <c r="AA1924" s="10"/>
      <c r="AB1924" s="10"/>
    </row>
    <row r="1925" spans="4:28" x14ac:dyDescent="0.25">
      <c r="D1925" s="10"/>
      <c r="E1925" s="29"/>
      <c r="F1925" s="29"/>
      <c r="G1925" s="29"/>
      <c r="I1925" s="10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  <c r="X1925" s="10"/>
      <c r="Y1925" s="10"/>
      <c r="Z1925" s="10"/>
      <c r="AA1925" s="10"/>
      <c r="AB1925" s="10"/>
    </row>
    <row r="1926" spans="4:28" x14ac:dyDescent="0.25">
      <c r="D1926" s="10"/>
      <c r="E1926" s="29"/>
      <c r="F1926" s="29"/>
      <c r="G1926" s="29"/>
      <c r="I1926" s="10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  <c r="X1926" s="10"/>
      <c r="Y1926" s="10"/>
      <c r="Z1926" s="10"/>
      <c r="AA1926" s="10"/>
      <c r="AB1926" s="10"/>
    </row>
    <row r="1927" spans="4:28" x14ac:dyDescent="0.25">
      <c r="D1927" s="10"/>
      <c r="E1927" s="29"/>
      <c r="F1927" s="29"/>
      <c r="G1927" s="29"/>
      <c r="I1927" s="10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  <c r="X1927" s="10"/>
      <c r="Y1927" s="10"/>
      <c r="Z1927" s="10"/>
      <c r="AA1927" s="10"/>
      <c r="AB1927" s="10"/>
    </row>
    <row r="1928" spans="4:28" x14ac:dyDescent="0.25">
      <c r="D1928" s="10"/>
      <c r="E1928" s="29"/>
      <c r="F1928" s="29"/>
      <c r="G1928" s="29"/>
      <c r="I1928" s="10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  <c r="X1928" s="10"/>
      <c r="Y1928" s="10"/>
      <c r="Z1928" s="10"/>
      <c r="AA1928" s="10"/>
      <c r="AB1928" s="10"/>
    </row>
    <row r="1929" spans="4:28" x14ac:dyDescent="0.25">
      <c r="D1929" s="10"/>
      <c r="E1929" s="29"/>
      <c r="F1929" s="29"/>
      <c r="G1929" s="29"/>
      <c r="I1929" s="10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  <c r="X1929" s="10"/>
      <c r="Y1929" s="10"/>
      <c r="Z1929" s="10"/>
      <c r="AA1929" s="10"/>
      <c r="AB1929" s="10"/>
    </row>
    <row r="1930" spans="4:28" x14ac:dyDescent="0.25">
      <c r="D1930" s="10"/>
      <c r="E1930" s="29"/>
      <c r="F1930" s="29"/>
      <c r="G1930" s="29"/>
      <c r="I1930" s="10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  <c r="X1930" s="10"/>
      <c r="Y1930" s="10"/>
      <c r="Z1930" s="10"/>
      <c r="AA1930" s="10"/>
      <c r="AB1930" s="10"/>
    </row>
    <row r="1931" spans="4:28" x14ac:dyDescent="0.25">
      <c r="D1931" s="10"/>
      <c r="E1931" s="29"/>
      <c r="F1931" s="29"/>
      <c r="G1931" s="29"/>
      <c r="I1931" s="10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  <c r="X1931" s="10"/>
      <c r="Y1931" s="10"/>
      <c r="Z1931" s="10"/>
      <c r="AA1931" s="10"/>
      <c r="AB1931" s="10"/>
    </row>
    <row r="1932" spans="4:28" x14ac:dyDescent="0.25">
      <c r="D1932" s="10"/>
      <c r="E1932" s="29"/>
      <c r="F1932" s="29"/>
      <c r="G1932" s="29"/>
      <c r="I1932" s="10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  <c r="X1932" s="10"/>
      <c r="Y1932" s="10"/>
      <c r="Z1932" s="10"/>
      <c r="AA1932" s="10"/>
      <c r="AB1932" s="10"/>
    </row>
    <row r="1933" spans="4:28" x14ac:dyDescent="0.25">
      <c r="D1933" s="10"/>
      <c r="E1933" s="29"/>
      <c r="F1933" s="29"/>
      <c r="G1933" s="29"/>
      <c r="I1933" s="10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  <c r="X1933" s="10"/>
      <c r="Y1933" s="10"/>
      <c r="Z1933" s="10"/>
      <c r="AA1933" s="10"/>
      <c r="AB1933" s="10"/>
    </row>
    <row r="1934" spans="4:28" x14ac:dyDescent="0.25">
      <c r="D1934" s="10"/>
      <c r="E1934" s="29"/>
      <c r="F1934" s="29"/>
      <c r="G1934" s="29"/>
      <c r="I1934" s="10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  <c r="X1934" s="10"/>
      <c r="Y1934" s="10"/>
      <c r="Z1934" s="10"/>
      <c r="AA1934" s="10"/>
      <c r="AB1934" s="10"/>
    </row>
    <row r="1935" spans="4:28" x14ac:dyDescent="0.25">
      <c r="D1935" s="10"/>
      <c r="E1935" s="29"/>
      <c r="F1935" s="29"/>
      <c r="G1935" s="29"/>
      <c r="I1935" s="10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  <c r="X1935" s="10"/>
      <c r="Y1935" s="10"/>
      <c r="Z1935" s="10"/>
      <c r="AA1935" s="10"/>
      <c r="AB1935" s="10"/>
    </row>
    <row r="1936" spans="4:28" x14ac:dyDescent="0.25">
      <c r="D1936" s="10"/>
      <c r="E1936" s="29"/>
      <c r="F1936" s="29"/>
      <c r="G1936" s="29"/>
      <c r="I1936" s="10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  <c r="X1936" s="10"/>
      <c r="Y1936" s="10"/>
      <c r="Z1936" s="10"/>
      <c r="AA1936" s="10"/>
      <c r="AB1936" s="10"/>
    </row>
    <row r="1937" spans="4:28" x14ac:dyDescent="0.25">
      <c r="D1937" s="10"/>
      <c r="E1937" s="29"/>
      <c r="F1937" s="29"/>
      <c r="G1937" s="29"/>
      <c r="I1937" s="10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  <c r="X1937" s="10"/>
      <c r="Y1937" s="10"/>
      <c r="Z1937" s="10"/>
      <c r="AA1937" s="10"/>
      <c r="AB1937" s="10"/>
    </row>
    <row r="1938" spans="4:28" x14ac:dyDescent="0.25">
      <c r="D1938" s="10"/>
      <c r="E1938" s="29"/>
      <c r="F1938" s="29"/>
      <c r="G1938" s="29"/>
      <c r="I1938" s="10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  <c r="X1938" s="10"/>
      <c r="Y1938" s="10"/>
      <c r="Z1938" s="10"/>
      <c r="AA1938" s="10"/>
      <c r="AB1938" s="10"/>
    </row>
    <row r="1939" spans="4:28" x14ac:dyDescent="0.25">
      <c r="D1939" s="10"/>
      <c r="E1939" s="29"/>
      <c r="F1939" s="29"/>
      <c r="G1939" s="29"/>
      <c r="I1939" s="10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  <c r="X1939" s="10"/>
      <c r="Y1939" s="10"/>
      <c r="Z1939" s="10"/>
      <c r="AA1939" s="10"/>
      <c r="AB1939" s="10"/>
    </row>
    <row r="1940" spans="4:28" x14ac:dyDescent="0.25">
      <c r="D1940" s="10"/>
      <c r="E1940" s="29"/>
      <c r="F1940" s="29"/>
      <c r="G1940" s="29"/>
      <c r="I1940" s="10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  <c r="X1940" s="10"/>
      <c r="Y1940" s="10"/>
      <c r="Z1940" s="10"/>
      <c r="AA1940" s="10"/>
      <c r="AB1940" s="10"/>
    </row>
    <row r="1941" spans="4:28" x14ac:dyDescent="0.25">
      <c r="D1941" s="10"/>
      <c r="E1941" s="29"/>
      <c r="F1941" s="29"/>
      <c r="G1941" s="29"/>
      <c r="I1941" s="10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  <c r="X1941" s="10"/>
      <c r="Y1941" s="10"/>
      <c r="Z1941" s="10"/>
      <c r="AA1941" s="10"/>
      <c r="AB1941" s="10"/>
    </row>
    <row r="1942" spans="4:28" x14ac:dyDescent="0.25">
      <c r="D1942" s="10"/>
      <c r="E1942" s="29"/>
      <c r="F1942" s="29"/>
      <c r="G1942" s="29"/>
      <c r="I1942" s="10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  <c r="X1942" s="10"/>
      <c r="Y1942" s="10"/>
      <c r="Z1942" s="10"/>
      <c r="AA1942" s="10"/>
      <c r="AB1942" s="10"/>
    </row>
    <row r="1943" spans="4:28" x14ac:dyDescent="0.25">
      <c r="D1943" s="10"/>
      <c r="E1943" s="29"/>
      <c r="F1943" s="29"/>
      <c r="G1943" s="29"/>
      <c r="I1943" s="10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  <c r="X1943" s="10"/>
      <c r="Y1943" s="10"/>
      <c r="Z1943" s="10"/>
      <c r="AA1943" s="10"/>
      <c r="AB1943" s="10"/>
    </row>
    <row r="1944" spans="4:28" x14ac:dyDescent="0.25">
      <c r="D1944" s="10"/>
      <c r="E1944" s="29"/>
      <c r="F1944" s="29"/>
      <c r="G1944" s="29"/>
      <c r="I1944" s="10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  <c r="X1944" s="10"/>
      <c r="Y1944" s="10"/>
      <c r="Z1944" s="10"/>
      <c r="AA1944" s="10"/>
      <c r="AB1944" s="10"/>
    </row>
    <row r="1945" spans="4:28" x14ac:dyDescent="0.25">
      <c r="D1945" s="10"/>
      <c r="E1945" s="29"/>
      <c r="F1945" s="29"/>
      <c r="G1945" s="29"/>
      <c r="I1945" s="10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  <c r="X1945" s="10"/>
      <c r="Y1945" s="10"/>
      <c r="Z1945" s="10"/>
      <c r="AA1945" s="10"/>
      <c r="AB1945" s="10"/>
    </row>
    <row r="1946" spans="4:28" x14ac:dyDescent="0.25">
      <c r="D1946" s="10"/>
      <c r="E1946" s="29"/>
      <c r="F1946" s="29"/>
      <c r="G1946" s="29"/>
      <c r="I1946" s="10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  <c r="X1946" s="10"/>
      <c r="Y1946" s="10"/>
      <c r="Z1946" s="10"/>
      <c r="AA1946" s="10"/>
      <c r="AB1946" s="10"/>
    </row>
    <row r="1947" spans="4:28" x14ac:dyDescent="0.25">
      <c r="D1947" s="10"/>
      <c r="E1947" s="29"/>
      <c r="F1947" s="29"/>
      <c r="G1947" s="29"/>
      <c r="I1947" s="10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  <c r="X1947" s="10"/>
      <c r="Y1947" s="10"/>
      <c r="Z1947" s="10"/>
      <c r="AA1947" s="10"/>
      <c r="AB1947" s="10"/>
    </row>
    <row r="1948" spans="4:28" x14ac:dyDescent="0.25">
      <c r="D1948" s="10"/>
      <c r="E1948" s="29"/>
      <c r="F1948" s="29"/>
      <c r="G1948" s="29"/>
      <c r="I1948" s="10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  <c r="X1948" s="10"/>
      <c r="Y1948" s="10"/>
      <c r="Z1948" s="10"/>
      <c r="AA1948" s="10"/>
      <c r="AB1948" s="10"/>
    </row>
    <row r="1949" spans="4:28" x14ac:dyDescent="0.25">
      <c r="D1949" s="10"/>
      <c r="E1949" s="29"/>
      <c r="F1949" s="29"/>
      <c r="G1949" s="29"/>
      <c r="I1949" s="10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  <c r="X1949" s="10"/>
      <c r="Y1949" s="10"/>
      <c r="Z1949" s="10"/>
      <c r="AA1949" s="10"/>
      <c r="AB1949" s="10"/>
    </row>
    <row r="1950" spans="4:28" x14ac:dyDescent="0.25">
      <c r="D1950" s="10"/>
      <c r="E1950" s="29"/>
      <c r="F1950" s="29"/>
      <c r="G1950" s="29"/>
      <c r="I1950" s="10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  <c r="X1950" s="10"/>
      <c r="Y1950" s="10"/>
      <c r="Z1950" s="10"/>
      <c r="AA1950" s="10"/>
      <c r="AB1950" s="10"/>
    </row>
    <row r="1951" spans="4:28" x14ac:dyDescent="0.25">
      <c r="D1951" s="10"/>
      <c r="E1951" s="29"/>
      <c r="F1951" s="29"/>
      <c r="G1951" s="29"/>
      <c r="I1951" s="10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  <c r="X1951" s="10"/>
      <c r="Y1951" s="10"/>
      <c r="Z1951" s="10"/>
      <c r="AA1951" s="10"/>
      <c r="AB1951" s="10"/>
    </row>
    <row r="1952" spans="4:28" x14ac:dyDescent="0.25">
      <c r="D1952" s="10"/>
      <c r="E1952" s="29"/>
      <c r="F1952" s="29"/>
      <c r="G1952" s="29"/>
      <c r="I1952" s="10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  <c r="X1952" s="10"/>
      <c r="Y1952" s="10"/>
      <c r="Z1952" s="10"/>
      <c r="AA1952" s="10"/>
      <c r="AB1952" s="10"/>
    </row>
    <row r="1953" spans="4:28" x14ac:dyDescent="0.25">
      <c r="D1953" s="10"/>
      <c r="E1953" s="29"/>
      <c r="F1953" s="29"/>
      <c r="G1953" s="29"/>
      <c r="I1953" s="10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  <c r="X1953" s="10"/>
      <c r="Y1953" s="10"/>
      <c r="Z1953" s="10"/>
      <c r="AA1953" s="10"/>
      <c r="AB1953" s="10"/>
    </row>
    <row r="1954" spans="4:28" x14ac:dyDescent="0.25">
      <c r="D1954" s="10"/>
      <c r="E1954" s="29"/>
      <c r="F1954" s="29"/>
      <c r="G1954" s="29"/>
      <c r="I1954" s="10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  <c r="X1954" s="10"/>
      <c r="Y1954" s="10"/>
      <c r="Z1954" s="10"/>
      <c r="AA1954" s="10"/>
      <c r="AB1954" s="10"/>
    </row>
    <row r="1955" spans="4:28" x14ac:dyDescent="0.25">
      <c r="D1955" s="10"/>
      <c r="E1955" s="29"/>
      <c r="F1955" s="29"/>
      <c r="G1955" s="29"/>
      <c r="I1955" s="10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  <c r="X1955" s="10"/>
      <c r="Y1955" s="10"/>
      <c r="Z1955" s="10"/>
      <c r="AA1955" s="10"/>
      <c r="AB1955" s="10"/>
    </row>
    <row r="1956" spans="4:28" x14ac:dyDescent="0.25">
      <c r="D1956" s="10"/>
      <c r="E1956" s="29"/>
      <c r="F1956" s="29"/>
      <c r="G1956" s="29"/>
      <c r="I1956" s="10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  <c r="AA1956" s="10"/>
      <c r="AB1956" s="10"/>
    </row>
    <row r="1957" spans="4:28" x14ac:dyDescent="0.25">
      <c r="D1957" s="10"/>
      <c r="E1957" s="29"/>
      <c r="F1957" s="29"/>
      <c r="G1957" s="29"/>
      <c r="I1957" s="10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  <c r="AA1957" s="10"/>
      <c r="AB1957" s="10"/>
    </row>
    <row r="1958" spans="4:28" x14ac:dyDescent="0.25">
      <c r="D1958" s="10"/>
      <c r="E1958" s="29"/>
      <c r="F1958" s="29"/>
      <c r="G1958" s="29"/>
      <c r="I1958" s="10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  <c r="AA1958" s="10"/>
      <c r="AB1958" s="10"/>
    </row>
    <row r="1959" spans="4:28" x14ac:dyDescent="0.25">
      <c r="D1959" s="10"/>
      <c r="E1959" s="29"/>
      <c r="F1959" s="29"/>
      <c r="G1959" s="29"/>
      <c r="I1959" s="10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  <c r="AA1959" s="10"/>
      <c r="AB1959" s="10"/>
    </row>
    <row r="1960" spans="4:28" x14ac:dyDescent="0.25">
      <c r="D1960" s="10"/>
      <c r="E1960" s="29"/>
      <c r="F1960" s="29"/>
      <c r="G1960" s="29"/>
      <c r="I1960" s="10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  <c r="AA1960" s="10"/>
      <c r="AB1960" s="10"/>
    </row>
    <row r="1961" spans="4:28" x14ac:dyDescent="0.25">
      <c r="D1961" s="10"/>
      <c r="E1961" s="29"/>
      <c r="F1961" s="29"/>
      <c r="G1961" s="29"/>
      <c r="I1961" s="10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  <c r="AA1961" s="10"/>
      <c r="AB1961" s="10"/>
    </row>
    <row r="1962" spans="4:28" x14ac:dyDescent="0.25">
      <c r="D1962" s="10"/>
      <c r="E1962" s="29"/>
      <c r="F1962" s="29"/>
      <c r="G1962" s="29"/>
      <c r="I1962" s="10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  <c r="AA1962" s="10"/>
      <c r="AB1962" s="10"/>
    </row>
    <row r="1963" spans="4:28" x14ac:dyDescent="0.25">
      <c r="D1963" s="10"/>
      <c r="E1963" s="29"/>
      <c r="F1963" s="29"/>
      <c r="G1963" s="29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</row>
    <row r="1964" spans="4:28" x14ac:dyDescent="0.25">
      <c r="D1964" s="10"/>
      <c r="E1964" s="29"/>
      <c r="F1964" s="29"/>
      <c r="G1964" s="29"/>
      <c r="I1964" s="10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  <c r="AA1964" s="10"/>
      <c r="AB1964" s="10"/>
    </row>
    <row r="1965" spans="4:28" x14ac:dyDescent="0.25">
      <c r="D1965" s="10"/>
      <c r="E1965" s="29"/>
      <c r="F1965" s="29"/>
      <c r="G1965" s="29"/>
      <c r="I1965" s="10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  <c r="AA1965" s="10"/>
      <c r="AB1965" s="10"/>
    </row>
    <row r="1966" spans="4:28" x14ac:dyDescent="0.25">
      <c r="D1966" s="10"/>
      <c r="E1966" s="29"/>
      <c r="F1966" s="29"/>
      <c r="G1966" s="29"/>
      <c r="I1966" s="10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  <c r="AA1966" s="10"/>
      <c r="AB1966" s="10"/>
    </row>
    <row r="1967" spans="4:28" x14ac:dyDescent="0.25">
      <c r="D1967" s="10"/>
      <c r="E1967" s="29"/>
      <c r="F1967" s="29"/>
      <c r="G1967" s="29"/>
      <c r="I1967" s="10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  <c r="AA1967" s="10"/>
      <c r="AB1967" s="10"/>
    </row>
    <row r="1968" spans="4:28" x14ac:dyDescent="0.25">
      <c r="D1968" s="10"/>
      <c r="E1968" s="29"/>
      <c r="F1968" s="29"/>
      <c r="G1968" s="29"/>
      <c r="I1968" s="10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  <c r="AA1968" s="10"/>
      <c r="AB1968" s="10"/>
    </row>
    <row r="1969" spans="4:28" x14ac:dyDescent="0.25">
      <c r="D1969" s="10"/>
      <c r="E1969" s="29"/>
      <c r="F1969" s="29"/>
      <c r="G1969" s="29"/>
      <c r="I1969" s="10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  <c r="AA1969" s="10"/>
      <c r="AB1969" s="10"/>
    </row>
    <row r="1970" spans="4:28" x14ac:dyDescent="0.25">
      <c r="D1970" s="10"/>
      <c r="E1970" s="29"/>
      <c r="F1970" s="29"/>
      <c r="G1970" s="29"/>
      <c r="I1970" s="10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  <c r="AA1970" s="10"/>
      <c r="AB1970" s="10"/>
    </row>
    <row r="1971" spans="4:28" x14ac:dyDescent="0.25">
      <c r="D1971" s="10"/>
      <c r="E1971" s="29"/>
      <c r="F1971" s="29"/>
      <c r="G1971" s="29"/>
      <c r="I1971" s="10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  <c r="AA1971" s="10"/>
      <c r="AB1971" s="10"/>
    </row>
    <row r="1972" spans="4:28" x14ac:dyDescent="0.25">
      <c r="D1972" s="10"/>
      <c r="E1972" s="29"/>
      <c r="F1972" s="29"/>
      <c r="G1972" s="29"/>
      <c r="I1972" s="10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  <c r="AA1972" s="10"/>
      <c r="AB1972" s="10"/>
    </row>
    <row r="1973" spans="4:28" x14ac:dyDescent="0.25">
      <c r="D1973" s="10"/>
      <c r="E1973" s="29"/>
      <c r="F1973" s="29"/>
      <c r="G1973" s="29"/>
      <c r="I1973" s="10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  <c r="AA1973" s="10"/>
      <c r="AB1973" s="10"/>
    </row>
    <row r="1974" spans="4:28" x14ac:dyDescent="0.25">
      <c r="D1974" s="10"/>
      <c r="E1974" s="29"/>
      <c r="F1974" s="29"/>
      <c r="G1974" s="29"/>
      <c r="I1974" s="10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  <c r="AA1974" s="10"/>
      <c r="AB1974" s="10"/>
    </row>
    <row r="1975" spans="4:28" x14ac:dyDescent="0.25">
      <c r="D1975" s="10"/>
      <c r="E1975" s="29"/>
      <c r="F1975" s="29"/>
      <c r="G1975" s="29"/>
      <c r="I1975" s="10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  <c r="AA1975" s="10"/>
      <c r="AB1975" s="10"/>
    </row>
    <row r="1976" spans="4:28" x14ac:dyDescent="0.25">
      <c r="D1976" s="10"/>
      <c r="E1976" s="29"/>
      <c r="F1976" s="29"/>
      <c r="G1976" s="29"/>
      <c r="I1976" s="10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  <c r="AA1976" s="10"/>
      <c r="AB1976" s="10"/>
    </row>
    <row r="1977" spans="4:28" x14ac:dyDescent="0.25">
      <c r="D1977" s="10"/>
      <c r="E1977" s="29"/>
      <c r="F1977" s="29"/>
      <c r="G1977" s="29"/>
      <c r="I1977" s="10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  <c r="AA1977" s="10"/>
      <c r="AB1977" s="10"/>
    </row>
    <row r="1978" spans="4:28" x14ac:dyDescent="0.25">
      <c r="D1978" s="10"/>
      <c r="E1978" s="29"/>
      <c r="F1978" s="29"/>
      <c r="G1978" s="29"/>
      <c r="I1978" s="10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  <c r="AA1978" s="10"/>
      <c r="AB1978" s="10"/>
    </row>
    <row r="1979" spans="4:28" x14ac:dyDescent="0.25">
      <c r="D1979" s="10"/>
      <c r="E1979" s="29"/>
      <c r="F1979" s="29"/>
      <c r="G1979" s="29"/>
      <c r="I1979" s="10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  <c r="AA1979" s="10"/>
      <c r="AB1979" s="10"/>
    </row>
    <row r="1980" spans="4:28" x14ac:dyDescent="0.25">
      <c r="D1980" s="10"/>
      <c r="E1980" s="29"/>
      <c r="F1980" s="29"/>
      <c r="G1980" s="29"/>
      <c r="I1980" s="10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  <c r="AA1980" s="10"/>
      <c r="AB1980" s="10"/>
    </row>
    <row r="1981" spans="4:28" x14ac:dyDescent="0.25">
      <c r="D1981" s="10"/>
      <c r="E1981" s="29"/>
      <c r="F1981" s="29"/>
      <c r="G1981" s="29"/>
      <c r="I1981" s="10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  <c r="AA1981" s="10"/>
      <c r="AB1981" s="10"/>
    </row>
    <row r="1982" spans="4:28" x14ac:dyDescent="0.25">
      <c r="D1982" s="10"/>
      <c r="E1982" s="29"/>
      <c r="F1982" s="29"/>
      <c r="G1982" s="29"/>
      <c r="I1982" s="10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  <c r="AA1982" s="10"/>
      <c r="AB1982" s="10"/>
    </row>
    <row r="1983" spans="4:28" x14ac:dyDescent="0.25">
      <c r="D1983" s="10"/>
      <c r="E1983" s="29"/>
      <c r="F1983" s="29"/>
      <c r="G1983" s="29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</row>
    <row r="1984" spans="4:28" x14ac:dyDescent="0.25">
      <c r="D1984" s="10"/>
      <c r="E1984" s="29"/>
      <c r="F1984" s="29"/>
      <c r="G1984" s="29"/>
      <c r="I1984" s="10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  <c r="AA1984" s="10"/>
      <c r="AB1984" s="10"/>
    </row>
    <row r="1985" spans="4:28" x14ac:dyDescent="0.25">
      <c r="D1985" s="10"/>
      <c r="E1985" s="29"/>
      <c r="F1985" s="29"/>
      <c r="G1985" s="29"/>
      <c r="I1985" s="10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  <c r="AA1985" s="10"/>
      <c r="AB1985" s="10"/>
    </row>
    <row r="1986" spans="4:28" x14ac:dyDescent="0.25">
      <c r="D1986" s="10"/>
      <c r="E1986" s="29"/>
      <c r="F1986" s="29"/>
      <c r="G1986" s="29"/>
      <c r="I1986" s="10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  <c r="AA1986" s="10"/>
      <c r="AB1986" s="10"/>
    </row>
    <row r="1987" spans="4:28" x14ac:dyDescent="0.25">
      <c r="D1987" s="10"/>
      <c r="E1987" s="29"/>
      <c r="F1987" s="29"/>
      <c r="G1987" s="29"/>
      <c r="I1987" s="10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  <c r="AA1987" s="10"/>
      <c r="AB1987" s="10"/>
    </row>
    <row r="1988" spans="4:28" x14ac:dyDescent="0.25">
      <c r="D1988" s="10"/>
      <c r="E1988" s="29"/>
      <c r="F1988" s="29"/>
      <c r="G1988" s="29"/>
      <c r="I1988" s="10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  <c r="AA1988" s="10"/>
      <c r="AB1988" s="10"/>
    </row>
    <row r="1989" spans="4:28" x14ac:dyDescent="0.25">
      <c r="D1989" s="10"/>
      <c r="E1989" s="29"/>
      <c r="F1989" s="29"/>
      <c r="G1989" s="29"/>
      <c r="I1989" s="10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  <c r="AA1989" s="10"/>
      <c r="AB1989" s="10"/>
    </row>
    <row r="1990" spans="4:28" x14ac:dyDescent="0.25">
      <c r="D1990" s="10"/>
      <c r="E1990" s="29"/>
      <c r="F1990" s="29"/>
      <c r="G1990" s="29"/>
      <c r="I1990" s="10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  <c r="AA1990" s="10"/>
      <c r="AB1990" s="10"/>
    </row>
    <row r="1991" spans="4:28" x14ac:dyDescent="0.25">
      <c r="D1991" s="10"/>
      <c r="E1991" s="29"/>
      <c r="F1991" s="29"/>
      <c r="G1991" s="29"/>
      <c r="I1991" s="10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  <c r="AA1991" s="10"/>
      <c r="AB1991" s="10"/>
    </row>
    <row r="1992" spans="4:28" x14ac:dyDescent="0.25">
      <c r="D1992" s="10"/>
      <c r="E1992" s="29"/>
      <c r="F1992" s="29"/>
      <c r="G1992" s="29"/>
      <c r="I1992" s="10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  <c r="AA1992" s="10"/>
      <c r="AB1992" s="10"/>
    </row>
    <row r="1993" spans="4:28" x14ac:dyDescent="0.25">
      <c r="D1993" s="10"/>
      <c r="E1993" s="29"/>
      <c r="F1993" s="29"/>
      <c r="G1993" s="29"/>
      <c r="I1993" s="10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  <c r="AA1993" s="10"/>
      <c r="AB1993" s="10"/>
    </row>
    <row r="1994" spans="4:28" x14ac:dyDescent="0.25">
      <c r="D1994" s="10"/>
      <c r="E1994" s="29"/>
      <c r="F1994" s="29"/>
      <c r="G1994" s="29"/>
      <c r="I1994" s="10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  <c r="AA1994" s="10"/>
      <c r="AB1994" s="10"/>
    </row>
    <row r="1995" spans="4:28" x14ac:dyDescent="0.25">
      <c r="D1995" s="10"/>
      <c r="E1995" s="29"/>
      <c r="F1995" s="29"/>
      <c r="G1995" s="29"/>
      <c r="I1995" s="10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  <c r="AA1995" s="10"/>
      <c r="AB1995" s="10"/>
    </row>
    <row r="1996" spans="4:28" x14ac:dyDescent="0.25">
      <c r="D1996" s="10"/>
      <c r="E1996" s="29"/>
      <c r="F1996" s="29"/>
      <c r="G1996" s="29"/>
      <c r="I1996" s="10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  <c r="AA1996" s="10"/>
      <c r="AB1996" s="10"/>
    </row>
    <row r="1997" spans="4:28" x14ac:dyDescent="0.25">
      <c r="D1997" s="10"/>
      <c r="E1997" s="29"/>
      <c r="F1997" s="29"/>
      <c r="G1997" s="29"/>
      <c r="I1997" s="10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  <c r="AA1997" s="10"/>
      <c r="AB1997" s="10"/>
    </row>
    <row r="1998" spans="4:28" x14ac:dyDescent="0.25">
      <c r="D1998" s="10"/>
      <c r="E1998" s="29"/>
      <c r="F1998" s="29"/>
      <c r="G1998" s="29"/>
      <c r="I1998" s="10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  <c r="AA1998" s="10"/>
      <c r="AB1998" s="10"/>
    </row>
    <row r="1999" spans="4:28" x14ac:dyDescent="0.25">
      <c r="D1999" s="10"/>
      <c r="E1999" s="29"/>
      <c r="F1999" s="29"/>
      <c r="G1999" s="29"/>
      <c r="I1999" s="10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  <c r="AA1999" s="10"/>
      <c r="AB1999" s="10"/>
    </row>
    <row r="2000" spans="4:28" x14ac:dyDescent="0.25">
      <c r="D2000" s="10"/>
      <c r="E2000" s="29"/>
      <c r="F2000" s="29"/>
      <c r="G2000" s="29"/>
      <c r="I2000" s="10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  <c r="AA2000" s="10"/>
      <c r="AB2000" s="10"/>
    </row>
    <row r="2001" spans="4:28" x14ac:dyDescent="0.25">
      <c r="D2001" s="10"/>
      <c r="E2001" s="29"/>
      <c r="F2001" s="29"/>
      <c r="G2001" s="29"/>
      <c r="I2001" s="10"/>
      <c r="J2001" s="10"/>
      <c r="K2001" s="10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  <c r="X2001" s="10"/>
      <c r="Y2001" s="10"/>
      <c r="Z2001" s="10"/>
      <c r="AA2001" s="10"/>
      <c r="AB2001" s="10"/>
    </row>
    <row r="2002" spans="4:28" x14ac:dyDescent="0.25">
      <c r="D2002" s="10"/>
      <c r="E2002" s="29"/>
      <c r="F2002" s="29"/>
      <c r="G2002" s="29"/>
      <c r="I2002" s="10"/>
      <c r="J2002" s="10"/>
      <c r="K2002" s="10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  <c r="X2002" s="10"/>
      <c r="Y2002" s="10"/>
      <c r="Z2002" s="10"/>
      <c r="AA2002" s="10"/>
      <c r="AB2002" s="10"/>
    </row>
    <row r="2003" spans="4:28" x14ac:dyDescent="0.25">
      <c r="D2003" s="10"/>
      <c r="E2003" s="29"/>
      <c r="F2003" s="29"/>
      <c r="G2003" s="29"/>
      <c r="I2003" s="10"/>
      <c r="J2003" s="10"/>
      <c r="K2003" s="10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  <c r="X2003" s="10"/>
      <c r="Y2003" s="10"/>
      <c r="Z2003" s="10"/>
      <c r="AA2003" s="10"/>
      <c r="AB2003" s="10"/>
    </row>
    <row r="2004" spans="4:28" x14ac:dyDescent="0.25">
      <c r="D2004" s="10"/>
      <c r="E2004" s="29"/>
      <c r="F2004" s="29"/>
      <c r="G2004" s="29"/>
      <c r="I2004" s="10"/>
      <c r="J2004" s="10"/>
      <c r="K2004" s="10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  <c r="X2004" s="10"/>
      <c r="Y2004" s="10"/>
      <c r="Z2004" s="10"/>
      <c r="AA2004" s="10"/>
      <c r="AB2004" s="10"/>
    </row>
    <row r="2005" spans="4:28" x14ac:dyDescent="0.25">
      <c r="D2005" s="10"/>
      <c r="E2005" s="29"/>
      <c r="F2005" s="29"/>
      <c r="G2005" s="29"/>
      <c r="I2005" s="10"/>
      <c r="J2005" s="10"/>
      <c r="K2005" s="10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  <c r="X2005" s="10"/>
      <c r="Y2005" s="10"/>
      <c r="Z2005" s="10"/>
      <c r="AA2005" s="10"/>
      <c r="AB2005" s="10"/>
    </row>
    <row r="2006" spans="4:28" x14ac:dyDescent="0.25">
      <c r="D2006" s="10"/>
      <c r="E2006" s="29"/>
      <c r="F2006" s="29"/>
      <c r="G2006" s="29"/>
      <c r="I2006" s="10"/>
      <c r="J2006" s="10"/>
      <c r="K2006" s="10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  <c r="X2006" s="10"/>
      <c r="Y2006" s="10"/>
      <c r="Z2006" s="10"/>
      <c r="AA2006" s="10"/>
      <c r="AB2006" s="10"/>
    </row>
    <row r="2007" spans="4:28" x14ac:dyDescent="0.25">
      <c r="D2007" s="10"/>
      <c r="E2007" s="29"/>
      <c r="F2007" s="29"/>
      <c r="G2007" s="29"/>
      <c r="I2007" s="10"/>
      <c r="J2007" s="10"/>
      <c r="K2007" s="10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  <c r="X2007" s="10"/>
      <c r="Y2007" s="10"/>
      <c r="Z2007" s="10"/>
      <c r="AA2007" s="10"/>
      <c r="AB2007" s="10"/>
    </row>
    <row r="2008" spans="4:28" x14ac:dyDescent="0.25">
      <c r="D2008" s="10"/>
      <c r="E2008" s="29"/>
      <c r="F2008" s="29"/>
      <c r="G2008" s="29"/>
      <c r="I2008" s="10"/>
      <c r="J2008" s="10"/>
      <c r="K2008" s="10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  <c r="X2008" s="10"/>
      <c r="Y2008" s="10"/>
      <c r="Z2008" s="10"/>
      <c r="AA2008" s="10"/>
      <c r="AB2008" s="10"/>
    </row>
    <row r="2009" spans="4:28" x14ac:dyDescent="0.25">
      <c r="D2009" s="10"/>
      <c r="E2009" s="29"/>
      <c r="F2009" s="29"/>
      <c r="G2009" s="29"/>
      <c r="I2009" s="10"/>
      <c r="J2009" s="10"/>
      <c r="K2009" s="10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  <c r="X2009" s="10"/>
      <c r="Y2009" s="10"/>
      <c r="Z2009" s="10"/>
      <c r="AA2009" s="10"/>
      <c r="AB2009" s="10"/>
    </row>
    <row r="2010" spans="4:28" x14ac:dyDescent="0.25">
      <c r="D2010" s="10"/>
      <c r="E2010" s="29"/>
      <c r="F2010" s="29"/>
      <c r="G2010" s="29"/>
      <c r="I2010" s="10"/>
      <c r="J2010" s="10"/>
      <c r="K2010" s="10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  <c r="X2010" s="10"/>
      <c r="Y2010" s="10"/>
      <c r="Z2010" s="10"/>
      <c r="AA2010" s="10"/>
      <c r="AB2010" s="10"/>
    </row>
    <row r="2011" spans="4:28" x14ac:dyDescent="0.25">
      <c r="D2011" s="10"/>
      <c r="E2011" s="29"/>
      <c r="F2011" s="29"/>
      <c r="G2011" s="29"/>
      <c r="I2011" s="10"/>
      <c r="J2011" s="10"/>
      <c r="K2011" s="10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  <c r="X2011" s="10"/>
      <c r="Y2011" s="10"/>
      <c r="Z2011" s="10"/>
      <c r="AA2011" s="10"/>
      <c r="AB2011" s="10"/>
    </row>
    <row r="2012" spans="4:28" x14ac:dyDescent="0.25">
      <c r="D2012" s="10"/>
      <c r="E2012" s="29"/>
      <c r="F2012" s="29"/>
      <c r="G2012" s="29"/>
      <c r="I2012" s="10"/>
      <c r="J2012" s="10"/>
      <c r="K2012" s="10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  <c r="X2012" s="10"/>
      <c r="Y2012" s="10"/>
      <c r="Z2012" s="10"/>
      <c r="AA2012" s="10"/>
      <c r="AB2012" s="10"/>
    </row>
    <row r="2013" spans="4:28" x14ac:dyDescent="0.25">
      <c r="D2013" s="10"/>
      <c r="E2013" s="29"/>
      <c r="F2013" s="29"/>
      <c r="G2013" s="29"/>
      <c r="I2013" s="10"/>
      <c r="J2013" s="10"/>
      <c r="K2013" s="10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  <c r="X2013" s="10"/>
      <c r="Y2013" s="10"/>
      <c r="Z2013" s="10"/>
      <c r="AA2013" s="10"/>
      <c r="AB2013" s="10"/>
    </row>
    <row r="2014" spans="4:28" x14ac:dyDescent="0.25">
      <c r="D2014" s="10"/>
      <c r="E2014" s="29"/>
      <c r="F2014" s="29"/>
      <c r="G2014" s="29"/>
      <c r="I2014" s="10"/>
      <c r="J2014" s="10"/>
      <c r="K2014" s="10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  <c r="X2014" s="10"/>
      <c r="Y2014" s="10"/>
      <c r="Z2014" s="10"/>
      <c r="AA2014" s="10"/>
      <c r="AB2014" s="10"/>
    </row>
    <row r="2015" spans="4:28" x14ac:dyDescent="0.25">
      <c r="D2015" s="10"/>
      <c r="E2015" s="29"/>
      <c r="F2015" s="29"/>
      <c r="G2015" s="29"/>
      <c r="I2015" s="10"/>
      <c r="J2015" s="10"/>
      <c r="K2015" s="10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  <c r="X2015" s="10"/>
      <c r="Y2015" s="10"/>
      <c r="Z2015" s="10"/>
      <c r="AA2015" s="10"/>
      <c r="AB2015" s="10"/>
    </row>
    <row r="2016" spans="4:28" x14ac:dyDescent="0.25">
      <c r="D2016" s="10"/>
      <c r="E2016" s="29"/>
      <c r="F2016" s="29"/>
      <c r="G2016" s="29"/>
      <c r="I2016" s="10"/>
      <c r="J2016" s="10"/>
      <c r="K2016" s="10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  <c r="X2016" s="10"/>
      <c r="Y2016" s="10"/>
      <c r="Z2016" s="10"/>
      <c r="AA2016" s="10"/>
      <c r="AB2016" s="10"/>
    </row>
    <row r="2017" spans="4:28" x14ac:dyDescent="0.25">
      <c r="D2017" s="10"/>
      <c r="E2017" s="29"/>
      <c r="F2017" s="29"/>
      <c r="G2017" s="29"/>
      <c r="I2017" s="10"/>
      <c r="J2017" s="10"/>
      <c r="K2017" s="10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  <c r="X2017" s="10"/>
      <c r="Y2017" s="10"/>
      <c r="Z2017" s="10"/>
      <c r="AA2017" s="10"/>
      <c r="AB2017" s="10"/>
    </row>
    <row r="2018" spans="4:28" x14ac:dyDescent="0.25">
      <c r="D2018" s="10"/>
      <c r="E2018" s="29"/>
      <c r="F2018" s="29"/>
      <c r="G2018" s="29"/>
      <c r="I2018" s="10"/>
      <c r="J2018" s="10"/>
      <c r="K2018" s="10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  <c r="X2018" s="10"/>
      <c r="Y2018" s="10"/>
      <c r="Z2018" s="10"/>
      <c r="AA2018" s="10"/>
      <c r="AB2018" s="10"/>
    </row>
    <row r="2019" spans="4:28" x14ac:dyDescent="0.25">
      <c r="D2019" s="10"/>
      <c r="E2019" s="29"/>
      <c r="F2019" s="29"/>
      <c r="G2019" s="29"/>
      <c r="I2019" s="10"/>
      <c r="J2019" s="10"/>
      <c r="K2019" s="10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  <c r="X2019" s="10"/>
      <c r="Y2019" s="10"/>
      <c r="Z2019" s="10"/>
      <c r="AA2019" s="10"/>
      <c r="AB2019" s="10"/>
    </row>
    <row r="2020" spans="4:28" x14ac:dyDescent="0.25">
      <c r="D2020" s="10"/>
      <c r="E2020" s="29"/>
      <c r="F2020" s="29"/>
      <c r="G2020" s="29"/>
      <c r="I2020" s="10"/>
      <c r="J2020" s="10"/>
      <c r="K2020" s="10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  <c r="X2020" s="10"/>
      <c r="Y2020" s="10"/>
      <c r="Z2020" s="10"/>
      <c r="AA2020" s="10"/>
      <c r="AB2020" s="10"/>
    </row>
    <row r="2021" spans="4:28" x14ac:dyDescent="0.25">
      <c r="D2021" s="10"/>
      <c r="E2021" s="29"/>
      <c r="F2021" s="29"/>
      <c r="G2021" s="29"/>
      <c r="I2021" s="10"/>
      <c r="J2021" s="10"/>
      <c r="K2021" s="10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  <c r="X2021" s="10"/>
      <c r="Y2021" s="10"/>
      <c r="Z2021" s="10"/>
      <c r="AA2021" s="10"/>
      <c r="AB2021" s="10"/>
    </row>
    <row r="2022" spans="4:28" x14ac:dyDescent="0.25">
      <c r="D2022" s="10"/>
      <c r="E2022" s="29"/>
      <c r="F2022" s="29"/>
      <c r="G2022" s="29"/>
      <c r="I2022" s="10"/>
      <c r="J2022" s="10"/>
      <c r="K2022" s="10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  <c r="X2022" s="10"/>
      <c r="Y2022" s="10"/>
      <c r="Z2022" s="10"/>
      <c r="AA2022" s="10"/>
      <c r="AB2022" s="10"/>
    </row>
    <row r="2023" spans="4:28" x14ac:dyDescent="0.25">
      <c r="D2023" s="10"/>
      <c r="E2023" s="29"/>
      <c r="F2023" s="29"/>
      <c r="G2023" s="29"/>
      <c r="I2023" s="10"/>
      <c r="J2023" s="10"/>
      <c r="K2023" s="10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  <c r="X2023" s="10"/>
      <c r="Y2023" s="10"/>
      <c r="Z2023" s="10"/>
      <c r="AA2023" s="10"/>
      <c r="AB2023" s="10"/>
    </row>
    <row r="2024" spans="4:28" x14ac:dyDescent="0.25">
      <c r="D2024" s="10"/>
      <c r="E2024" s="29"/>
      <c r="F2024" s="29"/>
      <c r="G2024" s="29"/>
      <c r="I2024" s="10"/>
      <c r="J2024" s="10"/>
      <c r="K2024" s="10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  <c r="X2024" s="10"/>
      <c r="Y2024" s="10"/>
      <c r="Z2024" s="10"/>
      <c r="AA2024" s="10"/>
      <c r="AB2024" s="10"/>
    </row>
    <row r="2025" spans="4:28" x14ac:dyDescent="0.25">
      <c r="D2025" s="10"/>
      <c r="E2025" s="29"/>
      <c r="F2025" s="29"/>
      <c r="G2025" s="29"/>
      <c r="I2025" s="10"/>
      <c r="J2025" s="10"/>
      <c r="K2025" s="10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  <c r="X2025" s="10"/>
      <c r="Y2025" s="10"/>
      <c r="Z2025" s="10"/>
      <c r="AA2025" s="10"/>
      <c r="AB2025" s="10"/>
    </row>
    <row r="2026" spans="4:28" x14ac:dyDescent="0.25">
      <c r="D2026" s="10"/>
      <c r="E2026" s="29"/>
      <c r="F2026" s="29"/>
      <c r="G2026" s="29"/>
      <c r="I2026" s="10"/>
      <c r="J2026" s="10"/>
      <c r="K2026" s="10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  <c r="X2026" s="10"/>
      <c r="Y2026" s="10"/>
      <c r="Z2026" s="10"/>
      <c r="AA2026" s="10"/>
      <c r="AB2026" s="10"/>
    </row>
    <row r="2027" spans="4:28" x14ac:dyDescent="0.25">
      <c r="D2027" s="10"/>
      <c r="E2027" s="29"/>
      <c r="F2027" s="29"/>
      <c r="G2027" s="29"/>
      <c r="I2027" s="10"/>
      <c r="J2027" s="10"/>
      <c r="K2027" s="10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  <c r="X2027" s="10"/>
      <c r="Y2027" s="10"/>
      <c r="Z2027" s="10"/>
      <c r="AA2027" s="10"/>
      <c r="AB2027" s="10"/>
    </row>
    <row r="2028" spans="4:28" x14ac:dyDescent="0.25">
      <c r="D2028" s="10"/>
      <c r="E2028" s="29"/>
      <c r="F2028" s="29"/>
      <c r="G2028" s="29"/>
      <c r="I2028" s="10"/>
      <c r="J2028" s="10"/>
      <c r="K2028" s="10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  <c r="X2028" s="10"/>
      <c r="Y2028" s="10"/>
      <c r="Z2028" s="10"/>
      <c r="AA2028" s="10"/>
      <c r="AB2028" s="10"/>
    </row>
    <row r="2029" spans="4:28" x14ac:dyDescent="0.25">
      <c r="D2029" s="10"/>
      <c r="E2029" s="29"/>
      <c r="F2029" s="29"/>
      <c r="G2029" s="29"/>
      <c r="I2029" s="10"/>
      <c r="J2029" s="10"/>
      <c r="K2029" s="10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  <c r="X2029" s="10"/>
      <c r="Y2029" s="10"/>
      <c r="Z2029" s="10"/>
      <c r="AA2029" s="10"/>
      <c r="AB2029" s="10"/>
    </row>
    <row r="2030" spans="4:28" x14ac:dyDescent="0.25">
      <c r="D2030" s="10"/>
      <c r="E2030" s="29"/>
      <c r="F2030" s="29"/>
      <c r="G2030" s="29"/>
      <c r="I2030" s="10"/>
      <c r="J2030" s="10"/>
      <c r="K2030" s="10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  <c r="X2030" s="10"/>
      <c r="Y2030" s="10"/>
      <c r="Z2030" s="10"/>
      <c r="AA2030" s="10"/>
      <c r="AB2030" s="10"/>
    </row>
    <row r="2031" spans="4:28" x14ac:dyDescent="0.25">
      <c r="D2031" s="10"/>
      <c r="E2031" s="29"/>
      <c r="F2031" s="29"/>
      <c r="G2031" s="29"/>
      <c r="I2031" s="10"/>
      <c r="J2031" s="10"/>
      <c r="K2031" s="10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  <c r="X2031" s="10"/>
      <c r="Y2031" s="10"/>
      <c r="Z2031" s="10"/>
      <c r="AA2031" s="10"/>
      <c r="AB2031" s="10"/>
    </row>
    <row r="2032" spans="4:28" x14ac:dyDescent="0.25">
      <c r="D2032" s="10"/>
      <c r="E2032" s="29"/>
      <c r="F2032" s="29"/>
      <c r="G2032" s="29"/>
      <c r="I2032" s="10"/>
      <c r="J2032" s="10"/>
      <c r="K2032" s="10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  <c r="X2032" s="10"/>
      <c r="Y2032" s="10"/>
      <c r="Z2032" s="10"/>
      <c r="AA2032" s="10"/>
      <c r="AB2032" s="10"/>
    </row>
    <row r="2033" spans="4:28" x14ac:dyDescent="0.25">
      <c r="D2033" s="10"/>
      <c r="E2033" s="29"/>
      <c r="F2033" s="29"/>
      <c r="G2033" s="29"/>
      <c r="I2033" s="10"/>
      <c r="J2033" s="10"/>
      <c r="K2033" s="10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  <c r="X2033" s="10"/>
      <c r="Y2033" s="10"/>
      <c r="Z2033" s="10"/>
      <c r="AA2033" s="10"/>
      <c r="AB2033" s="10"/>
    </row>
    <row r="2034" spans="4:28" x14ac:dyDescent="0.25">
      <c r="D2034" s="10"/>
      <c r="E2034" s="29"/>
      <c r="F2034" s="29"/>
      <c r="G2034" s="29"/>
      <c r="I2034" s="10"/>
      <c r="J2034" s="10"/>
      <c r="K2034" s="10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  <c r="X2034" s="10"/>
      <c r="Y2034" s="10"/>
      <c r="Z2034" s="10"/>
      <c r="AA2034" s="10"/>
      <c r="AB2034" s="10"/>
    </row>
    <row r="2035" spans="4:28" x14ac:dyDescent="0.25">
      <c r="D2035" s="10"/>
      <c r="E2035" s="29"/>
      <c r="F2035" s="29"/>
      <c r="G2035" s="29"/>
      <c r="I2035" s="10"/>
      <c r="J2035" s="10"/>
      <c r="K2035" s="10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  <c r="X2035" s="10"/>
      <c r="Y2035" s="10"/>
      <c r="Z2035" s="10"/>
      <c r="AA2035" s="10"/>
      <c r="AB2035" s="10"/>
    </row>
    <row r="2036" spans="4:28" x14ac:dyDescent="0.25">
      <c r="D2036" s="10"/>
      <c r="E2036" s="29"/>
      <c r="F2036" s="29"/>
      <c r="G2036" s="29"/>
      <c r="I2036" s="10"/>
      <c r="J2036" s="10"/>
      <c r="K2036" s="10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  <c r="X2036" s="10"/>
      <c r="Y2036" s="10"/>
      <c r="Z2036" s="10"/>
      <c r="AA2036" s="10"/>
      <c r="AB2036" s="10"/>
    </row>
    <row r="2037" spans="4:28" x14ac:dyDescent="0.25">
      <c r="D2037" s="10"/>
      <c r="E2037" s="29"/>
      <c r="F2037" s="29"/>
      <c r="G2037" s="29"/>
      <c r="I2037" s="10"/>
      <c r="J2037" s="10"/>
      <c r="K2037" s="10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  <c r="X2037" s="10"/>
      <c r="Y2037" s="10"/>
      <c r="Z2037" s="10"/>
      <c r="AA2037" s="10"/>
      <c r="AB2037" s="10"/>
    </row>
    <row r="2038" spans="4:28" x14ac:dyDescent="0.25">
      <c r="D2038" s="10"/>
      <c r="E2038" s="29"/>
      <c r="F2038" s="29"/>
      <c r="G2038" s="29"/>
      <c r="I2038" s="10"/>
      <c r="J2038" s="10"/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  <c r="X2038" s="10"/>
      <c r="Y2038" s="10"/>
      <c r="Z2038" s="10"/>
      <c r="AA2038" s="10"/>
      <c r="AB2038" s="10"/>
    </row>
    <row r="2039" spans="4:28" x14ac:dyDescent="0.25">
      <c r="D2039" s="10"/>
      <c r="E2039" s="29"/>
      <c r="F2039" s="29"/>
      <c r="G2039" s="29"/>
      <c r="I2039" s="10"/>
      <c r="J2039" s="10"/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  <c r="X2039" s="10"/>
      <c r="Y2039" s="10"/>
      <c r="Z2039" s="10"/>
      <c r="AA2039" s="10"/>
      <c r="AB2039" s="10"/>
    </row>
    <row r="2040" spans="4:28" x14ac:dyDescent="0.25">
      <c r="D2040" s="10"/>
      <c r="E2040" s="29"/>
      <c r="F2040" s="29"/>
      <c r="G2040" s="29"/>
      <c r="I2040" s="10"/>
      <c r="J2040" s="10"/>
      <c r="K2040" s="10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  <c r="X2040" s="10"/>
      <c r="Y2040" s="10"/>
      <c r="Z2040" s="10"/>
      <c r="AA2040" s="10"/>
      <c r="AB2040" s="10"/>
    </row>
    <row r="2041" spans="4:28" x14ac:dyDescent="0.25">
      <c r="D2041" s="10"/>
      <c r="E2041" s="29"/>
      <c r="F2041" s="29"/>
      <c r="G2041" s="29"/>
      <c r="I2041" s="10"/>
      <c r="J2041" s="10"/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  <c r="X2041" s="10"/>
      <c r="Y2041" s="10"/>
      <c r="Z2041" s="10"/>
      <c r="AA2041" s="10"/>
      <c r="AB2041" s="10"/>
    </row>
    <row r="2042" spans="4:28" x14ac:dyDescent="0.25">
      <c r="D2042" s="10"/>
      <c r="E2042" s="29"/>
      <c r="F2042" s="29"/>
      <c r="G2042" s="29"/>
      <c r="I2042" s="10"/>
      <c r="J2042" s="10"/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  <c r="X2042" s="10"/>
      <c r="Y2042" s="10"/>
      <c r="Z2042" s="10"/>
      <c r="AA2042" s="10"/>
      <c r="AB2042" s="10"/>
    </row>
    <row r="2043" spans="4:28" x14ac:dyDescent="0.25">
      <c r="D2043" s="10"/>
      <c r="E2043" s="29"/>
      <c r="F2043" s="29"/>
      <c r="G2043" s="29"/>
      <c r="I2043" s="10"/>
      <c r="J2043" s="10"/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  <c r="X2043" s="10"/>
      <c r="Y2043" s="10"/>
      <c r="Z2043" s="10"/>
      <c r="AA2043" s="10"/>
      <c r="AB2043" s="10"/>
    </row>
    <row r="2044" spans="4:28" x14ac:dyDescent="0.25">
      <c r="D2044" s="10"/>
      <c r="E2044" s="29"/>
      <c r="F2044" s="29"/>
      <c r="G2044" s="29"/>
      <c r="I2044" s="10"/>
      <c r="J2044" s="10"/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  <c r="X2044" s="10"/>
      <c r="Y2044" s="10"/>
      <c r="Z2044" s="10"/>
      <c r="AA2044" s="10"/>
      <c r="AB2044" s="10"/>
    </row>
    <row r="2045" spans="4:28" x14ac:dyDescent="0.25">
      <c r="D2045" s="10"/>
      <c r="E2045" s="29"/>
      <c r="F2045" s="29"/>
      <c r="G2045" s="29"/>
      <c r="I2045" s="10"/>
      <c r="J2045" s="10"/>
      <c r="K2045" s="10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  <c r="X2045" s="10"/>
      <c r="Y2045" s="10"/>
      <c r="Z2045" s="10"/>
      <c r="AA2045" s="10"/>
      <c r="AB2045" s="10"/>
    </row>
    <row r="2046" spans="4:28" x14ac:dyDescent="0.25">
      <c r="D2046" s="10"/>
      <c r="E2046" s="29"/>
      <c r="F2046" s="29"/>
      <c r="G2046" s="29"/>
      <c r="I2046" s="10"/>
      <c r="J2046" s="10"/>
      <c r="K2046" s="10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  <c r="X2046" s="10"/>
      <c r="Y2046" s="10"/>
      <c r="Z2046" s="10"/>
      <c r="AA2046" s="10"/>
      <c r="AB2046" s="10"/>
    </row>
    <row r="2047" spans="4:28" x14ac:dyDescent="0.25">
      <c r="D2047" s="10"/>
      <c r="E2047" s="29"/>
      <c r="F2047" s="29"/>
      <c r="G2047" s="29"/>
      <c r="I2047" s="10"/>
      <c r="J2047" s="10"/>
      <c r="K2047" s="10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  <c r="X2047" s="10"/>
      <c r="Y2047" s="10"/>
      <c r="Z2047" s="10"/>
      <c r="AA2047" s="10"/>
      <c r="AB2047" s="10"/>
    </row>
    <row r="2048" spans="4:28" x14ac:dyDescent="0.25">
      <c r="D2048" s="10"/>
      <c r="E2048" s="29"/>
      <c r="F2048" s="29"/>
      <c r="G2048" s="29"/>
      <c r="I2048" s="10"/>
      <c r="J2048" s="10"/>
      <c r="K2048" s="10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  <c r="X2048" s="10"/>
      <c r="Y2048" s="10"/>
      <c r="Z2048" s="10"/>
      <c r="AA2048" s="10"/>
      <c r="AB2048" s="10"/>
    </row>
    <row r="2049" spans="4:28" x14ac:dyDescent="0.25">
      <c r="D2049" s="10"/>
      <c r="E2049" s="29"/>
      <c r="F2049" s="29"/>
      <c r="G2049" s="29"/>
      <c r="I2049" s="10"/>
      <c r="J2049" s="10"/>
      <c r="K2049" s="10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  <c r="X2049" s="10"/>
      <c r="Y2049" s="10"/>
      <c r="Z2049" s="10"/>
      <c r="AA2049" s="10"/>
      <c r="AB2049" s="10"/>
    </row>
    <row r="2050" spans="4:28" x14ac:dyDescent="0.25">
      <c r="D2050" s="10"/>
      <c r="E2050" s="29"/>
      <c r="F2050" s="29"/>
      <c r="G2050" s="29"/>
      <c r="I2050" s="10"/>
      <c r="J2050" s="10"/>
      <c r="K2050" s="10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  <c r="X2050" s="10"/>
      <c r="Y2050" s="10"/>
      <c r="Z2050" s="10"/>
      <c r="AA2050" s="10"/>
      <c r="AB2050" s="10"/>
    </row>
    <row r="2051" spans="4:28" x14ac:dyDescent="0.25">
      <c r="D2051" s="10"/>
      <c r="E2051" s="29"/>
      <c r="F2051" s="29"/>
      <c r="G2051" s="29"/>
      <c r="I2051" s="10"/>
      <c r="J2051" s="10"/>
      <c r="K2051" s="10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  <c r="X2051" s="10"/>
      <c r="Y2051" s="10"/>
      <c r="Z2051" s="10"/>
      <c r="AA2051" s="10"/>
      <c r="AB2051" s="10"/>
    </row>
    <row r="2052" spans="4:28" x14ac:dyDescent="0.25">
      <c r="D2052" s="10"/>
      <c r="E2052" s="29"/>
      <c r="F2052" s="29"/>
      <c r="G2052" s="29"/>
      <c r="I2052" s="10"/>
      <c r="J2052" s="10"/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  <c r="X2052" s="10"/>
      <c r="Y2052" s="10"/>
      <c r="Z2052" s="10"/>
      <c r="AA2052" s="10"/>
      <c r="AB2052" s="10"/>
    </row>
    <row r="2053" spans="4:28" x14ac:dyDescent="0.25">
      <c r="D2053" s="10"/>
      <c r="E2053" s="29"/>
      <c r="F2053" s="29"/>
      <c r="G2053" s="29"/>
      <c r="I2053" s="10"/>
      <c r="J2053" s="10"/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  <c r="X2053" s="10"/>
      <c r="Y2053" s="10"/>
      <c r="Z2053" s="10"/>
      <c r="AA2053" s="10"/>
      <c r="AB2053" s="10"/>
    </row>
    <row r="2054" spans="4:28" x14ac:dyDescent="0.25">
      <c r="D2054" s="10"/>
      <c r="E2054" s="29"/>
      <c r="F2054" s="29"/>
      <c r="G2054" s="29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</row>
    <row r="2055" spans="4:28" x14ac:dyDescent="0.25">
      <c r="D2055" s="10"/>
      <c r="E2055" s="29"/>
      <c r="F2055" s="29"/>
      <c r="G2055" s="29"/>
      <c r="I2055" s="10"/>
      <c r="J2055" s="10"/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  <c r="X2055" s="10"/>
      <c r="Y2055" s="10"/>
      <c r="Z2055" s="10"/>
      <c r="AA2055" s="10"/>
      <c r="AB2055" s="10"/>
    </row>
    <row r="2056" spans="4:28" x14ac:dyDescent="0.25">
      <c r="D2056" s="10"/>
      <c r="E2056" s="29"/>
      <c r="F2056" s="29"/>
      <c r="G2056" s="29"/>
      <c r="I2056" s="10"/>
      <c r="J2056" s="10"/>
      <c r="K2056" s="10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  <c r="X2056" s="10"/>
      <c r="Y2056" s="10"/>
      <c r="Z2056" s="10"/>
      <c r="AA2056" s="10"/>
      <c r="AB2056" s="10"/>
    </row>
    <row r="2057" spans="4:28" x14ac:dyDescent="0.25">
      <c r="D2057" s="10"/>
      <c r="E2057" s="29"/>
      <c r="F2057" s="29"/>
      <c r="G2057" s="29"/>
      <c r="I2057" s="10"/>
      <c r="J2057" s="10"/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  <c r="X2057" s="10"/>
      <c r="Y2057" s="10"/>
      <c r="Z2057" s="10"/>
      <c r="AA2057" s="10"/>
      <c r="AB2057" s="10"/>
    </row>
    <row r="2058" spans="4:28" x14ac:dyDescent="0.25">
      <c r="D2058" s="10"/>
      <c r="E2058" s="29"/>
      <c r="F2058" s="29"/>
      <c r="G2058" s="29"/>
      <c r="I2058" s="10"/>
      <c r="J2058" s="10"/>
      <c r="K2058" s="10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  <c r="X2058" s="10"/>
      <c r="Y2058" s="10"/>
      <c r="Z2058" s="10"/>
      <c r="AA2058" s="10"/>
      <c r="AB2058" s="10"/>
    </row>
    <row r="2059" spans="4:28" x14ac:dyDescent="0.25">
      <c r="D2059" s="10"/>
      <c r="E2059" s="29"/>
      <c r="F2059" s="29"/>
      <c r="G2059" s="29"/>
      <c r="I2059" s="10"/>
      <c r="J2059" s="10"/>
      <c r="K2059" s="10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  <c r="X2059" s="10"/>
      <c r="Y2059" s="10"/>
      <c r="Z2059" s="10"/>
      <c r="AA2059" s="10"/>
      <c r="AB2059" s="10"/>
    </row>
    <row r="2060" spans="4:28" x14ac:dyDescent="0.25">
      <c r="D2060" s="10"/>
      <c r="E2060" s="29"/>
      <c r="F2060" s="29"/>
      <c r="G2060" s="29"/>
      <c r="I2060" s="10"/>
      <c r="J2060" s="10"/>
      <c r="K2060" s="10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  <c r="X2060" s="10"/>
      <c r="Y2060" s="10"/>
      <c r="Z2060" s="10"/>
      <c r="AA2060" s="10"/>
      <c r="AB2060" s="10"/>
    </row>
    <row r="2061" spans="4:28" x14ac:dyDescent="0.25">
      <c r="D2061" s="10"/>
      <c r="E2061" s="29"/>
      <c r="F2061" s="29"/>
      <c r="G2061" s="29"/>
      <c r="I2061" s="10"/>
      <c r="J2061" s="10"/>
      <c r="K2061" s="10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  <c r="X2061" s="10"/>
      <c r="Y2061" s="10"/>
      <c r="Z2061" s="10"/>
      <c r="AA2061" s="10"/>
      <c r="AB2061" s="10"/>
    </row>
    <row r="2062" spans="4:28" x14ac:dyDescent="0.25">
      <c r="D2062" s="10"/>
      <c r="E2062" s="29"/>
      <c r="F2062" s="29"/>
      <c r="G2062" s="29"/>
      <c r="I2062" s="10"/>
      <c r="J2062" s="10"/>
      <c r="K2062" s="10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  <c r="X2062" s="10"/>
      <c r="Y2062" s="10"/>
      <c r="Z2062" s="10"/>
      <c r="AA2062" s="10"/>
      <c r="AB2062" s="10"/>
    </row>
    <row r="2063" spans="4:28" x14ac:dyDescent="0.25">
      <c r="D2063" s="10"/>
      <c r="E2063" s="29"/>
      <c r="F2063" s="29"/>
      <c r="G2063" s="29"/>
      <c r="I2063" s="10"/>
      <c r="J2063" s="10"/>
      <c r="K2063" s="10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  <c r="X2063" s="10"/>
      <c r="Y2063" s="10"/>
      <c r="Z2063" s="10"/>
      <c r="AA2063" s="10"/>
      <c r="AB2063" s="10"/>
    </row>
    <row r="2064" spans="4:28" x14ac:dyDescent="0.25">
      <c r="D2064" s="10"/>
      <c r="E2064" s="29"/>
      <c r="F2064" s="29"/>
      <c r="G2064" s="29"/>
      <c r="I2064" s="10"/>
      <c r="J2064" s="10"/>
      <c r="K2064" s="10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  <c r="X2064" s="10"/>
      <c r="Y2064" s="10"/>
      <c r="Z2064" s="10"/>
      <c r="AA2064" s="10"/>
      <c r="AB2064" s="10"/>
    </row>
    <row r="2065" spans="4:28" x14ac:dyDescent="0.25">
      <c r="D2065" s="10"/>
      <c r="E2065" s="29"/>
      <c r="F2065" s="29"/>
      <c r="G2065" s="29"/>
      <c r="I2065" s="10"/>
      <c r="J2065" s="10"/>
      <c r="K2065" s="10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  <c r="X2065" s="10"/>
      <c r="Y2065" s="10"/>
      <c r="Z2065" s="10"/>
      <c r="AA2065" s="10"/>
      <c r="AB2065" s="10"/>
    </row>
    <row r="2066" spans="4:28" x14ac:dyDescent="0.25">
      <c r="D2066" s="10"/>
      <c r="E2066" s="29"/>
      <c r="F2066" s="29"/>
      <c r="G2066" s="29"/>
      <c r="I2066" s="10"/>
      <c r="J2066" s="10"/>
      <c r="K2066" s="10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  <c r="X2066" s="10"/>
      <c r="Y2066" s="10"/>
      <c r="Z2066" s="10"/>
      <c r="AA2066" s="10"/>
      <c r="AB2066" s="10"/>
    </row>
    <row r="2067" spans="4:28" x14ac:dyDescent="0.25">
      <c r="D2067" s="10"/>
      <c r="E2067" s="29"/>
      <c r="F2067" s="29"/>
      <c r="G2067" s="29"/>
      <c r="I2067" s="10"/>
      <c r="J2067" s="10"/>
      <c r="K2067" s="10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  <c r="X2067" s="10"/>
      <c r="Y2067" s="10"/>
      <c r="Z2067" s="10"/>
      <c r="AA2067" s="10"/>
      <c r="AB2067" s="10"/>
    </row>
    <row r="2068" spans="4:28" x14ac:dyDescent="0.25">
      <c r="D2068" s="10"/>
      <c r="E2068" s="29"/>
      <c r="F2068" s="29"/>
      <c r="G2068" s="29"/>
      <c r="I2068" s="10"/>
      <c r="J2068" s="10"/>
      <c r="K2068" s="10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  <c r="X2068" s="10"/>
      <c r="Y2068" s="10"/>
      <c r="Z2068" s="10"/>
      <c r="AA2068" s="10"/>
      <c r="AB2068" s="10"/>
    </row>
    <row r="2069" spans="4:28" x14ac:dyDescent="0.25">
      <c r="D2069" s="10"/>
      <c r="E2069" s="29"/>
      <c r="F2069" s="29"/>
      <c r="G2069" s="29"/>
      <c r="I2069" s="10"/>
      <c r="J2069" s="10"/>
      <c r="K2069" s="10"/>
      <c r="L2069" s="10"/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  <c r="X2069" s="10"/>
      <c r="Y2069" s="10"/>
      <c r="Z2069" s="10"/>
      <c r="AA2069" s="10"/>
      <c r="AB2069" s="10"/>
    </row>
    <row r="2070" spans="4:28" x14ac:dyDescent="0.25">
      <c r="D2070" s="10"/>
      <c r="E2070" s="29"/>
      <c r="F2070" s="29"/>
      <c r="G2070" s="29"/>
      <c r="I2070" s="10"/>
      <c r="J2070" s="10"/>
      <c r="K2070" s="10"/>
      <c r="L2070" s="10"/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  <c r="X2070" s="10"/>
      <c r="Y2070" s="10"/>
      <c r="Z2070" s="10"/>
      <c r="AA2070" s="10"/>
      <c r="AB2070" s="10"/>
    </row>
    <row r="2071" spans="4:28" x14ac:dyDescent="0.25">
      <c r="D2071" s="10"/>
      <c r="E2071" s="29"/>
      <c r="F2071" s="29"/>
      <c r="G2071" s="29"/>
      <c r="I2071" s="10"/>
      <c r="J2071" s="10"/>
      <c r="K2071" s="10"/>
      <c r="L2071" s="10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  <c r="X2071" s="10"/>
      <c r="Y2071" s="10"/>
      <c r="Z2071" s="10"/>
      <c r="AA2071" s="10"/>
      <c r="AB2071" s="10"/>
    </row>
    <row r="2072" spans="4:28" x14ac:dyDescent="0.25">
      <c r="D2072" s="10"/>
      <c r="E2072" s="29"/>
      <c r="F2072" s="29"/>
      <c r="G2072" s="29"/>
      <c r="I2072" s="10"/>
      <c r="J2072" s="10"/>
      <c r="K2072" s="10"/>
      <c r="L2072" s="10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  <c r="X2072" s="10"/>
      <c r="Y2072" s="10"/>
      <c r="Z2072" s="10"/>
      <c r="AA2072" s="10"/>
      <c r="AB2072" s="10"/>
    </row>
    <row r="2073" spans="4:28" x14ac:dyDescent="0.25">
      <c r="D2073" s="10"/>
      <c r="E2073" s="29"/>
      <c r="F2073" s="29"/>
      <c r="G2073" s="29"/>
      <c r="I2073" s="10"/>
      <c r="J2073" s="10"/>
      <c r="K2073" s="10"/>
      <c r="L2073" s="10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  <c r="X2073" s="10"/>
      <c r="Y2073" s="10"/>
      <c r="Z2073" s="10"/>
      <c r="AA2073" s="10"/>
      <c r="AB2073" s="10"/>
    </row>
    <row r="2074" spans="4:28" x14ac:dyDescent="0.25">
      <c r="D2074" s="10"/>
      <c r="E2074" s="29"/>
      <c r="F2074" s="29"/>
      <c r="G2074" s="29"/>
      <c r="I2074" s="10"/>
      <c r="J2074" s="10"/>
      <c r="K2074" s="10"/>
      <c r="L2074" s="10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  <c r="X2074" s="10"/>
      <c r="Y2074" s="10"/>
      <c r="Z2074" s="10"/>
      <c r="AA2074" s="10"/>
      <c r="AB2074" s="10"/>
    </row>
    <row r="2075" spans="4:28" x14ac:dyDescent="0.25">
      <c r="D2075" s="10"/>
      <c r="E2075" s="29"/>
      <c r="F2075" s="29"/>
      <c r="G2075" s="29"/>
      <c r="I2075" s="10"/>
      <c r="J2075" s="10"/>
      <c r="K2075" s="10"/>
      <c r="L2075" s="10"/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  <c r="X2075" s="10"/>
      <c r="Y2075" s="10"/>
      <c r="Z2075" s="10"/>
      <c r="AA2075" s="10"/>
      <c r="AB2075" s="10"/>
    </row>
    <row r="2076" spans="4:28" x14ac:dyDescent="0.25">
      <c r="D2076" s="10"/>
      <c r="E2076" s="29"/>
      <c r="F2076" s="29"/>
      <c r="G2076" s="29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</row>
    <row r="2077" spans="4:28" x14ac:dyDescent="0.25">
      <c r="D2077" s="10"/>
      <c r="E2077" s="29"/>
      <c r="F2077" s="29"/>
      <c r="G2077" s="29"/>
      <c r="I2077" s="10"/>
      <c r="J2077" s="10"/>
      <c r="K2077" s="10"/>
      <c r="L2077" s="10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  <c r="X2077" s="10"/>
      <c r="Y2077" s="10"/>
      <c r="Z2077" s="10"/>
      <c r="AA2077" s="10"/>
      <c r="AB2077" s="10"/>
    </row>
    <row r="2078" spans="4:28" x14ac:dyDescent="0.25">
      <c r="D2078" s="10"/>
      <c r="E2078" s="29"/>
      <c r="F2078" s="29"/>
      <c r="G2078" s="29"/>
      <c r="I2078" s="10"/>
      <c r="J2078" s="10"/>
      <c r="K2078" s="10"/>
      <c r="L2078" s="10"/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  <c r="X2078" s="10"/>
      <c r="Y2078" s="10"/>
      <c r="Z2078" s="10"/>
      <c r="AA2078" s="10"/>
      <c r="AB2078" s="10"/>
    </row>
    <row r="2079" spans="4:28" x14ac:dyDescent="0.25">
      <c r="D2079" s="10"/>
      <c r="E2079" s="29"/>
      <c r="F2079" s="29"/>
      <c r="G2079" s="29"/>
      <c r="I2079" s="10"/>
      <c r="J2079" s="10"/>
      <c r="K2079" s="10"/>
      <c r="L2079" s="10"/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  <c r="X2079" s="10"/>
      <c r="Y2079" s="10"/>
      <c r="Z2079" s="10"/>
      <c r="AA2079" s="10"/>
      <c r="AB2079" s="10"/>
    </row>
    <row r="2080" spans="4:28" x14ac:dyDescent="0.25">
      <c r="D2080" s="10"/>
      <c r="E2080" s="29"/>
      <c r="F2080" s="29"/>
      <c r="G2080" s="29"/>
      <c r="I2080" s="10"/>
      <c r="J2080" s="10"/>
      <c r="K2080" s="10"/>
      <c r="L2080" s="10"/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  <c r="X2080" s="10"/>
      <c r="Y2080" s="10"/>
      <c r="Z2080" s="10"/>
      <c r="AA2080" s="10"/>
      <c r="AB2080" s="10"/>
    </row>
    <row r="2081" spans="4:28" x14ac:dyDescent="0.25">
      <c r="D2081" s="10"/>
      <c r="E2081" s="29"/>
      <c r="F2081" s="29"/>
      <c r="G2081" s="29"/>
      <c r="I2081" s="10"/>
      <c r="J2081" s="10"/>
      <c r="K2081" s="10"/>
      <c r="L2081" s="10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  <c r="X2081" s="10"/>
      <c r="Y2081" s="10"/>
      <c r="Z2081" s="10"/>
      <c r="AA2081" s="10"/>
      <c r="AB2081" s="10"/>
    </row>
    <row r="2082" spans="4:28" x14ac:dyDescent="0.25">
      <c r="D2082" s="10"/>
      <c r="E2082" s="29"/>
      <c r="F2082" s="29"/>
      <c r="G2082" s="29"/>
      <c r="I2082" s="10"/>
      <c r="J2082" s="10"/>
      <c r="K2082" s="10"/>
      <c r="L2082" s="10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  <c r="X2082" s="10"/>
      <c r="Y2082" s="10"/>
      <c r="Z2082" s="10"/>
      <c r="AA2082" s="10"/>
      <c r="AB2082" s="10"/>
    </row>
    <row r="2083" spans="4:28" x14ac:dyDescent="0.25">
      <c r="D2083" s="10"/>
      <c r="E2083" s="29"/>
      <c r="F2083" s="29"/>
      <c r="G2083" s="29"/>
      <c r="I2083" s="10"/>
      <c r="J2083" s="10"/>
      <c r="K2083" s="10"/>
      <c r="L2083" s="10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  <c r="X2083" s="10"/>
      <c r="Y2083" s="10"/>
      <c r="Z2083" s="10"/>
      <c r="AA2083" s="10"/>
      <c r="AB2083" s="10"/>
    </row>
    <row r="2084" spans="4:28" x14ac:dyDescent="0.25">
      <c r="D2084" s="10"/>
      <c r="E2084" s="29"/>
      <c r="F2084" s="29"/>
      <c r="G2084" s="29"/>
      <c r="I2084" s="10"/>
      <c r="J2084" s="10"/>
      <c r="K2084" s="10"/>
      <c r="L2084" s="10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  <c r="X2084" s="10"/>
      <c r="Y2084" s="10"/>
      <c r="Z2084" s="10"/>
      <c r="AA2084" s="10"/>
      <c r="AB2084" s="10"/>
    </row>
    <row r="2085" spans="4:28" x14ac:dyDescent="0.25">
      <c r="D2085" s="10"/>
      <c r="E2085" s="29"/>
      <c r="F2085" s="29"/>
      <c r="G2085" s="29"/>
      <c r="I2085" s="10"/>
      <c r="J2085" s="10"/>
      <c r="K2085" s="10"/>
      <c r="L2085" s="10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  <c r="X2085" s="10"/>
      <c r="Y2085" s="10"/>
      <c r="Z2085" s="10"/>
      <c r="AA2085" s="10"/>
      <c r="AB2085" s="10"/>
    </row>
    <row r="2086" spans="4:28" x14ac:dyDescent="0.25">
      <c r="D2086" s="10"/>
      <c r="E2086" s="29"/>
      <c r="F2086" s="29"/>
      <c r="G2086" s="29"/>
      <c r="I2086" s="10"/>
      <c r="J2086" s="10"/>
      <c r="K2086" s="10"/>
      <c r="L2086" s="10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  <c r="X2086" s="10"/>
      <c r="Y2086" s="10"/>
      <c r="Z2086" s="10"/>
      <c r="AA2086" s="10"/>
      <c r="AB2086" s="10"/>
    </row>
    <row r="2087" spans="4:28" x14ac:dyDescent="0.25">
      <c r="D2087" s="10"/>
      <c r="E2087" s="29"/>
      <c r="F2087" s="29"/>
      <c r="G2087" s="29"/>
      <c r="I2087" s="10"/>
      <c r="J2087" s="10"/>
      <c r="K2087" s="10"/>
      <c r="L2087" s="10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  <c r="X2087" s="10"/>
      <c r="Y2087" s="10"/>
      <c r="Z2087" s="10"/>
      <c r="AA2087" s="10"/>
      <c r="AB2087" s="10"/>
    </row>
    <row r="2088" spans="4:28" x14ac:dyDescent="0.25">
      <c r="D2088" s="10"/>
      <c r="E2088" s="29"/>
      <c r="F2088" s="29"/>
      <c r="G2088" s="29"/>
      <c r="I2088" s="10"/>
      <c r="J2088" s="10"/>
      <c r="K2088" s="10"/>
      <c r="L2088" s="10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  <c r="X2088" s="10"/>
      <c r="Y2088" s="10"/>
      <c r="Z2088" s="10"/>
      <c r="AA2088" s="10"/>
      <c r="AB2088" s="10"/>
    </row>
    <row r="2089" spans="4:28" x14ac:dyDescent="0.25">
      <c r="D2089" s="10"/>
      <c r="E2089" s="29"/>
      <c r="F2089" s="29"/>
      <c r="G2089" s="29"/>
      <c r="I2089" s="10"/>
      <c r="J2089" s="10"/>
      <c r="K2089" s="10"/>
      <c r="L2089" s="10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  <c r="X2089" s="10"/>
      <c r="Y2089" s="10"/>
      <c r="Z2089" s="10"/>
      <c r="AA2089" s="10"/>
      <c r="AB2089" s="10"/>
    </row>
    <row r="2090" spans="4:28" x14ac:dyDescent="0.25">
      <c r="D2090" s="10"/>
      <c r="E2090" s="29"/>
      <c r="F2090" s="29"/>
      <c r="G2090" s="29"/>
      <c r="I2090" s="10"/>
      <c r="J2090" s="10"/>
      <c r="K2090" s="10"/>
      <c r="L2090" s="10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  <c r="X2090" s="10"/>
      <c r="Y2090" s="10"/>
      <c r="Z2090" s="10"/>
      <c r="AA2090" s="10"/>
      <c r="AB2090" s="10"/>
    </row>
    <row r="2091" spans="4:28" x14ac:dyDescent="0.25">
      <c r="D2091" s="10"/>
      <c r="E2091" s="29"/>
      <c r="F2091" s="29"/>
      <c r="G2091" s="29"/>
      <c r="I2091" s="10"/>
      <c r="J2091" s="10"/>
      <c r="K2091" s="10"/>
      <c r="L2091" s="10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  <c r="X2091" s="10"/>
      <c r="Y2091" s="10"/>
      <c r="Z2091" s="10"/>
      <c r="AA2091" s="10"/>
      <c r="AB2091" s="10"/>
    </row>
    <row r="2092" spans="4:28" x14ac:dyDescent="0.25">
      <c r="D2092" s="10"/>
      <c r="E2092" s="29"/>
      <c r="F2092" s="29"/>
      <c r="G2092" s="29"/>
      <c r="I2092" s="10"/>
      <c r="J2092" s="10"/>
      <c r="K2092" s="10"/>
      <c r="L2092" s="10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  <c r="X2092" s="10"/>
      <c r="Y2092" s="10"/>
      <c r="Z2092" s="10"/>
      <c r="AA2092" s="10"/>
      <c r="AB2092" s="10"/>
    </row>
    <row r="2093" spans="4:28" x14ac:dyDescent="0.25">
      <c r="D2093" s="10"/>
      <c r="E2093" s="29"/>
      <c r="F2093" s="29"/>
      <c r="G2093" s="29"/>
      <c r="I2093" s="10"/>
      <c r="J2093" s="10"/>
      <c r="K2093" s="10"/>
      <c r="L2093" s="10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  <c r="X2093" s="10"/>
      <c r="Y2093" s="10"/>
      <c r="Z2093" s="10"/>
      <c r="AA2093" s="10"/>
      <c r="AB2093" s="10"/>
    </row>
    <row r="2094" spans="4:28" x14ac:dyDescent="0.25">
      <c r="D2094" s="10"/>
      <c r="E2094" s="29"/>
      <c r="F2094" s="29"/>
      <c r="G2094" s="29"/>
      <c r="I2094" s="10"/>
      <c r="J2094" s="10"/>
      <c r="K2094" s="10"/>
      <c r="L2094" s="10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  <c r="X2094" s="10"/>
      <c r="Y2094" s="10"/>
      <c r="Z2094" s="10"/>
      <c r="AA2094" s="10"/>
      <c r="AB2094" s="10"/>
    </row>
    <row r="2095" spans="4:28" x14ac:dyDescent="0.25">
      <c r="D2095" s="10"/>
      <c r="E2095" s="29"/>
      <c r="F2095" s="29"/>
      <c r="G2095" s="29"/>
      <c r="I2095" s="10"/>
      <c r="J2095" s="10"/>
      <c r="K2095" s="10"/>
      <c r="L2095" s="10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  <c r="X2095" s="10"/>
      <c r="Y2095" s="10"/>
      <c r="Z2095" s="10"/>
      <c r="AA2095" s="10"/>
      <c r="AB2095" s="10"/>
    </row>
    <row r="2096" spans="4:28" x14ac:dyDescent="0.25">
      <c r="D2096" s="10"/>
      <c r="E2096" s="29"/>
      <c r="F2096" s="29"/>
      <c r="G2096" s="29"/>
      <c r="I2096" s="10"/>
      <c r="J2096" s="10"/>
      <c r="K2096" s="10"/>
      <c r="L2096" s="10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  <c r="X2096" s="10"/>
      <c r="Y2096" s="10"/>
      <c r="Z2096" s="10"/>
      <c r="AA2096" s="10"/>
      <c r="AB2096" s="10"/>
    </row>
    <row r="2097" spans="4:28" x14ac:dyDescent="0.25">
      <c r="D2097" s="10"/>
      <c r="E2097" s="29"/>
      <c r="F2097" s="29"/>
      <c r="G2097" s="29"/>
      <c r="I2097" s="10"/>
      <c r="J2097" s="10"/>
      <c r="K2097" s="10"/>
      <c r="L2097" s="10"/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  <c r="X2097" s="10"/>
      <c r="Y2097" s="10"/>
      <c r="Z2097" s="10"/>
      <c r="AA2097" s="10"/>
      <c r="AB2097" s="10"/>
    </row>
    <row r="2098" spans="4:28" x14ac:dyDescent="0.25">
      <c r="D2098" s="10"/>
      <c r="E2098" s="29"/>
      <c r="F2098" s="29"/>
      <c r="G2098" s="29"/>
      <c r="I2098" s="10"/>
      <c r="J2098" s="10"/>
      <c r="K2098" s="10"/>
      <c r="L2098" s="10"/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  <c r="X2098" s="10"/>
      <c r="Y2098" s="10"/>
      <c r="Z2098" s="10"/>
      <c r="AA2098" s="10"/>
      <c r="AB2098" s="10"/>
    </row>
    <row r="2099" spans="4:28" x14ac:dyDescent="0.25">
      <c r="D2099" s="10"/>
      <c r="E2099" s="29"/>
      <c r="F2099" s="29"/>
      <c r="G2099" s="29"/>
      <c r="I2099" s="10"/>
      <c r="J2099" s="10"/>
      <c r="K2099" s="10"/>
      <c r="L2099" s="10"/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  <c r="X2099" s="10"/>
      <c r="Y2099" s="10"/>
      <c r="Z2099" s="10"/>
      <c r="AA2099" s="10"/>
      <c r="AB2099" s="10"/>
    </row>
    <row r="2100" spans="4:28" x14ac:dyDescent="0.25">
      <c r="D2100" s="10"/>
      <c r="E2100" s="29"/>
      <c r="F2100" s="29"/>
      <c r="G2100" s="29"/>
      <c r="I2100" s="10"/>
      <c r="J2100" s="10"/>
      <c r="K2100" s="10"/>
      <c r="L2100" s="10"/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  <c r="X2100" s="10"/>
      <c r="Y2100" s="10"/>
      <c r="Z2100" s="10"/>
      <c r="AA2100" s="10"/>
      <c r="AB2100" s="10"/>
    </row>
    <row r="2101" spans="4:28" x14ac:dyDescent="0.25">
      <c r="D2101" s="10"/>
      <c r="E2101" s="29"/>
      <c r="F2101" s="29"/>
      <c r="G2101" s="29"/>
      <c r="I2101" s="10"/>
      <c r="J2101" s="10"/>
      <c r="K2101" s="10"/>
      <c r="L2101" s="10"/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  <c r="X2101" s="10"/>
      <c r="Y2101" s="10"/>
      <c r="Z2101" s="10"/>
      <c r="AA2101" s="10"/>
      <c r="AB2101" s="10"/>
    </row>
    <row r="2102" spans="4:28" x14ac:dyDescent="0.25">
      <c r="D2102" s="10"/>
      <c r="E2102" s="29"/>
      <c r="F2102" s="29"/>
      <c r="G2102" s="29"/>
      <c r="I2102" s="10"/>
      <c r="J2102" s="10"/>
      <c r="K2102" s="10"/>
      <c r="L2102" s="10"/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  <c r="X2102" s="10"/>
      <c r="Y2102" s="10"/>
      <c r="Z2102" s="10"/>
      <c r="AA2102" s="10"/>
      <c r="AB2102" s="10"/>
    </row>
    <row r="2103" spans="4:28" x14ac:dyDescent="0.25">
      <c r="D2103" s="10"/>
      <c r="E2103" s="29"/>
      <c r="F2103" s="29"/>
      <c r="G2103" s="29"/>
      <c r="I2103" s="10"/>
      <c r="J2103" s="10"/>
      <c r="K2103" s="10"/>
      <c r="L2103" s="10"/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  <c r="X2103" s="10"/>
      <c r="Y2103" s="10"/>
      <c r="Z2103" s="10"/>
      <c r="AA2103" s="10"/>
      <c r="AB2103" s="10"/>
    </row>
    <row r="2104" spans="4:28" x14ac:dyDescent="0.25">
      <c r="D2104" s="10"/>
      <c r="E2104" s="29"/>
      <c r="F2104" s="29"/>
      <c r="G2104" s="29"/>
      <c r="I2104" s="10"/>
      <c r="J2104" s="10"/>
      <c r="K2104" s="10"/>
      <c r="L2104" s="10"/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  <c r="X2104" s="10"/>
      <c r="Y2104" s="10"/>
      <c r="Z2104" s="10"/>
      <c r="AA2104" s="10"/>
      <c r="AB2104" s="10"/>
    </row>
    <row r="2105" spans="4:28" x14ac:dyDescent="0.25">
      <c r="D2105" s="10"/>
      <c r="E2105" s="29"/>
      <c r="F2105" s="29"/>
      <c r="G2105" s="29"/>
      <c r="I2105" s="10"/>
      <c r="J2105" s="10"/>
      <c r="K2105" s="10"/>
      <c r="L2105" s="10"/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  <c r="X2105" s="10"/>
      <c r="Y2105" s="10"/>
      <c r="Z2105" s="10"/>
      <c r="AA2105" s="10"/>
      <c r="AB2105" s="10"/>
    </row>
    <row r="2106" spans="4:28" x14ac:dyDescent="0.25">
      <c r="D2106" s="10"/>
      <c r="E2106" s="29"/>
      <c r="F2106" s="29"/>
      <c r="G2106" s="29"/>
      <c r="I2106" s="10"/>
      <c r="J2106" s="10"/>
      <c r="K2106" s="10"/>
      <c r="L2106" s="10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  <c r="X2106" s="10"/>
      <c r="Y2106" s="10"/>
      <c r="Z2106" s="10"/>
      <c r="AA2106" s="10"/>
      <c r="AB2106" s="10"/>
    </row>
    <row r="2107" spans="4:28" x14ac:dyDescent="0.25">
      <c r="D2107" s="10"/>
      <c r="E2107" s="29"/>
      <c r="F2107" s="29"/>
      <c r="G2107" s="29"/>
      <c r="I2107" s="10"/>
      <c r="J2107" s="10"/>
      <c r="K2107" s="10"/>
      <c r="L2107" s="10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  <c r="X2107" s="10"/>
      <c r="Y2107" s="10"/>
      <c r="Z2107" s="10"/>
      <c r="AA2107" s="10"/>
      <c r="AB2107" s="10"/>
    </row>
    <row r="2108" spans="4:28" x14ac:dyDescent="0.25">
      <c r="D2108" s="10"/>
      <c r="E2108" s="29"/>
      <c r="F2108" s="29"/>
      <c r="G2108" s="29"/>
      <c r="I2108" s="10"/>
      <c r="J2108" s="10"/>
      <c r="K2108" s="10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  <c r="X2108" s="10"/>
      <c r="Y2108" s="10"/>
      <c r="Z2108" s="10"/>
      <c r="AA2108" s="10"/>
      <c r="AB2108" s="10"/>
    </row>
    <row r="2109" spans="4:28" x14ac:dyDescent="0.25">
      <c r="D2109" s="10"/>
      <c r="E2109" s="29"/>
      <c r="F2109" s="29"/>
      <c r="G2109" s="29"/>
      <c r="I2109" s="10"/>
      <c r="J2109" s="10"/>
      <c r="K2109" s="10"/>
      <c r="L2109" s="10"/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  <c r="X2109" s="10"/>
      <c r="Y2109" s="10"/>
      <c r="Z2109" s="10"/>
      <c r="AA2109" s="10"/>
      <c r="AB2109" s="10"/>
    </row>
    <row r="2110" spans="4:28" x14ac:dyDescent="0.25">
      <c r="D2110" s="10"/>
      <c r="E2110" s="29"/>
      <c r="F2110" s="29"/>
      <c r="G2110" s="29"/>
      <c r="I2110" s="10"/>
      <c r="J2110" s="10"/>
      <c r="K2110" s="10"/>
      <c r="L2110" s="10"/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  <c r="X2110" s="10"/>
      <c r="Y2110" s="10"/>
      <c r="Z2110" s="10"/>
      <c r="AA2110" s="10"/>
      <c r="AB2110" s="10"/>
    </row>
    <row r="2111" spans="4:28" x14ac:dyDescent="0.25">
      <c r="D2111" s="10"/>
      <c r="E2111" s="29"/>
      <c r="F2111" s="29"/>
      <c r="G2111" s="29"/>
      <c r="I2111" s="10"/>
      <c r="J2111" s="10"/>
      <c r="K2111" s="10"/>
      <c r="L2111" s="10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  <c r="X2111" s="10"/>
      <c r="Y2111" s="10"/>
      <c r="Z2111" s="10"/>
      <c r="AA2111" s="10"/>
      <c r="AB2111" s="10"/>
    </row>
    <row r="2112" spans="4:28" x14ac:dyDescent="0.25">
      <c r="D2112" s="10"/>
      <c r="E2112" s="29"/>
      <c r="F2112" s="29"/>
      <c r="G2112" s="29"/>
      <c r="I2112" s="10"/>
      <c r="J2112" s="10"/>
      <c r="K2112" s="10"/>
      <c r="L2112" s="10"/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  <c r="X2112" s="10"/>
      <c r="Y2112" s="10"/>
      <c r="Z2112" s="10"/>
      <c r="AA2112" s="10"/>
      <c r="AB2112" s="10"/>
    </row>
    <row r="2113" spans="4:28" x14ac:dyDescent="0.25">
      <c r="D2113" s="10"/>
      <c r="E2113" s="29"/>
      <c r="F2113" s="29"/>
      <c r="G2113" s="29"/>
      <c r="I2113" s="10"/>
      <c r="J2113" s="10"/>
      <c r="K2113" s="10"/>
      <c r="L2113" s="10"/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  <c r="X2113" s="10"/>
      <c r="Y2113" s="10"/>
      <c r="Z2113" s="10"/>
      <c r="AA2113" s="10"/>
      <c r="AB2113" s="10"/>
    </row>
    <row r="2114" spans="4:28" x14ac:dyDescent="0.25">
      <c r="D2114" s="10"/>
      <c r="E2114" s="29"/>
      <c r="F2114" s="29"/>
      <c r="G2114" s="29"/>
      <c r="I2114" s="10"/>
      <c r="J2114" s="10"/>
      <c r="K2114" s="10"/>
      <c r="L2114" s="10"/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  <c r="X2114" s="10"/>
      <c r="Y2114" s="10"/>
      <c r="Z2114" s="10"/>
      <c r="AA2114" s="10"/>
      <c r="AB2114" s="10"/>
    </row>
    <row r="2115" spans="4:28" x14ac:dyDescent="0.25">
      <c r="D2115" s="10"/>
      <c r="E2115" s="29"/>
      <c r="F2115" s="29"/>
      <c r="G2115" s="29"/>
      <c r="I2115" s="10"/>
      <c r="J2115" s="10"/>
      <c r="K2115" s="10"/>
      <c r="L2115" s="10"/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  <c r="X2115" s="10"/>
      <c r="Y2115" s="10"/>
      <c r="Z2115" s="10"/>
      <c r="AA2115" s="10"/>
      <c r="AB2115" s="10"/>
    </row>
    <row r="2116" spans="4:28" x14ac:dyDescent="0.25">
      <c r="D2116" s="10"/>
      <c r="E2116" s="29"/>
      <c r="F2116" s="29"/>
      <c r="G2116" s="29"/>
      <c r="I2116" s="10"/>
      <c r="J2116" s="10"/>
      <c r="K2116" s="10"/>
      <c r="L2116" s="10"/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  <c r="X2116" s="10"/>
      <c r="Y2116" s="10"/>
      <c r="Z2116" s="10"/>
      <c r="AA2116" s="10"/>
      <c r="AB2116" s="10"/>
    </row>
    <row r="2117" spans="4:28" x14ac:dyDescent="0.25">
      <c r="D2117" s="10"/>
      <c r="E2117" s="29"/>
      <c r="F2117" s="29"/>
      <c r="G2117" s="29"/>
      <c r="I2117" s="10"/>
      <c r="J2117" s="10"/>
      <c r="K2117" s="10"/>
      <c r="L2117" s="10"/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  <c r="X2117" s="10"/>
      <c r="Y2117" s="10"/>
      <c r="Z2117" s="10"/>
      <c r="AA2117" s="10"/>
      <c r="AB2117" s="10"/>
    </row>
    <row r="2118" spans="4:28" x14ac:dyDescent="0.25">
      <c r="D2118" s="10"/>
      <c r="E2118" s="29"/>
      <c r="F2118" s="29"/>
      <c r="G2118" s="29"/>
      <c r="I2118" s="10"/>
      <c r="J2118" s="10"/>
      <c r="K2118" s="10"/>
      <c r="L2118" s="10"/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  <c r="X2118" s="10"/>
      <c r="Y2118" s="10"/>
      <c r="Z2118" s="10"/>
      <c r="AA2118" s="10"/>
      <c r="AB2118" s="10"/>
    </row>
    <row r="2119" spans="4:28" x14ac:dyDescent="0.25">
      <c r="D2119" s="10"/>
      <c r="E2119" s="29"/>
      <c r="F2119" s="29"/>
      <c r="G2119" s="29"/>
      <c r="I2119" s="10"/>
      <c r="J2119" s="10"/>
      <c r="K2119" s="10"/>
      <c r="L2119" s="10"/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  <c r="X2119" s="10"/>
      <c r="Y2119" s="10"/>
      <c r="Z2119" s="10"/>
      <c r="AA2119" s="10"/>
      <c r="AB2119" s="10"/>
    </row>
    <row r="2120" spans="4:28" x14ac:dyDescent="0.25">
      <c r="D2120" s="10"/>
      <c r="E2120" s="29"/>
      <c r="F2120" s="29"/>
      <c r="G2120" s="29"/>
      <c r="I2120" s="10"/>
      <c r="J2120" s="10"/>
      <c r="K2120" s="10"/>
      <c r="L2120" s="10"/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  <c r="X2120" s="10"/>
      <c r="Y2120" s="10"/>
      <c r="Z2120" s="10"/>
      <c r="AA2120" s="10"/>
      <c r="AB2120" s="10"/>
    </row>
    <row r="2121" spans="4:28" x14ac:dyDescent="0.25">
      <c r="D2121" s="10"/>
      <c r="E2121" s="29"/>
      <c r="F2121" s="29"/>
      <c r="G2121" s="29"/>
      <c r="I2121" s="10"/>
      <c r="J2121" s="10"/>
      <c r="K2121" s="10"/>
      <c r="L2121" s="10"/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  <c r="X2121" s="10"/>
      <c r="Y2121" s="10"/>
      <c r="Z2121" s="10"/>
      <c r="AA2121" s="10"/>
      <c r="AB2121" s="10"/>
    </row>
    <row r="2122" spans="4:28" x14ac:dyDescent="0.25">
      <c r="D2122" s="10"/>
      <c r="E2122" s="29"/>
      <c r="F2122" s="29"/>
      <c r="G2122" s="29"/>
      <c r="I2122" s="10"/>
      <c r="J2122" s="10"/>
      <c r="K2122" s="10"/>
      <c r="L2122" s="10"/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  <c r="X2122" s="10"/>
      <c r="Y2122" s="10"/>
      <c r="Z2122" s="10"/>
      <c r="AA2122" s="10"/>
      <c r="AB2122" s="10"/>
    </row>
    <row r="2123" spans="4:28" x14ac:dyDescent="0.25">
      <c r="D2123" s="10"/>
      <c r="E2123" s="29"/>
      <c r="F2123" s="29"/>
      <c r="G2123" s="29"/>
      <c r="I2123" s="10"/>
      <c r="J2123" s="10"/>
      <c r="K2123" s="10"/>
      <c r="L2123" s="10"/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  <c r="X2123" s="10"/>
      <c r="Y2123" s="10"/>
      <c r="Z2123" s="10"/>
      <c r="AA2123" s="10"/>
      <c r="AB2123" s="10"/>
    </row>
    <row r="2124" spans="4:28" x14ac:dyDescent="0.25">
      <c r="D2124" s="10"/>
      <c r="E2124" s="29"/>
      <c r="F2124" s="29"/>
      <c r="G2124" s="29"/>
      <c r="I2124" s="10"/>
      <c r="J2124" s="10"/>
      <c r="K2124" s="10"/>
      <c r="L2124" s="10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  <c r="X2124" s="10"/>
      <c r="Y2124" s="10"/>
      <c r="Z2124" s="10"/>
      <c r="AA2124" s="10"/>
      <c r="AB2124" s="10"/>
    </row>
    <row r="2125" spans="4:28" x14ac:dyDescent="0.25">
      <c r="D2125" s="10"/>
      <c r="E2125" s="29"/>
      <c r="F2125" s="29"/>
      <c r="G2125" s="29"/>
      <c r="I2125" s="10"/>
      <c r="J2125" s="10"/>
      <c r="K2125" s="10"/>
      <c r="L2125" s="10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  <c r="X2125" s="10"/>
      <c r="Y2125" s="10"/>
      <c r="Z2125" s="10"/>
      <c r="AA2125" s="10"/>
      <c r="AB2125" s="10"/>
    </row>
    <row r="2126" spans="4:28" x14ac:dyDescent="0.25">
      <c r="D2126" s="10"/>
      <c r="E2126" s="29"/>
      <c r="F2126" s="29"/>
      <c r="G2126" s="29"/>
      <c r="I2126" s="10"/>
      <c r="J2126" s="10"/>
      <c r="K2126" s="10"/>
      <c r="L2126" s="10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  <c r="X2126" s="10"/>
      <c r="Y2126" s="10"/>
      <c r="Z2126" s="10"/>
      <c r="AA2126" s="10"/>
      <c r="AB2126" s="10"/>
    </row>
    <row r="2127" spans="4:28" x14ac:dyDescent="0.25">
      <c r="D2127" s="10"/>
      <c r="E2127" s="29"/>
      <c r="F2127" s="29"/>
      <c r="G2127" s="29"/>
      <c r="I2127" s="10"/>
      <c r="J2127" s="10"/>
      <c r="K2127" s="10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  <c r="X2127" s="10"/>
      <c r="Y2127" s="10"/>
      <c r="Z2127" s="10"/>
      <c r="AA2127" s="10"/>
      <c r="AB2127" s="10"/>
    </row>
    <row r="2128" spans="4:28" x14ac:dyDescent="0.25">
      <c r="D2128" s="10"/>
      <c r="E2128" s="29"/>
      <c r="F2128" s="29"/>
      <c r="G2128" s="29"/>
      <c r="I2128" s="10"/>
      <c r="J2128" s="10"/>
      <c r="K2128" s="10"/>
      <c r="L2128" s="10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  <c r="X2128" s="10"/>
      <c r="Y2128" s="10"/>
      <c r="Z2128" s="10"/>
      <c r="AA2128" s="10"/>
      <c r="AB2128" s="10"/>
    </row>
    <row r="2129" spans="4:28" x14ac:dyDescent="0.25">
      <c r="D2129" s="10"/>
      <c r="E2129" s="29"/>
      <c r="F2129" s="29"/>
      <c r="G2129" s="29"/>
      <c r="I2129" s="10"/>
      <c r="J2129" s="10"/>
      <c r="K2129" s="10"/>
      <c r="L2129" s="10"/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  <c r="X2129" s="10"/>
      <c r="Y2129" s="10"/>
      <c r="Z2129" s="10"/>
      <c r="AA2129" s="10"/>
      <c r="AB2129" s="10"/>
    </row>
    <row r="2130" spans="4:28" x14ac:dyDescent="0.25">
      <c r="D2130" s="10"/>
      <c r="E2130" s="29"/>
      <c r="F2130" s="29"/>
      <c r="G2130" s="29"/>
      <c r="I2130" s="10"/>
      <c r="J2130" s="10"/>
      <c r="K2130" s="10"/>
      <c r="L2130" s="10"/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  <c r="X2130" s="10"/>
      <c r="Y2130" s="10"/>
      <c r="Z2130" s="10"/>
      <c r="AA2130" s="10"/>
      <c r="AB2130" s="10"/>
    </row>
    <row r="2131" spans="4:28" x14ac:dyDescent="0.25">
      <c r="D2131" s="10"/>
      <c r="E2131" s="29"/>
      <c r="F2131" s="29"/>
      <c r="G2131" s="29"/>
      <c r="I2131" s="10"/>
      <c r="J2131" s="10"/>
      <c r="K2131" s="10"/>
      <c r="L2131" s="10"/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  <c r="X2131" s="10"/>
      <c r="Y2131" s="10"/>
      <c r="Z2131" s="10"/>
      <c r="AA2131" s="10"/>
      <c r="AB2131" s="10"/>
    </row>
    <row r="2132" spans="4:28" x14ac:dyDescent="0.25">
      <c r="D2132" s="10"/>
      <c r="E2132" s="29"/>
      <c r="F2132" s="29"/>
      <c r="G2132" s="29"/>
      <c r="I2132" s="10"/>
      <c r="J2132" s="10"/>
      <c r="K2132" s="10"/>
      <c r="L2132" s="10"/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  <c r="X2132" s="10"/>
      <c r="Y2132" s="10"/>
      <c r="Z2132" s="10"/>
      <c r="AA2132" s="10"/>
      <c r="AB2132" s="10"/>
    </row>
    <row r="2133" spans="4:28" x14ac:dyDescent="0.25">
      <c r="D2133" s="10"/>
      <c r="E2133" s="29"/>
      <c r="F2133" s="29"/>
      <c r="G2133" s="29"/>
      <c r="I2133" s="10"/>
      <c r="J2133" s="10"/>
      <c r="K2133" s="10"/>
      <c r="L2133" s="10"/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  <c r="X2133" s="10"/>
      <c r="Y2133" s="10"/>
      <c r="Z2133" s="10"/>
      <c r="AA2133" s="10"/>
      <c r="AB2133" s="10"/>
    </row>
    <row r="2134" spans="4:28" x14ac:dyDescent="0.25">
      <c r="D2134" s="10"/>
      <c r="E2134" s="29"/>
      <c r="F2134" s="29"/>
      <c r="G2134" s="29"/>
      <c r="I2134" s="10"/>
      <c r="J2134" s="10"/>
      <c r="K2134" s="10"/>
      <c r="L2134" s="10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  <c r="X2134" s="10"/>
      <c r="Y2134" s="10"/>
      <c r="Z2134" s="10"/>
      <c r="AA2134" s="10"/>
      <c r="AB2134" s="10"/>
    </row>
    <row r="2135" spans="4:28" x14ac:dyDescent="0.25">
      <c r="D2135" s="10"/>
      <c r="E2135" s="29"/>
      <c r="F2135" s="29"/>
      <c r="G2135" s="29"/>
      <c r="I2135" s="10"/>
      <c r="J2135" s="10"/>
      <c r="K2135" s="10"/>
      <c r="L2135" s="10"/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  <c r="X2135" s="10"/>
      <c r="Y2135" s="10"/>
      <c r="Z2135" s="10"/>
      <c r="AA2135" s="10"/>
      <c r="AB2135" s="10"/>
    </row>
    <row r="2136" spans="4:28" x14ac:dyDescent="0.25">
      <c r="D2136" s="10"/>
      <c r="E2136" s="29"/>
      <c r="F2136" s="29"/>
      <c r="G2136" s="29"/>
      <c r="I2136" s="10"/>
      <c r="J2136" s="10"/>
      <c r="K2136" s="10"/>
      <c r="L2136" s="10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  <c r="X2136" s="10"/>
      <c r="Y2136" s="10"/>
      <c r="Z2136" s="10"/>
      <c r="AA2136" s="10"/>
      <c r="AB2136" s="10"/>
    </row>
    <row r="2137" spans="4:28" x14ac:dyDescent="0.25">
      <c r="D2137" s="10"/>
      <c r="E2137" s="29"/>
      <c r="F2137" s="29"/>
      <c r="G2137" s="29"/>
      <c r="I2137" s="10"/>
      <c r="J2137" s="10"/>
      <c r="K2137" s="10"/>
      <c r="L2137" s="10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  <c r="X2137" s="10"/>
      <c r="Y2137" s="10"/>
      <c r="Z2137" s="10"/>
      <c r="AA2137" s="10"/>
      <c r="AB2137" s="10"/>
    </row>
    <row r="2138" spans="4:28" x14ac:dyDescent="0.25">
      <c r="D2138" s="10"/>
      <c r="E2138" s="29"/>
      <c r="F2138" s="29"/>
      <c r="G2138" s="29"/>
      <c r="I2138" s="10"/>
      <c r="J2138" s="10"/>
      <c r="K2138" s="10"/>
      <c r="L2138" s="10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  <c r="X2138" s="10"/>
      <c r="Y2138" s="10"/>
      <c r="Z2138" s="10"/>
      <c r="AA2138" s="10"/>
      <c r="AB2138" s="10"/>
    </row>
    <row r="2139" spans="4:28" x14ac:dyDescent="0.25">
      <c r="D2139" s="10"/>
      <c r="E2139" s="29"/>
      <c r="F2139" s="29"/>
      <c r="G2139" s="29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</row>
    <row r="2140" spans="4:28" x14ac:dyDescent="0.25">
      <c r="D2140" s="10"/>
      <c r="E2140" s="29"/>
      <c r="F2140" s="29"/>
      <c r="G2140" s="29"/>
      <c r="I2140" s="10"/>
      <c r="J2140" s="10"/>
      <c r="K2140" s="10"/>
      <c r="L2140" s="10"/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  <c r="X2140" s="10"/>
      <c r="Y2140" s="10"/>
      <c r="Z2140" s="10"/>
      <c r="AA2140" s="10"/>
      <c r="AB2140" s="10"/>
    </row>
    <row r="2141" spans="4:28" x14ac:dyDescent="0.25">
      <c r="D2141" s="10"/>
      <c r="E2141" s="29"/>
      <c r="F2141" s="29"/>
      <c r="G2141" s="29"/>
      <c r="I2141" s="10"/>
      <c r="J2141" s="10"/>
      <c r="K2141" s="10"/>
      <c r="L2141" s="10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  <c r="X2141" s="10"/>
      <c r="Y2141" s="10"/>
      <c r="Z2141" s="10"/>
      <c r="AA2141" s="10"/>
      <c r="AB2141" s="10"/>
    </row>
    <row r="2142" spans="4:28" x14ac:dyDescent="0.25">
      <c r="D2142" s="10"/>
      <c r="E2142" s="29"/>
      <c r="F2142" s="29"/>
      <c r="G2142" s="29"/>
      <c r="I2142" s="10"/>
      <c r="J2142" s="10"/>
      <c r="K2142" s="10"/>
      <c r="L2142" s="10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  <c r="X2142" s="10"/>
      <c r="Y2142" s="10"/>
      <c r="Z2142" s="10"/>
      <c r="AA2142" s="10"/>
      <c r="AB2142" s="10"/>
    </row>
    <row r="2143" spans="4:28" x14ac:dyDescent="0.25">
      <c r="D2143" s="10"/>
      <c r="E2143" s="29"/>
      <c r="F2143" s="29"/>
      <c r="G2143" s="29"/>
      <c r="I2143" s="10"/>
      <c r="J2143" s="10"/>
      <c r="K2143" s="10"/>
      <c r="L2143" s="10"/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  <c r="X2143" s="10"/>
      <c r="Y2143" s="10"/>
      <c r="Z2143" s="10"/>
      <c r="AA2143" s="10"/>
      <c r="AB2143" s="10"/>
    </row>
    <row r="2144" spans="4:28" x14ac:dyDescent="0.25">
      <c r="D2144" s="10"/>
      <c r="E2144" s="29"/>
      <c r="F2144" s="29"/>
      <c r="G2144" s="29"/>
      <c r="I2144" s="10"/>
      <c r="J2144" s="10"/>
      <c r="K2144" s="10"/>
      <c r="L2144" s="10"/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  <c r="X2144" s="10"/>
      <c r="Y2144" s="10"/>
      <c r="Z2144" s="10"/>
      <c r="AA2144" s="10"/>
      <c r="AB2144" s="10"/>
    </row>
    <row r="2145" spans="4:28" x14ac:dyDescent="0.25">
      <c r="D2145" s="10"/>
      <c r="E2145" s="29"/>
      <c r="F2145" s="29"/>
      <c r="G2145" s="29"/>
      <c r="I2145" s="10"/>
      <c r="J2145" s="10"/>
      <c r="K2145" s="10"/>
      <c r="L2145" s="10"/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  <c r="X2145" s="10"/>
      <c r="Y2145" s="10"/>
      <c r="Z2145" s="10"/>
      <c r="AA2145" s="10"/>
      <c r="AB2145" s="10"/>
    </row>
    <row r="2146" spans="4:28" x14ac:dyDescent="0.25">
      <c r="D2146" s="10"/>
      <c r="E2146" s="29"/>
      <c r="F2146" s="29"/>
      <c r="G2146" s="29"/>
      <c r="I2146" s="10"/>
      <c r="J2146" s="10"/>
      <c r="K2146" s="10"/>
      <c r="L2146" s="10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  <c r="X2146" s="10"/>
      <c r="Y2146" s="10"/>
      <c r="Z2146" s="10"/>
      <c r="AA2146" s="10"/>
      <c r="AB2146" s="10"/>
    </row>
    <row r="2147" spans="4:28" x14ac:dyDescent="0.25">
      <c r="D2147" s="10"/>
      <c r="E2147" s="29"/>
      <c r="F2147" s="29"/>
      <c r="G2147" s="29"/>
      <c r="I2147" s="10"/>
      <c r="J2147" s="10"/>
      <c r="K2147" s="10"/>
      <c r="L2147" s="10"/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  <c r="X2147" s="10"/>
      <c r="Y2147" s="10"/>
      <c r="Z2147" s="10"/>
      <c r="AA2147" s="10"/>
      <c r="AB2147" s="10"/>
    </row>
    <row r="2148" spans="4:28" x14ac:dyDescent="0.25">
      <c r="D2148" s="10"/>
      <c r="E2148" s="29"/>
      <c r="F2148" s="29"/>
      <c r="G2148" s="29"/>
      <c r="I2148" s="10"/>
      <c r="J2148" s="10"/>
      <c r="K2148" s="10"/>
      <c r="L2148" s="10"/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  <c r="X2148" s="10"/>
      <c r="Y2148" s="10"/>
      <c r="Z2148" s="10"/>
      <c r="AA2148" s="10"/>
      <c r="AB2148" s="10"/>
    </row>
    <row r="2149" spans="4:28" x14ac:dyDescent="0.25">
      <c r="D2149" s="10"/>
      <c r="E2149" s="29"/>
      <c r="F2149" s="29"/>
      <c r="G2149" s="29"/>
      <c r="I2149" s="10"/>
      <c r="J2149" s="10"/>
      <c r="K2149" s="10"/>
      <c r="L2149" s="10"/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  <c r="X2149" s="10"/>
      <c r="Y2149" s="10"/>
      <c r="Z2149" s="10"/>
      <c r="AA2149" s="10"/>
      <c r="AB2149" s="10"/>
    </row>
    <row r="2150" spans="4:28" x14ac:dyDescent="0.25">
      <c r="D2150" s="10"/>
      <c r="E2150" s="29"/>
      <c r="F2150" s="29"/>
      <c r="G2150" s="29"/>
      <c r="I2150" s="10"/>
      <c r="J2150" s="10"/>
      <c r="K2150" s="10"/>
      <c r="L2150" s="10"/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  <c r="X2150" s="10"/>
      <c r="Y2150" s="10"/>
      <c r="Z2150" s="10"/>
      <c r="AA2150" s="10"/>
      <c r="AB2150" s="10"/>
    </row>
    <row r="2151" spans="4:28" x14ac:dyDescent="0.25">
      <c r="D2151" s="10"/>
      <c r="E2151" s="29"/>
      <c r="F2151" s="29"/>
      <c r="G2151" s="29"/>
      <c r="I2151" s="10"/>
      <c r="J2151" s="10"/>
      <c r="K2151" s="10"/>
      <c r="L2151" s="10"/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  <c r="X2151" s="10"/>
      <c r="Y2151" s="10"/>
      <c r="Z2151" s="10"/>
      <c r="AA2151" s="10"/>
      <c r="AB2151" s="10"/>
    </row>
    <row r="2152" spans="4:28" x14ac:dyDescent="0.25">
      <c r="D2152" s="10"/>
      <c r="E2152" s="29"/>
      <c r="F2152" s="29"/>
      <c r="G2152" s="29"/>
      <c r="I2152" s="10"/>
      <c r="J2152" s="10"/>
      <c r="K2152" s="10"/>
      <c r="L2152" s="10"/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  <c r="X2152" s="10"/>
      <c r="Y2152" s="10"/>
      <c r="Z2152" s="10"/>
      <c r="AA2152" s="10"/>
      <c r="AB2152" s="10"/>
    </row>
    <row r="2153" spans="4:28" x14ac:dyDescent="0.25">
      <c r="D2153" s="10"/>
      <c r="E2153" s="29"/>
      <c r="F2153" s="29"/>
      <c r="G2153" s="29"/>
      <c r="I2153" s="10"/>
      <c r="J2153" s="10"/>
      <c r="K2153" s="10"/>
      <c r="L2153" s="10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  <c r="X2153" s="10"/>
      <c r="Y2153" s="10"/>
      <c r="Z2153" s="10"/>
      <c r="AA2153" s="10"/>
      <c r="AB2153" s="10"/>
    </row>
    <row r="2154" spans="4:28" x14ac:dyDescent="0.25">
      <c r="D2154" s="10"/>
      <c r="E2154" s="29"/>
      <c r="F2154" s="29"/>
      <c r="G2154" s="29"/>
      <c r="I2154" s="10"/>
      <c r="J2154" s="10"/>
      <c r="K2154" s="10"/>
      <c r="L2154" s="10"/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  <c r="X2154" s="10"/>
      <c r="Y2154" s="10"/>
      <c r="Z2154" s="10"/>
      <c r="AA2154" s="10"/>
      <c r="AB2154" s="10"/>
    </row>
    <row r="2155" spans="4:28" x14ac:dyDescent="0.25">
      <c r="D2155" s="10"/>
      <c r="E2155" s="29"/>
      <c r="F2155" s="29"/>
      <c r="G2155" s="29"/>
      <c r="I2155" s="10"/>
      <c r="J2155" s="10"/>
      <c r="K2155" s="10"/>
      <c r="L2155" s="10"/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  <c r="X2155" s="10"/>
      <c r="Y2155" s="10"/>
      <c r="Z2155" s="10"/>
      <c r="AA2155" s="10"/>
      <c r="AB2155" s="10"/>
    </row>
    <row r="2156" spans="4:28" x14ac:dyDescent="0.25">
      <c r="D2156" s="10"/>
      <c r="E2156" s="29"/>
      <c r="F2156" s="29"/>
      <c r="G2156" s="29"/>
      <c r="I2156" s="10"/>
      <c r="J2156" s="10"/>
      <c r="K2156" s="10"/>
      <c r="L2156" s="10"/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  <c r="X2156" s="10"/>
      <c r="Y2156" s="10"/>
      <c r="Z2156" s="10"/>
      <c r="AA2156" s="10"/>
      <c r="AB2156" s="10"/>
    </row>
    <row r="2157" spans="4:28" x14ac:dyDescent="0.25">
      <c r="D2157" s="10"/>
      <c r="E2157" s="29"/>
      <c r="F2157" s="29"/>
      <c r="G2157" s="29"/>
      <c r="I2157" s="10"/>
      <c r="J2157" s="10"/>
      <c r="K2157" s="10"/>
      <c r="L2157" s="10"/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  <c r="X2157" s="10"/>
      <c r="Y2157" s="10"/>
      <c r="Z2157" s="10"/>
      <c r="AA2157" s="10"/>
      <c r="AB2157" s="10"/>
    </row>
    <row r="2158" spans="4:28" x14ac:dyDescent="0.25">
      <c r="D2158" s="10"/>
      <c r="E2158" s="29"/>
      <c r="F2158" s="29"/>
      <c r="G2158" s="29"/>
      <c r="I2158" s="10"/>
      <c r="J2158" s="10"/>
      <c r="K2158" s="10"/>
      <c r="L2158" s="10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  <c r="X2158" s="10"/>
      <c r="Y2158" s="10"/>
      <c r="Z2158" s="10"/>
      <c r="AA2158" s="10"/>
      <c r="AB2158" s="10"/>
    </row>
    <row r="2159" spans="4:28" x14ac:dyDescent="0.25">
      <c r="D2159" s="10"/>
      <c r="E2159" s="29"/>
      <c r="F2159" s="29"/>
      <c r="G2159" s="29"/>
      <c r="I2159" s="10"/>
      <c r="J2159" s="10"/>
      <c r="K2159" s="10"/>
      <c r="L2159" s="10"/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  <c r="X2159" s="10"/>
      <c r="Y2159" s="10"/>
      <c r="Z2159" s="10"/>
      <c r="AA2159" s="10"/>
      <c r="AB2159" s="10"/>
    </row>
    <row r="2160" spans="4:28" x14ac:dyDescent="0.25">
      <c r="D2160" s="10"/>
      <c r="E2160" s="29"/>
      <c r="F2160" s="29"/>
      <c r="G2160" s="29"/>
      <c r="I2160" s="10"/>
      <c r="J2160" s="10"/>
      <c r="K2160" s="10"/>
      <c r="L2160" s="10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  <c r="X2160" s="10"/>
      <c r="Y2160" s="10"/>
      <c r="Z2160" s="10"/>
      <c r="AA2160" s="10"/>
      <c r="AB2160" s="10"/>
    </row>
    <row r="2161" spans="4:28" x14ac:dyDescent="0.25">
      <c r="D2161" s="10"/>
      <c r="E2161" s="29"/>
      <c r="F2161" s="29"/>
      <c r="G2161" s="29"/>
      <c r="I2161" s="10"/>
      <c r="J2161" s="10"/>
      <c r="K2161" s="10"/>
      <c r="L2161" s="10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  <c r="X2161" s="10"/>
      <c r="Y2161" s="10"/>
      <c r="Z2161" s="10"/>
      <c r="AA2161" s="10"/>
      <c r="AB2161" s="10"/>
    </row>
    <row r="2162" spans="4:28" x14ac:dyDescent="0.25">
      <c r="D2162" s="10"/>
      <c r="E2162" s="29"/>
      <c r="F2162" s="29"/>
      <c r="G2162" s="29"/>
      <c r="I2162" s="10"/>
      <c r="J2162" s="10"/>
      <c r="K2162" s="10"/>
      <c r="L2162" s="10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  <c r="X2162" s="10"/>
      <c r="Y2162" s="10"/>
      <c r="Z2162" s="10"/>
      <c r="AA2162" s="10"/>
      <c r="AB2162" s="10"/>
    </row>
    <row r="2163" spans="4:28" x14ac:dyDescent="0.25">
      <c r="D2163" s="10"/>
      <c r="E2163" s="29"/>
      <c r="F2163" s="29"/>
      <c r="G2163" s="29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  <c r="X2163" s="10"/>
      <c r="Y2163" s="10"/>
      <c r="Z2163" s="10"/>
      <c r="AA2163" s="10"/>
      <c r="AB2163" s="10"/>
    </row>
    <row r="2164" spans="4:28" x14ac:dyDescent="0.25">
      <c r="D2164" s="10"/>
      <c r="E2164" s="29"/>
      <c r="F2164" s="29"/>
      <c r="G2164" s="29"/>
      <c r="I2164" s="10"/>
      <c r="J2164" s="10"/>
      <c r="K2164" s="10"/>
      <c r="L2164" s="10"/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  <c r="X2164" s="10"/>
      <c r="Y2164" s="10"/>
      <c r="Z2164" s="10"/>
      <c r="AA2164" s="10"/>
      <c r="AB2164" s="10"/>
    </row>
    <row r="2165" spans="4:28" x14ac:dyDescent="0.25">
      <c r="D2165" s="10"/>
      <c r="E2165" s="29"/>
      <c r="F2165" s="29"/>
      <c r="G2165" s="29"/>
      <c r="I2165" s="10"/>
      <c r="J2165" s="10"/>
      <c r="K2165" s="10"/>
      <c r="L2165" s="10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  <c r="X2165" s="10"/>
      <c r="Y2165" s="10"/>
      <c r="Z2165" s="10"/>
      <c r="AA2165" s="10"/>
      <c r="AB2165" s="10"/>
    </row>
    <row r="2166" spans="4:28" x14ac:dyDescent="0.25">
      <c r="D2166" s="10"/>
      <c r="E2166" s="29"/>
      <c r="F2166" s="29"/>
      <c r="G2166" s="29"/>
      <c r="I2166" s="10"/>
      <c r="J2166" s="10"/>
      <c r="K2166" s="10"/>
      <c r="L2166" s="10"/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  <c r="X2166" s="10"/>
      <c r="Y2166" s="10"/>
      <c r="Z2166" s="10"/>
      <c r="AA2166" s="10"/>
      <c r="AB2166" s="10"/>
    </row>
    <row r="2167" spans="4:28" x14ac:dyDescent="0.25">
      <c r="D2167" s="10"/>
      <c r="E2167" s="29"/>
      <c r="F2167" s="29"/>
      <c r="G2167" s="29"/>
      <c r="I2167" s="10"/>
      <c r="J2167" s="10"/>
      <c r="K2167" s="10"/>
      <c r="L2167" s="10"/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  <c r="X2167" s="10"/>
      <c r="Y2167" s="10"/>
      <c r="Z2167" s="10"/>
      <c r="AA2167" s="10"/>
      <c r="AB2167" s="10"/>
    </row>
    <row r="2168" spans="4:28" x14ac:dyDescent="0.25">
      <c r="D2168" s="10"/>
      <c r="E2168" s="29"/>
      <c r="F2168" s="29"/>
      <c r="G2168" s="29"/>
      <c r="I2168" s="10"/>
      <c r="J2168" s="10"/>
      <c r="K2168" s="10"/>
      <c r="L2168" s="10"/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  <c r="X2168" s="10"/>
      <c r="Y2168" s="10"/>
      <c r="Z2168" s="10"/>
      <c r="AA2168" s="10"/>
      <c r="AB2168" s="10"/>
    </row>
    <row r="2169" spans="4:28" x14ac:dyDescent="0.25">
      <c r="D2169" s="10"/>
      <c r="E2169" s="29"/>
      <c r="F2169" s="29"/>
      <c r="G2169" s="29"/>
      <c r="I2169" s="10"/>
      <c r="J2169" s="10"/>
      <c r="K2169" s="10"/>
      <c r="L2169" s="10"/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  <c r="X2169" s="10"/>
      <c r="Y2169" s="10"/>
      <c r="Z2169" s="10"/>
      <c r="AA2169" s="10"/>
      <c r="AB2169" s="10"/>
    </row>
    <row r="2170" spans="4:28" x14ac:dyDescent="0.25">
      <c r="D2170" s="10"/>
      <c r="E2170" s="29"/>
      <c r="F2170" s="29"/>
      <c r="G2170" s="29"/>
      <c r="I2170" s="10"/>
      <c r="J2170" s="10"/>
      <c r="K2170" s="10"/>
      <c r="L2170" s="10"/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  <c r="X2170" s="10"/>
      <c r="Y2170" s="10"/>
      <c r="Z2170" s="10"/>
      <c r="AA2170" s="10"/>
      <c r="AB2170" s="10"/>
    </row>
    <row r="2171" spans="4:28" x14ac:dyDescent="0.25">
      <c r="D2171" s="10"/>
      <c r="E2171" s="29"/>
      <c r="F2171" s="29"/>
      <c r="G2171" s="29"/>
      <c r="I2171" s="10"/>
      <c r="J2171" s="10"/>
      <c r="K2171" s="10"/>
      <c r="L2171" s="10"/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  <c r="X2171" s="10"/>
      <c r="Y2171" s="10"/>
      <c r="Z2171" s="10"/>
      <c r="AA2171" s="10"/>
      <c r="AB2171" s="10"/>
    </row>
    <row r="2172" spans="4:28" x14ac:dyDescent="0.25">
      <c r="D2172" s="10"/>
      <c r="E2172" s="29"/>
      <c r="F2172" s="29"/>
      <c r="G2172" s="29"/>
      <c r="I2172" s="10"/>
      <c r="J2172" s="10"/>
      <c r="K2172" s="10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  <c r="X2172" s="10"/>
      <c r="Y2172" s="10"/>
      <c r="Z2172" s="10"/>
      <c r="AA2172" s="10"/>
      <c r="AB2172" s="10"/>
    </row>
    <row r="2173" spans="4:28" x14ac:dyDescent="0.25">
      <c r="D2173" s="10"/>
      <c r="E2173" s="29"/>
      <c r="F2173" s="29"/>
      <c r="G2173" s="29"/>
      <c r="I2173" s="10"/>
      <c r="J2173" s="10"/>
      <c r="K2173" s="10"/>
      <c r="L2173" s="10"/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  <c r="X2173" s="10"/>
      <c r="Y2173" s="10"/>
      <c r="Z2173" s="10"/>
      <c r="AA2173" s="10"/>
      <c r="AB2173" s="10"/>
    </row>
    <row r="2174" spans="4:28" x14ac:dyDescent="0.25">
      <c r="D2174" s="10"/>
      <c r="E2174" s="29"/>
      <c r="F2174" s="29"/>
      <c r="G2174" s="29"/>
      <c r="I2174" s="10"/>
      <c r="J2174" s="10"/>
      <c r="K2174" s="10"/>
      <c r="L2174" s="10"/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  <c r="X2174" s="10"/>
      <c r="Y2174" s="10"/>
      <c r="Z2174" s="10"/>
      <c r="AA2174" s="10"/>
      <c r="AB2174" s="10"/>
    </row>
    <row r="2175" spans="4:28" x14ac:dyDescent="0.25">
      <c r="D2175" s="10"/>
      <c r="E2175" s="29"/>
      <c r="F2175" s="29"/>
      <c r="G2175" s="29"/>
      <c r="I2175" s="10"/>
      <c r="J2175" s="10"/>
      <c r="K2175" s="10"/>
      <c r="L2175" s="10"/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  <c r="X2175" s="10"/>
      <c r="Y2175" s="10"/>
      <c r="Z2175" s="10"/>
      <c r="AA2175" s="10"/>
      <c r="AB2175" s="10"/>
    </row>
    <row r="2176" spans="4:28" x14ac:dyDescent="0.25">
      <c r="D2176" s="10"/>
      <c r="E2176" s="29"/>
      <c r="F2176" s="29"/>
      <c r="G2176" s="29"/>
      <c r="I2176" s="10"/>
      <c r="J2176" s="10"/>
      <c r="K2176" s="10"/>
      <c r="L2176" s="10"/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  <c r="X2176" s="10"/>
      <c r="Y2176" s="10"/>
      <c r="Z2176" s="10"/>
      <c r="AA2176" s="10"/>
      <c r="AB2176" s="10"/>
    </row>
    <row r="2177" spans="4:28" x14ac:dyDescent="0.25">
      <c r="D2177" s="10"/>
      <c r="E2177" s="29"/>
      <c r="F2177" s="29"/>
      <c r="G2177" s="29"/>
      <c r="I2177" s="10"/>
      <c r="J2177" s="10"/>
      <c r="K2177" s="10"/>
      <c r="L2177" s="10"/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  <c r="X2177" s="10"/>
      <c r="Y2177" s="10"/>
      <c r="Z2177" s="10"/>
      <c r="AA2177" s="10"/>
      <c r="AB2177" s="10"/>
    </row>
    <row r="2178" spans="4:28" x14ac:dyDescent="0.25">
      <c r="D2178" s="10"/>
      <c r="E2178" s="29"/>
      <c r="F2178" s="29"/>
      <c r="G2178" s="29"/>
      <c r="I2178" s="10"/>
      <c r="J2178" s="10"/>
      <c r="K2178" s="10"/>
      <c r="L2178" s="10"/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  <c r="X2178" s="10"/>
      <c r="Y2178" s="10"/>
      <c r="Z2178" s="10"/>
      <c r="AA2178" s="10"/>
      <c r="AB2178" s="10"/>
    </row>
    <row r="2179" spans="4:28" x14ac:dyDescent="0.25">
      <c r="D2179" s="10"/>
      <c r="E2179" s="29"/>
      <c r="F2179" s="29"/>
      <c r="G2179" s="29"/>
      <c r="I2179" s="10"/>
      <c r="J2179" s="10"/>
      <c r="K2179" s="10"/>
      <c r="L2179" s="10"/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  <c r="X2179" s="10"/>
      <c r="Y2179" s="10"/>
      <c r="Z2179" s="10"/>
      <c r="AA2179" s="10"/>
      <c r="AB2179" s="10"/>
    </row>
    <row r="2180" spans="4:28" x14ac:dyDescent="0.25">
      <c r="D2180" s="10"/>
      <c r="E2180" s="29"/>
      <c r="F2180" s="29"/>
      <c r="G2180" s="29"/>
      <c r="I2180" s="10"/>
      <c r="J2180" s="10"/>
      <c r="K2180" s="10"/>
      <c r="L2180" s="10"/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  <c r="X2180" s="10"/>
      <c r="Y2180" s="10"/>
      <c r="Z2180" s="10"/>
      <c r="AA2180" s="10"/>
      <c r="AB2180" s="10"/>
    </row>
    <row r="2181" spans="4:28" x14ac:dyDescent="0.25">
      <c r="D2181" s="10"/>
      <c r="E2181" s="29"/>
      <c r="F2181" s="29"/>
      <c r="G2181" s="29"/>
      <c r="I2181" s="10"/>
      <c r="J2181" s="10"/>
      <c r="K2181" s="10"/>
      <c r="L2181" s="10"/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  <c r="X2181" s="10"/>
      <c r="Y2181" s="10"/>
      <c r="Z2181" s="10"/>
      <c r="AA2181" s="10"/>
      <c r="AB2181" s="10"/>
    </row>
    <row r="2182" spans="4:28" x14ac:dyDescent="0.25">
      <c r="D2182" s="10"/>
      <c r="E2182" s="29"/>
      <c r="F2182" s="29"/>
      <c r="G2182" s="29"/>
      <c r="I2182" s="10"/>
      <c r="J2182" s="10"/>
      <c r="K2182" s="10"/>
      <c r="L2182" s="10"/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  <c r="X2182" s="10"/>
      <c r="Y2182" s="10"/>
      <c r="Z2182" s="10"/>
      <c r="AA2182" s="10"/>
      <c r="AB2182" s="10"/>
    </row>
    <row r="2183" spans="4:28" x14ac:dyDescent="0.25">
      <c r="D2183" s="10"/>
      <c r="E2183" s="29"/>
      <c r="F2183" s="29"/>
      <c r="G2183" s="29"/>
      <c r="I2183" s="10"/>
      <c r="J2183" s="10"/>
      <c r="K2183" s="10"/>
      <c r="L2183" s="10"/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  <c r="X2183" s="10"/>
      <c r="Y2183" s="10"/>
      <c r="Z2183" s="10"/>
      <c r="AA2183" s="10"/>
      <c r="AB2183" s="10"/>
    </row>
    <row r="2184" spans="4:28" x14ac:dyDescent="0.25">
      <c r="D2184" s="10"/>
      <c r="E2184" s="29"/>
      <c r="F2184" s="29"/>
      <c r="G2184" s="29"/>
      <c r="I2184" s="10"/>
      <c r="J2184" s="10"/>
      <c r="K2184" s="10"/>
      <c r="L2184" s="10"/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  <c r="X2184" s="10"/>
      <c r="Y2184" s="10"/>
      <c r="Z2184" s="10"/>
      <c r="AA2184" s="10"/>
      <c r="AB2184" s="10"/>
    </row>
    <row r="2185" spans="4:28" x14ac:dyDescent="0.25">
      <c r="D2185" s="10"/>
      <c r="E2185" s="29"/>
      <c r="F2185" s="29"/>
      <c r="G2185" s="29"/>
      <c r="I2185" s="10"/>
      <c r="J2185" s="10"/>
      <c r="K2185" s="10"/>
      <c r="L2185" s="10"/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  <c r="X2185" s="10"/>
      <c r="Y2185" s="10"/>
      <c r="Z2185" s="10"/>
      <c r="AA2185" s="10"/>
      <c r="AB2185" s="10"/>
    </row>
    <row r="2186" spans="4:28" x14ac:dyDescent="0.25">
      <c r="D2186" s="10"/>
      <c r="E2186" s="29"/>
      <c r="F2186" s="29"/>
      <c r="G2186" s="29"/>
      <c r="I2186" s="10"/>
      <c r="J2186" s="10"/>
      <c r="K2186" s="10"/>
      <c r="L2186" s="10"/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  <c r="X2186" s="10"/>
      <c r="Y2186" s="10"/>
      <c r="Z2186" s="10"/>
      <c r="AA2186" s="10"/>
      <c r="AB2186" s="10"/>
    </row>
    <row r="2187" spans="4:28" x14ac:dyDescent="0.25">
      <c r="D2187" s="10"/>
      <c r="E2187" s="29"/>
      <c r="F2187" s="29"/>
      <c r="G2187" s="29"/>
      <c r="I2187" s="10"/>
      <c r="J2187" s="10"/>
      <c r="K2187" s="10"/>
      <c r="L2187" s="10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  <c r="X2187" s="10"/>
      <c r="Y2187" s="10"/>
      <c r="Z2187" s="10"/>
      <c r="AA2187" s="10"/>
      <c r="AB2187" s="10"/>
    </row>
    <row r="2188" spans="4:28" x14ac:dyDescent="0.25">
      <c r="D2188" s="10"/>
      <c r="E2188" s="29"/>
      <c r="F2188" s="29"/>
      <c r="G2188" s="29"/>
      <c r="I2188" s="10"/>
      <c r="J2188" s="10"/>
      <c r="K2188" s="10"/>
      <c r="L2188" s="10"/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  <c r="X2188" s="10"/>
      <c r="Y2188" s="10"/>
      <c r="Z2188" s="10"/>
      <c r="AA2188" s="10"/>
      <c r="AB2188" s="10"/>
    </row>
    <row r="2189" spans="4:28" x14ac:dyDescent="0.25">
      <c r="D2189" s="10"/>
      <c r="E2189" s="29"/>
      <c r="F2189" s="29"/>
      <c r="G2189" s="29"/>
      <c r="I2189" s="10"/>
      <c r="J2189" s="10"/>
      <c r="K2189" s="10"/>
      <c r="L2189" s="10"/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  <c r="X2189" s="10"/>
      <c r="Y2189" s="10"/>
      <c r="Z2189" s="10"/>
      <c r="AA2189" s="10"/>
      <c r="AB2189" s="10"/>
    </row>
    <row r="2190" spans="4:28" x14ac:dyDescent="0.25">
      <c r="D2190" s="10"/>
      <c r="E2190" s="29"/>
      <c r="F2190" s="29"/>
      <c r="G2190" s="29"/>
      <c r="I2190" s="10"/>
      <c r="J2190" s="10"/>
      <c r="K2190" s="10"/>
      <c r="L2190" s="10"/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  <c r="X2190" s="10"/>
      <c r="Y2190" s="10"/>
      <c r="Z2190" s="10"/>
      <c r="AA2190" s="10"/>
      <c r="AB2190" s="10"/>
    </row>
    <row r="2191" spans="4:28" x14ac:dyDescent="0.25">
      <c r="D2191" s="10"/>
      <c r="E2191" s="29"/>
      <c r="F2191" s="29"/>
      <c r="G2191" s="29"/>
      <c r="I2191" s="10"/>
      <c r="J2191" s="10"/>
      <c r="K2191" s="10"/>
      <c r="L2191" s="10"/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  <c r="X2191" s="10"/>
      <c r="Y2191" s="10"/>
      <c r="Z2191" s="10"/>
      <c r="AA2191" s="10"/>
      <c r="AB2191" s="10"/>
    </row>
    <row r="2192" spans="4:28" x14ac:dyDescent="0.25">
      <c r="D2192" s="10"/>
      <c r="E2192" s="29"/>
      <c r="F2192" s="29"/>
      <c r="G2192" s="29"/>
      <c r="I2192" s="10"/>
      <c r="J2192" s="10"/>
      <c r="K2192" s="10"/>
      <c r="L2192" s="10"/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  <c r="X2192" s="10"/>
      <c r="Y2192" s="10"/>
      <c r="Z2192" s="10"/>
      <c r="AA2192" s="10"/>
      <c r="AB2192" s="10"/>
    </row>
    <row r="2193" spans="4:28" x14ac:dyDescent="0.25">
      <c r="D2193" s="10"/>
      <c r="E2193" s="29"/>
      <c r="F2193" s="29"/>
      <c r="G2193" s="29"/>
      <c r="I2193" s="10"/>
      <c r="J2193" s="10"/>
      <c r="K2193" s="10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  <c r="X2193" s="10"/>
      <c r="Y2193" s="10"/>
      <c r="Z2193" s="10"/>
      <c r="AA2193" s="10"/>
      <c r="AB2193" s="10"/>
    </row>
    <row r="2194" spans="4:28" x14ac:dyDescent="0.25">
      <c r="D2194" s="10"/>
      <c r="E2194" s="29"/>
      <c r="F2194" s="29"/>
      <c r="G2194" s="29"/>
      <c r="I2194" s="10"/>
      <c r="J2194" s="10"/>
      <c r="K2194" s="10"/>
      <c r="L2194" s="10"/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  <c r="X2194" s="10"/>
      <c r="Y2194" s="10"/>
      <c r="Z2194" s="10"/>
      <c r="AA2194" s="10"/>
      <c r="AB2194" s="10"/>
    </row>
    <row r="2195" spans="4:28" x14ac:dyDescent="0.25">
      <c r="D2195" s="10"/>
      <c r="E2195" s="29"/>
      <c r="F2195" s="29"/>
      <c r="G2195" s="29"/>
      <c r="I2195" s="10"/>
      <c r="J2195" s="10"/>
      <c r="K2195" s="10"/>
      <c r="L2195" s="10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  <c r="X2195" s="10"/>
      <c r="Y2195" s="10"/>
      <c r="Z2195" s="10"/>
      <c r="AA2195" s="10"/>
      <c r="AB2195" s="10"/>
    </row>
    <row r="2196" spans="4:28" x14ac:dyDescent="0.25">
      <c r="D2196" s="10"/>
      <c r="E2196" s="29"/>
      <c r="F2196" s="29"/>
      <c r="G2196" s="29"/>
      <c r="I2196" s="10"/>
      <c r="J2196" s="10"/>
      <c r="K2196" s="10"/>
      <c r="L2196" s="10"/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  <c r="X2196" s="10"/>
      <c r="Y2196" s="10"/>
      <c r="Z2196" s="10"/>
      <c r="AA2196" s="10"/>
      <c r="AB2196" s="10"/>
    </row>
    <row r="2197" spans="4:28" x14ac:dyDescent="0.25">
      <c r="D2197" s="10"/>
      <c r="E2197" s="29"/>
      <c r="F2197" s="29"/>
      <c r="G2197" s="29"/>
      <c r="I2197" s="10"/>
      <c r="J2197" s="10"/>
      <c r="K2197" s="10"/>
      <c r="L2197" s="10"/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  <c r="X2197" s="10"/>
      <c r="Y2197" s="10"/>
      <c r="Z2197" s="10"/>
      <c r="AA2197" s="10"/>
      <c r="AB2197" s="10"/>
    </row>
    <row r="2198" spans="4:28" x14ac:dyDescent="0.25">
      <c r="D2198" s="10"/>
      <c r="E2198" s="29"/>
      <c r="F2198" s="29"/>
      <c r="G2198" s="29"/>
      <c r="I2198" s="10"/>
      <c r="J2198" s="10"/>
      <c r="K2198" s="10"/>
      <c r="L2198" s="10"/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  <c r="X2198" s="10"/>
      <c r="Y2198" s="10"/>
      <c r="Z2198" s="10"/>
      <c r="AA2198" s="10"/>
      <c r="AB2198" s="10"/>
    </row>
    <row r="2199" spans="4:28" x14ac:dyDescent="0.25">
      <c r="D2199" s="10"/>
      <c r="E2199" s="29"/>
      <c r="F2199" s="29"/>
      <c r="G2199" s="29"/>
      <c r="I2199" s="10"/>
      <c r="J2199" s="10"/>
      <c r="K2199" s="10"/>
      <c r="L2199" s="10"/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  <c r="X2199" s="10"/>
      <c r="Y2199" s="10"/>
      <c r="Z2199" s="10"/>
      <c r="AA2199" s="10"/>
      <c r="AB2199" s="10"/>
    </row>
    <row r="2200" spans="4:28" x14ac:dyDescent="0.25">
      <c r="D2200" s="10"/>
      <c r="E2200" s="29"/>
      <c r="F2200" s="29"/>
      <c r="G2200" s="29"/>
      <c r="I2200" s="10"/>
      <c r="J2200" s="10"/>
      <c r="K2200" s="10"/>
      <c r="L2200" s="10"/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  <c r="X2200" s="10"/>
      <c r="Y2200" s="10"/>
      <c r="Z2200" s="10"/>
      <c r="AA2200" s="10"/>
      <c r="AB2200" s="10"/>
    </row>
    <row r="2201" spans="4:28" x14ac:dyDescent="0.25">
      <c r="D2201" s="10"/>
      <c r="E2201" s="29"/>
      <c r="F2201" s="29"/>
      <c r="G2201" s="29"/>
      <c r="I2201" s="10"/>
      <c r="J2201" s="10"/>
      <c r="K2201" s="10"/>
      <c r="L2201" s="10"/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  <c r="X2201" s="10"/>
      <c r="Y2201" s="10"/>
      <c r="Z2201" s="10"/>
      <c r="AA2201" s="10"/>
      <c r="AB2201" s="10"/>
    </row>
    <row r="2202" spans="4:28" x14ac:dyDescent="0.25">
      <c r="D2202" s="10"/>
      <c r="E2202" s="29"/>
      <c r="F2202" s="29"/>
      <c r="G2202" s="29"/>
      <c r="I2202" s="10"/>
      <c r="J2202" s="10"/>
      <c r="K2202" s="10"/>
      <c r="L2202" s="10"/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  <c r="X2202" s="10"/>
      <c r="Y2202" s="10"/>
      <c r="Z2202" s="10"/>
      <c r="AA2202" s="10"/>
      <c r="AB2202" s="10"/>
    </row>
    <row r="2203" spans="4:28" x14ac:dyDescent="0.25">
      <c r="D2203" s="10"/>
      <c r="E2203" s="29"/>
      <c r="F2203" s="29"/>
      <c r="G2203" s="29"/>
      <c r="I2203" s="10"/>
      <c r="J2203" s="10"/>
      <c r="K2203" s="10"/>
      <c r="L2203" s="10"/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  <c r="X2203" s="10"/>
      <c r="Y2203" s="10"/>
      <c r="Z2203" s="10"/>
      <c r="AA2203" s="10"/>
      <c r="AB2203" s="10"/>
    </row>
    <row r="2204" spans="4:28" x14ac:dyDescent="0.25">
      <c r="D2204" s="10"/>
      <c r="E2204" s="29"/>
      <c r="F2204" s="29"/>
      <c r="G2204" s="29"/>
      <c r="I2204" s="10"/>
      <c r="J2204" s="10"/>
      <c r="K2204" s="10"/>
      <c r="L2204" s="10"/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  <c r="X2204" s="10"/>
      <c r="Y2204" s="10"/>
      <c r="Z2204" s="10"/>
      <c r="AA2204" s="10"/>
      <c r="AB2204" s="10"/>
    </row>
    <row r="2205" spans="4:28" x14ac:dyDescent="0.25">
      <c r="D2205" s="10"/>
      <c r="E2205" s="29"/>
      <c r="F2205" s="29"/>
      <c r="G2205" s="29"/>
      <c r="I2205" s="10"/>
      <c r="J2205" s="10"/>
      <c r="K2205" s="10"/>
      <c r="L2205" s="10"/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  <c r="X2205" s="10"/>
      <c r="Y2205" s="10"/>
      <c r="Z2205" s="10"/>
      <c r="AA2205" s="10"/>
      <c r="AB2205" s="10"/>
    </row>
    <row r="2206" spans="4:28" x14ac:dyDescent="0.25">
      <c r="D2206" s="10"/>
      <c r="E2206" s="29"/>
      <c r="F2206" s="29"/>
      <c r="G2206" s="29"/>
      <c r="I2206" s="10"/>
      <c r="J2206" s="10"/>
      <c r="K2206" s="10"/>
      <c r="L2206" s="10"/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  <c r="X2206" s="10"/>
      <c r="Y2206" s="10"/>
      <c r="Z2206" s="10"/>
      <c r="AA2206" s="10"/>
      <c r="AB2206" s="10"/>
    </row>
    <row r="2207" spans="4:28" x14ac:dyDescent="0.25">
      <c r="D2207" s="10"/>
      <c r="E2207" s="29"/>
      <c r="F2207" s="29"/>
      <c r="G2207" s="29"/>
      <c r="I2207" s="10"/>
      <c r="J2207" s="10"/>
      <c r="K2207" s="10"/>
      <c r="L2207" s="10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  <c r="X2207" s="10"/>
      <c r="Y2207" s="10"/>
      <c r="Z2207" s="10"/>
      <c r="AA2207" s="10"/>
      <c r="AB2207" s="10"/>
    </row>
    <row r="2208" spans="4:28" x14ac:dyDescent="0.25">
      <c r="D2208" s="10"/>
      <c r="E2208" s="29"/>
      <c r="F2208" s="29"/>
      <c r="G2208" s="29"/>
      <c r="I2208" s="10"/>
      <c r="J2208" s="10"/>
      <c r="K2208" s="10"/>
      <c r="L2208" s="10"/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  <c r="X2208" s="10"/>
      <c r="Y2208" s="10"/>
      <c r="Z2208" s="10"/>
      <c r="AA2208" s="10"/>
      <c r="AB2208" s="10"/>
    </row>
    <row r="2209" spans="4:28" x14ac:dyDescent="0.25">
      <c r="D2209" s="10"/>
      <c r="E2209" s="29"/>
      <c r="F2209" s="29"/>
      <c r="G2209" s="29"/>
      <c r="I2209" s="10"/>
      <c r="J2209" s="10"/>
      <c r="K2209" s="10"/>
      <c r="L2209" s="10"/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  <c r="X2209" s="10"/>
      <c r="Y2209" s="10"/>
      <c r="Z2209" s="10"/>
      <c r="AA2209" s="10"/>
      <c r="AB2209" s="10"/>
    </row>
    <row r="2210" spans="4:28" x14ac:dyDescent="0.25">
      <c r="D2210" s="10"/>
      <c r="E2210" s="29"/>
      <c r="F2210" s="29"/>
      <c r="G2210" s="29"/>
      <c r="I2210" s="10"/>
      <c r="J2210" s="10"/>
      <c r="K2210" s="10"/>
      <c r="L2210" s="10"/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  <c r="X2210" s="10"/>
      <c r="Y2210" s="10"/>
      <c r="Z2210" s="10"/>
      <c r="AA2210" s="10"/>
      <c r="AB2210" s="10"/>
    </row>
    <row r="2211" spans="4:28" x14ac:dyDescent="0.25">
      <c r="D2211" s="10"/>
      <c r="E2211" s="29"/>
      <c r="F2211" s="29"/>
      <c r="G2211" s="29"/>
      <c r="I2211" s="10"/>
      <c r="J2211" s="10"/>
      <c r="K2211" s="10"/>
      <c r="L2211" s="10"/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  <c r="X2211" s="10"/>
      <c r="Y2211" s="10"/>
      <c r="Z2211" s="10"/>
      <c r="AA2211" s="10"/>
      <c r="AB2211" s="10"/>
    </row>
    <row r="2212" spans="4:28" x14ac:dyDescent="0.25">
      <c r="D2212" s="10"/>
      <c r="E2212" s="29"/>
      <c r="F2212" s="29"/>
      <c r="G2212" s="29"/>
      <c r="I2212" s="10"/>
      <c r="J2212" s="10"/>
      <c r="K2212" s="10"/>
      <c r="L2212" s="10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  <c r="X2212" s="10"/>
      <c r="Y2212" s="10"/>
      <c r="Z2212" s="10"/>
      <c r="AA2212" s="10"/>
      <c r="AB2212" s="10"/>
    </row>
    <row r="2213" spans="4:28" x14ac:dyDescent="0.25">
      <c r="D2213" s="10"/>
      <c r="E2213" s="29"/>
      <c r="F2213" s="29"/>
      <c r="G2213" s="29"/>
      <c r="I2213" s="10"/>
      <c r="J2213" s="10"/>
      <c r="K2213" s="10"/>
      <c r="L2213" s="10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  <c r="X2213" s="10"/>
      <c r="Y2213" s="10"/>
      <c r="Z2213" s="10"/>
      <c r="AA2213" s="10"/>
      <c r="AB2213" s="10"/>
    </row>
    <row r="2214" spans="4:28" x14ac:dyDescent="0.25">
      <c r="D2214" s="10"/>
      <c r="E2214" s="29"/>
      <c r="F2214" s="29"/>
      <c r="G2214" s="29"/>
      <c r="I2214" s="10"/>
      <c r="J2214" s="10"/>
      <c r="K2214" s="10"/>
      <c r="L2214" s="10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  <c r="X2214" s="10"/>
      <c r="Y2214" s="10"/>
      <c r="Z2214" s="10"/>
      <c r="AA2214" s="10"/>
      <c r="AB2214" s="10"/>
    </row>
    <row r="2215" spans="4:28" x14ac:dyDescent="0.25">
      <c r="D2215" s="10"/>
      <c r="E2215" s="29"/>
      <c r="F2215" s="29"/>
      <c r="G2215" s="29"/>
      <c r="I2215" s="10"/>
      <c r="J2215" s="10"/>
      <c r="K2215" s="10"/>
      <c r="L2215" s="10"/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  <c r="X2215" s="10"/>
      <c r="Y2215" s="10"/>
      <c r="Z2215" s="10"/>
      <c r="AA2215" s="10"/>
      <c r="AB2215" s="10"/>
    </row>
    <row r="2216" spans="4:28" x14ac:dyDescent="0.25">
      <c r="D2216" s="10"/>
      <c r="E2216" s="29"/>
      <c r="F2216" s="29"/>
      <c r="G2216" s="29"/>
      <c r="I2216" s="10"/>
      <c r="J2216" s="10"/>
      <c r="K2216" s="10"/>
      <c r="L2216" s="10"/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  <c r="X2216" s="10"/>
      <c r="Y2216" s="10"/>
      <c r="Z2216" s="10"/>
      <c r="AA2216" s="10"/>
      <c r="AB2216" s="10"/>
    </row>
    <row r="2217" spans="4:28" x14ac:dyDescent="0.25">
      <c r="D2217" s="10"/>
      <c r="E2217" s="29"/>
      <c r="F2217" s="29"/>
      <c r="G2217" s="29"/>
      <c r="I2217" s="10"/>
      <c r="J2217" s="10"/>
      <c r="K2217" s="10"/>
      <c r="L2217" s="10"/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  <c r="X2217" s="10"/>
      <c r="Y2217" s="10"/>
      <c r="Z2217" s="10"/>
      <c r="AA2217" s="10"/>
      <c r="AB2217" s="10"/>
    </row>
    <row r="2218" spans="4:28" x14ac:dyDescent="0.25">
      <c r="D2218" s="10"/>
      <c r="E2218" s="29"/>
      <c r="F2218" s="29"/>
      <c r="G2218" s="29"/>
      <c r="I2218" s="10"/>
      <c r="J2218" s="10"/>
      <c r="K2218" s="10"/>
      <c r="L2218" s="10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  <c r="X2218" s="10"/>
      <c r="Y2218" s="10"/>
      <c r="Z2218" s="10"/>
      <c r="AA2218" s="10"/>
      <c r="AB2218" s="10"/>
    </row>
    <row r="2219" spans="4:28" x14ac:dyDescent="0.25">
      <c r="D2219" s="10"/>
      <c r="E2219" s="29"/>
      <c r="F2219" s="29"/>
      <c r="G2219" s="29"/>
      <c r="I2219" s="10"/>
      <c r="J2219" s="10"/>
      <c r="K2219" s="10"/>
      <c r="L2219" s="10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  <c r="X2219" s="10"/>
      <c r="Y2219" s="10"/>
      <c r="Z2219" s="10"/>
      <c r="AA2219" s="10"/>
      <c r="AB2219" s="10"/>
    </row>
    <row r="2220" spans="4:28" x14ac:dyDescent="0.25">
      <c r="D2220" s="10"/>
      <c r="E2220" s="29"/>
      <c r="F2220" s="29"/>
      <c r="G2220" s="29"/>
      <c r="I2220" s="10"/>
      <c r="J2220" s="10"/>
      <c r="K2220" s="10"/>
      <c r="L2220" s="10"/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  <c r="X2220" s="10"/>
      <c r="Y2220" s="10"/>
      <c r="Z2220" s="10"/>
      <c r="AA2220" s="10"/>
      <c r="AB2220" s="10"/>
    </row>
    <row r="2221" spans="4:28" x14ac:dyDescent="0.25">
      <c r="D2221" s="10"/>
      <c r="E2221" s="29"/>
      <c r="F2221" s="29"/>
      <c r="G2221" s="29"/>
      <c r="I2221" s="10"/>
      <c r="J2221" s="10"/>
      <c r="K2221" s="10"/>
      <c r="L2221" s="10"/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  <c r="X2221" s="10"/>
      <c r="Y2221" s="10"/>
      <c r="Z2221" s="10"/>
      <c r="AA2221" s="10"/>
      <c r="AB2221" s="10"/>
    </row>
    <row r="2222" spans="4:28" x14ac:dyDescent="0.25">
      <c r="D2222" s="10"/>
      <c r="E2222" s="29"/>
      <c r="F2222" s="29"/>
      <c r="G2222" s="29"/>
      <c r="I2222" s="10"/>
      <c r="J2222" s="10"/>
      <c r="K2222" s="10"/>
      <c r="L2222" s="10"/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  <c r="X2222" s="10"/>
      <c r="Y2222" s="10"/>
      <c r="Z2222" s="10"/>
      <c r="AA2222" s="10"/>
      <c r="AB2222" s="10"/>
    </row>
    <row r="2223" spans="4:28" x14ac:dyDescent="0.25">
      <c r="D2223" s="10"/>
      <c r="E2223" s="29"/>
      <c r="F2223" s="29"/>
      <c r="G2223" s="29"/>
      <c r="I2223" s="10"/>
      <c r="J2223" s="10"/>
      <c r="K2223" s="10"/>
      <c r="L2223" s="10"/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  <c r="X2223" s="10"/>
      <c r="Y2223" s="10"/>
      <c r="Z2223" s="10"/>
      <c r="AA2223" s="10"/>
      <c r="AB2223" s="10"/>
    </row>
    <row r="2224" spans="4:28" x14ac:dyDescent="0.25">
      <c r="D2224" s="10"/>
      <c r="E2224" s="29"/>
      <c r="F2224" s="29"/>
      <c r="G2224" s="29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  <c r="X2224" s="10"/>
      <c r="Y2224" s="10"/>
      <c r="Z2224" s="10"/>
      <c r="AA2224" s="10"/>
      <c r="AB2224" s="10"/>
    </row>
    <row r="2225" spans="4:28" x14ac:dyDescent="0.25">
      <c r="D2225" s="10"/>
      <c r="E2225" s="29"/>
      <c r="F2225" s="29"/>
      <c r="G2225" s="29"/>
      <c r="I2225" s="10"/>
      <c r="J2225" s="10"/>
      <c r="K2225" s="10"/>
      <c r="L2225" s="10"/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  <c r="X2225" s="10"/>
      <c r="Y2225" s="10"/>
      <c r="Z2225" s="10"/>
      <c r="AA2225" s="10"/>
      <c r="AB2225" s="10"/>
    </row>
    <row r="2226" spans="4:28" x14ac:dyDescent="0.25">
      <c r="D2226" s="10"/>
      <c r="E2226" s="29"/>
      <c r="F2226" s="29"/>
      <c r="G2226" s="29"/>
      <c r="I2226" s="10"/>
      <c r="J2226" s="10"/>
      <c r="K2226" s="10"/>
      <c r="L2226" s="10"/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  <c r="X2226" s="10"/>
      <c r="Y2226" s="10"/>
      <c r="Z2226" s="10"/>
      <c r="AA2226" s="10"/>
      <c r="AB2226" s="10"/>
    </row>
    <row r="2227" spans="4:28" x14ac:dyDescent="0.25">
      <c r="D2227" s="10"/>
      <c r="E2227" s="29"/>
      <c r="F2227" s="29"/>
      <c r="G2227" s="29"/>
      <c r="I2227" s="10"/>
      <c r="J2227" s="10"/>
      <c r="K2227" s="10"/>
      <c r="L2227" s="10"/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  <c r="X2227" s="10"/>
      <c r="Y2227" s="10"/>
      <c r="Z2227" s="10"/>
      <c r="AA2227" s="10"/>
      <c r="AB2227" s="10"/>
    </row>
    <row r="2228" spans="4:28" x14ac:dyDescent="0.25">
      <c r="D2228" s="10"/>
      <c r="E2228" s="29"/>
      <c r="F2228" s="29"/>
      <c r="G2228" s="29"/>
      <c r="I2228" s="10"/>
      <c r="J2228" s="10"/>
      <c r="K2228" s="10"/>
      <c r="L2228" s="10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  <c r="X2228" s="10"/>
      <c r="Y2228" s="10"/>
      <c r="Z2228" s="10"/>
      <c r="AA2228" s="10"/>
      <c r="AB2228" s="10"/>
    </row>
    <row r="2229" spans="4:28" x14ac:dyDescent="0.25">
      <c r="D2229" s="10"/>
      <c r="E2229" s="29"/>
      <c r="F2229" s="29"/>
      <c r="G2229" s="29"/>
      <c r="I2229" s="10"/>
      <c r="J2229" s="10"/>
      <c r="K2229" s="10"/>
      <c r="L2229" s="10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  <c r="X2229" s="10"/>
      <c r="Y2229" s="10"/>
      <c r="Z2229" s="10"/>
      <c r="AA2229" s="10"/>
      <c r="AB2229" s="10"/>
    </row>
    <row r="2230" spans="4:28" x14ac:dyDescent="0.25">
      <c r="D2230" s="10"/>
      <c r="E2230" s="29"/>
      <c r="F2230" s="29"/>
      <c r="G2230" s="29"/>
      <c r="I2230" s="10"/>
      <c r="J2230" s="10"/>
      <c r="K2230" s="10"/>
      <c r="L2230" s="10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  <c r="X2230" s="10"/>
      <c r="Y2230" s="10"/>
      <c r="Z2230" s="10"/>
      <c r="AA2230" s="10"/>
      <c r="AB2230" s="10"/>
    </row>
    <row r="2231" spans="4:28" x14ac:dyDescent="0.25">
      <c r="D2231" s="10"/>
      <c r="E2231" s="29"/>
      <c r="F2231" s="29"/>
      <c r="G2231" s="29"/>
      <c r="I2231" s="10"/>
      <c r="J2231" s="10"/>
      <c r="K2231" s="10"/>
      <c r="L2231" s="10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  <c r="X2231" s="10"/>
      <c r="Y2231" s="10"/>
      <c r="Z2231" s="10"/>
      <c r="AA2231" s="10"/>
      <c r="AB2231" s="10"/>
    </row>
    <row r="2232" spans="4:28" x14ac:dyDescent="0.25">
      <c r="D2232" s="10"/>
      <c r="E2232" s="29"/>
      <c r="F2232" s="29"/>
      <c r="G2232" s="29"/>
      <c r="I2232" s="10"/>
      <c r="J2232" s="10"/>
      <c r="K2232" s="10"/>
      <c r="L2232" s="10"/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  <c r="X2232" s="10"/>
      <c r="Y2232" s="10"/>
      <c r="Z2232" s="10"/>
      <c r="AA2232" s="10"/>
      <c r="AB2232" s="10"/>
    </row>
    <row r="2233" spans="4:28" x14ac:dyDescent="0.25">
      <c r="D2233" s="10"/>
      <c r="E2233" s="29"/>
      <c r="F2233" s="29"/>
      <c r="G2233" s="29"/>
      <c r="I2233" s="10"/>
      <c r="J2233" s="10"/>
      <c r="K2233" s="10"/>
      <c r="L2233" s="10"/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  <c r="X2233" s="10"/>
      <c r="Y2233" s="10"/>
      <c r="Z2233" s="10"/>
      <c r="AA2233" s="10"/>
      <c r="AB2233" s="10"/>
    </row>
    <row r="2234" spans="4:28" x14ac:dyDescent="0.25">
      <c r="D2234" s="10"/>
      <c r="E2234" s="29"/>
      <c r="F2234" s="29"/>
      <c r="G2234" s="29"/>
      <c r="I2234" s="10"/>
      <c r="J2234" s="10"/>
      <c r="K2234" s="10"/>
      <c r="L2234" s="10"/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  <c r="X2234" s="10"/>
      <c r="Y2234" s="10"/>
      <c r="Z2234" s="10"/>
      <c r="AA2234" s="10"/>
      <c r="AB2234" s="10"/>
    </row>
    <row r="2235" spans="4:28" x14ac:dyDescent="0.25">
      <c r="D2235" s="10"/>
      <c r="E2235" s="29"/>
      <c r="F2235" s="29"/>
      <c r="G2235" s="29"/>
      <c r="I2235" s="10"/>
      <c r="J2235" s="10"/>
      <c r="K2235" s="10"/>
      <c r="L2235" s="10"/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  <c r="X2235" s="10"/>
      <c r="Y2235" s="10"/>
      <c r="Z2235" s="10"/>
      <c r="AA2235" s="10"/>
      <c r="AB2235" s="10"/>
    </row>
    <row r="2236" spans="4:28" x14ac:dyDescent="0.25">
      <c r="D2236" s="10"/>
      <c r="E2236" s="29"/>
      <c r="F2236" s="29"/>
      <c r="G2236" s="29"/>
      <c r="I2236" s="10"/>
      <c r="J2236" s="10"/>
      <c r="K2236" s="10"/>
      <c r="L2236" s="10"/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  <c r="X2236" s="10"/>
      <c r="Y2236" s="10"/>
      <c r="Z2236" s="10"/>
      <c r="AA2236" s="10"/>
      <c r="AB2236" s="10"/>
    </row>
    <row r="2237" spans="4:28" x14ac:dyDescent="0.25">
      <c r="D2237" s="10"/>
      <c r="E2237" s="29"/>
      <c r="F2237" s="29"/>
      <c r="G2237" s="29"/>
      <c r="I2237" s="10"/>
      <c r="J2237" s="10"/>
      <c r="K2237" s="10"/>
      <c r="L2237" s="10"/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  <c r="X2237" s="10"/>
      <c r="Y2237" s="10"/>
      <c r="Z2237" s="10"/>
      <c r="AA2237" s="10"/>
      <c r="AB2237" s="10"/>
    </row>
    <row r="2238" spans="4:28" x14ac:dyDescent="0.25">
      <c r="D2238" s="10"/>
      <c r="E2238" s="29"/>
      <c r="F2238" s="29"/>
      <c r="G2238" s="29"/>
      <c r="I2238" s="10"/>
      <c r="J2238" s="10"/>
      <c r="K2238" s="10"/>
      <c r="L2238" s="10"/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  <c r="X2238" s="10"/>
      <c r="Y2238" s="10"/>
      <c r="Z2238" s="10"/>
      <c r="AA2238" s="10"/>
      <c r="AB2238" s="10"/>
    </row>
    <row r="2239" spans="4:28" x14ac:dyDescent="0.25">
      <c r="D2239" s="10"/>
      <c r="E2239" s="29"/>
      <c r="F2239" s="29"/>
      <c r="G2239" s="29"/>
      <c r="I2239" s="10"/>
      <c r="J2239" s="10"/>
      <c r="K2239" s="10"/>
      <c r="L2239" s="10"/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  <c r="X2239" s="10"/>
      <c r="Y2239" s="10"/>
      <c r="Z2239" s="10"/>
      <c r="AA2239" s="10"/>
      <c r="AB2239" s="10"/>
    </row>
    <row r="2240" spans="4:28" x14ac:dyDescent="0.25">
      <c r="D2240" s="10"/>
      <c r="E2240" s="29"/>
      <c r="F2240" s="29"/>
      <c r="G2240" s="29"/>
      <c r="I2240" s="10"/>
      <c r="J2240" s="10"/>
      <c r="K2240" s="10"/>
      <c r="L2240" s="10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  <c r="X2240" s="10"/>
      <c r="Y2240" s="10"/>
      <c r="Z2240" s="10"/>
      <c r="AA2240" s="10"/>
      <c r="AB2240" s="10"/>
    </row>
    <row r="2241" spans="4:28" x14ac:dyDescent="0.25">
      <c r="D2241" s="10"/>
      <c r="E2241" s="29"/>
      <c r="F2241" s="29"/>
      <c r="G2241" s="29"/>
      <c r="I2241" s="10"/>
      <c r="J2241" s="10"/>
      <c r="K2241" s="10"/>
      <c r="L2241" s="10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  <c r="X2241" s="10"/>
      <c r="Y2241" s="10"/>
      <c r="Z2241" s="10"/>
      <c r="AA2241" s="10"/>
      <c r="AB2241" s="10"/>
    </row>
    <row r="2242" spans="4:28" x14ac:dyDescent="0.25">
      <c r="D2242" s="10"/>
      <c r="E2242" s="29"/>
      <c r="F2242" s="29"/>
      <c r="G2242" s="29"/>
      <c r="I2242" s="10"/>
      <c r="J2242" s="10"/>
      <c r="K2242" s="10"/>
      <c r="L2242" s="10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  <c r="X2242" s="10"/>
      <c r="Y2242" s="10"/>
      <c r="Z2242" s="10"/>
      <c r="AA2242" s="10"/>
      <c r="AB2242" s="10"/>
    </row>
    <row r="2243" spans="4:28" x14ac:dyDescent="0.25">
      <c r="D2243" s="10"/>
      <c r="E2243" s="29"/>
      <c r="F2243" s="29"/>
      <c r="G2243" s="29"/>
      <c r="I2243" s="10"/>
      <c r="J2243" s="10"/>
      <c r="K2243" s="10"/>
      <c r="L2243" s="10"/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  <c r="X2243" s="10"/>
      <c r="Y2243" s="10"/>
      <c r="Z2243" s="10"/>
      <c r="AA2243" s="10"/>
      <c r="AB2243" s="10"/>
    </row>
    <row r="2244" spans="4:28" x14ac:dyDescent="0.25">
      <c r="D2244" s="10"/>
      <c r="E2244" s="29"/>
      <c r="F2244" s="29"/>
      <c r="G2244" s="29"/>
      <c r="I2244" s="10"/>
      <c r="J2244" s="10"/>
      <c r="K2244" s="10"/>
      <c r="L2244" s="10"/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  <c r="X2244" s="10"/>
      <c r="Y2244" s="10"/>
      <c r="Z2244" s="10"/>
      <c r="AA2244" s="10"/>
      <c r="AB2244" s="10"/>
    </row>
    <row r="2245" spans="4:28" x14ac:dyDescent="0.25">
      <c r="D2245" s="10"/>
      <c r="E2245" s="29"/>
      <c r="F2245" s="29"/>
      <c r="G2245" s="29"/>
      <c r="I2245" s="10"/>
      <c r="J2245" s="10"/>
      <c r="K2245" s="10"/>
      <c r="L2245" s="10"/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  <c r="X2245" s="10"/>
      <c r="Y2245" s="10"/>
      <c r="Z2245" s="10"/>
      <c r="AA2245" s="10"/>
      <c r="AB2245" s="10"/>
    </row>
    <row r="2246" spans="4:28" x14ac:dyDescent="0.25">
      <c r="D2246" s="10"/>
      <c r="E2246" s="29"/>
      <c r="F2246" s="29"/>
      <c r="G2246" s="29"/>
      <c r="I2246" s="10"/>
      <c r="J2246" s="10"/>
      <c r="K2246" s="10"/>
      <c r="L2246" s="10"/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  <c r="X2246" s="10"/>
      <c r="Y2246" s="10"/>
      <c r="Z2246" s="10"/>
      <c r="AA2246" s="10"/>
      <c r="AB2246" s="10"/>
    </row>
    <row r="2247" spans="4:28" x14ac:dyDescent="0.25">
      <c r="D2247" s="10"/>
      <c r="E2247" s="29"/>
      <c r="F2247" s="29"/>
      <c r="G2247" s="29"/>
      <c r="I2247" s="10"/>
      <c r="J2247" s="10"/>
      <c r="K2247" s="10"/>
      <c r="L2247" s="10"/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  <c r="X2247" s="10"/>
      <c r="Y2247" s="10"/>
      <c r="Z2247" s="10"/>
      <c r="AA2247" s="10"/>
      <c r="AB2247" s="10"/>
    </row>
    <row r="2248" spans="4:28" x14ac:dyDescent="0.25">
      <c r="D2248" s="10"/>
      <c r="E2248" s="29"/>
      <c r="F2248" s="29"/>
      <c r="G2248" s="29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  <c r="X2248" s="10"/>
      <c r="Y2248" s="10"/>
      <c r="Z2248" s="10"/>
      <c r="AA2248" s="10"/>
      <c r="AB2248" s="10"/>
    </row>
    <row r="2249" spans="4:28" x14ac:dyDescent="0.25">
      <c r="D2249" s="10"/>
      <c r="E2249" s="29"/>
      <c r="F2249" s="29"/>
      <c r="G2249" s="29"/>
      <c r="I2249" s="10"/>
      <c r="J2249" s="10"/>
      <c r="K2249" s="10"/>
      <c r="L2249" s="10"/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  <c r="X2249" s="10"/>
      <c r="Y2249" s="10"/>
      <c r="Z2249" s="10"/>
      <c r="AA2249" s="10"/>
      <c r="AB2249" s="10"/>
    </row>
    <row r="2250" spans="4:28" x14ac:dyDescent="0.25">
      <c r="D2250" s="10"/>
      <c r="E2250" s="29"/>
      <c r="F2250" s="29"/>
      <c r="G2250" s="29"/>
      <c r="I2250" s="10"/>
      <c r="J2250" s="10"/>
      <c r="K2250" s="10"/>
      <c r="L2250" s="10"/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  <c r="X2250" s="10"/>
      <c r="Y2250" s="10"/>
      <c r="Z2250" s="10"/>
      <c r="AA2250" s="10"/>
      <c r="AB2250" s="10"/>
    </row>
    <row r="2251" spans="4:28" x14ac:dyDescent="0.25">
      <c r="D2251" s="10"/>
      <c r="E2251" s="29"/>
      <c r="F2251" s="29"/>
      <c r="G2251" s="29"/>
      <c r="I2251" s="10"/>
      <c r="J2251" s="10"/>
      <c r="K2251" s="10"/>
      <c r="L2251" s="10"/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  <c r="X2251" s="10"/>
      <c r="Y2251" s="10"/>
      <c r="Z2251" s="10"/>
      <c r="AA2251" s="10"/>
      <c r="AB2251" s="10"/>
    </row>
    <row r="2252" spans="4:28" x14ac:dyDescent="0.25">
      <c r="D2252" s="10"/>
      <c r="E2252" s="29"/>
      <c r="F2252" s="29"/>
      <c r="G2252" s="29"/>
      <c r="I2252" s="10"/>
      <c r="J2252" s="10"/>
      <c r="K2252" s="10"/>
      <c r="L2252" s="10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  <c r="X2252" s="10"/>
      <c r="Y2252" s="10"/>
      <c r="Z2252" s="10"/>
      <c r="AA2252" s="10"/>
      <c r="AB2252" s="10"/>
    </row>
    <row r="2253" spans="4:28" x14ac:dyDescent="0.25">
      <c r="D2253" s="10"/>
      <c r="E2253" s="29"/>
      <c r="F2253" s="29"/>
      <c r="G2253" s="29"/>
      <c r="I2253" s="10"/>
      <c r="J2253" s="10"/>
      <c r="K2253" s="10"/>
      <c r="L2253" s="10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  <c r="X2253" s="10"/>
      <c r="Y2253" s="10"/>
      <c r="Z2253" s="10"/>
      <c r="AA2253" s="10"/>
      <c r="AB2253" s="10"/>
    </row>
    <row r="2254" spans="4:28" x14ac:dyDescent="0.25">
      <c r="D2254" s="10"/>
      <c r="E2254" s="29"/>
      <c r="F2254" s="29"/>
      <c r="G2254" s="29"/>
      <c r="I2254" s="10"/>
      <c r="J2254" s="10"/>
      <c r="K2254" s="10"/>
      <c r="L2254" s="10"/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  <c r="X2254" s="10"/>
      <c r="Y2254" s="10"/>
      <c r="Z2254" s="10"/>
      <c r="AA2254" s="10"/>
      <c r="AB2254" s="10"/>
    </row>
    <row r="2255" spans="4:28" x14ac:dyDescent="0.25">
      <c r="D2255" s="10"/>
      <c r="E2255" s="29"/>
      <c r="F2255" s="29"/>
      <c r="G2255" s="29"/>
      <c r="I2255" s="10"/>
      <c r="J2255" s="10"/>
      <c r="K2255" s="10"/>
      <c r="L2255" s="10"/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  <c r="X2255" s="10"/>
      <c r="Y2255" s="10"/>
      <c r="Z2255" s="10"/>
      <c r="AA2255" s="10"/>
      <c r="AB2255" s="10"/>
    </row>
    <row r="2256" spans="4:28" x14ac:dyDescent="0.25">
      <c r="D2256" s="10"/>
      <c r="E2256" s="29"/>
      <c r="F2256" s="29"/>
      <c r="G2256" s="29"/>
      <c r="I2256" s="10"/>
      <c r="J2256" s="10"/>
      <c r="K2256" s="10"/>
      <c r="L2256" s="10"/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  <c r="X2256" s="10"/>
      <c r="Y2256" s="10"/>
      <c r="Z2256" s="10"/>
      <c r="AA2256" s="10"/>
      <c r="AB2256" s="10"/>
    </row>
    <row r="2257" spans="4:28" x14ac:dyDescent="0.25">
      <c r="D2257" s="10"/>
      <c r="E2257" s="29"/>
      <c r="F2257" s="29"/>
      <c r="G2257" s="29"/>
      <c r="I2257" s="10"/>
      <c r="J2257" s="10"/>
      <c r="K2257" s="10"/>
      <c r="L2257" s="10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  <c r="X2257" s="10"/>
      <c r="Y2257" s="10"/>
      <c r="Z2257" s="10"/>
      <c r="AA2257" s="10"/>
      <c r="AB2257" s="10"/>
    </row>
    <row r="2258" spans="4:28" x14ac:dyDescent="0.25">
      <c r="D2258" s="10"/>
      <c r="E2258" s="29"/>
      <c r="F2258" s="29"/>
      <c r="G2258" s="29"/>
      <c r="I2258" s="10"/>
      <c r="J2258" s="10"/>
      <c r="K2258" s="10"/>
      <c r="L2258" s="10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  <c r="X2258" s="10"/>
      <c r="Y2258" s="10"/>
      <c r="Z2258" s="10"/>
      <c r="AA2258" s="10"/>
      <c r="AB2258" s="10"/>
    </row>
    <row r="2259" spans="4:28" x14ac:dyDescent="0.25">
      <c r="D2259" s="10"/>
      <c r="E2259" s="29"/>
      <c r="F2259" s="29"/>
      <c r="G2259" s="29"/>
      <c r="I2259" s="10"/>
      <c r="J2259" s="10"/>
      <c r="K2259" s="10"/>
      <c r="L2259" s="10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  <c r="X2259" s="10"/>
      <c r="Y2259" s="10"/>
      <c r="Z2259" s="10"/>
      <c r="AA2259" s="10"/>
      <c r="AB2259" s="10"/>
    </row>
    <row r="2260" spans="4:28" x14ac:dyDescent="0.25">
      <c r="D2260" s="10"/>
      <c r="E2260" s="29"/>
      <c r="F2260" s="29"/>
      <c r="G2260" s="29"/>
      <c r="I2260" s="10"/>
      <c r="J2260" s="10"/>
      <c r="K2260" s="10"/>
      <c r="L2260" s="10"/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  <c r="X2260" s="10"/>
      <c r="Y2260" s="10"/>
      <c r="Z2260" s="10"/>
      <c r="AA2260" s="10"/>
      <c r="AB2260" s="10"/>
    </row>
    <row r="2261" spans="4:28" x14ac:dyDescent="0.25">
      <c r="D2261" s="10"/>
      <c r="E2261" s="29"/>
      <c r="F2261" s="29"/>
      <c r="G2261" s="29"/>
      <c r="I2261" s="10"/>
      <c r="J2261" s="10"/>
      <c r="K2261" s="10"/>
      <c r="L2261" s="10"/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  <c r="X2261" s="10"/>
      <c r="Y2261" s="10"/>
      <c r="Z2261" s="10"/>
      <c r="AA2261" s="10"/>
      <c r="AB2261" s="10"/>
    </row>
    <row r="2262" spans="4:28" x14ac:dyDescent="0.25">
      <c r="D2262" s="10"/>
      <c r="E2262" s="29"/>
      <c r="F2262" s="29"/>
      <c r="G2262" s="29"/>
      <c r="I2262" s="10"/>
      <c r="J2262" s="10"/>
      <c r="K2262" s="10"/>
      <c r="L2262" s="10"/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  <c r="X2262" s="10"/>
      <c r="Y2262" s="10"/>
      <c r="Z2262" s="10"/>
      <c r="AA2262" s="10"/>
      <c r="AB2262" s="10"/>
    </row>
    <row r="2263" spans="4:28" x14ac:dyDescent="0.25">
      <c r="D2263" s="10"/>
      <c r="E2263" s="29"/>
      <c r="F2263" s="29"/>
      <c r="G2263" s="29"/>
      <c r="I2263" s="10"/>
      <c r="J2263" s="10"/>
      <c r="K2263" s="10"/>
      <c r="L2263" s="10"/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  <c r="X2263" s="10"/>
      <c r="Y2263" s="10"/>
      <c r="Z2263" s="10"/>
      <c r="AA2263" s="10"/>
      <c r="AB2263" s="10"/>
    </row>
    <row r="2264" spans="4:28" x14ac:dyDescent="0.25">
      <c r="D2264" s="10"/>
      <c r="E2264" s="29"/>
      <c r="F2264" s="29"/>
      <c r="G2264" s="29"/>
      <c r="I2264" s="10"/>
      <c r="J2264" s="10"/>
      <c r="K2264" s="10"/>
      <c r="L2264" s="10"/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  <c r="X2264" s="10"/>
      <c r="Y2264" s="10"/>
      <c r="Z2264" s="10"/>
      <c r="AA2264" s="10"/>
      <c r="AB2264" s="10"/>
    </row>
    <row r="2265" spans="4:28" x14ac:dyDescent="0.25">
      <c r="D2265" s="10"/>
      <c r="E2265" s="29"/>
      <c r="F2265" s="29"/>
      <c r="G2265" s="29"/>
      <c r="I2265" s="10"/>
      <c r="J2265" s="10"/>
      <c r="K2265" s="10"/>
      <c r="L2265" s="10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  <c r="X2265" s="10"/>
      <c r="Y2265" s="10"/>
      <c r="Z2265" s="10"/>
      <c r="AA2265" s="10"/>
      <c r="AB2265" s="10"/>
    </row>
    <row r="2266" spans="4:28" x14ac:dyDescent="0.25">
      <c r="D2266" s="10"/>
      <c r="E2266" s="29"/>
      <c r="F2266" s="29"/>
      <c r="G2266" s="29"/>
      <c r="I2266" s="10"/>
      <c r="J2266" s="10"/>
      <c r="K2266" s="10"/>
      <c r="L2266" s="10"/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  <c r="X2266" s="10"/>
      <c r="Y2266" s="10"/>
      <c r="Z2266" s="10"/>
      <c r="AA2266" s="10"/>
      <c r="AB2266" s="10"/>
    </row>
    <row r="2267" spans="4:28" x14ac:dyDescent="0.25">
      <c r="D2267" s="10"/>
      <c r="E2267" s="29"/>
      <c r="F2267" s="29"/>
      <c r="G2267" s="29"/>
      <c r="I2267" s="10"/>
      <c r="J2267" s="10"/>
      <c r="K2267" s="10"/>
      <c r="L2267" s="10"/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  <c r="X2267" s="10"/>
      <c r="Y2267" s="10"/>
      <c r="Z2267" s="10"/>
      <c r="AA2267" s="10"/>
      <c r="AB2267" s="10"/>
    </row>
    <row r="2268" spans="4:28" x14ac:dyDescent="0.25">
      <c r="D2268" s="10"/>
      <c r="E2268" s="29"/>
      <c r="F2268" s="29"/>
      <c r="G2268" s="29"/>
      <c r="I2268" s="10"/>
      <c r="J2268" s="10"/>
      <c r="K2268" s="10"/>
      <c r="L2268" s="10"/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  <c r="X2268" s="10"/>
      <c r="Y2268" s="10"/>
      <c r="Z2268" s="10"/>
      <c r="AA2268" s="10"/>
      <c r="AB2268" s="10"/>
    </row>
    <row r="2269" spans="4:28" x14ac:dyDescent="0.25">
      <c r="D2269" s="10"/>
      <c r="E2269" s="29"/>
      <c r="F2269" s="29"/>
      <c r="G2269" s="29"/>
      <c r="I2269" s="10"/>
      <c r="J2269" s="10"/>
      <c r="K2269" s="10"/>
      <c r="L2269" s="10"/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  <c r="X2269" s="10"/>
      <c r="Y2269" s="10"/>
      <c r="Z2269" s="10"/>
      <c r="AA2269" s="10"/>
      <c r="AB2269" s="10"/>
    </row>
    <row r="2270" spans="4:28" x14ac:dyDescent="0.25">
      <c r="D2270" s="10"/>
      <c r="E2270" s="29"/>
      <c r="F2270" s="29"/>
      <c r="G2270" s="29"/>
      <c r="I2270" s="10"/>
      <c r="J2270" s="10"/>
      <c r="K2270" s="10"/>
      <c r="L2270" s="10"/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  <c r="X2270" s="10"/>
      <c r="Y2270" s="10"/>
      <c r="Z2270" s="10"/>
      <c r="AA2270" s="10"/>
      <c r="AB2270" s="10"/>
    </row>
    <row r="2271" spans="4:28" x14ac:dyDescent="0.25">
      <c r="D2271" s="10"/>
      <c r="E2271" s="29"/>
      <c r="F2271" s="29"/>
      <c r="G2271" s="29"/>
      <c r="I2271" s="10"/>
      <c r="J2271" s="10"/>
      <c r="K2271" s="10"/>
      <c r="L2271" s="10"/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  <c r="X2271" s="10"/>
      <c r="Y2271" s="10"/>
      <c r="Z2271" s="10"/>
      <c r="AA2271" s="10"/>
      <c r="AB2271" s="10"/>
    </row>
    <row r="2272" spans="4:28" x14ac:dyDescent="0.25">
      <c r="D2272" s="10"/>
      <c r="E2272" s="29"/>
      <c r="F2272" s="29"/>
      <c r="G2272" s="29"/>
      <c r="I2272" s="10"/>
      <c r="J2272" s="10"/>
      <c r="K2272" s="10"/>
      <c r="L2272" s="10"/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  <c r="X2272" s="10"/>
      <c r="Y2272" s="10"/>
      <c r="Z2272" s="10"/>
      <c r="AA2272" s="10"/>
      <c r="AB2272" s="10"/>
    </row>
    <row r="2273" spans="4:28" x14ac:dyDescent="0.25">
      <c r="D2273" s="10"/>
      <c r="E2273" s="29"/>
      <c r="F2273" s="29"/>
      <c r="G2273" s="29"/>
      <c r="I2273" s="10"/>
      <c r="J2273" s="10"/>
      <c r="K2273" s="10"/>
      <c r="L2273" s="10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  <c r="X2273" s="10"/>
      <c r="Y2273" s="10"/>
      <c r="Z2273" s="10"/>
      <c r="AA2273" s="10"/>
      <c r="AB2273" s="10"/>
    </row>
    <row r="2274" spans="4:28" x14ac:dyDescent="0.25">
      <c r="D2274" s="10"/>
      <c r="E2274" s="29"/>
      <c r="F2274" s="29"/>
      <c r="G2274" s="29"/>
      <c r="I2274" s="10"/>
      <c r="J2274" s="10"/>
      <c r="K2274" s="10"/>
      <c r="L2274" s="10"/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  <c r="X2274" s="10"/>
      <c r="Y2274" s="10"/>
      <c r="Z2274" s="10"/>
      <c r="AA2274" s="10"/>
      <c r="AB2274" s="10"/>
    </row>
    <row r="2275" spans="4:28" x14ac:dyDescent="0.25">
      <c r="D2275" s="10"/>
      <c r="E2275" s="29"/>
      <c r="F2275" s="29"/>
      <c r="G2275" s="29"/>
      <c r="I2275" s="10"/>
      <c r="J2275" s="10"/>
      <c r="K2275" s="10"/>
      <c r="L2275" s="10"/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  <c r="X2275" s="10"/>
      <c r="Y2275" s="10"/>
      <c r="Z2275" s="10"/>
      <c r="AA2275" s="10"/>
      <c r="AB2275" s="10"/>
    </row>
    <row r="2276" spans="4:28" x14ac:dyDescent="0.25">
      <c r="D2276" s="10"/>
      <c r="E2276" s="29"/>
      <c r="F2276" s="29"/>
      <c r="G2276" s="29"/>
      <c r="I2276" s="10"/>
      <c r="J2276" s="10"/>
      <c r="K2276" s="10"/>
      <c r="L2276" s="10"/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  <c r="X2276" s="10"/>
      <c r="Y2276" s="10"/>
      <c r="Z2276" s="10"/>
      <c r="AA2276" s="10"/>
      <c r="AB2276" s="10"/>
    </row>
    <row r="2277" spans="4:28" x14ac:dyDescent="0.25">
      <c r="D2277" s="10"/>
      <c r="E2277" s="29"/>
      <c r="F2277" s="29"/>
      <c r="G2277" s="29"/>
      <c r="I2277" s="10"/>
      <c r="J2277" s="10"/>
      <c r="K2277" s="10"/>
      <c r="L2277" s="10"/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  <c r="X2277" s="10"/>
      <c r="Y2277" s="10"/>
      <c r="Z2277" s="10"/>
      <c r="AA2277" s="10"/>
      <c r="AB2277" s="10"/>
    </row>
    <row r="2278" spans="4:28" x14ac:dyDescent="0.25">
      <c r="D2278" s="10"/>
      <c r="E2278" s="29"/>
      <c r="F2278" s="29"/>
      <c r="G2278" s="29"/>
      <c r="I2278" s="10"/>
      <c r="J2278" s="10"/>
      <c r="K2278" s="10"/>
      <c r="L2278" s="10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  <c r="X2278" s="10"/>
      <c r="Y2278" s="10"/>
      <c r="Z2278" s="10"/>
      <c r="AA2278" s="10"/>
      <c r="AB2278" s="10"/>
    </row>
    <row r="2279" spans="4:28" x14ac:dyDescent="0.25">
      <c r="D2279" s="10"/>
      <c r="E2279" s="29"/>
      <c r="F2279" s="29"/>
      <c r="G2279" s="29"/>
      <c r="I2279" s="10"/>
      <c r="J2279" s="10"/>
      <c r="K2279" s="10"/>
      <c r="L2279" s="10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  <c r="X2279" s="10"/>
      <c r="Y2279" s="10"/>
      <c r="Z2279" s="10"/>
      <c r="AA2279" s="10"/>
      <c r="AB2279" s="10"/>
    </row>
    <row r="2280" spans="4:28" x14ac:dyDescent="0.25">
      <c r="D2280" s="10"/>
      <c r="E2280" s="29"/>
      <c r="F2280" s="29"/>
      <c r="G2280" s="29"/>
      <c r="I2280" s="10"/>
      <c r="J2280" s="10"/>
      <c r="K2280" s="10"/>
      <c r="L2280" s="10"/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  <c r="X2280" s="10"/>
      <c r="Y2280" s="10"/>
      <c r="Z2280" s="10"/>
      <c r="AA2280" s="10"/>
      <c r="AB2280" s="10"/>
    </row>
    <row r="2281" spans="4:28" x14ac:dyDescent="0.25">
      <c r="D2281" s="10"/>
      <c r="E2281" s="29"/>
      <c r="F2281" s="29"/>
      <c r="G2281" s="29"/>
      <c r="I2281" s="10"/>
      <c r="J2281" s="10"/>
      <c r="K2281" s="10"/>
      <c r="L2281" s="10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  <c r="X2281" s="10"/>
      <c r="Y2281" s="10"/>
      <c r="Z2281" s="10"/>
      <c r="AA2281" s="10"/>
      <c r="AB2281" s="10"/>
    </row>
    <row r="2282" spans="4:28" x14ac:dyDescent="0.25">
      <c r="D2282" s="10"/>
      <c r="E2282" s="29"/>
      <c r="F2282" s="29"/>
      <c r="G2282" s="29"/>
      <c r="I2282" s="10"/>
      <c r="J2282" s="10"/>
      <c r="K2282" s="10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  <c r="X2282" s="10"/>
      <c r="Y2282" s="10"/>
      <c r="Z2282" s="10"/>
      <c r="AA2282" s="10"/>
      <c r="AB2282" s="10"/>
    </row>
    <row r="2283" spans="4:28" x14ac:dyDescent="0.25">
      <c r="D2283" s="10"/>
      <c r="E2283" s="29"/>
      <c r="F2283" s="29"/>
      <c r="G2283" s="29"/>
      <c r="I2283" s="10"/>
      <c r="J2283" s="10"/>
      <c r="K2283" s="10"/>
      <c r="L2283" s="10"/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  <c r="X2283" s="10"/>
      <c r="Y2283" s="10"/>
      <c r="Z2283" s="10"/>
      <c r="AA2283" s="10"/>
      <c r="AB2283" s="10"/>
    </row>
    <row r="2284" spans="4:28" x14ac:dyDescent="0.25">
      <c r="D2284" s="10"/>
      <c r="E2284" s="29"/>
      <c r="F2284" s="29"/>
      <c r="G2284" s="29"/>
      <c r="I2284" s="10"/>
      <c r="J2284" s="10"/>
      <c r="K2284" s="10"/>
      <c r="L2284" s="10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  <c r="X2284" s="10"/>
      <c r="Y2284" s="10"/>
      <c r="Z2284" s="10"/>
      <c r="AA2284" s="10"/>
      <c r="AB2284" s="10"/>
    </row>
    <row r="2285" spans="4:28" x14ac:dyDescent="0.25">
      <c r="D2285" s="10"/>
      <c r="E2285" s="29"/>
      <c r="F2285" s="29"/>
      <c r="G2285" s="29"/>
      <c r="I2285" s="10"/>
      <c r="J2285" s="10"/>
      <c r="K2285" s="10"/>
      <c r="L2285" s="10"/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  <c r="X2285" s="10"/>
      <c r="Y2285" s="10"/>
      <c r="Z2285" s="10"/>
      <c r="AA2285" s="10"/>
      <c r="AB2285" s="10"/>
    </row>
    <row r="2286" spans="4:28" x14ac:dyDescent="0.25">
      <c r="D2286" s="10"/>
      <c r="E2286" s="29"/>
      <c r="F2286" s="29"/>
      <c r="G2286" s="29"/>
      <c r="I2286" s="10"/>
      <c r="J2286" s="10"/>
      <c r="K2286" s="10"/>
      <c r="L2286" s="10"/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  <c r="X2286" s="10"/>
      <c r="Y2286" s="10"/>
      <c r="Z2286" s="10"/>
      <c r="AA2286" s="10"/>
      <c r="AB2286" s="10"/>
    </row>
    <row r="2287" spans="4:28" x14ac:dyDescent="0.25">
      <c r="D2287" s="10"/>
      <c r="E2287" s="29"/>
      <c r="F2287" s="29"/>
      <c r="G2287" s="29"/>
      <c r="I2287" s="10"/>
      <c r="J2287" s="10"/>
      <c r="K2287" s="10"/>
      <c r="L2287" s="10"/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  <c r="X2287" s="10"/>
      <c r="Y2287" s="10"/>
      <c r="Z2287" s="10"/>
      <c r="AA2287" s="10"/>
      <c r="AB2287" s="10"/>
    </row>
    <row r="2288" spans="4:28" x14ac:dyDescent="0.25">
      <c r="D2288" s="10"/>
      <c r="E2288" s="29"/>
      <c r="F2288" s="29"/>
      <c r="G2288" s="29"/>
      <c r="I2288" s="10"/>
      <c r="J2288" s="10"/>
      <c r="K2288" s="10"/>
      <c r="L2288" s="10"/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  <c r="X2288" s="10"/>
      <c r="Y2288" s="10"/>
      <c r="Z2288" s="10"/>
      <c r="AA2288" s="10"/>
      <c r="AB2288" s="10"/>
    </row>
    <row r="2289" spans="4:28" x14ac:dyDescent="0.25">
      <c r="D2289" s="10"/>
      <c r="E2289" s="29"/>
      <c r="F2289" s="29"/>
      <c r="G2289" s="29"/>
      <c r="I2289" s="10"/>
      <c r="J2289" s="10"/>
      <c r="K2289" s="10"/>
      <c r="L2289" s="10"/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  <c r="X2289" s="10"/>
      <c r="Y2289" s="10"/>
      <c r="Z2289" s="10"/>
      <c r="AA2289" s="10"/>
      <c r="AB2289" s="10"/>
    </row>
    <row r="2290" spans="4:28" x14ac:dyDescent="0.25">
      <c r="D2290" s="10"/>
      <c r="E2290" s="29"/>
      <c r="F2290" s="29"/>
      <c r="G2290" s="29"/>
      <c r="I2290" s="10"/>
      <c r="J2290" s="10"/>
      <c r="K2290" s="10"/>
      <c r="L2290" s="10"/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  <c r="X2290" s="10"/>
      <c r="Y2290" s="10"/>
      <c r="Z2290" s="10"/>
      <c r="AA2290" s="10"/>
      <c r="AB2290" s="10"/>
    </row>
    <row r="2291" spans="4:28" x14ac:dyDescent="0.25">
      <c r="D2291" s="10"/>
      <c r="E2291" s="29"/>
      <c r="F2291" s="29"/>
      <c r="G2291" s="29"/>
      <c r="I2291" s="10"/>
      <c r="J2291" s="10"/>
      <c r="K2291" s="10"/>
      <c r="L2291" s="10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  <c r="X2291" s="10"/>
      <c r="Y2291" s="10"/>
      <c r="Z2291" s="10"/>
      <c r="AA2291" s="10"/>
      <c r="AB2291" s="10"/>
    </row>
    <row r="2292" spans="4:28" x14ac:dyDescent="0.25">
      <c r="D2292" s="10"/>
      <c r="E2292" s="29"/>
      <c r="F2292" s="29"/>
      <c r="G2292" s="29"/>
      <c r="I2292" s="10"/>
      <c r="J2292" s="10"/>
      <c r="K2292" s="10"/>
      <c r="L2292" s="10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  <c r="X2292" s="10"/>
      <c r="Y2292" s="10"/>
      <c r="Z2292" s="10"/>
      <c r="AA2292" s="10"/>
      <c r="AB2292" s="10"/>
    </row>
    <row r="2293" spans="4:28" x14ac:dyDescent="0.25">
      <c r="D2293" s="10"/>
      <c r="E2293" s="29"/>
      <c r="F2293" s="29"/>
      <c r="G2293" s="29"/>
      <c r="I2293" s="10"/>
      <c r="J2293" s="10"/>
      <c r="K2293" s="10"/>
      <c r="L2293" s="10"/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  <c r="X2293" s="10"/>
      <c r="Y2293" s="10"/>
      <c r="Z2293" s="10"/>
      <c r="AA2293" s="10"/>
      <c r="AB2293" s="10"/>
    </row>
    <row r="2294" spans="4:28" x14ac:dyDescent="0.25">
      <c r="D2294" s="10"/>
      <c r="E2294" s="29"/>
      <c r="F2294" s="29"/>
      <c r="G2294" s="29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  <c r="X2294" s="10"/>
      <c r="Y2294" s="10"/>
      <c r="Z2294" s="10"/>
      <c r="AA2294" s="10"/>
      <c r="AB2294" s="10"/>
    </row>
    <row r="2295" spans="4:28" x14ac:dyDescent="0.25">
      <c r="D2295" s="10"/>
      <c r="E2295" s="29"/>
      <c r="F2295" s="29"/>
      <c r="G2295" s="29"/>
      <c r="I2295" s="10"/>
      <c r="J2295" s="10"/>
      <c r="K2295" s="10"/>
      <c r="L2295" s="10"/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  <c r="X2295" s="10"/>
      <c r="Y2295" s="10"/>
      <c r="Z2295" s="10"/>
      <c r="AA2295" s="10"/>
      <c r="AB2295" s="10"/>
    </row>
    <row r="2296" spans="4:28" x14ac:dyDescent="0.25">
      <c r="D2296" s="10"/>
      <c r="E2296" s="29"/>
      <c r="F2296" s="29"/>
      <c r="G2296" s="29"/>
      <c r="I2296" s="10"/>
      <c r="J2296" s="10"/>
      <c r="K2296" s="10"/>
      <c r="L2296" s="10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  <c r="X2296" s="10"/>
      <c r="Y2296" s="10"/>
      <c r="Z2296" s="10"/>
      <c r="AA2296" s="10"/>
      <c r="AB2296" s="10"/>
    </row>
    <row r="2297" spans="4:28" x14ac:dyDescent="0.25">
      <c r="D2297" s="10"/>
      <c r="E2297" s="29"/>
      <c r="F2297" s="29"/>
      <c r="G2297" s="29"/>
      <c r="I2297" s="10"/>
      <c r="J2297" s="10"/>
      <c r="K2297" s="10"/>
      <c r="L2297" s="10"/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  <c r="X2297" s="10"/>
      <c r="Y2297" s="10"/>
      <c r="Z2297" s="10"/>
      <c r="AA2297" s="10"/>
      <c r="AB2297" s="10"/>
    </row>
    <row r="2298" spans="4:28" x14ac:dyDescent="0.25">
      <c r="D2298" s="10"/>
      <c r="E2298" s="29"/>
      <c r="F2298" s="29"/>
      <c r="G2298" s="29"/>
      <c r="I2298" s="10"/>
      <c r="J2298" s="10"/>
      <c r="K2298" s="10"/>
      <c r="L2298" s="10"/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  <c r="X2298" s="10"/>
      <c r="Y2298" s="10"/>
      <c r="Z2298" s="10"/>
      <c r="AA2298" s="10"/>
      <c r="AB2298" s="10"/>
    </row>
    <row r="2299" spans="4:28" x14ac:dyDescent="0.25">
      <c r="D2299" s="10"/>
      <c r="E2299" s="29"/>
      <c r="F2299" s="29"/>
      <c r="G2299" s="29"/>
      <c r="I2299" s="10"/>
      <c r="J2299" s="10"/>
      <c r="K2299" s="10"/>
      <c r="L2299" s="10"/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  <c r="X2299" s="10"/>
      <c r="Y2299" s="10"/>
      <c r="Z2299" s="10"/>
      <c r="AA2299" s="10"/>
      <c r="AB2299" s="10"/>
    </row>
    <row r="2300" spans="4:28" x14ac:dyDescent="0.25">
      <c r="D2300" s="10"/>
      <c r="E2300" s="29"/>
      <c r="F2300" s="29"/>
      <c r="G2300" s="29"/>
      <c r="I2300" s="10"/>
      <c r="J2300" s="10"/>
      <c r="K2300" s="10"/>
      <c r="L2300" s="10"/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  <c r="X2300" s="10"/>
      <c r="Y2300" s="10"/>
      <c r="Z2300" s="10"/>
      <c r="AA2300" s="10"/>
      <c r="AB2300" s="10"/>
    </row>
    <row r="2301" spans="4:28" x14ac:dyDescent="0.25">
      <c r="D2301" s="10"/>
      <c r="E2301" s="29"/>
      <c r="F2301" s="29"/>
      <c r="G2301" s="29"/>
      <c r="I2301" s="10"/>
      <c r="J2301" s="10"/>
      <c r="K2301" s="10"/>
      <c r="L2301" s="10"/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  <c r="X2301" s="10"/>
      <c r="Y2301" s="10"/>
      <c r="Z2301" s="10"/>
      <c r="AA2301" s="10"/>
      <c r="AB2301" s="10"/>
    </row>
    <row r="2302" spans="4:28" x14ac:dyDescent="0.25">
      <c r="D2302" s="10"/>
      <c r="E2302" s="29"/>
      <c r="F2302" s="29"/>
      <c r="G2302" s="29"/>
      <c r="I2302" s="10"/>
      <c r="J2302" s="10"/>
      <c r="K2302" s="10"/>
      <c r="L2302" s="10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  <c r="X2302" s="10"/>
      <c r="Y2302" s="10"/>
      <c r="Z2302" s="10"/>
      <c r="AA2302" s="10"/>
      <c r="AB2302" s="10"/>
    </row>
    <row r="2303" spans="4:28" x14ac:dyDescent="0.25">
      <c r="D2303" s="10"/>
      <c r="E2303" s="29"/>
      <c r="F2303" s="29"/>
      <c r="G2303" s="29"/>
      <c r="I2303" s="10"/>
      <c r="J2303" s="10"/>
      <c r="K2303" s="10"/>
      <c r="L2303" s="10"/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  <c r="X2303" s="10"/>
      <c r="Y2303" s="10"/>
      <c r="Z2303" s="10"/>
      <c r="AA2303" s="10"/>
      <c r="AB2303" s="10"/>
    </row>
    <row r="2304" spans="4:28" x14ac:dyDescent="0.25">
      <c r="D2304" s="10"/>
      <c r="E2304" s="29"/>
      <c r="F2304" s="29"/>
      <c r="G2304" s="29"/>
      <c r="I2304" s="10"/>
      <c r="J2304" s="10"/>
      <c r="K2304" s="10"/>
      <c r="L2304" s="10"/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  <c r="X2304" s="10"/>
      <c r="Y2304" s="10"/>
      <c r="Z2304" s="10"/>
      <c r="AA2304" s="10"/>
      <c r="AB2304" s="10"/>
    </row>
    <row r="2305" spans="4:28" x14ac:dyDescent="0.25">
      <c r="D2305" s="10"/>
      <c r="E2305" s="29"/>
      <c r="F2305" s="29"/>
      <c r="G2305" s="29"/>
      <c r="I2305" s="10"/>
      <c r="J2305" s="10"/>
      <c r="K2305" s="10"/>
      <c r="L2305" s="10"/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  <c r="X2305" s="10"/>
      <c r="Y2305" s="10"/>
      <c r="Z2305" s="10"/>
      <c r="AA2305" s="10"/>
      <c r="AB2305" s="10"/>
    </row>
    <row r="2306" spans="4:28" x14ac:dyDescent="0.25">
      <c r="D2306" s="10"/>
      <c r="E2306" s="29"/>
      <c r="F2306" s="29"/>
      <c r="G2306" s="29"/>
      <c r="I2306" s="10"/>
      <c r="J2306" s="10"/>
      <c r="K2306" s="10"/>
      <c r="L2306" s="10"/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  <c r="X2306" s="10"/>
      <c r="Y2306" s="10"/>
      <c r="Z2306" s="10"/>
      <c r="AA2306" s="10"/>
      <c r="AB2306" s="10"/>
    </row>
    <row r="2307" spans="4:28" x14ac:dyDescent="0.25">
      <c r="D2307" s="10"/>
      <c r="E2307" s="29"/>
      <c r="F2307" s="29"/>
      <c r="G2307" s="29"/>
      <c r="I2307" s="10"/>
      <c r="J2307" s="10"/>
      <c r="K2307" s="10"/>
      <c r="L2307" s="10"/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  <c r="X2307" s="10"/>
      <c r="Y2307" s="10"/>
      <c r="Z2307" s="10"/>
      <c r="AA2307" s="10"/>
      <c r="AB2307" s="10"/>
    </row>
    <row r="2308" spans="4:28" x14ac:dyDescent="0.25">
      <c r="D2308" s="10"/>
      <c r="E2308" s="29"/>
      <c r="F2308" s="29"/>
      <c r="G2308" s="29"/>
      <c r="I2308" s="10"/>
      <c r="J2308" s="10"/>
      <c r="K2308" s="10"/>
      <c r="L2308" s="10"/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  <c r="X2308" s="10"/>
      <c r="Y2308" s="10"/>
      <c r="Z2308" s="10"/>
      <c r="AA2308" s="10"/>
      <c r="AB2308" s="10"/>
    </row>
    <row r="2309" spans="4:28" x14ac:dyDescent="0.25">
      <c r="D2309" s="10"/>
      <c r="E2309" s="29"/>
      <c r="F2309" s="29"/>
      <c r="G2309" s="29"/>
      <c r="I2309" s="10"/>
      <c r="J2309" s="10"/>
      <c r="K2309" s="10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  <c r="X2309" s="10"/>
      <c r="Y2309" s="10"/>
      <c r="Z2309" s="10"/>
      <c r="AA2309" s="10"/>
      <c r="AB2309" s="10"/>
    </row>
    <row r="2310" spans="4:28" x14ac:dyDescent="0.25">
      <c r="D2310" s="10"/>
      <c r="E2310" s="29"/>
      <c r="F2310" s="29"/>
      <c r="G2310" s="29"/>
      <c r="I2310" s="10"/>
      <c r="J2310" s="10"/>
      <c r="K2310" s="10"/>
      <c r="L2310" s="10"/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  <c r="X2310" s="10"/>
      <c r="Y2310" s="10"/>
      <c r="Z2310" s="10"/>
      <c r="AA2310" s="10"/>
      <c r="AB2310" s="10"/>
    </row>
    <row r="2311" spans="4:28" x14ac:dyDescent="0.25">
      <c r="D2311" s="10"/>
      <c r="E2311" s="29"/>
      <c r="F2311" s="29"/>
      <c r="G2311" s="29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  <c r="X2311" s="10"/>
      <c r="Y2311" s="10"/>
      <c r="Z2311" s="10"/>
      <c r="AA2311" s="10"/>
      <c r="AB2311" s="10"/>
    </row>
    <row r="2312" spans="4:28" x14ac:dyDescent="0.25">
      <c r="D2312" s="10"/>
      <c r="E2312" s="29"/>
      <c r="F2312" s="29"/>
      <c r="G2312" s="29"/>
      <c r="I2312" s="10"/>
      <c r="J2312" s="10"/>
      <c r="K2312" s="10"/>
      <c r="L2312" s="10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  <c r="X2312" s="10"/>
      <c r="Y2312" s="10"/>
      <c r="Z2312" s="10"/>
      <c r="AA2312" s="10"/>
      <c r="AB2312" s="10"/>
    </row>
    <row r="2313" spans="4:28" x14ac:dyDescent="0.25">
      <c r="D2313" s="10"/>
      <c r="E2313" s="29"/>
      <c r="F2313" s="29"/>
      <c r="G2313" s="29"/>
      <c r="I2313" s="10"/>
      <c r="J2313" s="10"/>
      <c r="K2313" s="10"/>
      <c r="L2313" s="10"/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  <c r="X2313" s="10"/>
      <c r="Y2313" s="10"/>
      <c r="Z2313" s="10"/>
      <c r="AA2313" s="10"/>
      <c r="AB2313" s="10"/>
    </row>
    <row r="2314" spans="4:28" x14ac:dyDescent="0.25">
      <c r="D2314" s="10"/>
      <c r="E2314" s="29"/>
      <c r="F2314" s="29"/>
      <c r="G2314" s="29"/>
      <c r="I2314" s="10"/>
      <c r="J2314" s="10"/>
      <c r="K2314" s="10"/>
      <c r="L2314" s="10"/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  <c r="X2314" s="10"/>
      <c r="Y2314" s="10"/>
      <c r="Z2314" s="10"/>
      <c r="AA2314" s="10"/>
      <c r="AB2314" s="10"/>
    </row>
    <row r="2315" spans="4:28" x14ac:dyDescent="0.25">
      <c r="D2315" s="10"/>
      <c r="E2315" s="29"/>
      <c r="F2315" s="29"/>
      <c r="G2315" s="29"/>
      <c r="I2315" s="10"/>
      <c r="J2315" s="10"/>
      <c r="K2315" s="10"/>
      <c r="L2315" s="10"/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  <c r="X2315" s="10"/>
      <c r="Y2315" s="10"/>
      <c r="Z2315" s="10"/>
      <c r="AA2315" s="10"/>
      <c r="AB2315" s="10"/>
    </row>
    <row r="2316" spans="4:28" x14ac:dyDescent="0.25">
      <c r="D2316" s="10"/>
      <c r="E2316" s="29"/>
      <c r="F2316" s="29"/>
      <c r="G2316" s="29"/>
      <c r="I2316" s="10"/>
      <c r="J2316" s="10"/>
      <c r="K2316" s="10"/>
      <c r="L2316" s="10"/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  <c r="X2316" s="10"/>
      <c r="Y2316" s="10"/>
      <c r="Z2316" s="10"/>
      <c r="AA2316" s="10"/>
      <c r="AB2316" s="10"/>
    </row>
    <row r="2317" spans="4:28" x14ac:dyDescent="0.25">
      <c r="D2317" s="10"/>
      <c r="E2317" s="29"/>
      <c r="F2317" s="29"/>
      <c r="G2317" s="29"/>
      <c r="I2317" s="10"/>
      <c r="J2317" s="10"/>
      <c r="K2317" s="10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  <c r="X2317" s="10"/>
      <c r="Y2317" s="10"/>
      <c r="Z2317" s="10"/>
      <c r="AA2317" s="10"/>
      <c r="AB2317" s="10"/>
    </row>
    <row r="2318" spans="4:28" x14ac:dyDescent="0.25">
      <c r="D2318" s="10"/>
      <c r="E2318" s="29"/>
      <c r="F2318" s="29"/>
      <c r="G2318" s="29"/>
      <c r="I2318" s="10"/>
      <c r="J2318" s="10"/>
      <c r="K2318" s="10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  <c r="X2318" s="10"/>
      <c r="Y2318" s="10"/>
      <c r="Z2318" s="10"/>
      <c r="AA2318" s="10"/>
      <c r="AB2318" s="10"/>
    </row>
    <row r="2319" spans="4:28" x14ac:dyDescent="0.25">
      <c r="D2319" s="10"/>
      <c r="E2319" s="29"/>
      <c r="F2319" s="29"/>
      <c r="G2319" s="29"/>
      <c r="I2319" s="10"/>
      <c r="J2319" s="10"/>
      <c r="K2319" s="10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  <c r="X2319" s="10"/>
      <c r="Y2319" s="10"/>
      <c r="Z2319" s="10"/>
      <c r="AA2319" s="10"/>
      <c r="AB2319" s="10"/>
    </row>
    <row r="2320" spans="4:28" x14ac:dyDescent="0.25">
      <c r="D2320" s="10"/>
      <c r="E2320" s="29"/>
      <c r="F2320" s="29"/>
      <c r="G2320" s="29"/>
      <c r="I2320" s="10"/>
      <c r="J2320" s="10"/>
      <c r="K2320" s="10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  <c r="X2320" s="10"/>
      <c r="Y2320" s="10"/>
      <c r="Z2320" s="10"/>
      <c r="AA2320" s="10"/>
      <c r="AB2320" s="10"/>
    </row>
    <row r="2321" spans="4:28" x14ac:dyDescent="0.25">
      <c r="D2321" s="10"/>
      <c r="E2321" s="29"/>
      <c r="F2321" s="29"/>
      <c r="G2321" s="29"/>
      <c r="I2321" s="10"/>
      <c r="J2321" s="10"/>
      <c r="K2321" s="10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  <c r="X2321" s="10"/>
      <c r="Y2321" s="10"/>
      <c r="Z2321" s="10"/>
      <c r="AA2321" s="10"/>
      <c r="AB2321" s="10"/>
    </row>
    <row r="2322" spans="4:28" x14ac:dyDescent="0.25">
      <c r="D2322" s="10"/>
      <c r="E2322" s="29"/>
      <c r="F2322" s="29"/>
      <c r="G2322" s="29"/>
      <c r="I2322" s="10"/>
      <c r="J2322" s="10"/>
      <c r="K2322" s="10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  <c r="X2322" s="10"/>
      <c r="Y2322" s="10"/>
      <c r="Z2322" s="10"/>
      <c r="AA2322" s="10"/>
      <c r="AB2322" s="10"/>
    </row>
    <row r="2323" spans="4:28" x14ac:dyDescent="0.25">
      <c r="D2323" s="10"/>
      <c r="E2323" s="29"/>
      <c r="F2323" s="29"/>
      <c r="G2323" s="29"/>
      <c r="I2323" s="10"/>
      <c r="J2323" s="10"/>
      <c r="K2323" s="10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  <c r="X2323" s="10"/>
      <c r="Y2323" s="10"/>
      <c r="Z2323" s="10"/>
      <c r="AA2323" s="10"/>
      <c r="AB2323" s="10"/>
    </row>
    <row r="2324" spans="4:28" x14ac:dyDescent="0.25">
      <c r="D2324" s="10"/>
      <c r="E2324" s="29"/>
      <c r="F2324" s="29"/>
      <c r="G2324" s="29"/>
      <c r="I2324" s="10"/>
      <c r="J2324" s="10"/>
      <c r="K2324" s="10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  <c r="X2324" s="10"/>
      <c r="Y2324" s="10"/>
      <c r="Z2324" s="10"/>
      <c r="AA2324" s="10"/>
      <c r="AB2324" s="10"/>
    </row>
    <row r="2325" spans="4:28" x14ac:dyDescent="0.25">
      <c r="D2325" s="10"/>
      <c r="E2325" s="29"/>
      <c r="F2325" s="29"/>
      <c r="G2325" s="29"/>
      <c r="I2325" s="10"/>
      <c r="J2325" s="10"/>
      <c r="K2325" s="10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  <c r="X2325" s="10"/>
      <c r="Y2325" s="10"/>
      <c r="Z2325" s="10"/>
      <c r="AA2325" s="10"/>
      <c r="AB2325" s="10"/>
    </row>
    <row r="2326" spans="4:28" x14ac:dyDescent="0.25">
      <c r="D2326" s="10"/>
      <c r="E2326" s="29"/>
      <c r="F2326" s="29"/>
      <c r="G2326" s="29"/>
      <c r="I2326" s="10"/>
      <c r="J2326" s="10"/>
      <c r="K2326" s="10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  <c r="X2326" s="10"/>
      <c r="Y2326" s="10"/>
      <c r="Z2326" s="10"/>
      <c r="AA2326" s="10"/>
      <c r="AB2326" s="10"/>
    </row>
    <row r="2327" spans="4:28" x14ac:dyDescent="0.25">
      <c r="D2327" s="10"/>
      <c r="E2327" s="29"/>
      <c r="F2327" s="29"/>
      <c r="G2327" s="29"/>
      <c r="I2327" s="10"/>
      <c r="J2327" s="10"/>
      <c r="K2327" s="10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  <c r="X2327" s="10"/>
      <c r="Y2327" s="10"/>
      <c r="Z2327" s="10"/>
      <c r="AA2327" s="10"/>
      <c r="AB2327" s="10"/>
    </row>
    <row r="2328" spans="4:28" x14ac:dyDescent="0.25">
      <c r="D2328" s="10"/>
      <c r="E2328" s="29"/>
      <c r="F2328" s="29"/>
      <c r="G2328" s="29"/>
      <c r="I2328" s="10"/>
      <c r="J2328" s="10"/>
      <c r="K2328" s="10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  <c r="X2328" s="10"/>
      <c r="Y2328" s="10"/>
      <c r="Z2328" s="10"/>
      <c r="AA2328" s="10"/>
      <c r="AB2328" s="10"/>
    </row>
    <row r="2329" spans="4:28" x14ac:dyDescent="0.25">
      <c r="D2329" s="10"/>
      <c r="E2329" s="29"/>
      <c r="F2329" s="29"/>
      <c r="G2329" s="29"/>
      <c r="I2329" s="10"/>
      <c r="J2329" s="10"/>
      <c r="K2329" s="10"/>
      <c r="L2329" s="10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  <c r="X2329" s="10"/>
      <c r="Y2329" s="10"/>
      <c r="Z2329" s="10"/>
      <c r="AA2329" s="10"/>
      <c r="AB2329" s="10"/>
    </row>
    <row r="2330" spans="4:28" x14ac:dyDescent="0.25">
      <c r="D2330" s="10"/>
      <c r="E2330" s="29"/>
      <c r="F2330" s="29"/>
      <c r="G2330" s="29"/>
      <c r="I2330" s="10"/>
      <c r="J2330" s="10"/>
      <c r="K2330" s="10"/>
      <c r="L2330" s="10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  <c r="X2330" s="10"/>
      <c r="Y2330" s="10"/>
      <c r="Z2330" s="10"/>
      <c r="AA2330" s="10"/>
      <c r="AB2330" s="10"/>
    </row>
    <row r="2331" spans="4:28" x14ac:dyDescent="0.25">
      <c r="D2331" s="10"/>
      <c r="E2331" s="29"/>
      <c r="F2331" s="29"/>
      <c r="G2331" s="29"/>
      <c r="I2331" s="10"/>
      <c r="J2331" s="10"/>
      <c r="K2331" s="10"/>
      <c r="L2331" s="10"/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  <c r="X2331" s="10"/>
      <c r="Y2331" s="10"/>
      <c r="Z2331" s="10"/>
      <c r="AA2331" s="10"/>
      <c r="AB2331" s="10"/>
    </row>
    <row r="2332" spans="4:28" x14ac:dyDescent="0.25">
      <c r="D2332" s="10"/>
      <c r="E2332" s="29"/>
      <c r="F2332" s="29"/>
      <c r="G2332" s="29"/>
      <c r="I2332" s="10"/>
      <c r="J2332" s="10"/>
      <c r="K2332" s="10"/>
      <c r="L2332" s="10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  <c r="X2332" s="10"/>
      <c r="Y2332" s="10"/>
      <c r="Z2332" s="10"/>
      <c r="AA2332" s="10"/>
      <c r="AB2332" s="10"/>
    </row>
    <row r="2333" spans="4:28" x14ac:dyDescent="0.25">
      <c r="D2333" s="10"/>
      <c r="E2333" s="29"/>
      <c r="F2333" s="29"/>
      <c r="G2333" s="29"/>
      <c r="I2333" s="10"/>
      <c r="J2333" s="10"/>
      <c r="K2333" s="10"/>
      <c r="L2333" s="10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  <c r="X2333" s="10"/>
      <c r="Y2333" s="10"/>
      <c r="Z2333" s="10"/>
      <c r="AA2333" s="10"/>
      <c r="AB2333" s="10"/>
    </row>
    <row r="2334" spans="4:28" x14ac:dyDescent="0.25">
      <c r="D2334" s="10"/>
      <c r="E2334" s="29"/>
      <c r="F2334" s="29"/>
      <c r="G2334" s="29"/>
      <c r="I2334" s="10"/>
      <c r="J2334" s="10"/>
      <c r="K2334" s="10"/>
      <c r="L2334" s="10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  <c r="X2334" s="10"/>
      <c r="Y2334" s="10"/>
      <c r="Z2334" s="10"/>
      <c r="AA2334" s="10"/>
      <c r="AB2334" s="10"/>
    </row>
    <row r="2335" spans="4:28" x14ac:dyDescent="0.25">
      <c r="D2335" s="10"/>
      <c r="E2335" s="29"/>
      <c r="F2335" s="29"/>
      <c r="G2335" s="29"/>
      <c r="I2335" s="10"/>
      <c r="J2335" s="10"/>
      <c r="K2335" s="10"/>
      <c r="L2335" s="10"/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  <c r="X2335" s="10"/>
      <c r="Y2335" s="10"/>
      <c r="Z2335" s="10"/>
      <c r="AA2335" s="10"/>
      <c r="AB2335" s="10"/>
    </row>
    <row r="2336" spans="4:28" x14ac:dyDescent="0.25">
      <c r="D2336" s="10"/>
      <c r="E2336" s="29"/>
      <c r="F2336" s="29"/>
      <c r="G2336" s="29"/>
      <c r="I2336" s="10"/>
      <c r="J2336" s="10"/>
      <c r="K2336" s="10"/>
      <c r="L2336" s="10"/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  <c r="X2336" s="10"/>
      <c r="Y2336" s="10"/>
      <c r="Z2336" s="10"/>
      <c r="AA2336" s="10"/>
      <c r="AB2336" s="10"/>
    </row>
    <row r="2337" spans="4:28" x14ac:dyDescent="0.25">
      <c r="D2337" s="10"/>
      <c r="E2337" s="29"/>
      <c r="F2337" s="29"/>
      <c r="G2337" s="29"/>
      <c r="I2337" s="10"/>
      <c r="J2337" s="10"/>
      <c r="K2337" s="10"/>
      <c r="L2337" s="10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  <c r="X2337" s="10"/>
      <c r="Y2337" s="10"/>
      <c r="Z2337" s="10"/>
      <c r="AA2337" s="10"/>
      <c r="AB2337" s="10"/>
    </row>
    <row r="2338" spans="4:28" x14ac:dyDescent="0.25">
      <c r="D2338" s="10"/>
      <c r="E2338" s="29"/>
      <c r="F2338" s="29"/>
      <c r="G2338" s="29"/>
      <c r="I2338" s="10"/>
      <c r="J2338" s="10"/>
      <c r="K2338" s="10"/>
      <c r="L2338" s="10"/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  <c r="X2338" s="10"/>
      <c r="Y2338" s="10"/>
      <c r="Z2338" s="10"/>
      <c r="AA2338" s="10"/>
      <c r="AB2338" s="10"/>
    </row>
    <row r="2339" spans="4:28" x14ac:dyDescent="0.25">
      <c r="D2339" s="10"/>
      <c r="E2339" s="29"/>
      <c r="F2339" s="29"/>
      <c r="G2339" s="29"/>
      <c r="I2339" s="10"/>
      <c r="J2339" s="10"/>
      <c r="K2339" s="10"/>
      <c r="L2339" s="10"/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  <c r="X2339" s="10"/>
      <c r="Y2339" s="10"/>
      <c r="Z2339" s="10"/>
      <c r="AA2339" s="10"/>
      <c r="AB2339" s="10"/>
    </row>
    <row r="2340" spans="4:28" x14ac:dyDescent="0.25">
      <c r="D2340" s="10"/>
      <c r="E2340" s="29"/>
      <c r="F2340" s="29"/>
      <c r="G2340" s="29"/>
      <c r="I2340" s="10"/>
      <c r="J2340" s="10"/>
      <c r="K2340" s="10"/>
      <c r="L2340" s="10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  <c r="X2340" s="10"/>
      <c r="Y2340" s="10"/>
      <c r="Z2340" s="10"/>
      <c r="AA2340" s="10"/>
      <c r="AB2340" s="10"/>
    </row>
    <row r="2341" spans="4:28" x14ac:dyDescent="0.25">
      <c r="D2341" s="10"/>
      <c r="E2341" s="29"/>
      <c r="F2341" s="29"/>
      <c r="G2341" s="29"/>
      <c r="I2341" s="10"/>
      <c r="J2341" s="10"/>
      <c r="K2341" s="10"/>
      <c r="L2341" s="10"/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  <c r="X2341" s="10"/>
      <c r="Y2341" s="10"/>
      <c r="Z2341" s="10"/>
      <c r="AA2341" s="10"/>
      <c r="AB2341" s="10"/>
    </row>
    <row r="2342" spans="4:28" x14ac:dyDescent="0.25">
      <c r="D2342" s="10"/>
      <c r="E2342" s="29"/>
      <c r="F2342" s="29"/>
      <c r="G2342" s="29"/>
      <c r="I2342" s="10"/>
      <c r="J2342" s="10"/>
      <c r="K2342" s="10"/>
      <c r="L2342" s="10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  <c r="X2342" s="10"/>
      <c r="Y2342" s="10"/>
      <c r="Z2342" s="10"/>
      <c r="AA2342" s="10"/>
      <c r="AB2342" s="10"/>
    </row>
    <row r="2343" spans="4:28" x14ac:dyDescent="0.25">
      <c r="D2343" s="10"/>
      <c r="E2343" s="29"/>
      <c r="F2343" s="29"/>
      <c r="G2343" s="29"/>
      <c r="I2343" s="10"/>
      <c r="J2343" s="10"/>
      <c r="K2343" s="10"/>
      <c r="L2343" s="10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  <c r="X2343" s="10"/>
      <c r="Y2343" s="10"/>
      <c r="Z2343" s="10"/>
      <c r="AA2343" s="10"/>
      <c r="AB2343" s="10"/>
    </row>
    <row r="2344" spans="4:28" x14ac:dyDescent="0.25">
      <c r="D2344" s="10"/>
      <c r="E2344" s="29"/>
      <c r="F2344" s="29"/>
      <c r="G2344" s="29"/>
      <c r="I2344" s="10"/>
      <c r="J2344" s="10"/>
      <c r="K2344" s="10"/>
      <c r="L2344" s="10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  <c r="X2344" s="10"/>
      <c r="Y2344" s="10"/>
      <c r="Z2344" s="10"/>
      <c r="AA2344" s="10"/>
      <c r="AB2344" s="10"/>
    </row>
    <row r="2345" spans="4:28" x14ac:dyDescent="0.25">
      <c r="D2345" s="10"/>
      <c r="E2345" s="29"/>
      <c r="F2345" s="29"/>
      <c r="G2345" s="29"/>
      <c r="I2345" s="10"/>
      <c r="J2345" s="10"/>
      <c r="K2345" s="10"/>
      <c r="L2345" s="10"/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  <c r="X2345" s="10"/>
      <c r="Y2345" s="10"/>
      <c r="Z2345" s="10"/>
      <c r="AA2345" s="10"/>
      <c r="AB2345" s="10"/>
    </row>
    <row r="2346" spans="4:28" x14ac:dyDescent="0.25">
      <c r="D2346" s="10"/>
      <c r="E2346" s="29"/>
      <c r="F2346" s="29"/>
      <c r="G2346" s="29"/>
      <c r="I2346" s="10"/>
      <c r="J2346" s="10"/>
      <c r="K2346" s="10"/>
      <c r="L2346" s="10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  <c r="X2346" s="10"/>
      <c r="Y2346" s="10"/>
      <c r="Z2346" s="10"/>
      <c r="AA2346" s="10"/>
      <c r="AB2346" s="10"/>
    </row>
    <row r="2347" spans="4:28" x14ac:dyDescent="0.25">
      <c r="D2347" s="10"/>
      <c r="E2347" s="29"/>
      <c r="F2347" s="29"/>
      <c r="G2347" s="29"/>
      <c r="I2347" s="10"/>
      <c r="J2347" s="10"/>
      <c r="K2347" s="10"/>
      <c r="L2347" s="10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  <c r="X2347" s="10"/>
      <c r="Y2347" s="10"/>
      <c r="Z2347" s="10"/>
      <c r="AA2347" s="10"/>
      <c r="AB2347" s="10"/>
    </row>
    <row r="2348" spans="4:28" x14ac:dyDescent="0.25">
      <c r="D2348" s="10"/>
      <c r="E2348" s="29"/>
      <c r="F2348" s="29"/>
      <c r="G2348" s="29"/>
      <c r="I2348" s="10"/>
      <c r="J2348" s="10"/>
      <c r="K2348" s="10"/>
      <c r="L2348" s="10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  <c r="X2348" s="10"/>
      <c r="Y2348" s="10"/>
      <c r="Z2348" s="10"/>
      <c r="AA2348" s="10"/>
      <c r="AB2348" s="10"/>
    </row>
    <row r="2349" spans="4:28" x14ac:dyDescent="0.25">
      <c r="D2349" s="10"/>
      <c r="E2349" s="29"/>
      <c r="F2349" s="29"/>
      <c r="G2349" s="29"/>
      <c r="I2349" s="10"/>
      <c r="J2349" s="10"/>
      <c r="K2349" s="10"/>
      <c r="L2349" s="10"/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  <c r="X2349" s="10"/>
      <c r="Y2349" s="10"/>
      <c r="Z2349" s="10"/>
      <c r="AA2349" s="10"/>
      <c r="AB2349" s="10"/>
    </row>
    <row r="2350" spans="4:28" x14ac:dyDescent="0.25">
      <c r="D2350" s="10"/>
      <c r="E2350" s="29"/>
      <c r="F2350" s="29"/>
      <c r="G2350" s="29"/>
      <c r="I2350" s="10"/>
      <c r="J2350" s="10"/>
      <c r="K2350" s="10"/>
      <c r="L2350" s="10"/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  <c r="X2350" s="10"/>
      <c r="Y2350" s="10"/>
      <c r="Z2350" s="10"/>
      <c r="AA2350" s="10"/>
      <c r="AB2350" s="10"/>
    </row>
    <row r="2351" spans="4:28" x14ac:dyDescent="0.25">
      <c r="D2351" s="10"/>
      <c r="E2351" s="29"/>
      <c r="F2351" s="29"/>
      <c r="G2351" s="29"/>
      <c r="I2351" s="10"/>
      <c r="J2351" s="10"/>
      <c r="K2351" s="10"/>
      <c r="L2351" s="10"/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  <c r="X2351" s="10"/>
      <c r="Y2351" s="10"/>
      <c r="Z2351" s="10"/>
      <c r="AA2351" s="10"/>
      <c r="AB2351" s="10"/>
    </row>
    <row r="2352" spans="4:28" x14ac:dyDescent="0.25">
      <c r="D2352" s="10"/>
      <c r="E2352" s="29"/>
      <c r="F2352" s="29"/>
      <c r="G2352" s="29"/>
      <c r="I2352" s="10"/>
      <c r="J2352" s="10"/>
      <c r="K2352" s="10"/>
      <c r="L2352" s="10"/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  <c r="X2352" s="10"/>
      <c r="Y2352" s="10"/>
      <c r="Z2352" s="10"/>
      <c r="AA2352" s="10"/>
      <c r="AB2352" s="10"/>
    </row>
    <row r="2353" spans="4:28" x14ac:dyDescent="0.25">
      <c r="D2353" s="10"/>
      <c r="E2353" s="29"/>
      <c r="F2353" s="29"/>
      <c r="G2353" s="29"/>
      <c r="I2353" s="10"/>
      <c r="J2353" s="10"/>
      <c r="K2353" s="10"/>
      <c r="L2353" s="10"/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  <c r="X2353" s="10"/>
      <c r="Y2353" s="10"/>
      <c r="Z2353" s="10"/>
      <c r="AA2353" s="10"/>
      <c r="AB2353" s="10"/>
    </row>
    <row r="2354" spans="4:28" x14ac:dyDescent="0.25">
      <c r="D2354" s="10"/>
      <c r="E2354" s="29"/>
      <c r="F2354" s="29"/>
      <c r="G2354" s="29"/>
      <c r="I2354" s="10"/>
      <c r="J2354" s="10"/>
      <c r="K2354" s="10"/>
      <c r="L2354" s="10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  <c r="X2354" s="10"/>
      <c r="Y2354" s="10"/>
      <c r="Z2354" s="10"/>
      <c r="AA2354" s="10"/>
      <c r="AB2354" s="10"/>
    </row>
    <row r="2355" spans="4:28" x14ac:dyDescent="0.25">
      <c r="D2355" s="10"/>
      <c r="E2355" s="29"/>
      <c r="F2355" s="29"/>
      <c r="G2355" s="29"/>
      <c r="I2355" s="10"/>
      <c r="J2355" s="10"/>
      <c r="K2355" s="10"/>
      <c r="L2355" s="10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  <c r="X2355" s="10"/>
      <c r="Y2355" s="10"/>
      <c r="Z2355" s="10"/>
      <c r="AA2355" s="10"/>
      <c r="AB2355" s="10"/>
    </row>
    <row r="2356" spans="4:28" x14ac:dyDescent="0.25">
      <c r="D2356" s="10"/>
      <c r="E2356" s="29"/>
      <c r="F2356" s="29"/>
      <c r="G2356" s="29"/>
      <c r="I2356" s="10"/>
      <c r="J2356" s="10"/>
      <c r="K2356" s="10"/>
      <c r="L2356" s="10"/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  <c r="X2356" s="10"/>
      <c r="Y2356" s="10"/>
      <c r="Z2356" s="10"/>
      <c r="AA2356" s="10"/>
      <c r="AB2356" s="10"/>
    </row>
    <row r="2357" spans="4:28" x14ac:dyDescent="0.25">
      <c r="D2357" s="10"/>
      <c r="E2357" s="29"/>
      <c r="F2357" s="29"/>
      <c r="G2357" s="29"/>
      <c r="I2357" s="10"/>
      <c r="J2357" s="10"/>
      <c r="K2357" s="10"/>
      <c r="L2357" s="10"/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  <c r="X2357" s="10"/>
      <c r="Y2357" s="10"/>
      <c r="Z2357" s="10"/>
      <c r="AA2357" s="10"/>
      <c r="AB2357" s="10"/>
    </row>
    <row r="2358" spans="4:28" x14ac:dyDescent="0.25">
      <c r="D2358" s="10"/>
      <c r="E2358" s="29"/>
      <c r="F2358" s="29"/>
      <c r="G2358" s="29"/>
      <c r="I2358" s="10"/>
      <c r="J2358" s="10"/>
      <c r="K2358" s="10"/>
      <c r="L2358" s="10"/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  <c r="X2358" s="10"/>
      <c r="Y2358" s="10"/>
      <c r="Z2358" s="10"/>
      <c r="AA2358" s="10"/>
      <c r="AB2358" s="10"/>
    </row>
    <row r="2359" spans="4:28" x14ac:dyDescent="0.25">
      <c r="D2359" s="10"/>
      <c r="E2359" s="29"/>
      <c r="F2359" s="29"/>
      <c r="G2359" s="29"/>
      <c r="I2359" s="10"/>
      <c r="J2359" s="10"/>
      <c r="K2359" s="10"/>
      <c r="L2359" s="10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  <c r="X2359" s="10"/>
      <c r="Y2359" s="10"/>
      <c r="Z2359" s="10"/>
      <c r="AA2359" s="10"/>
      <c r="AB2359" s="10"/>
    </row>
    <row r="2360" spans="4:28" x14ac:dyDescent="0.25">
      <c r="D2360" s="10"/>
      <c r="E2360" s="29"/>
      <c r="F2360" s="29"/>
      <c r="G2360" s="29"/>
      <c r="I2360" s="10"/>
      <c r="J2360" s="10"/>
      <c r="K2360" s="10"/>
      <c r="L2360" s="10"/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  <c r="X2360" s="10"/>
      <c r="Y2360" s="10"/>
      <c r="Z2360" s="10"/>
      <c r="AA2360" s="10"/>
      <c r="AB2360" s="10"/>
    </row>
    <row r="2361" spans="4:28" x14ac:dyDescent="0.25">
      <c r="D2361" s="10"/>
      <c r="E2361" s="29"/>
      <c r="F2361" s="29"/>
      <c r="G2361" s="29"/>
      <c r="I2361" s="10"/>
      <c r="J2361" s="10"/>
      <c r="K2361" s="10"/>
      <c r="L2361" s="10"/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  <c r="X2361" s="10"/>
      <c r="Y2361" s="10"/>
      <c r="Z2361" s="10"/>
      <c r="AA2361" s="10"/>
      <c r="AB2361" s="10"/>
    </row>
    <row r="2362" spans="4:28" x14ac:dyDescent="0.25">
      <c r="D2362" s="10"/>
      <c r="E2362" s="29"/>
      <c r="F2362" s="29"/>
      <c r="G2362" s="29"/>
      <c r="I2362" s="10"/>
      <c r="J2362" s="10"/>
      <c r="K2362" s="10"/>
      <c r="L2362" s="10"/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  <c r="X2362" s="10"/>
      <c r="Y2362" s="10"/>
      <c r="Z2362" s="10"/>
      <c r="AA2362" s="10"/>
      <c r="AB2362" s="10"/>
    </row>
    <row r="2363" spans="4:28" x14ac:dyDescent="0.25">
      <c r="D2363" s="10"/>
      <c r="E2363" s="29"/>
      <c r="F2363" s="29"/>
      <c r="G2363" s="29"/>
      <c r="I2363" s="10"/>
      <c r="J2363" s="10"/>
      <c r="K2363" s="10"/>
      <c r="L2363" s="10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  <c r="X2363" s="10"/>
      <c r="Y2363" s="10"/>
      <c r="Z2363" s="10"/>
      <c r="AA2363" s="10"/>
      <c r="AB2363" s="10"/>
    </row>
    <row r="2364" spans="4:28" x14ac:dyDescent="0.25">
      <c r="D2364" s="10"/>
      <c r="E2364" s="29"/>
      <c r="F2364" s="29"/>
      <c r="G2364" s="29"/>
      <c r="I2364" s="10"/>
      <c r="J2364" s="10"/>
      <c r="K2364" s="10"/>
      <c r="L2364" s="10"/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  <c r="X2364" s="10"/>
      <c r="Y2364" s="10"/>
      <c r="Z2364" s="10"/>
      <c r="AA2364" s="10"/>
      <c r="AB2364" s="10"/>
    </row>
    <row r="2365" spans="4:28" x14ac:dyDescent="0.25">
      <c r="D2365" s="10"/>
      <c r="E2365" s="29"/>
      <c r="F2365" s="29"/>
      <c r="G2365" s="29"/>
      <c r="I2365" s="10"/>
      <c r="J2365" s="10"/>
      <c r="K2365" s="10"/>
      <c r="L2365" s="10"/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  <c r="X2365" s="10"/>
      <c r="Y2365" s="10"/>
      <c r="Z2365" s="10"/>
      <c r="AA2365" s="10"/>
      <c r="AB2365" s="10"/>
    </row>
    <row r="2366" spans="4:28" x14ac:dyDescent="0.25">
      <c r="D2366" s="10"/>
      <c r="E2366" s="29"/>
      <c r="F2366" s="29"/>
      <c r="G2366" s="29"/>
      <c r="I2366" s="10"/>
      <c r="J2366" s="10"/>
      <c r="K2366" s="10"/>
      <c r="L2366" s="10"/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  <c r="X2366" s="10"/>
      <c r="Y2366" s="10"/>
      <c r="Z2366" s="10"/>
      <c r="AA2366" s="10"/>
      <c r="AB2366" s="10"/>
    </row>
    <row r="2367" spans="4:28" x14ac:dyDescent="0.25">
      <c r="D2367" s="10"/>
      <c r="E2367" s="29"/>
      <c r="F2367" s="29"/>
      <c r="G2367" s="29"/>
      <c r="I2367" s="10"/>
      <c r="J2367" s="10"/>
      <c r="K2367" s="10"/>
      <c r="L2367" s="10"/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  <c r="X2367" s="10"/>
      <c r="Y2367" s="10"/>
      <c r="Z2367" s="10"/>
      <c r="AA2367" s="10"/>
      <c r="AB2367" s="10"/>
    </row>
    <row r="2368" spans="4:28" x14ac:dyDescent="0.25">
      <c r="D2368" s="10"/>
      <c r="E2368" s="29"/>
      <c r="F2368" s="29"/>
      <c r="G2368" s="29"/>
      <c r="I2368" s="10"/>
      <c r="J2368" s="10"/>
      <c r="K2368" s="10"/>
      <c r="L2368" s="10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  <c r="X2368" s="10"/>
      <c r="Y2368" s="10"/>
      <c r="Z2368" s="10"/>
      <c r="AA2368" s="10"/>
      <c r="AB2368" s="10"/>
    </row>
    <row r="2369" spans="4:28" x14ac:dyDescent="0.25">
      <c r="D2369" s="10"/>
      <c r="E2369" s="29"/>
      <c r="F2369" s="29"/>
      <c r="G2369" s="29"/>
      <c r="I2369" s="10"/>
      <c r="J2369" s="10"/>
      <c r="K2369" s="10"/>
      <c r="L2369" s="10"/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  <c r="X2369" s="10"/>
      <c r="Y2369" s="10"/>
      <c r="Z2369" s="10"/>
      <c r="AA2369" s="10"/>
      <c r="AB2369" s="10"/>
    </row>
    <row r="2370" spans="4:28" x14ac:dyDescent="0.25">
      <c r="D2370" s="10"/>
      <c r="E2370" s="29"/>
      <c r="F2370" s="29"/>
      <c r="G2370" s="29"/>
      <c r="I2370" s="10"/>
      <c r="J2370" s="10"/>
      <c r="K2370" s="10"/>
      <c r="L2370" s="10"/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  <c r="X2370" s="10"/>
      <c r="Y2370" s="10"/>
      <c r="Z2370" s="10"/>
      <c r="AA2370" s="10"/>
      <c r="AB2370" s="10"/>
    </row>
    <row r="2371" spans="4:28" x14ac:dyDescent="0.25">
      <c r="D2371" s="10"/>
      <c r="E2371" s="29"/>
      <c r="F2371" s="29"/>
      <c r="G2371" s="29"/>
      <c r="I2371" s="10"/>
      <c r="J2371" s="10"/>
      <c r="K2371" s="10"/>
      <c r="L2371" s="10"/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  <c r="X2371" s="10"/>
      <c r="Y2371" s="10"/>
      <c r="Z2371" s="10"/>
      <c r="AA2371" s="10"/>
      <c r="AB2371" s="10"/>
    </row>
    <row r="2372" spans="4:28" x14ac:dyDescent="0.25">
      <c r="D2372" s="10"/>
      <c r="E2372" s="29"/>
      <c r="F2372" s="29"/>
      <c r="G2372" s="29"/>
      <c r="I2372" s="10"/>
      <c r="J2372" s="10"/>
      <c r="K2372" s="10"/>
      <c r="L2372" s="10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  <c r="X2372" s="10"/>
      <c r="Y2372" s="10"/>
      <c r="Z2372" s="10"/>
      <c r="AA2372" s="10"/>
      <c r="AB2372" s="10"/>
    </row>
    <row r="2373" spans="4:28" x14ac:dyDescent="0.25">
      <c r="D2373" s="10"/>
      <c r="E2373" s="29"/>
      <c r="F2373" s="29"/>
      <c r="G2373" s="29"/>
      <c r="I2373" s="10"/>
      <c r="J2373" s="10"/>
      <c r="K2373" s="10"/>
      <c r="L2373" s="10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  <c r="X2373" s="10"/>
      <c r="Y2373" s="10"/>
      <c r="Z2373" s="10"/>
      <c r="AA2373" s="10"/>
      <c r="AB2373" s="10"/>
    </row>
    <row r="2374" spans="4:28" x14ac:dyDescent="0.25">
      <c r="D2374" s="10"/>
      <c r="E2374" s="29"/>
      <c r="F2374" s="29"/>
      <c r="G2374" s="29"/>
      <c r="I2374" s="10"/>
      <c r="J2374" s="10"/>
      <c r="K2374" s="10"/>
      <c r="L2374" s="10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  <c r="X2374" s="10"/>
      <c r="Y2374" s="10"/>
      <c r="Z2374" s="10"/>
      <c r="AA2374" s="10"/>
      <c r="AB2374" s="10"/>
    </row>
    <row r="2375" spans="4:28" x14ac:dyDescent="0.25">
      <c r="D2375" s="10"/>
      <c r="E2375" s="29"/>
      <c r="F2375" s="29"/>
      <c r="G2375" s="29"/>
      <c r="I2375" s="10"/>
      <c r="J2375" s="10"/>
      <c r="K2375" s="10"/>
      <c r="L2375" s="10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  <c r="X2375" s="10"/>
      <c r="Y2375" s="10"/>
      <c r="Z2375" s="10"/>
      <c r="AA2375" s="10"/>
      <c r="AB2375" s="10"/>
    </row>
    <row r="2376" spans="4:28" x14ac:dyDescent="0.25">
      <c r="D2376" s="10"/>
      <c r="E2376" s="29"/>
      <c r="F2376" s="29"/>
      <c r="G2376" s="29"/>
      <c r="I2376" s="10"/>
      <c r="J2376" s="10"/>
      <c r="K2376" s="10"/>
      <c r="L2376" s="10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  <c r="X2376" s="10"/>
      <c r="Y2376" s="10"/>
      <c r="Z2376" s="10"/>
      <c r="AA2376" s="10"/>
      <c r="AB2376" s="10"/>
    </row>
    <row r="2377" spans="4:28" x14ac:dyDescent="0.25">
      <c r="D2377" s="10"/>
      <c r="E2377" s="29"/>
      <c r="F2377" s="29"/>
      <c r="G2377" s="29"/>
      <c r="I2377" s="10"/>
      <c r="J2377" s="10"/>
      <c r="K2377" s="10"/>
      <c r="L2377" s="10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  <c r="X2377" s="10"/>
      <c r="Y2377" s="10"/>
      <c r="Z2377" s="10"/>
      <c r="AA2377" s="10"/>
      <c r="AB2377" s="10"/>
    </row>
    <row r="2378" spans="4:28" x14ac:dyDescent="0.25">
      <c r="D2378" s="10"/>
      <c r="E2378" s="29"/>
      <c r="F2378" s="29"/>
      <c r="G2378" s="29"/>
      <c r="I2378" s="10"/>
      <c r="J2378" s="10"/>
      <c r="K2378" s="10"/>
      <c r="L2378" s="10"/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  <c r="X2378" s="10"/>
      <c r="Y2378" s="10"/>
      <c r="Z2378" s="10"/>
      <c r="AA2378" s="10"/>
      <c r="AB2378" s="10"/>
    </row>
    <row r="2379" spans="4:28" x14ac:dyDescent="0.25">
      <c r="D2379" s="10"/>
      <c r="E2379" s="29"/>
      <c r="F2379" s="29"/>
      <c r="G2379" s="29"/>
      <c r="I2379" s="10"/>
      <c r="J2379" s="10"/>
      <c r="K2379" s="10"/>
      <c r="L2379" s="10"/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  <c r="X2379" s="10"/>
      <c r="Y2379" s="10"/>
      <c r="Z2379" s="10"/>
      <c r="AA2379" s="10"/>
      <c r="AB2379" s="10"/>
    </row>
    <row r="2380" spans="4:28" x14ac:dyDescent="0.25">
      <c r="D2380" s="10"/>
      <c r="E2380" s="29"/>
      <c r="F2380" s="29"/>
      <c r="G2380" s="29"/>
      <c r="I2380" s="10"/>
      <c r="J2380" s="10"/>
      <c r="K2380" s="10"/>
      <c r="L2380" s="10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  <c r="X2380" s="10"/>
      <c r="Y2380" s="10"/>
      <c r="Z2380" s="10"/>
      <c r="AA2380" s="10"/>
      <c r="AB2380" s="10"/>
    </row>
    <row r="2381" spans="4:28" x14ac:dyDescent="0.25">
      <c r="D2381" s="10"/>
      <c r="E2381" s="29"/>
      <c r="F2381" s="29"/>
      <c r="G2381" s="29"/>
      <c r="I2381" s="10"/>
      <c r="J2381" s="10"/>
      <c r="K2381" s="10"/>
      <c r="L2381" s="10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  <c r="X2381" s="10"/>
      <c r="Y2381" s="10"/>
      <c r="Z2381" s="10"/>
      <c r="AA2381" s="10"/>
      <c r="AB2381" s="10"/>
    </row>
    <row r="2382" spans="4:28" x14ac:dyDescent="0.25">
      <c r="D2382" s="10"/>
      <c r="E2382" s="29"/>
      <c r="F2382" s="29"/>
      <c r="G2382" s="29"/>
      <c r="I2382" s="10"/>
      <c r="J2382" s="10"/>
      <c r="K2382" s="10"/>
      <c r="L2382" s="10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  <c r="X2382" s="10"/>
      <c r="Y2382" s="10"/>
      <c r="Z2382" s="10"/>
      <c r="AA2382" s="10"/>
      <c r="AB2382" s="10"/>
    </row>
    <row r="2383" spans="4:28" x14ac:dyDescent="0.25">
      <c r="D2383" s="10"/>
      <c r="E2383" s="29"/>
      <c r="F2383" s="29"/>
      <c r="G2383" s="29"/>
      <c r="I2383" s="10"/>
      <c r="J2383" s="10"/>
      <c r="K2383" s="10"/>
      <c r="L2383" s="10"/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  <c r="X2383" s="10"/>
      <c r="Y2383" s="10"/>
      <c r="Z2383" s="10"/>
      <c r="AA2383" s="10"/>
      <c r="AB2383" s="10"/>
    </row>
    <row r="2384" spans="4:28" x14ac:dyDescent="0.25">
      <c r="D2384" s="10"/>
      <c r="E2384" s="29"/>
      <c r="F2384" s="29"/>
      <c r="G2384" s="29"/>
      <c r="I2384" s="10"/>
      <c r="J2384" s="10"/>
      <c r="K2384" s="10"/>
      <c r="L2384" s="10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  <c r="X2384" s="10"/>
      <c r="Y2384" s="10"/>
      <c r="Z2384" s="10"/>
      <c r="AA2384" s="10"/>
      <c r="AB2384" s="10"/>
    </row>
    <row r="2385" spans="4:28" x14ac:dyDescent="0.25">
      <c r="D2385" s="10"/>
      <c r="E2385" s="29"/>
      <c r="F2385" s="29"/>
      <c r="G2385" s="29"/>
      <c r="I2385" s="10"/>
      <c r="J2385" s="10"/>
      <c r="K2385" s="10"/>
      <c r="L2385" s="10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  <c r="X2385" s="10"/>
      <c r="Y2385" s="10"/>
      <c r="Z2385" s="10"/>
      <c r="AA2385" s="10"/>
      <c r="AB2385" s="10"/>
    </row>
    <row r="2386" spans="4:28" x14ac:dyDescent="0.25">
      <c r="D2386" s="10"/>
      <c r="E2386" s="29"/>
      <c r="F2386" s="29"/>
      <c r="G2386" s="29"/>
      <c r="I2386" s="10"/>
      <c r="J2386" s="10"/>
      <c r="K2386" s="10"/>
      <c r="L2386" s="10"/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  <c r="X2386" s="10"/>
      <c r="Y2386" s="10"/>
      <c r="Z2386" s="10"/>
      <c r="AA2386" s="10"/>
      <c r="AB2386" s="10"/>
    </row>
    <row r="2387" spans="4:28" x14ac:dyDescent="0.25">
      <c r="D2387" s="10"/>
      <c r="E2387" s="29"/>
      <c r="F2387" s="29"/>
      <c r="G2387" s="29"/>
      <c r="I2387" s="10"/>
      <c r="J2387" s="10"/>
      <c r="K2387" s="10"/>
      <c r="L2387" s="10"/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  <c r="X2387" s="10"/>
      <c r="Y2387" s="10"/>
      <c r="Z2387" s="10"/>
      <c r="AA2387" s="10"/>
      <c r="AB2387" s="10"/>
    </row>
    <row r="2388" spans="4:28" x14ac:dyDescent="0.25">
      <c r="D2388" s="10"/>
      <c r="E2388" s="29"/>
      <c r="F2388" s="29"/>
      <c r="G2388" s="29"/>
      <c r="I2388" s="10"/>
      <c r="J2388" s="10"/>
      <c r="K2388" s="10"/>
      <c r="L2388" s="10"/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  <c r="X2388" s="10"/>
      <c r="Y2388" s="10"/>
      <c r="Z2388" s="10"/>
      <c r="AA2388" s="10"/>
      <c r="AB2388" s="10"/>
    </row>
    <row r="2389" spans="4:28" x14ac:dyDescent="0.25">
      <c r="D2389" s="10"/>
      <c r="E2389" s="29"/>
      <c r="F2389" s="29"/>
      <c r="G2389" s="29"/>
      <c r="I2389" s="10"/>
      <c r="J2389" s="10"/>
      <c r="K2389" s="10"/>
      <c r="L2389" s="10"/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  <c r="X2389" s="10"/>
      <c r="Y2389" s="10"/>
      <c r="Z2389" s="10"/>
      <c r="AA2389" s="10"/>
      <c r="AB2389" s="10"/>
    </row>
    <row r="2390" spans="4:28" x14ac:dyDescent="0.25">
      <c r="D2390" s="10"/>
      <c r="E2390" s="29"/>
      <c r="F2390" s="29"/>
      <c r="G2390" s="29"/>
      <c r="I2390" s="10"/>
      <c r="J2390" s="10"/>
      <c r="K2390" s="10"/>
      <c r="L2390" s="10"/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  <c r="X2390" s="10"/>
      <c r="Y2390" s="10"/>
      <c r="Z2390" s="10"/>
      <c r="AA2390" s="10"/>
      <c r="AB2390" s="10"/>
    </row>
    <row r="2391" spans="4:28" x14ac:dyDescent="0.25">
      <c r="D2391" s="10"/>
      <c r="E2391" s="29"/>
      <c r="F2391" s="29"/>
      <c r="G2391" s="29"/>
      <c r="I2391" s="10"/>
      <c r="J2391" s="10"/>
      <c r="K2391" s="10"/>
      <c r="L2391" s="10"/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  <c r="X2391" s="10"/>
      <c r="Y2391" s="10"/>
      <c r="Z2391" s="10"/>
      <c r="AA2391" s="10"/>
      <c r="AB2391" s="10"/>
    </row>
    <row r="2392" spans="4:28" x14ac:dyDescent="0.25">
      <c r="D2392" s="10"/>
      <c r="E2392" s="29"/>
      <c r="F2392" s="29"/>
      <c r="G2392" s="29"/>
      <c r="I2392" s="10"/>
      <c r="J2392" s="10"/>
      <c r="K2392" s="10"/>
      <c r="L2392" s="10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  <c r="X2392" s="10"/>
      <c r="Y2392" s="10"/>
      <c r="Z2392" s="10"/>
      <c r="AA2392" s="10"/>
      <c r="AB2392" s="10"/>
    </row>
    <row r="2393" spans="4:28" x14ac:dyDescent="0.25">
      <c r="D2393" s="10"/>
      <c r="E2393" s="29"/>
      <c r="F2393" s="29"/>
      <c r="G2393" s="29"/>
      <c r="I2393" s="10"/>
      <c r="J2393" s="10"/>
      <c r="K2393" s="10"/>
      <c r="L2393" s="10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  <c r="X2393" s="10"/>
      <c r="Y2393" s="10"/>
      <c r="Z2393" s="10"/>
      <c r="AA2393" s="10"/>
      <c r="AB2393" s="10"/>
    </row>
    <row r="2394" spans="4:28" x14ac:dyDescent="0.25">
      <c r="D2394" s="10"/>
      <c r="E2394" s="29"/>
      <c r="F2394" s="29"/>
      <c r="G2394" s="29"/>
      <c r="I2394" s="10"/>
      <c r="J2394" s="10"/>
      <c r="K2394" s="10"/>
      <c r="L2394" s="10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  <c r="X2394" s="10"/>
      <c r="Y2394" s="10"/>
      <c r="Z2394" s="10"/>
      <c r="AA2394" s="10"/>
      <c r="AB2394" s="10"/>
    </row>
    <row r="2395" spans="4:28" x14ac:dyDescent="0.25">
      <c r="D2395" s="10"/>
      <c r="E2395" s="29"/>
      <c r="F2395" s="29"/>
      <c r="G2395" s="29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  <c r="X2395" s="10"/>
      <c r="Y2395" s="10"/>
      <c r="Z2395" s="10"/>
      <c r="AA2395" s="10"/>
      <c r="AB2395" s="10"/>
    </row>
    <row r="2396" spans="4:28" x14ac:dyDescent="0.25">
      <c r="D2396" s="10"/>
      <c r="E2396" s="29"/>
      <c r="F2396" s="29"/>
      <c r="G2396" s="29"/>
      <c r="I2396" s="10"/>
      <c r="J2396" s="10"/>
      <c r="K2396" s="10"/>
      <c r="L2396" s="10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  <c r="X2396" s="10"/>
      <c r="Y2396" s="10"/>
      <c r="Z2396" s="10"/>
      <c r="AA2396" s="10"/>
      <c r="AB2396" s="10"/>
    </row>
    <row r="2397" spans="4:28" x14ac:dyDescent="0.25">
      <c r="D2397" s="10"/>
      <c r="E2397" s="29"/>
      <c r="F2397" s="29"/>
      <c r="G2397" s="29"/>
      <c r="I2397" s="10"/>
      <c r="J2397" s="10"/>
      <c r="K2397" s="10"/>
      <c r="L2397" s="10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  <c r="X2397" s="10"/>
      <c r="Y2397" s="10"/>
      <c r="Z2397" s="10"/>
      <c r="AA2397" s="10"/>
      <c r="AB2397" s="10"/>
    </row>
    <row r="2398" spans="4:28" x14ac:dyDescent="0.25">
      <c r="D2398" s="10"/>
      <c r="E2398" s="29"/>
      <c r="F2398" s="29"/>
      <c r="G2398" s="29"/>
      <c r="I2398" s="10"/>
      <c r="J2398" s="10"/>
      <c r="K2398" s="10"/>
      <c r="L2398" s="10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  <c r="X2398" s="10"/>
      <c r="Y2398" s="10"/>
      <c r="Z2398" s="10"/>
      <c r="AA2398" s="10"/>
      <c r="AB2398" s="10"/>
    </row>
    <row r="2399" spans="4:28" x14ac:dyDescent="0.25">
      <c r="D2399" s="10"/>
      <c r="E2399" s="29"/>
      <c r="F2399" s="29"/>
      <c r="G2399" s="29"/>
      <c r="I2399" s="10"/>
      <c r="J2399" s="10"/>
      <c r="K2399" s="10"/>
      <c r="L2399" s="10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  <c r="X2399" s="10"/>
      <c r="Y2399" s="10"/>
      <c r="Z2399" s="10"/>
      <c r="AA2399" s="10"/>
      <c r="AB2399" s="10"/>
    </row>
    <row r="2400" spans="4:28" x14ac:dyDescent="0.25">
      <c r="D2400" s="10"/>
      <c r="E2400" s="29"/>
      <c r="F2400" s="29"/>
      <c r="G2400" s="29"/>
      <c r="I2400" s="10"/>
      <c r="J2400" s="10"/>
      <c r="K2400" s="10"/>
      <c r="L2400" s="10"/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  <c r="X2400" s="10"/>
      <c r="Y2400" s="10"/>
      <c r="Z2400" s="10"/>
      <c r="AA2400" s="10"/>
      <c r="AB2400" s="10"/>
    </row>
    <row r="2401" spans="4:28" x14ac:dyDescent="0.25">
      <c r="D2401" s="10"/>
      <c r="E2401" s="29"/>
      <c r="F2401" s="29"/>
      <c r="G2401" s="29"/>
      <c r="I2401" s="10"/>
      <c r="J2401" s="10"/>
      <c r="K2401" s="10"/>
      <c r="L2401" s="10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  <c r="X2401" s="10"/>
      <c r="Y2401" s="10"/>
      <c r="Z2401" s="10"/>
      <c r="AA2401" s="10"/>
      <c r="AB2401" s="10"/>
    </row>
    <row r="2402" spans="4:28" x14ac:dyDescent="0.25">
      <c r="D2402" s="10"/>
      <c r="E2402" s="29"/>
      <c r="F2402" s="29"/>
      <c r="G2402" s="29"/>
      <c r="I2402" s="10"/>
      <c r="J2402" s="10"/>
      <c r="K2402" s="10"/>
      <c r="L2402" s="10"/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  <c r="X2402" s="10"/>
      <c r="Y2402" s="10"/>
      <c r="Z2402" s="10"/>
      <c r="AA2402" s="10"/>
      <c r="AB2402" s="10"/>
    </row>
    <row r="2403" spans="4:28" x14ac:dyDescent="0.25">
      <c r="D2403" s="10"/>
      <c r="E2403" s="29"/>
      <c r="F2403" s="29"/>
      <c r="G2403" s="29"/>
      <c r="I2403" s="10"/>
      <c r="J2403" s="10"/>
      <c r="K2403" s="10"/>
      <c r="L2403" s="10"/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  <c r="X2403" s="10"/>
      <c r="Y2403" s="10"/>
      <c r="Z2403" s="10"/>
      <c r="AA2403" s="10"/>
      <c r="AB2403" s="10"/>
    </row>
    <row r="2404" spans="4:28" x14ac:dyDescent="0.25">
      <c r="D2404" s="10"/>
      <c r="E2404" s="29"/>
      <c r="F2404" s="29"/>
      <c r="G2404" s="29"/>
      <c r="I2404" s="10"/>
      <c r="J2404" s="10"/>
      <c r="K2404" s="10"/>
      <c r="L2404" s="10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  <c r="X2404" s="10"/>
      <c r="Y2404" s="10"/>
      <c r="Z2404" s="10"/>
      <c r="AA2404" s="10"/>
      <c r="AB2404" s="10"/>
    </row>
    <row r="2405" spans="4:28" x14ac:dyDescent="0.25">
      <c r="D2405" s="10"/>
      <c r="E2405" s="29"/>
      <c r="F2405" s="29"/>
      <c r="G2405" s="29"/>
      <c r="I2405" s="10"/>
      <c r="J2405" s="10"/>
      <c r="K2405" s="10"/>
      <c r="L2405" s="10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  <c r="X2405" s="10"/>
      <c r="Y2405" s="10"/>
      <c r="Z2405" s="10"/>
      <c r="AA2405" s="10"/>
      <c r="AB2405" s="10"/>
    </row>
    <row r="2406" spans="4:28" x14ac:dyDescent="0.25">
      <c r="D2406" s="10"/>
      <c r="E2406" s="29"/>
      <c r="F2406" s="29"/>
      <c r="G2406" s="29"/>
      <c r="I2406" s="10"/>
      <c r="J2406" s="10"/>
      <c r="K2406" s="10"/>
      <c r="L2406" s="10"/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  <c r="X2406" s="10"/>
      <c r="Y2406" s="10"/>
      <c r="Z2406" s="10"/>
      <c r="AA2406" s="10"/>
      <c r="AB2406" s="10"/>
    </row>
    <row r="2407" spans="4:28" x14ac:dyDescent="0.25">
      <c r="D2407" s="10"/>
      <c r="E2407" s="29"/>
      <c r="F2407" s="29"/>
      <c r="G2407" s="29"/>
      <c r="I2407" s="10"/>
      <c r="J2407" s="10"/>
      <c r="K2407" s="10"/>
      <c r="L2407" s="10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  <c r="X2407" s="10"/>
      <c r="Y2407" s="10"/>
      <c r="Z2407" s="10"/>
      <c r="AA2407" s="10"/>
      <c r="AB2407" s="10"/>
    </row>
    <row r="2408" spans="4:28" x14ac:dyDescent="0.25">
      <c r="D2408" s="10"/>
      <c r="E2408" s="29"/>
      <c r="F2408" s="29"/>
      <c r="G2408" s="29"/>
      <c r="I2408" s="10"/>
      <c r="J2408" s="10"/>
      <c r="K2408" s="10"/>
      <c r="L2408" s="10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  <c r="X2408" s="10"/>
      <c r="Y2408" s="10"/>
      <c r="Z2408" s="10"/>
      <c r="AA2408" s="10"/>
      <c r="AB2408" s="10"/>
    </row>
    <row r="2409" spans="4:28" x14ac:dyDescent="0.25">
      <c r="D2409" s="10"/>
      <c r="E2409" s="29"/>
      <c r="F2409" s="29"/>
      <c r="G2409" s="29"/>
      <c r="I2409" s="10"/>
      <c r="J2409" s="10"/>
      <c r="K2409" s="10"/>
      <c r="L2409" s="10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  <c r="X2409" s="10"/>
      <c r="Y2409" s="10"/>
      <c r="Z2409" s="10"/>
      <c r="AA2409" s="10"/>
      <c r="AB2409" s="10"/>
    </row>
    <row r="2410" spans="4:28" x14ac:dyDescent="0.25">
      <c r="D2410" s="10"/>
      <c r="E2410" s="29"/>
      <c r="F2410" s="29"/>
      <c r="G2410" s="29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  <c r="X2410" s="10"/>
      <c r="Y2410" s="10"/>
      <c r="Z2410" s="10"/>
      <c r="AA2410" s="10"/>
      <c r="AB2410" s="10"/>
    </row>
    <row r="2411" spans="4:28" x14ac:dyDescent="0.25">
      <c r="D2411" s="10"/>
      <c r="E2411" s="29"/>
      <c r="F2411" s="29"/>
      <c r="G2411" s="29"/>
      <c r="I2411" s="10"/>
      <c r="J2411" s="10"/>
      <c r="K2411" s="10"/>
      <c r="L2411" s="10"/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  <c r="X2411" s="10"/>
      <c r="Y2411" s="10"/>
      <c r="Z2411" s="10"/>
      <c r="AA2411" s="10"/>
      <c r="AB2411" s="10"/>
    </row>
    <row r="2412" spans="4:28" x14ac:dyDescent="0.25">
      <c r="D2412" s="10"/>
      <c r="E2412" s="29"/>
      <c r="F2412" s="29"/>
      <c r="G2412" s="29"/>
      <c r="I2412" s="10"/>
      <c r="J2412" s="10"/>
      <c r="K2412" s="10"/>
      <c r="L2412" s="10"/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  <c r="X2412" s="10"/>
      <c r="Y2412" s="10"/>
      <c r="Z2412" s="10"/>
      <c r="AA2412" s="10"/>
      <c r="AB2412" s="10"/>
    </row>
    <row r="2413" spans="4:28" x14ac:dyDescent="0.25">
      <c r="D2413" s="10"/>
      <c r="E2413" s="29"/>
      <c r="F2413" s="29"/>
      <c r="G2413" s="29"/>
      <c r="I2413" s="10"/>
      <c r="J2413" s="10"/>
      <c r="K2413" s="10"/>
      <c r="L2413" s="10"/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  <c r="X2413" s="10"/>
      <c r="Y2413" s="10"/>
      <c r="Z2413" s="10"/>
      <c r="AA2413" s="10"/>
      <c r="AB2413" s="10"/>
    </row>
    <row r="2414" spans="4:28" x14ac:dyDescent="0.25">
      <c r="D2414" s="10"/>
      <c r="E2414" s="29"/>
      <c r="F2414" s="29"/>
      <c r="G2414" s="29"/>
      <c r="I2414" s="10"/>
      <c r="J2414" s="10"/>
      <c r="K2414" s="10"/>
      <c r="L2414" s="10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  <c r="X2414" s="10"/>
      <c r="Y2414" s="10"/>
      <c r="Z2414" s="10"/>
      <c r="AA2414" s="10"/>
      <c r="AB2414" s="10"/>
    </row>
    <row r="2415" spans="4:28" x14ac:dyDescent="0.25">
      <c r="D2415" s="10"/>
      <c r="E2415" s="29"/>
      <c r="F2415" s="29"/>
      <c r="G2415" s="29"/>
      <c r="I2415" s="10"/>
      <c r="J2415" s="10"/>
      <c r="K2415" s="10"/>
      <c r="L2415" s="10"/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  <c r="X2415" s="10"/>
      <c r="Y2415" s="10"/>
      <c r="Z2415" s="10"/>
      <c r="AA2415" s="10"/>
      <c r="AB2415" s="10"/>
    </row>
    <row r="2416" spans="4:28" x14ac:dyDescent="0.25">
      <c r="D2416" s="10"/>
      <c r="E2416" s="29"/>
      <c r="F2416" s="29"/>
      <c r="G2416" s="29"/>
      <c r="I2416" s="10"/>
      <c r="J2416" s="10"/>
      <c r="K2416" s="10"/>
      <c r="L2416" s="10"/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  <c r="X2416" s="10"/>
      <c r="Y2416" s="10"/>
      <c r="Z2416" s="10"/>
      <c r="AA2416" s="10"/>
      <c r="AB2416" s="10"/>
    </row>
    <row r="2417" spans="4:28" x14ac:dyDescent="0.25">
      <c r="D2417" s="10"/>
      <c r="E2417" s="29"/>
      <c r="F2417" s="29"/>
      <c r="G2417" s="29"/>
      <c r="I2417" s="10"/>
      <c r="J2417" s="10"/>
      <c r="K2417" s="10"/>
      <c r="L2417" s="10"/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  <c r="X2417" s="10"/>
      <c r="Y2417" s="10"/>
      <c r="Z2417" s="10"/>
      <c r="AA2417" s="10"/>
      <c r="AB2417" s="10"/>
    </row>
    <row r="2418" spans="4:28" x14ac:dyDescent="0.25">
      <c r="D2418" s="10"/>
      <c r="E2418" s="29"/>
      <c r="F2418" s="29"/>
      <c r="G2418" s="29"/>
      <c r="I2418" s="10"/>
      <c r="J2418" s="10"/>
      <c r="K2418" s="10"/>
      <c r="L2418" s="10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  <c r="X2418" s="10"/>
      <c r="Y2418" s="10"/>
      <c r="Z2418" s="10"/>
      <c r="AA2418" s="10"/>
      <c r="AB2418" s="10"/>
    </row>
    <row r="2419" spans="4:28" x14ac:dyDescent="0.25">
      <c r="D2419" s="10"/>
      <c r="E2419" s="29"/>
      <c r="F2419" s="29"/>
      <c r="G2419" s="29"/>
      <c r="I2419" s="10"/>
      <c r="J2419" s="10"/>
      <c r="K2419" s="10"/>
      <c r="L2419" s="10"/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  <c r="X2419" s="10"/>
      <c r="Y2419" s="10"/>
      <c r="Z2419" s="10"/>
      <c r="AA2419" s="10"/>
      <c r="AB2419" s="10"/>
    </row>
    <row r="2420" spans="4:28" x14ac:dyDescent="0.25">
      <c r="D2420" s="10"/>
      <c r="E2420" s="29"/>
      <c r="F2420" s="29"/>
      <c r="G2420" s="29"/>
      <c r="I2420" s="10"/>
      <c r="J2420" s="10"/>
      <c r="K2420" s="10"/>
      <c r="L2420" s="10"/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  <c r="X2420" s="10"/>
      <c r="Y2420" s="10"/>
      <c r="Z2420" s="10"/>
      <c r="AA2420" s="10"/>
      <c r="AB2420" s="10"/>
    </row>
    <row r="2421" spans="4:28" x14ac:dyDescent="0.25">
      <c r="D2421" s="10"/>
      <c r="E2421" s="29"/>
      <c r="F2421" s="29"/>
      <c r="G2421" s="29"/>
      <c r="I2421" s="10"/>
      <c r="J2421" s="10"/>
      <c r="K2421" s="10"/>
      <c r="L2421" s="10"/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  <c r="X2421" s="10"/>
      <c r="Y2421" s="10"/>
      <c r="Z2421" s="10"/>
      <c r="AA2421" s="10"/>
      <c r="AB2421" s="10"/>
    </row>
    <row r="2422" spans="4:28" x14ac:dyDescent="0.25">
      <c r="D2422" s="10"/>
      <c r="E2422" s="29"/>
      <c r="F2422" s="29"/>
      <c r="G2422" s="29"/>
      <c r="I2422" s="10"/>
      <c r="J2422" s="10"/>
      <c r="K2422" s="10"/>
      <c r="L2422" s="10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  <c r="X2422" s="10"/>
      <c r="Y2422" s="10"/>
      <c r="Z2422" s="10"/>
      <c r="AA2422" s="10"/>
      <c r="AB2422" s="10"/>
    </row>
    <row r="2423" spans="4:28" x14ac:dyDescent="0.25">
      <c r="D2423" s="10"/>
      <c r="E2423" s="29"/>
      <c r="F2423" s="29"/>
      <c r="G2423" s="29"/>
      <c r="I2423" s="10"/>
      <c r="J2423" s="10"/>
      <c r="K2423" s="10"/>
      <c r="L2423" s="10"/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  <c r="X2423" s="10"/>
      <c r="Y2423" s="10"/>
      <c r="Z2423" s="10"/>
      <c r="AA2423" s="10"/>
      <c r="AB2423" s="10"/>
    </row>
    <row r="2424" spans="4:28" x14ac:dyDescent="0.25">
      <c r="D2424" s="10"/>
      <c r="E2424" s="29"/>
      <c r="F2424" s="29"/>
      <c r="G2424" s="29"/>
      <c r="I2424" s="10"/>
      <c r="J2424" s="10"/>
      <c r="K2424" s="10"/>
      <c r="L2424" s="10"/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  <c r="X2424" s="10"/>
      <c r="Y2424" s="10"/>
      <c r="Z2424" s="10"/>
      <c r="AA2424" s="10"/>
      <c r="AB2424" s="10"/>
    </row>
    <row r="2425" spans="4:28" x14ac:dyDescent="0.25">
      <c r="D2425" s="10"/>
      <c r="E2425" s="29"/>
      <c r="F2425" s="29"/>
      <c r="G2425" s="29"/>
      <c r="I2425" s="10"/>
      <c r="J2425" s="10"/>
      <c r="K2425" s="10"/>
      <c r="L2425" s="10"/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  <c r="X2425" s="10"/>
      <c r="Y2425" s="10"/>
      <c r="Z2425" s="10"/>
      <c r="AA2425" s="10"/>
      <c r="AB2425" s="10"/>
    </row>
    <row r="2426" spans="4:28" x14ac:dyDescent="0.25">
      <c r="D2426" s="10"/>
      <c r="E2426" s="29"/>
      <c r="F2426" s="29"/>
      <c r="G2426" s="29"/>
      <c r="I2426" s="10"/>
      <c r="J2426" s="10"/>
      <c r="K2426" s="10"/>
      <c r="L2426" s="10"/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  <c r="X2426" s="10"/>
      <c r="Y2426" s="10"/>
      <c r="Z2426" s="10"/>
      <c r="AA2426" s="10"/>
      <c r="AB2426" s="10"/>
    </row>
    <row r="2427" spans="4:28" x14ac:dyDescent="0.25">
      <c r="D2427" s="10"/>
      <c r="E2427" s="29"/>
      <c r="F2427" s="29"/>
      <c r="G2427" s="29"/>
      <c r="I2427" s="10"/>
      <c r="J2427" s="10"/>
      <c r="K2427" s="10"/>
      <c r="L2427" s="10"/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  <c r="X2427" s="10"/>
      <c r="Y2427" s="10"/>
      <c r="Z2427" s="10"/>
      <c r="AA2427" s="10"/>
      <c r="AB2427" s="10"/>
    </row>
    <row r="2428" spans="4:28" x14ac:dyDescent="0.25">
      <c r="D2428" s="10"/>
      <c r="E2428" s="29"/>
      <c r="F2428" s="29"/>
      <c r="G2428" s="29"/>
      <c r="I2428" s="10"/>
      <c r="J2428" s="10"/>
      <c r="K2428" s="10"/>
      <c r="L2428" s="10"/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  <c r="X2428" s="10"/>
      <c r="Y2428" s="10"/>
      <c r="Z2428" s="10"/>
      <c r="AA2428" s="10"/>
      <c r="AB2428" s="10"/>
    </row>
    <row r="2429" spans="4:28" x14ac:dyDescent="0.25">
      <c r="D2429" s="10"/>
      <c r="E2429" s="29"/>
      <c r="F2429" s="29"/>
      <c r="G2429" s="29"/>
      <c r="I2429" s="10"/>
      <c r="J2429" s="10"/>
      <c r="K2429" s="10"/>
      <c r="L2429" s="10"/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  <c r="X2429" s="10"/>
      <c r="Y2429" s="10"/>
      <c r="Z2429" s="10"/>
      <c r="AA2429" s="10"/>
      <c r="AB2429" s="10"/>
    </row>
    <row r="2430" spans="4:28" x14ac:dyDescent="0.25">
      <c r="D2430" s="10"/>
      <c r="E2430" s="29"/>
      <c r="F2430" s="29"/>
      <c r="G2430" s="29"/>
      <c r="I2430" s="10"/>
      <c r="J2430" s="10"/>
      <c r="K2430" s="10"/>
      <c r="L2430" s="10"/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  <c r="X2430" s="10"/>
      <c r="Y2430" s="10"/>
      <c r="Z2430" s="10"/>
      <c r="AA2430" s="10"/>
      <c r="AB2430" s="10"/>
    </row>
    <row r="2431" spans="4:28" x14ac:dyDescent="0.25">
      <c r="D2431" s="10"/>
      <c r="E2431" s="29"/>
      <c r="F2431" s="29"/>
      <c r="G2431" s="29"/>
      <c r="I2431" s="10"/>
      <c r="J2431" s="10"/>
      <c r="K2431" s="10"/>
      <c r="L2431" s="10"/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  <c r="X2431" s="10"/>
      <c r="Y2431" s="10"/>
      <c r="Z2431" s="10"/>
      <c r="AA2431" s="10"/>
      <c r="AB2431" s="10"/>
    </row>
    <row r="2432" spans="4:28" x14ac:dyDescent="0.25">
      <c r="D2432" s="10"/>
      <c r="E2432" s="29"/>
      <c r="F2432" s="29"/>
      <c r="G2432" s="29"/>
      <c r="I2432" s="10"/>
      <c r="J2432" s="10"/>
      <c r="K2432" s="10"/>
      <c r="L2432" s="10"/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  <c r="X2432" s="10"/>
      <c r="Y2432" s="10"/>
      <c r="Z2432" s="10"/>
      <c r="AA2432" s="10"/>
      <c r="AB2432" s="10"/>
    </row>
    <row r="2433" spans="4:28" x14ac:dyDescent="0.25">
      <c r="D2433" s="10"/>
      <c r="E2433" s="29"/>
      <c r="F2433" s="29"/>
      <c r="G2433" s="29"/>
      <c r="I2433" s="10"/>
      <c r="J2433" s="10"/>
      <c r="K2433" s="10"/>
      <c r="L2433" s="10"/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  <c r="X2433" s="10"/>
      <c r="Y2433" s="10"/>
      <c r="Z2433" s="10"/>
      <c r="AA2433" s="10"/>
      <c r="AB2433" s="10"/>
    </row>
    <row r="2434" spans="4:28" x14ac:dyDescent="0.25">
      <c r="D2434" s="10"/>
      <c r="E2434" s="29"/>
      <c r="F2434" s="29"/>
      <c r="G2434" s="29"/>
      <c r="I2434" s="10"/>
      <c r="J2434" s="10"/>
      <c r="K2434" s="10"/>
      <c r="L2434" s="10"/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  <c r="X2434" s="10"/>
      <c r="Y2434" s="10"/>
      <c r="Z2434" s="10"/>
      <c r="AA2434" s="10"/>
      <c r="AB2434" s="10"/>
    </row>
    <row r="2435" spans="4:28" x14ac:dyDescent="0.25">
      <c r="D2435" s="10"/>
      <c r="E2435" s="29"/>
      <c r="F2435" s="29"/>
      <c r="G2435" s="29"/>
      <c r="I2435" s="10"/>
      <c r="J2435" s="10"/>
      <c r="K2435" s="10"/>
      <c r="L2435" s="10"/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  <c r="X2435" s="10"/>
      <c r="Y2435" s="10"/>
      <c r="Z2435" s="10"/>
      <c r="AA2435" s="10"/>
      <c r="AB2435" s="10"/>
    </row>
    <row r="2436" spans="4:28" x14ac:dyDescent="0.25">
      <c r="D2436" s="10"/>
      <c r="E2436" s="29"/>
      <c r="F2436" s="29"/>
      <c r="G2436" s="29"/>
      <c r="I2436" s="10"/>
      <c r="J2436" s="10"/>
      <c r="K2436" s="10"/>
      <c r="L2436" s="10"/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  <c r="X2436" s="10"/>
      <c r="Y2436" s="10"/>
      <c r="Z2436" s="10"/>
      <c r="AA2436" s="10"/>
      <c r="AB2436" s="10"/>
    </row>
    <row r="2437" spans="4:28" x14ac:dyDescent="0.25">
      <c r="D2437" s="10"/>
      <c r="E2437" s="29"/>
      <c r="F2437" s="29"/>
      <c r="G2437" s="29"/>
      <c r="I2437" s="10"/>
      <c r="J2437" s="10"/>
      <c r="K2437" s="10"/>
      <c r="L2437" s="10"/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  <c r="X2437" s="10"/>
      <c r="Y2437" s="10"/>
      <c r="Z2437" s="10"/>
      <c r="AA2437" s="10"/>
      <c r="AB2437" s="10"/>
    </row>
    <row r="2438" spans="4:28" x14ac:dyDescent="0.25">
      <c r="D2438" s="10"/>
      <c r="E2438" s="29"/>
      <c r="F2438" s="29"/>
      <c r="G2438" s="29"/>
      <c r="I2438" s="10"/>
      <c r="J2438" s="10"/>
      <c r="K2438" s="10"/>
      <c r="L2438" s="10"/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  <c r="X2438" s="10"/>
      <c r="Y2438" s="10"/>
      <c r="Z2438" s="10"/>
      <c r="AA2438" s="10"/>
      <c r="AB2438" s="10"/>
    </row>
    <row r="2439" spans="4:28" x14ac:dyDescent="0.25">
      <c r="D2439" s="10"/>
      <c r="E2439" s="29"/>
      <c r="F2439" s="29"/>
      <c r="G2439" s="29"/>
      <c r="I2439" s="10"/>
      <c r="J2439" s="10"/>
      <c r="K2439" s="10"/>
      <c r="L2439" s="10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  <c r="X2439" s="10"/>
      <c r="Y2439" s="10"/>
      <c r="Z2439" s="10"/>
      <c r="AA2439" s="10"/>
      <c r="AB2439" s="10"/>
    </row>
    <row r="2440" spans="4:28" x14ac:dyDescent="0.25">
      <c r="D2440" s="10"/>
      <c r="E2440" s="29"/>
      <c r="F2440" s="29"/>
      <c r="G2440" s="29"/>
      <c r="I2440" s="10"/>
      <c r="J2440" s="10"/>
      <c r="K2440" s="10"/>
      <c r="L2440" s="10"/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  <c r="X2440" s="10"/>
      <c r="Y2440" s="10"/>
      <c r="Z2440" s="10"/>
      <c r="AA2440" s="10"/>
      <c r="AB2440" s="10"/>
    </row>
    <row r="2441" spans="4:28" x14ac:dyDescent="0.25">
      <c r="D2441" s="10"/>
      <c r="E2441" s="29"/>
      <c r="F2441" s="29"/>
      <c r="G2441" s="29"/>
      <c r="I2441" s="10"/>
      <c r="J2441" s="10"/>
      <c r="K2441" s="10"/>
      <c r="L2441" s="10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  <c r="X2441" s="10"/>
      <c r="Y2441" s="10"/>
      <c r="Z2441" s="10"/>
      <c r="AA2441" s="10"/>
      <c r="AB2441" s="10"/>
    </row>
    <row r="2442" spans="4:28" x14ac:dyDescent="0.25">
      <c r="D2442" s="10"/>
      <c r="E2442" s="29"/>
      <c r="F2442" s="29"/>
      <c r="G2442" s="29"/>
      <c r="I2442" s="10"/>
      <c r="J2442" s="10"/>
      <c r="K2442" s="10"/>
      <c r="L2442" s="10"/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  <c r="X2442" s="10"/>
      <c r="Y2442" s="10"/>
      <c r="Z2442" s="10"/>
      <c r="AA2442" s="10"/>
      <c r="AB2442" s="10"/>
    </row>
    <row r="2443" spans="4:28" x14ac:dyDescent="0.25">
      <c r="D2443" s="10"/>
      <c r="E2443" s="29"/>
      <c r="F2443" s="29"/>
      <c r="G2443" s="29"/>
      <c r="I2443" s="10"/>
      <c r="J2443" s="10"/>
      <c r="K2443" s="10"/>
      <c r="L2443" s="10"/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  <c r="X2443" s="10"/>
      <c r="Y2443" s="10"/>
      <c r="Z2443" s="10"/>
      <c r="AA2443" s="10"/>
      <c r="AB2443" s="10"/>
    </row>
    <row r="2444" spans="4:28" x14ac:dyDescent="0.25">
      <c r="D2444" s="10"/>
      <c r="E2444" s="29"/>
      <c r="F2444" s="29"/>
      <c r="G2444" s="29"/>
      <c r="I2444" s="10"/>
      <c r="J2444" s="10"/>
      <c r="K2444" s="10"/>
      <c r="L2444" s="10"/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  <c r="X2444" s="10"/>
      <c r="Y2444" s="10"/>
      <c r="Z2444" s="10"/>
      <c r="AA2444" s="10"/>
      <c r="AB2444" s="10"/>
    </row>
    <row r="2445" spans="4:28" x14ac:dyDescent="0.25">
      <c r="D2445" s="10"/>
      <c r="E2445" s="29"/>
      <c r="F2445" s="29"/>
      <c r="G2445" s="29"/>
      <c r="I2445" s="10"/>
      <c r="J2445" s="10"/>
      <c r="K2445" s="10"/>
      <c r="L2445" s="10"/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  <c r="X2445" s="10"/>
      <c r="Y2445" s="10"/>
      <c r="Z2445" s="10"/>
      <c r="AA2445" s="10"/>
      <c r="AB2445" s="10"/>
    </row>
    <row r="2446" spans="4:28" x14ac:dyDescent="0.25">
      <c r="D2446" s="10"/>
      <c r="E2446" s="29"/>
      <c r="F2446" s="29"/>
      <c r="G2446" s="29"/>
      <c r="I2446" s="10"/>
      <c r="J2446" s="10"/>
      <c r="K2446" s="10"/>
      <c r="L2446" s="10"/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  <c r="X2446" s="10"/>
      <c r="Y2446" s="10"/>
      <c r="Z2446" s="10"/>
      <c r="AA2446" s="10"/>
      <c r="AB2446" s="10"/>
    </row>
    <row r="2447" spans="4:28" x14ac:dyDescent="0.25">
      <c r="D2447" s="10"/>
      <c r="E2447" s="29"/>
      <c r="F2447" s="29"/>
      <c r="G2447" s="29"/>
      <c r="I2447" s="10"/>
      <c r="J2447" s="10"/>
      <c r="K2447" s="10"/>
      <c r="L2447" s="10"/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  <c r="X2447" s="10"/>
      <c r="Y2447" s="10"/>
      <c r="Z2447" s="10"/>
      <c r="AA2447" s="10"/>
      <c r="AB2447" s="10"/>
    </row>
    <row r="2448" spans="4:28" x14ac:dyDescent="0.25">
      <c r="D2448" s="10"/>
      <c r="E2448" s="29"/>
      <c r="F2448" s="29"/>
      <c r="G2448" s="29"/>
      <c r="I2448" s="10"/>
      <c r="J2448" s="10"/>
      <c r="K2448" s="10"/>
      <c r="L2448" s="10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  <c r="X2448" s="10"/>
      <c r="Y2448" s="10"/>
      <c r="Z2448" s="10"/>
      <c r="AA2448" s="10"/>
      <c r="AB2448" s="10"/>
    </row>
    <row r="2449" spans="4:28" x14ac:dyDescent="0.25">
      <c r="D2449" s="10"/>
      <c r="E2449" s="29"/>
      <c r="F2449" s="29"/>
      <c r="G2449" s="29"/>
      <c r="I2449" s="10"/>
      <c r="J2449" s="10"/>
      <c r="K2449" s="10"/>
      <c r="L2449" s="10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  <c r="X2449" s="10"/>
      <c r="Y2449" s="10"/>
      <c r="Z2449" s="10"/>
      <c r="AA2449" s="10"/>
      <c r="AB2449" s="10"/>
    </row>
    <row r="2450" spans="4:28" x14ac:dyDescent="0.25">
      <c r="D2450" s="10"/>
      <c r="E2450" s="29"/>
      <c r="F2450" s="29"/>
      <c r="G2450" s="29"/>
      <c r="I2450" s="10"/>
      <c r="J2450" s="10"/>
      <c r="K2450" s="10"/>
      <c r="L2450" s="10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  <c r="X2450" s="10"/>
      <c r="Y2450" s="10"/>
      <c r="Z2450" s="10"/>
      <c r="AA2450" s="10"/>
      <c r="AB2450" s="10"/>
    </row>
    <row r="2451" spans="4:28" x14ac:dyDescent="0.25">
      <c r="D2451" s="10"/>
      <c r="E2451" s="29"/>
      <c r="F2451" s="29"/>
      <c r="G2451" s="29"/>
      <c r="I2451" s="10"/>
      <c r="J2451" s="10"/>
      <c r="K2451" s="10"/>
      <c r="L2451" s="10"/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  <c r="X2451" s="10"/>
      <c r="Y2451" s="10"/>
      <c r="Z2451" s="10"/>
      <c r="AA2451" s="10"/>
      <c r="AB2451" s="10"/>
    </row>
    <row r="2452" spans="4:28" x14ac:dyDescent="0.25">
      <c r="D2452" s="10"/>
      <c r="E2452" s="29"/>
      <c r="F2452" s="29"/>
      <c r="G2452" s="29"/>
      <c r="I2452" s="10"/>
      <c r="J2452" s="10"/>
      <c r="K2452" s="10"/>
      <c r="L2452" s="10"/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  <c r="X2452" s="10"/>
      <c r="Y2452" s="10"/>
      <c r="Z2452" s="10"/>
      <c r="AA2452" s="10"/>
      <c r="AB2452" s="10"/>
    </row>
    <row r="2453" spans="4:28" x14ac:dyDescent="0.25">
      <c r="D2453" s="10"/>
      <c r="E2453" s="29"/>
      <c r="F2453" s="29"/>
      <c r="G2453" s="29"/>
      <c r="I2453" s="10"/>
      <c r="J2453" s="10"/>
      <c r="K2453" s="10"/>
      <c r="L2453" s="10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  <c r="X2453" s="10"/>
      <c r="Y2453" s="10"/>
      <c r="Z2453" s="10"/>
      <c r="AA2453" s="10"/>
      <c r="AB2453" s="10"/>
    </row>
    <row r="2454" spans="4:28" x14ac:dyDescent="0.25">
      <c r="D2454" s="10"/>
      <c r="E2454" s="29"/>
      <c r="F2454" s="29"/>
      <c r="G2454" s="29"/>
      <c r="I2454" s="10"/>
      <c r="J2454" s="10"/>
      <c r="K2454" s="10"/>
      <c r="L2454" s="10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  <c r="X2454" s="10"/>
      <c r="Y2454" s="10"/>
      <c r="Z2454" s="10"/>
      <c r="AA2454" s="10"/>
      <c r="AB2454" s="10"/>
    </row>
    <row r="2455" spans="4:28" x14ac:dyDescent="0.25">
      <c r="D2455" s="10"/>
      <c r="E2455" s="29"/>
      <c r="F2455" s="29"/>
      <c r="G2455" s="29"/>
      <c r="I2455" s="10"/>
      <c r="J2455" s="10"/>
      <c r="K2455" s="10"/>
      <c r="L2455" s="10"/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  <c r="X2455" s="10"/>
      <c r="Y2455" s="10"/>
      <c r="Z2455" s="10"/>
      <c r="AA2455" s="10"/>
      <c r="AB2455" s="10"/>
    </row>
    <row r="2456" spans="4:28" x14ac:dyDescent="0.25">
      <c r="D2456" s="10"/>
      <c r="E2456" s="29"/>
      <c r="F2456" s="29"/>
      <c r="G2456" s="29"/>
      <c r="I2456" s="10"/>
      <c r="J2456" s="10"/>
      <c r="K2456" s="10"/>
      <c r="L2456" s="10"/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  <c r="X2456" s="10"/>
      <c r="Y2456" s="10"/>
      <c r="Z2456" s="10"/>
      <c r="AA2456" s="10"/>
      <c r="AB2456" s="10"/>
    </row>
    <row r="2457" spans="4:28" x14ac:dyDescent="0.25">
      <c r="D2457" s="10"/>
      <c r="E2457" s="29"/>
      <c r="F2457" s="29"/>
      <c r="G2457" s="29"/>
      <c r="I2457" s="10"/>
      <c r="J2457" s="10"/>
      <c r="K2457" s="10"/>
      <c r="L2457" s="10"/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  <c r="X2457" s="10"/>
      <c r="Y2457" s="10"/>
      <c r="Z2457" s="10"/>
      <c r="AA2457" s="10"/>
      <c r="AB2457" s="10"/>
    </row>
    <row r="2458" spans="4:28" x14ac:dyDescent="0.25">
      <c r="D2458" s="10"/>
      <c r="E2458" s="29"/>
      <c r="F2458" s="29"/>
      <c r="G2458" s="29"/>
      <c r="I2458" s="10"/>
      <c r="J2458" s="10"/>
      <c r="K2458" s="10"/>
      <c r="L2458" s="10"/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  <c r="X2458" s="10"/>
      <c r="Y2458" s="10"/>
      <c r="Z2458" s="10"/>
      <c r="AA2458" s="10"/>
      <c r="AB2458" s="10"/>
    </row>
    <row r="2459" spans="4:28" x14ac:dyDescent="0.25">
      <c r="D2459" s="10"/>
      <c r="E2459" s="29"/>
      <c r="F2459" s="29"/>
      <c r="G2459" s="29"/>
      <c r="I2459" s="10"/>
      <c r="J2459" s="10"/>
      <c r="K2459" s="10"/>
      <c r="L2459" s="10"/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  <c r="X2459" s="10"/>
      <c r="Y2459" s="10"/>
      <c r="Z2459" s="10"/>
      <c r="AA2459" s="10"/>
      <c r="AB2459" s="10"/>
    </row>
    <row r="2460" spans="4:28" x14ac:dyDescent="0.25">
      <c r="D2460" s="10"/>
      <c r="E2460" s="29"/>
      <c r="F2460" s="29"/>
      <c r="G2460" s="29"/>
      <c r="I2460" s="10"/>
      <c r="J2460" s="10"/>
      <c r="K2460" s="10"/>
      <c r="L2460" s="10"/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  <c r="X2460" s="10"/>
      <c r="Y2460" s="10"/>
      <c r="Z2460" s="10"/>
      <c r="AA2460" s="10"/>
      <c r="AB2460" s="10"/>
    </row>
    <row r="2461" spans="4:28" x14ac:dyDescent="0.25">
      <c r="D2461" s="10"/>
      <c r="E2461" s="29"/>
      <c r="F2461" s="29"/>
      <c r="G2461" s="29"/>
      <c r="I2461" s="10"/>
      <c r="J2461" s="10"/>
      <c r="K2461" s="10"/>
      <c r="L2461" s="10"/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  <c r="X2461" s="10"/>
      <c r="Y2461" s="10"/>
      <c r="Z2461" s="10"/>
      <c r="AA2461" s="10"/>
      <c r="AB2461" s="10"/>
    </row>
    <row r="2462" spans="4:28" x14ac:dyDescent="0.25">
      <c r="D2462" s="10"/>
      <c r="E2462" s="29"/>
      <c r="F2462" s="29"/>
      <c r="G2462" s="29"/>
      <c r="I2462" s="10"/>
      <c r="J2462" s="10"/>
      <c r="K2462" s="10"/>
      <c r="L2462" s="10"/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  <c r="X2462" s="10"/>
      <c r="Y2462" s="10"/>
      <c r="Z2462" s="10"/>
      <c r="AA2462" s="10"/>
      <c r="AB2462" s="10"/>
    </row>
    <row r="2463" spans="4:28" x14ac:dyDescent="0.25">
      <c r="D2463" s="10"/>
      <c r="E2463" s="29"/>
      <c r="F2463" s="29"/>
      <c r="G2463" s="29"/>
      <c r="I2463" s="10"/>
      <c r="J2463" s="10"/>
      <c r="K2463" s="10"/>
      <c r="L2463" s="10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  <c r="X2463" s="10"/>
      <c r="Y2463" s="10"/>
      <c r="Z2463" s="10"/>
      <c r="AA2463" s="10"/>
      <c r="AB2463" s="10"/>
    </row>
    <row r="2464" spans="4:28" x14ac:dyDescent="0.25">
      <c r="D2464" s="10"/>
      <c r="E2464" s="29"/>
      <c r="F2464" s="29"/>
      <c r="G2464" s="29"/>
      <c r="I2464" s="10"/>
      <c r="J2464" s="10"/>
      <c r="K2464" s="10"/>
      <c r="L2464" s="10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  <c r="X2464" s="10"/>
      <c r="Y2464" s="10"/>
      <c r="Z2464" s="10"/>
      <c r="AA2464" s="10"/>
      <c r="AB2464" s="10"/>
    </row>
    <row r="2465" spans="4:28" x14ac:dyDescent="0.25">
      <c r="D2465" s="10"/>
      <c r="E2465" s="29"/>
      <c r="F2465" s="29"/>
      <c r="G2465" s="29"/>
      <c r="I2465" s="10"/>
      <c r="J2465" s="10"/>
      <c r="K2465" s="10"/>
      <c r="L2465" s="10"/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  <c r="X2465" s="10"/>
      <c r="Y2465" s="10"/>
      <c r="Z2465" s="10"/>
      <c r="AA2465" s="10"/>
      <c r="AB2465" s="10"/>
    </row>
    <row r="2466" spans="4:28" x14ac:dyDescent="0.25">
      <c r="D2466" s="10"/>
      <c r="E2466" s="29"/>
      <c r="F2466" s="29"/>
      <c r="G2466" s="29"/>
      <c r="I2466" s="10"/>
      <c r="J2466" s="10"/>
      <c r="K2466" s="10"/>
      <c r="L2466" s="10"/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  <c r="X2466" s="10"/>
      <c r="Y2466" s="10"/>
      <c r="Z2466" s="10"/>
      <c r="AA2466" s="10"/>
      <c r="AB2466" s="10"/>
    </row>
    <row r="2467" spans="4:28" x14ac:dyDescent="0.25">
      <c r="D2467" s="10"/>
      <c r="E2467" s="29"/>
      <c r="F2467" s="29"/>
      <c r="G2467" s="29"/>
      <c r="I2467" s="10"/>
      <c r="J2467" s="10"/>
      <c r="K2467" s="10"/>
      <c r="L2467" s="10"/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  <c r="X2467" s="10"/>
      <c r="Y2467" s="10"/>
      <c r="Z2467" s="10"/>
      <c r="AA2467" s="10"/>
      <c r="AB2467" s="10"/>
    </row>
    <row r="2468" spans="4:28" x14ac:dyDescent="0.25">
      <c r="D2468" s="10"/>
      <c r="E2468" s="29"/>
      <c r="F2468" s="29"/>
      <c r="G2468" s="29"/>
      <c r="I2468" s="10"/>
      <c r="J2468" s="10"/>
      <c r="K2468" s="10"/>
      <c r="L2468" s="10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  <c r="X2468" s="10"/>
      <c r="Y2468" s="10"/>
      <c r="Z2468" s="10"/>
      <c r="AA2468" s="10"/>
      <c r="AB2468" s="10"/>
    </row>
    <row r="2469" spans="4:28" x14ac:dyDescent="0.25">
      <c r="D2469" s="10"/>
      <c r="E2469" s="29"/>
      <c r="F2469" s="29"/>
      <c r="G2469" s="29"/>
      <c r="I2469" s="10"/>
      <c r="J2469" s="10"/>
      <c r="K2469" s="10"/>
      <c r="L2469" s="10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  <c r="X2469" s="10"/>
      <c r="Y2469" s="10"/>
      <c r="Z2469" s="10"/>
      <c r="AA2469" s="10"/>
      <c r="AB2469" s="10"/>
    </row>
    <row r="2470" spans="4:28" x14ac:dyDescent="0.25">
      <c r="D2470" s="10"/>
      <c r="E2470" s="29"/>
      <c r="F2470" s="29"/>
      <c r="G2470" s="29"/>
      <c r="I2470" s="10"/>
      <c r="J2470" s="10"/>
      <c r="K2470" s="10"/>
      <c r="L2470" s="10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  <c r="X2470" s="10"/>
      <c r="Y2470" s="10"/>
      <c r="Z2470" s="10"/>
      <c r="AA2470" s="10"/>
      <c r="AB2470" s="10"/>
    </row>
    <row r="2471" spans="4:28" x14ac:dyDescent="0.25">
      <c r="D2471" s="10"/>
      <c r="E2471" s="29"/>
      <c r="F2471" s="29"/>
      <c r="G2471" s="29"/>
      <c r="I2471" s="10"/>
      <c r="J2471" s="10"/>
      <c r="K2471" s="10"/>
      <c r="L2471" s="10"/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  <c r="X2471" s="10"/>
      <c r="Y2471" s="10"/>
      <c r="Z2471" s="10"/>
      <c r="AA2471" s="10"/>
      <c r="AB2471" s="10"/>
    </row>
    <row r="2472" spans="4:28" x14ac:dyDescent="0.25">
      <c r="D2472" s="10"/>
      <c r="E2472" s="29"/>
      <c r="F2472" s="29"/>
      <c r="G2472" s="29"/>
      <c r="I2472" s="10"/>
      <c r="J2472" s="10"/>
      <c r="K2472" s="10"/>
      <c r="L2472" s="10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  <c r="X2472" s="10"/>
      <c r="Y2472" s="10"/>
      <c r="Z2472" s="10"/>
      <c r="AA2472" s="10"/>
      <c r="AB2472" s="10"/>
    </row>
    <row r="2473" spans="4:28" x14ac:dyDescent="0.25">
      <c r="D2473" s="10"/>
      <c r="E2473" s="29"/>
      <c r="F2473" s="29"/>
      <c r="G2473" s="29"/>
      <c r="I2473" s="10"/>
      <c r="J2473" s="10"/>
      <c r="K2473" s="10"/>
      <c r="L2473" s="10"/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  <c r="X2473" s="10"/>
      <c r="Y2473" s="10"/>
      <c r="Z2473" s="10"/>
      <c r="AA2473" s="10"/>
      <c r="AB2473" s="10"/>
    </row>
    <row r="2474" spans="4:28" x14ac:dyDescent="0.25">
      <c r="D2474" s="10"/>
      <c r="E2474" s="29"/>
      <c r="F2474" s="29"/>
      <c r="G2474" s="29"/>
      <c r="I2474" s="10"/>
      <c r="J2474" s="10"/>
      <c r="K2474" s="10"/>
      <c r="L2474" s="10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  <c r="X2474" s="10"/>
      <c r="Y2474" s="10"/>
      <c r="Z2474" s="10"/>
      <c r="AA2474" s="10"/>
      <c r="AB2474" s="10"/>
    </row>
    <row r="2475" spans="4:28" x14ac:dyDescent="0.25">
      <c r="D2475" s="10"/>
      <c r="E2475" s="29"/>
      <c r="F2475" s="29"/>
      <c r="G2475" s="29"/>
      <c r="I2475" s="10"/>
      <c r="J2475" s="10"/>
      <c r="K2475" s="10"/>
      <c r="L2475" s="10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  <c r="X2475" s="10"/>
      <c r="Y2475" s="10"/>
      <c r="Z2475" s="10"/>
      <c r="AA2475" s="10"/>
      <c r="AB2475" s="10"/>
    </row>
    <row r="2476" spans="4:28" x14ac:dyDescent="0.25">
      <c r="D2476" s="10"/>
      <c r="E2476" s="29"/>
      <c r="F2476" s="29"/>
      <c r="G2476" s="29"/>
      <c r="I2476" s="10"/>
      <c r="J2476" s="10"/>
      <c r="K2476" s="10"/>
      <c r="L2476" s="10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  <c r="X2476" s="10"/>
      <c r="Y2476" s="10"/>
      <c r="Z2476" s="10"/>
      <c r="AA2476" s="10"/>
      <c r="AB2476" s="10"/>
    </row>
    <row r="2477" spans="4:28" x14ac:dyDescent="0.25">
      <c r="D2477" s="10"/>
      <c r="E2477" s="29"/>
      <c r="F2477" s="29"/>
      <c r="G2477" s="29"/>
      <c r="I2477" s="10"/>
      <c r="J2477" s="10"/>
      <c r="K2477" s="10"/>
      <c r="L2477" s="10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  <c r="X2477" s="10"/>
      <c r="Y2477" s="10"/>
      <c r="Z2477" s="10"/>
      <c r="AA2477" s="10"/>
      <c r="AB2477" s="10"/>
    </row>
    <row r="2478" spans="4:28" x14ac:dyDescent="0.25">
      <c r="D2478" s="10"/>
      <c r="E2478" s="29"/>
      <c r="F2478" s="29"/>
      <c r="G2478" s="29"/>
      <c r="I2478" s="10"/>
      <c r="J2478" s="10"/>
      <c r="K2478" s="10"/>
      <c r="L2478" s="10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  <c r="X2478" s="10"/>
      <c r="Y2478" s="10"/>
      <c r="Z2478" s="10"/>
      <c r="AA2478" s="10"/>
      <c r="AB2478" s="10"/>
    </row>
    <row r="2479" spans="4:28" x14ac:dyDescent="0.25">
      <c r="D2479" s="10"/>
      <c r="E2479" s="29"/>
      <c r="F2479" s="29"/>
      <c r="G2479" s="29"/>
      <c r="I2479" s="10"/>
      <c r="J2479" s="10"/>
      <c r="K2479" s="10"/>
      <c r="L2479" s="10"/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  <c r="X2479" s="10"/>
      <c r="Y2479" s="10"/>
      <c r="Z2479" s="10"/>
      <c r="AA2479" s="10"/>
      <c r="AB2479" s="10"/>
    </row>
    <row r="2480" spans="4:28" x14ac:dyDescent="0.25">
      <c r="D2480" s="10"/>
      <c r="E2480" s="29"/>
      <c r="F2480" s="29"/>
      <c r="G2480" s="29"/>
      <c r="I2480" s="10"/>
      <c r="J2480" s="10"/>
      <c r="K2480" s="10"/>
      <c r="L2480" s="10"/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  <c r="X2480" s="10"/>
      <c r="Y2480" s="10"/>
      <c r="Z2480" s="10"/>
      <c r="AA2480" s="10"/>
      <c r="AB2480" s="10"/>
    </row>
    <row r="2481" spans="4:28" x14ac:dyDescent="0.25">
      <c r="D2481" s="10"/>
      <c r="E2481" s="29"/>
      <c r="F2481" s="29"/>
      <c r="G2481" s="29"/>
      <c r="I2481" s="10"/>
      <c r="J2481" s="10"/>
      <c r="K2481" s="10"/>
      <c r="L2481" s="10"/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  <c r="X2481" s="10"/>
      <c r="Y2481" s="10"/>
      <c r="Z2481" s="10"/>
      <c r="AA2481" s="10"/>
      <c r="AB2481" s="10"/>
    </row>
    <row r="2482" spans="4:28" x14ac:dyDescent="0.25">
      <c r="D2482" s="10"/>
      <c r="E2482" s="29"/>
      <c r="F2482" s="29"/>
      <c r="G2482" s="29"/>
      <c r="I2482" s="10"/>
      <c r="J2482" s="10"/>
      <c r="K2482" s="10"/>
      <c r="L2482" s="10"/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  <c r="X2482" s="10"/>
      <c r="Y2482" s="10"/>
      <c r="Z2482" s="10"/>
      <c r="AA2482" s="10"/>
      <c r="AB2482" s="10"/>
    </row>
    <row r="2483" spans="4:28" x14ac:dyDescent="0.25">
      <c r="D2483" s="10"/>
      <c r="E2483" s="29"/>
      <c r="F2483" s="29"/>
      <c r="G2483" s="29"/>
      <c r="I2483" s="10"/>
      <c r="J2483" s="10"/>
      <c r="K2483" s="10"/>
      <c r="L2483" s="10"/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  <c r="X2483" s="10"/>
      <c r="Y2483" s="10"/>
      <c r="Z2483" s="10"/>
      <c r="AA2483" s="10"/>
      <c r="AB2483" s="10"/>
    </row>
    <row r="2484" spans="4:28" x14ac:dyDescent="0.25">
      <c r="D2484" s="10"/>
      <c r="E2484" s="29"/>
      <c r="F2484" s="29"/>
      <c r="G2484" s="29"/>
      <c r="I2484" s="10"/>
      <c r="J2484" s="10"/>
      <c r="K2484" s="10"/>
      <c r="L2484" s="10"/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  <c r="X2484" s="10"/>
      <c r="Y2484" s="10"/>
      <c r="Z2484" s="10"/>
      <c r="AA2484" s="10"/>
      <c r="AB2484" s="10"/>
    </row>
    <row r="2485" spans="4:28" x14ac:dyDescent="0.25">
      <c r="D2485" s="10"/>
      <c r="E2485" s="29"/>
      <c r="F2485" s="29"/>
      <c r="G2485" s="29"/>
      <c r="I2485" s="10"/>
      <c r="J2485" s="10"/>
      <c r="K2485" s="10"/>
      <c r="L2485" s="10"/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  <c r="X2485" s="10"/>
      <c r="Y2485" s="10"/>
      <c r="Z2485" s="10"/>
      <c r="AA2485" s="10"/>
      <c r="AB2485" s="10"/>
    </row>
    <row r="2486" spans="4:28" x14ac:dyDescent="0.25">
      <c r="D2486" s="10"/>
      <c r="E2486" s="29"/>
      <c r="F2486" s="29"/>
      <c r="G2486" s="29"/>
      <c r="I2486" s="10"/>
      <c r="J2486" s="10"/>
      <c r="K2486" s="10"/>
      <c r="L2486" s="10"/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  <c r="X2486" s="10"/>
      <c r="Y2486" s="10"/>
      <c r="Z2486" s="10"/>
      <c r="AA2486" s="10"/>
      <c r="AB2486" s="10"/>
    </row>
    <row r="2487" spans="4:28" x14ac:dyDescent="0.25">
      <c r="D2487" s="10"/>
      <c r="E2487" s="29"/>
      <c r="F2487" s="29"/>
      <c r="G2487" s="29"/>
      <c r="I2487" s="10"/>
      <c r="J2487" s="10"/>
      <c r="K2487" s="10"/>
      <c r="L2487" s="10"/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  <c r="X2487" s="10"/>
      <c r="Y2487" s="10"/>
      <c r="Z2487" s="10"/>
      <c r="AA2487" s="10"/>
      <c r="AB2487" s="10"/>
    </row>
    <row r="2488" spans="4:28" x14ac:dyDescent="0.25">
      <c r="D2488" s="10"/>
      <c r="E2488" s="29"/>
      <c r="F2488" s="29"/>
      <c r="G2488" s="29"/>
      <c r="I2488" s="10"/>
      <c r="J2488" s="10"/>
      <c r="K2488" s="10"/>
      <c r="L2488" s="10"/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  <c r="X2488" s="10"/>
      <c r="Y2488" s="10"/>
      <c r="Z2488" s="10"/>
      <c r="AA2488" s="10"/>
      <c r="AB2488" s="10"/>
    </row>
    <row r="2489" spans="4:28" x14ac:dyDescent="0.25">
      <c r="D2489" s="10"/>
      <c r="E2489" s="29"/>
      <c r="F2489" s="29"/>
      <c r="G2489" s="29"/>
      <c r="I2489" s="10"/>
      <c r="J2489" s="10"/>
      <c r="K2489" s="10"/>
      <c r="L2489" s="10"/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  <c r="X2489" s="10"/>
      <c r="Y2489" s="10"/>
      <c r="Z2489" s="10"/>
      <c r="AA2489" s="10"/>
      <c r="AB2489" s="10"/>
    </row>
    <row r="2490" spans="4:28" x14ac:dyDescent="0.25">
      <c r="D2490" s="10"/>
      <c r="E2490" s="29"/>
      <c r="F2490" s="29"/>
      <c r="G2490" s="29"/>
      <c r="I2490" s="10"/>
      <c r="J2490" s="10"/>
      <c r="K2490" s="10"/>
      <c r="L2490" s="10"/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  <c r="X2490" s="10"/>
      <c r="Y2490" s="10"/>
      <c r="Z2490" s="10"/>
      <c r="AA2490" s="10"/>
      <c r="AB2490" s="10"/>
    </row>
    <row r="2491" spans="4:28" x14ac:dyDescent="0.25">
      <c r="D2491" s="10"/>
      <c r="E2491" s="29"/>
      <c r="F2491" s="29"/>
      <c r="G2491" s="29"/>
      <c r="I2491" s="10"/>
      <c r="J2491" s="10"/>
      <c r="K2491" s="10"/>
      <c r="L2491" s="10"/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  <c r="X2491" s="10"/>
      <c r="Y2491" s="10"/>
      <c r="Z2491" s="10"/>
      <c r="AA2491" s="10"/>
      <c r="AB2491" s="10"/>
    </row>
    <row r="2492" spans="4:28" x14ac:dyDescent="0.25">
      <c r="D2492" s="10"/>
      <c r="E2492" s="29"/>
      <c r="F2492" s="29"/>
      <c r="G2492" s="29"/>
      <c r="I2492" s="10"/>
      <c r="J2492" s="10"/>
      <c r="K2492" s="10"/>
      <c r="L2492" s="10"/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  <c r="X2492" s="10"/>
      <c r="Y2492" s="10"/>
      <c r="Z2492" s="10"/>
      <c r="AA2492" s="10"/>
      <c r="AB2492" s="10"/>
    </row>
    <row r="2493" spans="4:28" x14ac:dyDescent="0.25">
      <c r="D2493" s="10"/>
      <c r="E2493" s="29"/>
      <c r="F2493" s="29"/>
      <c r="G2493" s="29"/>
      <c r="I2493" s="10"/>
      <c r="J2493" s="10"/>
      <c r="K2493" s="10"/>
      <c r="L2493" s="10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  <c r="X2493" s="10"/>
      <c r="Y2493" s="10"/>
      <c r="Z2493" s="10"/>
      <c r="AA2493" s="10"/>
      <c r="AB2493" s="10"/>
    </row>
    <row r="2494" spans="4:28" x14ac:dyDescent="0.25">
      <c r="D2494" s="10"/>
      <c r="E2494" s="29"/>
      <c r="F2494" s="29"/>
      <c r="G2494" s="29"/>
      <c r="I2494" s="10"/>
      <c r="J2494" s="10"/>
      <c r="K2494" s="10"/>
      <c r="L2494" s="10"/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  <c r="X2494" s="10"/>
      <c r="Y2494" s="10"/>
      <c r="Z2494" s="10"/>
      <c r="AA2494" s="10"/>
      <c r="AB2494" s="10"/>
    </row>
    <row r="2495" spans="4:28" x14ac:dyDescent="0.25">
      <c r="D2495" s="10"/>
      <c r="E2495" s="29"/>
      <c r="F2495" s="29"/>
      <c r="G2495" s="29"/>
      <c r="I2495" s="10"/>
      <c r="J2495" s="10"/>
      <c r="K2495" s="10"/>
      <c r="L2495" s="10"/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  <c r="X2495" s="10"/>
      <c r="Y2495" s="10"/>
      <c r="Z2495" s="10"/>
      <c r="AA2495" s="10"/>
      <c r="AB2495" s="10"/>
    </row>
    <row r="2496" spans="4:28" x14ac:dyDescent="0.25">
      <c r="D2496" s="10"/>
      <c r="E2496" s="29"/>
      <c r="F2496" s="29"/>
      <c r="G2496" s="29"/>
      <c r="I2496" s="10"/>
      <c r="J2496" s="10"/>
      <c r="K2496" s="10"/>
      <c r="L2496" s="10"/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  <c r="X2496" s="10"/>
      <c r="Y2496" s="10"/>
      <c r="Z2496" s="10"/>
      <c r="AA2496" s="10"/>
      <c r="AB2496" s="10"/>
    </row>
    <row r="2497" spans="4:28" x14ac:dyDescent="0.25">
      <c r="D2497" s="10"/>
      <c r="E2497" s="29"/>
      <c r="F2497" s="29"/>
      <c r="G2497" s="29"/>
      <c r="I2497" s="10"/>
      <c r="J2497" s="10"/>
      <c r="K2497" s="10"/>
      <c r="L2497" s="10"/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  <c r="X2497" s="10"/>
      <c r="Y2497" s="10"/>
      <c r="Z2497" s="10"/>
      <c r="AA2497" s="10"/>
      <c r="AB2497" s="10"/>
    </row>
    <row r="2498" spans="4:28" x14ac:dyDescent="0.25">
      <c r="D2498" s="10"/>
      <c r="E2498" s="29"/>
      <c r="F2498" s="29"/>
      <c r="G2498" s="29"/>
      <c r="I2498" s="10"/>
      <c r="J2498" s="10"/>
      <c r="K2498" s="10"/>
      <c r="L2498" s="10"/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  <c r="X2498" s="10"/>
      <c r="Y2498" s="10"/>
      <c r="Z2498" s="10"/>
      <c r="AA2498" s="10"/>
      <c r="AB2498" s="10"/>
    </row>
    <row r="2499" spans="4:28" x14ac:dyDescent="0.25">
      <c r="D2499" s="10"/>
      <c r="E2499" s="29"/>
      <c r="F2499" s="29"/>
      <c r="G2499" s="29"/>
      <c r="I2499" s="10"/>
      <c r="J2499" s="10"/>
      <c r="K2499" s="10"/>
      <c r="L2499" s="10"/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  <c r="X2499" s="10"/>
      <c r="Y2499" s="10"/>
      <c r="Z2499" s="10"/>
      <c r="AA2499" s="10"/>
      <c r="AB2499" s="10"/>
    </row>
    <row r="2500" spans="4:28" x14ac:dyDescent="0.25">
      <c r="D2500" s="10"/>
      <c r="E2500" s="29"/>
      <c r="F2500" s="29"/>
      <c r="G2500" s="29"/>
      <c r="I2500" s="10"/>
      <c r="J2500" s="10"/>
      <c r="K2500" s="10"/>
      <c r="L2500" s="10"/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  <c r="X2500" s="10"/>
      <c r="Y2500" s="10"/>
      <c r="Z2500" s="10"/>
      <c r="AA2500" s="10"/>
      <c r="AB2500" s="10"/>
    </row>
    <row r="2501" spans="4:28" x14ac:dyDescent="0.25">
      <c r="D2501" s="10"/>
      <c r="E2501" s="29"/>
      <c r="F2501" s="29"/>
      <c r="G2501" s="29"/>
      <c r="I2501" s="10"/>
      <c r="J2501" s="10"/>
      <c r="K2501" s="10"/>
      <c r="L2501" s="10"/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  <c r="X2501" s="10"/>
      <c r="Y2501" s="10"/>
      <c r="Z2501" s="10"/>
      <c r="AA2501" s="10"/>
      <c r="AB2501" s="10"/>
    </row>
    <row r="2502" spans="4:28" x14ac:dyDescent="0.25">
      <c r="D2502" s="10"/>
      <c r="E2502" s="29"/>
      <c r="F2502" s="29"/>
      <c r="G2502" s="29"/>
      <c r="I2502" s="10"/>
      <c r="J2502" s="10"/>
      <c r="K2502" s="10"/>
      <c r="L2502" s="10"/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  <c r="X2502" s="10"/>
      <c r="Y2502" s="10"/>
      <c r="Z2502" s="10"/>
      <c r="AA2502" s="10"/>
      <c r="AB2502" s="10"/>
    </row>
    <row r="2503" spans="4:28" x14ac:dyDescent="0.25">
      <c r="D2503" s="10"/>
      <c r="E2503" s="29"/>
      <c r="F2503" s="29"/>
      <c r="G2503" s="29"/>
      <c r="I2503" s="10"/>
      <c r="J2503" s="10"/>
      <c r="K2503" s="10"/>
      <c r="L2503" s="10"/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  <c r="X2503" s="10"/>
      <c r="Y2503" s="10"/>
      <c r="Z2503" s="10"/>
      <c r="AA2503" s="10"/>
      <c r="AB2503" s="10"/>
    </row>
    <row r="2504" spans="4:28" x14ac:dyDescent="0.25">
      <c r="D2504" s="10"/>
      <c r="E2504" s="29"/>
      <c r="F2504" s="29"/>
      <c r="G2504" s="29"/>
      <c r="I2504" s="10"/>
      <c r="J2504" s="10"/>
      <c r="K2504" s="10"/>
      <c r="L2504" s="10"/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  <c r="X2504" s="10"/>
      <c r="Y2504" s="10"/>
      <c r="Z2504" s="10"/>
      <c r="AA2504" s="10"/>
      <c r="AB2504" s="10"/>
    </row>
    <row r="2505" spans="4:28" x14ac:dyDescent="0.25">
      <c r="D2505" s="10"/>
      <c r="E2505" s="29"/>
      <c r="F2505" s="29"/>
      <c r="G2505" s="29"/>
      <c r="I2505" s="10"/>
      <c r="J2505" s="10"/>
      <c r="K2505" s="10"/>
      <c r="L2505" s="10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  <c r="X2505" s="10"/>
      <c r="Y2505" s="10"/>
      <c r="Z2505" s="10"/>
      <c r="AA2505" s="10"/>
      <c r="AB2505" s="10"/>
    </row>
    <row r="2506" spans="4:28" x14ac:dyDescent="0.25">
      <c r="D2506" s="10"/>
      <c r="E2506" s="29"/>
      <c r="F2506" s="29"/>
      <c r="G2506" s="29"/>
      <c r="I2506" s="10"/>
      <c r="J2506" s="10"/>
      <c r="K2506" s="10"/>
      <c r="L2506" s="10"/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  <c r="X2506" s="10"/>
      <c r="Y2506" s="10"/>
      <c r="Z2506" s="10"/>
      <c r="AA2506" s="10"/>
      <c r="AB2506" s="10"/>
    </row>
    <row r="2507" spans="4:28" x14ac:dyDescent="0.25">
      <c r="D2507" s="10"/>
      <c r="E2507" s="29"/>
      <c r="F2507" s="29"/>
      <c r="G2507" s="29"/>
      <c r="I2507" s="10"/>
      <c r="J2507" s="10"/>
      <c r="K2507" s="10"/>
      <c r="L2507" s="10"/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  <c r="X2507" s="10"/>
      <c r="Y2507" s="10"/>
      <c r="Z2507" s="10"/>
      <c r="AA2507" s="10"/>
      <c r="AB2507" s="10"/>
    </row>
    <row r="2508" spans="4:28" x14ac:dyDescent="0.25">
      <c r="D2508" s="10"/>
      <c r="E2508" s="29"/>
      <c r="F2508" s="29"/>
      <c r="G2508" s="29"/>
      <c r="I2508" s="10"/>
      <c r="J2508" s="10"/>
      <c r="K2508" s="10"/>
      <c r="L2508" s="10"/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  <c r="X2508" s="10"/>
      <c r="Y2508" s="10"/>
      <c r="Z2508" s="10"/>
      <c r="AA2508" s="10"/>
      <c r="AB2508" s="10"/>
    </row>
    <row r="2509" spans="4:28" x14ac:dyDescent="0.25">
      <c r="D2509" s="10"/>
      <c r="E2509" s="29"/>
      <c r="F2509" s="29"/>
      <c r="G2509" s="29"/>
      <c r="I2509" s="10"/>
      <c r="J2509" s="10"/>
      <c r="K2509" s="10"/>
      <c r="L2509" s="10"/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  <c r="X2509" s="10"/>
      <c r="Y2509" s="10"/>
      <c r="Z2509" s="10"/>
      <c r="AA2509" s="10"/>
      <c r="AB2509" s="10"/>
    </row>
    <row r="2510" spans="4:28" x14ac:dyDescent="0.25">
      <c r="D2510" s="10"/>
      <c r="E2510" s="29"/>
      <c r="F2510" s="29"/>
      <c r="G2510" s="29"/>
      <c r="I2510" s="10"/>
      <c r="J2510" s="10"/>
      <c r="K2510" s="10"/>
      <c r="L2510" s="10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  <c r="X2510" s="10"/>
      <c r="Y2510" s="10"/>
      <c r="Z2510" s="10"/>
      <c r="AA2510" s="10"/>
      <c r="AB2510" s="10"/>
    </row>
    <row r="2511" spans="4:28" x14ac:dyDescent="0.25">
      <c r="D2511" s="10"/>
      <c r="E2511" s="29"/>
      <c r="F2511" s="29"/>
      <c r="G2511" s="29"/>
      <c r="I2511" s="10"/>
      <c r="J2511" s="10"/>
      <c r="K2511" s="10"/>
      <c r="L2511" s="10"/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  <c r="X2511" s="10"/>
      <c r="Y2511" s="10"/>
      <c r="Z2511" s="10"/>
      <c r="AA2511" s="10"/>
      <c r="AB2511" s="10"/>
    </row>
    <row r="2512" spans="4:28" x14ac:dyDescent="0.25">
      <c r="D2512" s="10"/>
      <c r="E2512" s="29"/>
      <c r="F2512" s="29"/>
      <c r="G2512" s="29"/>
      <c r="I2512" s="10"/>
      <c r="J2512" s="10"/>
      <c r="K2512" s="10"/>
      <c r="L2512" s="10"/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  <c r="X2512" s="10"/>
      <c r="Y2512" s="10"/>
      <c r="Z2512" s="10"/>
      <c r="AA2512" s="10"/>
      <c r="AB2512" s="10"/>
    </row>
    <row r="2513" spans="4:28" x14ac:dyDescent="0.25">
      <c r="D2513" s="10"/>
      <c r="E2513" s="29"/>
      <c r="F2513" s="29"/>
      <c r="G2513" s="29"/>
      <c r="I2513" s="10"/>
      <c r="J2513" s="10"/>
      <c r="K2513" s="10"/>
      <c r="L2513" s="10"/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  <c r="X2513" s="10"/>
      <c r="Y2513" s="10"/>
      <c r="Z2513" s="10"/>
      <c r="AA2513" s="10"/>
      <c r="AB2513" s="10"/>
    </row>
    <row r="2514" spans="4:28" x14ac:dyDescent="0.25">
      <c r="D2514" s="10"/>
      <c r="E2514" s="29"/>
      <c r="F2514" s="29"/>
      <c r="G2514" s="29"/>
      <c r="I2514" s="10"/>
      <c r="J2514" s="10"/>
      <c r="K2514" s="10"/>
      <c r="L2514" s="10"/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  <c r="X2514" s="10"/>
      <c r="Y2514" s="10"/>
      <c r="Z2514" s="10"/>
      <c r="AA2514" s="10"/>
      <c r="AB2514" s="10"/>
    </row>
    <row r="2515" spans="4:28" x14ac:dyDescent="0.25">
      <c r="D2515" s="10"/>
      <c r="E2515" s="29"/>
      <c r="F2515" s="29"/>
      <c r="G2515" s="29"/>
      <c r="I2515" s="10"/>
      <c r="J2515" s="10"/>
      <c r="K2515" s="10"/>
      <c r="L2515" s="10"/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  <c r="X2515" s="10"/>
      <c r="Y2515" s="10"/>
      <c r="Z2515" s="10"/>
      <c r="AA2515" s="10"/>
      <c r="AB2515" s="10"/>
    </row>
    <row r="2516" spans="4:28" x14ac:dyDescent="0.25">
      <c r="D2516" s="10"/>
      <c r="E2516" s="29"/>
      <c r="F2516" s="29"/>
      <c r="G2516" s="29"/>
      <c r="I2516" s="10"/>
      <c r="J2516" s="10"/>
      <c r="K2516" s="10"/>
      <c r="L2516" s="10"/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  <c r="X2516" s="10"/>
      <c r="Y2516" s="10"/>
      <c r="Z2516" s="10"/>
      <c r="AA2516" s="10"/>
      <c r="AB2516" s="10"/>
    </row>
    <row r="2517" spans="4:28" x14ac:dyDescent="0.25">
      <c r="D2517" s="10"/>
      <c r="E2517" s="29"/>
      <c r="F2517" s="29"/>
      <c r="G2517" s="29"/>
      <c r="I2517" s="10"/>
      <c r="J2517" s="10"/>
      <c r="K2517" s="10"/>
      <c r="L2517" s="10"/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  <c r="X2517" s="10"/>
      <c r="Y2517" s="10"/>
      <c r="Z2517" s="10"/>
      <c r="AA2517" s="10"/>
      <c r="AB2517" s="10"/>
    </row>
    <row r="2518" spans="4:28" x14ac:dyDescent="0.25">
      <c r="D2518" s="10"/>
      <c r="E2518" s="29"/>
      <c r="F2518" s="29"/>
      <c r="G2518" s="29"/>
      <c r="I2518" s="10"/>
      <c r="J2518" s="10"/>
      <c r="K2518" s="10"/>
      <c r="L2518" s="10"/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  <c r="X2518" s="10"/>
      <c r="Y2518" s="10"/>
      <c r="Z2518" s="10"/>
      <c r="AA2518" s="10"/>
      <c r="AB2518" s="10"/>
    </row>
    <row r="2519" spans="4:28" x14ac:dyDescent="0.25">
      <c r="D2519" s="10"/>
      <c r="E2519" s="29"/>
      <c r="F2519" s="29"/>
      <c r="G2519" s="29"/>
      <c r="I2519" s="10"/>
      <c r="J2519" s="10"/>
      <c r="K2519" s="10"/>
      <c r="L2519" s="10"/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  <c r="X2519" s="10"/>
      <c r="Y2519" s="10"/>
      <c r="Z2519" s="10"/>
      <c r="AA2519" s="10"/>
      <c r="AB2519" s="10"/>
    </row>
    <row r="2520" spans="4:28" x14ac:dyDescent="0.25">
      <c r="D2520" s="10"/>
      <c r="E2520" s="29"/>
      <c r="F2520" s="29"/>
      <c r="G2520" s="29"/>
      <c r="I2520" s="10"/>
      <c r="J2520" s="10"/>
      <c r="K2520" s="10"/>
      <c r="L2520" s="10"/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  <c r="X2520" s="10"/>
      <c r="Y2520" s="10"/>
      <c r="Z2520" s="10"/>
      <c r="AA2520" s="10"/>
      <c r="AB2520" s="10"/>
    </row>
    <row r="2521" spans="4:28" x14ac:dyDescent="0.25">
      <c r="D2521" s="10"/>
      <c r="E2521" s="29"/>
      <c r="F2521" s="29"/>
      <c r="G2521" s="29"/>
      <c r="I2521" s="10"/>
      <c r="J2521" s="10"/>
      <c r="K2521" s="10"/>
      <c r="L2521" s="10"/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  <c r="X2521" s="10"/>
      <c r="Y2521" s="10"/>
      <c r="Z2521" s="10"/>
      <c r="AA2521" s="10"/>
      <c r="AB2521" s="10"/>
    </row>
    <row r="2522" spans="4:28" x14ac:dyDescent="0.25">
      <c r="D2522" s="10"/>
      <c r="E2522" s="29"/>
      <c r="F2522" s="29"/>
      <c r="G2522" s="29"/>
      <c r="I2522" s="10"/>
      <c r="J2522" s="10"/>
      <c r="K2522" s="10"/>
      <c r="L2522" s="10"/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  <c r="X2522" s="10"/>
      <c r="Y2522" s="10"/>
      <c r="Z2522" s="10"/>
      <c r="AA2522" s="10"/>
      <c r="AB2522" s="10"/>
    </row>
    <row r="2523" spans="4:28" x14ac:dyDescent="0.25">
      <c r="D2523" s="10"/>
      <c r="E2523" s="29"/>
      <c r="F2523" s="29"/>
      <c r="G2523" s="29"/>
      <c r="I2523" s="10"/>
      <c r="J2523" s="10"/>
      <c r="K2523" s="10"/>
      <c r="L2523" s="10"/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  <c r="X2523" s="10"/>
      <c r="Y2523" s="10"/>
      <c r="Z2523" s="10"/>
      <c r="AA2523" s="10"/>
      <c r="AB2523" s="10"/>
    </row>
    <row r="2524" spans="4:28" x14ac:dyDescent="0.25">
      <c r="D2524" s="10"/>
      <c r="E2524" s="29"/>
      <c r="F2524" s="29"/>
      <c r="G2524" s="29"/>
      <c r="I2524" s="10"/>
      <c r="J2524" s="10"/>
      <c r="K2524" s="10"/>
      <c r="L2524" s="10"/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  <c r="X2524" s="10"/>
      <c r="Y2524" s="10"/>
      <c r="Z2524" s="10"/>
      <c r="AA2524" s="10"/>
      <c r="AB2524" s="10"/>
    </row>
    <row r="2525" spans="4:28" x14ac:dyDescent="0.25">
      <c r="D2525" s="10"/>
      <c r="E2525" s="29"/>
      <c r="F2525" s="29"/>
      <c r="G2525" s="29"/>
      <c r="I2525" s="10"/>
      <c r="J2525" s="10"/>
      <c r="K2525" s="10"/>
      <c r="L2525" s="10"/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  <c r="X2525" s="10"/>
      <c r="Y2525" s="10"/>
      <c r="Z2525" s="10"/>
      <c r="AA2525" s="10"/>
      <c r="AB2525" s="10"/>
    </row>
    <row r="2526" spans="4:28" x14ac:dyDescent="0.25">
      <c r="D2526" s="10"/>
      <c r="E2526" s="29"/>
      <c r="F2526" s="29"/>
      <c r="G2526" s="29"/>
      <c r="I2526" s="10"/>
      <c r="J2526" s="10"/>
      <c r="K2526" s="10"/>
      <c r="L2526" s="10"/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  <c r="X2526" s="10"/>
      <c r="Y2526" s="10"/>
      <c r="Z2526" s="10"/>
      <c r="AA2526" s="10"/>
      <c r="AB2526" s="10"/>
    </row>
    <row r="2527" spans="4:28" x14ac:dyDescent="0.25">
      <c r="D2527" s="10"/>
      <c r="E2527" s="29"/>
      <c r="F2527" s="29"/>
      <c r="G2527" s="29"/>
      <c r="I2527" s="10"/>
      <c r="J2527" s="10"/>
      <c r="K2527" s="10"/>
      <c r="L2527" s="10"/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  <c r="X2527" s="10"/>
      <c r="Y2527" s="10"/>
      <c r="Z2527" s="10"/>
      <c r="AA2527" s="10"/>
      <c r="AB2527" s="10"/>
    </row>
    <row r="2528" spans="4:28" x14ac:dyDescent="0.25">
      <c r="D2528" s="10"/>
      <c r="E2528" s="29"/>
      <c r="F2528" s="29"/>
      <c r="G2528" s="29"/>
      <c r="I2528" s="10"/>
      <c r="J2528" s="10"/>
      <c r="K2528" s="10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  <c r="X2528" s="10"/>
      <c r="Y2528" s="10"/>
      <c r="Z2528" s="10"/>
      <c r="AA2528" s="10"/>
      <c r="AB2528" s="10"/>
    </row>
    <row r="2529" spans="4:28" x14ac:dyDescent="0.25">
      <c r="D2529" s="10"/>
      <c r="E2529" s="29"/>
      <c r="F2529" s="29"/>
      <c r="G2529" s="29"/>
      <c r="I2529" s="10"/>
      <c r="J2529" s="10"/>
      <c r="K2529" s="10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  <c r="X2529" s="10"/>
      <c r="Y2529" s="10"/>
      <c r="Z2529" s="10"/>
      <c r="AA2529" s="10"/>
      <c r="AB2529" s="10"/>
    </row>
    <row r="2530" spans="4:28" x14ac:dyDescent="0.25">
      <c r="D2530" s="10"/>
      <c r="E2530" s="29"/>
      <c r="F2530" s="29"/>
      <c r="G2530" s="29"/>
      <c r="I2530" s="10"/>
      <c r="J2530" s="10"/>
      <c r="K2530" s="10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  <c r="X2530" s="10"/>
      <c r="Y2530" s="10"/>
      <c r="Z2530" s="10"/>
      <c r="AA2530" s="10"/>
      <c r="AB2530" s="10"/>
    </row>
    <row r="2531" spans="4:28" x14ac:dyDescent="0.25">
      <c r="D2531" s="10"/>
      <c r="E2531" s="29"/>
      <c r="F2531" s="29"/>
      <c r="G2531" s="29"/>
      <c r="I2531" s="10"/>
      <c r="J2531" s="10"/>
      <c r="K2531" s="10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  <c r="X2531" s="10"/>
      <c r="Y2531" s="10"/>
      <c r="Z2531" s="10"/>
      <c r="AA2531" s="10"/>
      <c r="AB2531" s="10"/>
    </row>
    <row r="2532" spans="4:28" x14ac:dyDescent="0.25">
      <c r="D2532" s="10"/>
      <c r="E2532" s="29"/>
      <c r="F2532" s="29"/>
      <c r="G2532" s="29"/>
      <c r="I2532" s="10"/>
      <c r="J2532" s="10"/>
      <c r="K2532" s="10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  <c r="X2532" s="10"/>
      <c r="Y2532" s="10"/>
      <c r="Z2532" s="10"/>
      <c r="AA2532" s="10"/>
      <c r="AB2532" s="10"/>
    </row>
    <row r="2533" spans="4:28" x14ac:dyDescent="0.25">
      <c r="D2533" s="10"/>
      <c r="E2533" s="29"/>
      <c r="F2533" s="29"/>
      <c r="G2533" s="29"/>
      <c r="I2533" s="10"/>
      <c r="J2533" s="10"/>
      <c r="K2533" s="10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  <c r="X2533" s="10"/>
      <c r="Y2533" s="10"/>
      <c r="Z2533" s="10"/>
      <c r="AA2533" s="10"/>
      <c r="AB2533" s="10"/>
    </row>
    <row r="2534" spans="4:28" x14ac:dyDescent="0.25">
      <c r="D2534" s="10"/>
      <c r="E2534" s="29"/>
      <c r="F2534" s="29"/>
      <c r="G2534" s="29"/>
      <c r="I2534" s="10"/>
      <c r="J2534" s="10"/>
      <c r="K2534" s="10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  <c r="X2534" s="10"/>
      <c r="Y2534" s="10"/>
      <c r="Z2534" s="10"/>
      <c r="AA2534" s="10"/>
      <c r="AB2534" s="10"/>
    </row>
    <row r="2535" spans="4:28" x14ac:dyDescent="0.25">
      <c r="D2535" s="10"/>
      <c r="E2535" s="29"/>
      <c r="F2535" s="29"/>
      <c r="G2535" s="29"/>
      <c r="I2535" s="10"/>
      <c r="J2535" s="10"/>
      <c r="K2535" s="10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  <c r="X2535" s="10"/>
      <c r="Y2535" s="10"/>
      <c r="Z2535" s="10"/>
      <c r="AA2535" s="10"/>
      <c r="AB2535" s="10"/>
    </row>
    <row r="2536" spans="4:28" x14ac:dyDescent="0.25">
      <c r="D2536" s="10"/>
      <c r="E2536" s="29"/>
      <c r="F2536" s="29"/>
      <c r="G2536" s="29"/>
      <c r="I2536" s="10"/>
      <c r="J2536" s="10"/>
      <c r="K2536" s="10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  <c r="X2536" s="10"/>
      <c r="Y2536" s="10"/>
      <c r="Z2536" s="10"/>
      <c r="AA2536" s="10"/>
      <c r="AB2536" s="10"/>
    </row>
    <row r="2537" spans="4:28" x14ac:dyDescent="0.25">
      <c r="D2537" s="10"/>
      <c r="E2537" s="29"/>
      <c r="F2537" s="29"/>
      <c r="G2537" s="29"/>
      <c r="I2537" s="10"/>
      <c r="J2537" s="10"/>
      <c r="K2537" s="10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  <c r="X2537" s="10"/>
      <c r="Y2537" s="10"/>
      <c r="Z2537" s="10"/>
      <c r="AA2537" s="10"/>
      <c r="AB2537" s="10"/>
    </row>
    <row r="2538" spans="4:28" x14ac:dyDescent="0.25">
      <c r="D2538" s="10"/>
      <c r="E2538" s="29"/>
      <c r="F2538" s="29"/>
      <c r="G2538" s="29"/>
      <c r="I2538" s="10"/>
      <c r="J2538" s="10"/>
      <c r="K2538" s="10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  <c r="X2538" s="10"/>
      <c r="Y2538" s="10"/>
      <c r="Z2538" s="10"/>
      <c r="AA2538" s="10"/>
      <c r="AB2538" s="10"/>
    </row>
    <row r="2539" spans="4:28" x14ac:dyDescent="0.25">
      <c r="D2539" s="10"/>
      <c r="E2539" s="29"/>
      <c r="F2539" s="29"/>
      <c r="G2539" s="29"/>
      <c r="I2539" s="10"/>
      <c r="J2539" s="10"/>
      <c r="K2539" s="10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  <c r="X2539" s="10"/>
      <c r="Y2539" s="10"/>
      <c r="Z2539" s="10"/>
      <c r="AA2539" s="10"/>
      <c r="AB2539" s="10"/>
    </row>
    <row r="2540" spans="4:28" x14ac:dyDescent="0.25">
      <c r="D2540" s="10"/>
      <c r="E2540" s="29"/>
      <c r="F2540" s="29"/>
      <c r="G2540" s="29"/>
      <c r="I2540" s="10"/>
      <c r="J2540" s="10"/>
      <c r="K2540" s="10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  <c r="X2540" s="10"/>
      <c r="Y2540" s="10"/>
      <c r="Z2540" s="10"/>
      <c r="AA2540" s="10"/>
      <c r="AB2540" s="10"/>
    </row>
    <row r="2541" spans="4:28" x14ac:dyDescent="0.25">
      <c r="D2541" s="10"/>
      <c r="E2541" s="29"/>
      <c r="F2541" s="29"/>
      <c r="G2541" s="29"/>
      <c r="I2541" s="10"/>
      <c r="J2541" s="10"/>
      <c r="K2541" s="10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  <c r="X2541" s="10"/>
      <c r="Y2541" s="10"/>
      <c r="Z2541" s="10"/>
      <c r="AA2541" s="10"/>
      <c r="AB2541" s="10"/>
    </row>
    <row r="2542" spans="4:28" x14ac:dyDescent="0.25">
      <c r="D2542" s="10"/>
      <c r="E2542" s="29"/>
      <c r="F2542" s="29"/>
      <c r="G2542" s="29"/>
      <c r="I2542" s="10"/>
      <c r="J2542" s="10"/>
      <c r="K2542" s="10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  <c r="X2542" s="10"/>
      <c r="Y2542" s="10"/>
      <c r="Z2542" s="10"/>
      <c r="AA2542" s="10"/>
      <c r="AB2542" s="10"/>
    </row>
    <row r="2543" spans="4:28" x14ac:dyDescent="0.25">
      <c r="D2543" s="10"/>
      <c r="E2543" s="29"/>
      <c r="F2543" s="29"/>
      <c r="G2543" s="29"/>
      <c r="I2543" s="10"/>
      <c r="J2543" s="10"/>
      <c r="K2543" s="10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  <c r="X2543" s="10"/>
      <c r="Y2543" s="10"/>
      <c r="Z2543" s="10"/>
      <c r="AA2543" s="10"/>
      <c r="AB2543" s="10"/>
    </row>
    <row r="2544" spans="4:28" x14ac:dyDescent="0.25">
      <c r="D2544" s="10"/>
      <c r="E2544" s="29"/>
      <c r="F2544" s="29"/>
      <c r="G2544" s="29"/>
      <c r="I2544" s="10"/>
      <c r="J2544" s="10"/>
      <c r="K2544" s="10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  <c r="X2544" s="10"/>
      <c r="Y2544" s="10"/>
      <c r="Z2544" s="10"/>
      <c r="AA2544" s="10"/>
      <c r="AB2544" s="10"/>
    </row>
    <row r="2545" spans="4:28" x14ac:dyDescent="0.25">
      <c r="D2545" s="10"/>
      <c r="E2545" s="29"/>
      <c r="F2545" s="29"/>
      <c r="G2545" s="29"/>
      <c r="I2545" s="10"/>
      <c r="J2545" s="10"/>
      <c r="K2545" s="10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  <c r="X2545" s="10"/>
      <c r="Y2545" s="10"/>
      <c r="Z2545" s="10"/>
      <c r="AA2545" s="10"/>
      <c r="AB2545" s="10"/>
    </row>
    <row r="2546" spans="4:28" x14ac:dyDescent="0.25">
      <c r="D2546" s="10"/>
      <c r="E2546" s="29"/>
      <c r="F2546" s="29"/>
      <c r="G2546" s="29"/>
      <c r="I2546" s="10"/>
      <c r="J2546" s="10"/>
      <c r="K2546" s="10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  <c r="X2546" s="10"/>
      <c r="Y2546" s="10"/>
      <c r="Z2546" s="10"/>
      <c r="AA2546" s="10"/>
      <c r="AB2546" s="10"/>
    </row>
    <row r="2547" spans="4:28" x14ac:dyDescent="0.25">
      <c r="D2547" s="10"/>
      <c r="E2547" s="29"/>
      <c r="F2547" s="29"/>
      <c r="G2547" s="29"/>
      <c r="I2547" s="10"/>
      <c r="J2547" s="10"/>
      <c r="K2547" s="10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  <c r="X2547" s="10"/>
      <c r="Y2547" s="10"/>
      <c r="Z2547" s="10"/>
      <c r="AA2547" s="10"/>
      <c r="AB2547" s="10"/>
    </row>
    <row r="2548" spans="4:28" x14ac:dyDescent="0.25">
      <c r="D2548" s="10"/>
      <c r="E2548" s="29"/>
      <c r="F2548" s="29"/>
      <c r="G2548" s="29"/>
      <c r="I2548" s="10"/>
      <c r="J2548" s="10"/>
      <c r="K2548" s="10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  <c r="X2548" s="10"/>
      <c r="Y2548" s="10"/>
      <c r="Z2548" s="10"/>
      <c r="AA2548" s="10"/>
      <c r="AB2548" s="10"/>
    </row>
    <row r="2549" spans="4:28" x14ac:dyDescent="0.25">
      <c r="D2549" s="10"/>
      <c r="E2549" s="29"/>
      <c r="F2549" s="29"/>
      <c r="G2549" s="29"/>
      <c r="I2549" s="10"/>
      <c r="J2549" s="10"/>
      <c r="K2549" s="10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  <c r="X2549" s="10"/>
      <c r="Y2549" s="10"/>
      <c r="Z2549" s="10"/>
      <c r="AA2549" s="10"/>
      <c r="AB2549" s="10"/>
    </row>
    <row r="2550" spans="4:28" x14ac:dyDescent="0.25">
      <c r="D2550" s="10"/>
      <c r="E2550" s="29"/>
      <c r="F2550" s="29"/>
      <c r="G2550" s="29"/>
      <c r="I2550" s="10"/>
      <c r="J2550" s="10"/>
      <c r="K2550" s="10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  <c r="X2550" s="10"/>
      <c r="Y2550" s="10"/>
      <c r="Z2550" s="10"/>
      <c r="AA2550" s="10"/>
      <c r="AB2550" s="10"/>
    </row>
    <row r="2551" spans="4:28" x14ac:dyDescent="0.25">
      <c r="D2551" s="10"/>
      <c r="E2551" s="29"/>
      <c r="F2551" s="29"/>
      <c r="G2551" s="29"/>
      <c r="I2551" s="10"/>
      <c r="J2551" s="10"/>
      <c r="K2551" s="10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  <c r="X2551" s="10"/>
      <c r="Y2551" s="10"/>
      <c r="Z2551" s="10"/>
      <c r="AA2551" s="10"/>
      <c r="AB2551" s="10"/>
    </row>
    <row r="2552" spans="4:28" x14ac:dyDescent="0.25">
      <c r="D2552" s="10"/>
      <c r="E2552" s="29"/>
      <c r="F2552" s="29"/>
      <c r="G2552" s="29"/>
      <c r="I2552" s="10"/>
      <c r="J2552" s="10"/>
      <c r="K2552" s="10"/>
      <c r="L2552" s="10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  <c r="X2552" s="10"/>
      <c r="Y2552" s="10"/>
      <c r="Z2552" s="10"/>
      <c r="AA2552" s="10"/>
      <c r="AB2552" s="10"/>
    </row>
    <row r="2553" spans="4:28" x14ac:dyDescent="0.25">
      <c r="D2553" s="10"/>
      <c r="E2553" s="29"/>
      <c r="F2553" s="29"/>
      <c r="G2553" s="29"/>
      <c r="I2553" s="10"/>
      <c r="J2553" s="10"/>
      <c r="K2553" s="10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  <c r="X2553" s="10"/>
      <c r="Y2553" s="10"/>
      <c r="Z2553" s="10"/>
      <c r="AA2553" s="10"/>
      <c r="AB2553" s="10"/>
    </row>
    <row r="2554" spans="4:28" x14ac:dyDescent="0.25">
      <c r="D2554" s="10"/>
      <c r="E2554" s="29"/>
      <c r="F2554" s="29"/>
      <c r="G2554" s="29"/>
      <c r="I2554" s="10"/>
      <c r="J2554" s="10"/>
      <c r="K2554" s="10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  <c r="X2554" s="10"/>
      <c r="Y2554" s="10"/>
      <c r="Z2554" s="10"/>
      <c r="AA2554" s="10"/>
      <c r="AB2554" s="10"/>
    </row>
    <row r="2555" spans="4:28" x14ac:dyDescent="0.25">
      <c r="D2555" s="10"/>
      <c r="E2555" s="29"/>
      <c r="F2555" s="29"/>
      <c r="G2555" s="29"/>
      <c r="I2555" s="10"/>
      <c r="J2555" s="10"/>
      <c r="K2555" s="10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  <c r="X2555" s="10"/>
      <c r="Y2555" s="10"/>
      <c r="Z2555" s="10"/>
      <c r="AA2555" s="10"/>
      <c r="AB2555" s="10"/>
    </row>
    <row r="2556" spans="4:28" x14ac:dyDescent="0.25">
      <c r="D2556" s="10"/>
      <c r="E2556" s="29"/>
      <c r="F2556" s="29"/>
      <c r="G2556" s="29"/>
      <c r="I2556" s="10"/>
      <c r="J2556" s="10"/>
      <c r="K2556" s="10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  <c r="X2556" s="10"/>
      <c r="Y2556" s="10"/>
      <c r="Z2556" s="10"/>
      <c r="AA2556" s="10"/>
      <c r="AB2556" s="10"/>
    </row>
    <row r="2557" spans="4:28" x14ac:dyDescent="0.25">
      <c r="D2557" s="10"/>
      <c r="E2557" s="29"/>
      <c r="F2557" s="29"/>
      <c r="G2557" s="29"/>
      <c r="I2557" s="10"/>
      <c r="J2557" s="10"/>
      <c r="K2557" s="10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  <c r="X2557" s="10"/>
      <c r="Y2557" s="10"/>
      <c r="Z2557" s="10"/>
      <c r="AA2557" s="10"/>
      <c r="AB2557" s="10"/>
    </row>
    <row r="2558" spans="4:28" x14ac:dyDescent="0.25">
      <c r="D2558" s="10"/>
      <c r="E2558" s="29"/>
      <c r="F2558" s="29"/>
      <c r="G2558" s="29"/>
      <c r="I2558" s="10"/>
      <c r="J2558" s="10"/>
      <c r="K2558" s="10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  <c r="X2558" s="10"/>
      <c r="Y2558" s="10"/>
      <c r="Z2558" s="10"/>
      <c r="AA2558" s="10"/>
      <c r="AB2558" s="10"/>
    </row>
    <row r="2559" spans="4:28" x14ac:dyDescent="0.25">
      <c r="D2559" s="10"/>
      <c r="E2559" s="29"/>
      <c r="F2559" s="29"/>
      <c r="G2559" s="29"/>
      <c r="I2559" s="10"/>
      <c r="J2559" s="10"/>
      <c r="K2559" s="10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  <c r="X2559" s="10"/>
      <c r="Y2559" s="10"/>
      <c r="Z2559" s="10"/>
      <c r="AA2559" s="10"/>
      <c r="AB2559" s="10"/>
    </row>
    <row r="2560" spans="4:28" x14ac:dyDescent="0.25">
      <c r="D2560" s="10"/>
      <c r="E2560" s="29"/>
      <c r="F2560" s="29"/>
      <c r="G2560" s="29"/>
      <c r="I2560" s="10"/>
      <c r="J2560" s="10"/>
      <c r="K2560" s="10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  <c r="X2560" s="10"/>
      <c r="Y2560" s="10"/>
      <c r="Z2560" s="10"/>
      <c r="AA2560" s="10"/>
      <c r="AB2560" s="10"/>
    </row>
    <row r="2561" spans="4:28" x14ac:dyDescent="0.25">
      <c r="D2561" s="10"/>
      <c r="E2561" s="29"/>
      <c r="F2561" s="29"/>
      <c r="G2561" s="29"/>
      <c r="I2561" s="10"/>
      <c r="J2561" s="10"/>
      <c r="K2561" s="10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  <c r="X2561" s="10"/>
      <c r="Y2561" s="10"/>
      <c r="Z2561" s="10"/>
      <c r="AA2561" s="10"/>
      <c r="AB2561" s="10"/>
    </row>
    <row r="2562" spans="4:28" x14ac:dyDescent="0.25">
      <c r="D2562" s="10"/>
      <c r="E2562" s="29"/>
      <c r="F2562" s="29"/>
      <c r="G2562" s="29"/>
      <c r="I2562" s="10"/>
      <c r="J2562" s="10"/>
      <c r="K2562" s="10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  <c r="X2562" s="10"/>
      <c r="Y2562" s="10"/>
      <c r="Z2562" s="10"/>
      <c r="AA2562" s="10"/>
      <c r="AB2562" s="10"/>
    </row>
    <row r="2563" spans="4:28" x14ac:dyDescent="0.25">
      <c r="D2563" s="10"/>
      <c r="E2563" s="29"/>
      <c r="F2563" s="29"/>
      <c r="G2563" s="29"/>
      <c r="I2563" s="10"/>
      <c r="J2563" s="10"/>
      <c r="K2563" s="10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  <c r="X2563" s="10"/>
      <c r="Y2563" s="10"/>
      <c r="Z2563" s="10"/>
      <c r="AA2563" s="10"/>
      <c r="AB2563" s="10"/>
    </row>
    <row r="2564" spans="4:28" x14ac:dyDescent="0.25">
      <c r="D2564" s="10"/>
      <c r="E2564" s="29"/>
      <c r="F2564" s="29"/>
      <c r="G2564" s="29"/>
      <c r="I2564" s="10"/>
      <c r="J2564" s="10"/>
      <c r="K2564" s="10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  <c r="X2564" s="10"/>
      <c r="Y2564" s="10"/>
      <c r="Z2564" s="10"/>
      <c r="AA2564" s="10"/>
      <c r="AB2564" s="10"/>
    </row>
    <row r="2565" spans="4:28" x14ac:dyDescent="0.25">
      <c r="D2565" s="10"/>
      <c r="E2565" s="29"/>
      <c r="F2565" s="29"/>
      <c r="G2565" s="29"/>
      <c r="I2565" s="10"/>
      <c r="J2565" s="10"/>
      <c r="K2565" s="10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  <c r="X2565" s="10"/>
      <c r="Y2565" s="10"/>
      <c r="Z2565" s="10"/>
      <c r="AA2565" s="10"/>
      <c r="AB2565" s="10"/>
    </row>
    <row r="2566" spans="4:28" x14ac:dyDescent="0.25">
      <c r="D2566" s="10"/>
      <c r="E2566" s="29"/>
      <c r="F2566" s="29"/>
      <c r="G2566" s="29"/>
      <c r="I2566" s="10"/>
      <c r="J2566" s="10"/>
      <c r="K2566" s="10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  <c r="X2566" s="10"/>
      <c r="Y2566" s="10"/>
      <c r="Z2566" s="10"/>
      <c r="AA2566" s="10"/>
      <c r="AB2566" s="10"/>
    </row>
    <row r="2567" spans="4:28" x14ac:dyDescent="0.25">
      <c r="D2567" s="10"/>
      <c r="E2567" s="29"/>
      <c r="F2567" s="29"/>
      <c r="G2567" s="29"/>
      <c r="I2567" s="10"/>
      <c r="J2567" s="10"/>
      <c r="K2567" s="10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  <c r="X2567" s="10"/>
      <c r="Y2567" s="10"/>
      <c r="Z2567" s="10"/>
      <c r="AA2567" s="10"/>
      <c r="AB2567" s="10"/>
    </row>
    <row r="2568" spans="4:28" x14ac:dyDescent="0.25">
      <c r="D2568" s="10"/>
      <c r="E2568" s="29"/>
      <c r="F2568" s="29"/>
      <c r="G2568" s="29"/>
      <c r="I2568" s="10"/>
      <c r="J2568" s="10"/>
      <c r="K2568" s="10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  <c r="X2568" s="10"/>
      <c r="Y2568" s="10"/>
      <c r="Z2568" s="10"/>
      <c r="AA2568" s="10"/>
      <c r="AB2568" s="10"/>
    </row>
    <row r="2569" spans="4:28" x14ac:dyDescent="0.25">
      <c r="D2569" s="10"/>
      <c r="E2569" s="29"/>
      <c r="F2569" s="29"/>
      <c r="G2569" s="29"/>
      <c r="I2569" s="10"/>
      <c r="J2569" s="10"/>
      <c r="K2569" s="10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  <c r="X2569" s="10"/>
      <c r="Y2569" s="10"/>
      <c r="Z2569" s="10"/>
      <c r="AA2569" s="10"/>
      <c r="AB2569" s="10"/>
    </row>
    <row r="2570" spans="4:28" x14ac:dyDescent="0.25">
      <c r="D2570" s="10"/>
      <c r="E2570" s="29"/>
      <c r="F2570" s="29"/>
      <c r="G2570" s="29"/>
      <c r="I2570" s="10"/>
      <c r="J2570" s="10"/>
      <c r="K2570" s="10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  <c r="X2570" s="10"/>
      <c r="Y2570" s="10"/>
      <c r="Z2570" s="10"/>
      <c r="AA2570" s="10"/>
      <c r="AB2570" s="10"/>
    </row>
    <row r="2571" spans="4:28" x14ac:dyDescent="0.25">
      <c r="D2571" s="10"/>
      <c r="E2571" s="29"/>
      <c r="F2571" s="29"/>
      <c r="G2571" s="29"/>
      <c r="I2571" s="10"/>
      <c r="J2571" s="10"/>
      <c r="K2571" s="10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  <c r="X2571" s="10"/>
      <c r="Y2571" s="10"/>
      <c r="Z2571" s="10"/>
      <c r="AA2571" s="10"/>
      <c r="AB2571" s="10"/>
    </row>
    <row r="2572" spans="4:28" x14ac:dyDescent="0.25">
      <c r="D2572" s="10"/>
      <c r="E2572" s="29"/>
      <c r="F2572" s="29"/>
      <c r="G2572" s="29"/>
      <c r="I2572" s="10"/>
      <c r="J2572" s="10"/>
      <c r="K2572" s="10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  <c r="X2572" s="10"/>
      <c r="Y2572" s="10"/>
      <c r="Z2572" s="10"/>
      <c r="AA2572" s="10"/>
      <c r="AB2572" s="10"/>
    </row>
    <row r="2573" spans="4:28" x14ac:dyDescent="0.25">
      <c r="D2573" s="10"/>
      <c r="E2573" s="29"/>
      <c r="F2573" s="29"/>
      <c r="G2573" s="29"/>
      <c r="I2573" s="10"/>
      <c r="J2573" s="10"/>
      <c r="K2573" s="10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  <c r="X2573" s="10"/>
      <c r="Y2573" s="10"/>
      <c r="Z2573" s="10"/>
      <c r="AA2573" s="10"/>
      <c r="AB2573" s="10"/>
    </row>
    <row r="2574" spans="4:28" x14ac:dyDescent="0.25">
      <c r="D2574" s="10"/>
      <c r="E2574" s="29"/>
      <c r="F2574" s="29"/>
      <c r="G2574" s="29"/>
      <c r="I2574" s="10"/>
      <c r="J2574" s="10"/>
      <c r="K2574" s="10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  <c r="X2574" s="10"/>
      <c r="Y2574" s="10"/>
      <c r="Z2574" s="10"/>
      <c r="AA2574" s="10"/>
      <c r="AB2574" s="10"/>
    </row>
    <row r="2575" spans="4:28" x14ac:dyDescent="0.25">
      <c r="D2575" s="10"/>
      <c r="E2575" s="29"/>
      <c r="F2575" s="29"/>
      <c r="G2575" s="29"/>
      <c r="I2575" s="10"/>
      <c r="J2575" s="10"/>
      <c r="K2575" s="10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  <c r="X2575" s="10"/>
      <c r="Y2575" s="10"/>
      <c r="Z2575" s="10"/>
      <c r="AA2575" s="10"/>
      <c r="AB2575" s="10"/>
    </row>
    <row r="2576" spans="4:28" x14ac:dyDescent="0.25">
      <c r="D2576" s="10"/>
      <c r="E2576" s="29"/>
      <c r="F2576" s="29"/>
      <c r="G2576" s="29"/>
      <c r="I2576" s="10"/>
      <c r="J2576" s="10"/>
      <c r="K2576" s="10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  <c r="X2576" s="10"/>
      <c r="Y2576" s="10"/>
      <c r="Z2576" s="10"/>
      <c r="AA2576" s="10"/>
      <c r="AB2576" s="10"/>
    </row>
    <row r="2577" spans="4:28" x14ac:dyDescent="0.25">
      <c r="D2577" s="10"/>
      <c r="E2577" s="29"/>
      <c r="F2577" s="29"/>
      <c r="G2577" s="29"/>
      <c r="I2577" s="10"/>
      <c r="J2577" s="10"/>
      <c r="K2577" s="10"/>
      <c r="L2577" s="10"/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  <c r="X2577" s="10"/>
      <c r="Y2577" s="10"/>
      <c r="Z2577" s="10"/>
      <c r="AA2577" s="10"/>
      <c r="AB2577" s="10"/>
    </row>
    <row r="2578" spans="4:28" x14ac:dyDescent="0.25">
      <c r="D2578" s="10"/>
      <c r="E2578" s="29"/>
      <c r="F2578" s="29"/>
      <c r="G2578" s="29"/>
      <c r="I2578" s="10"/>
      <c r="J2578" s="10"/>
      <c r="K2578" s="10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  <c r="X2578" s="10"/>
      <c r="Y2578" s="10"/>
      <c r="Z2578" s="10"/>
      <c r="AA2578" s="10"/>
      <c r="AB2578" s="10"/>
    </row>
    <row r="2579" spans="4:28" x14ac:dyDescent="0.25">
      <c r="D2579" s="10"/>
      <c r="E2579" s="29"/>
      <c r="F2579" s="29"/>
      <c r="G2579" s="29"/>
      <c r="I2579" s="10"/>
      <c r="J2579" s="10"/>
      <c r="K2579" s="10"/>
      <c r="L2579" s="10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  <c r="X2579" s="10"/>
      <c r="Y2579" s="10"/>
      <c r="Z2579" s="10"/>
      <c r="AA2579" s="10"/>
      <c r="AB2579" s="10"/>
    </row>
    <row r="2580" spans="4:28" x14ac:dyDescent="0.25">
      <c r="D2580" s="10"/>
      <c r="E2580" s="29"/>
      <c r="F2580" s="29"/>
      <c r="G2580" s="29"/>
      <c r="I2580" s="10"/>
      <c r="J2580" s="10"/>
      <c r="K2580" s="10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  <c r="X2580" s="10"/>
      <c r="Y2580" s="10"/>
      <c r="Z2580" s="10"/>
      <c r="AA2580" s="10"/>
      <c r="AB2580" s="10"/>
    </row>
    <row r="2581" spans="4:28" x14ac:dyDescent="0.25">
      <c r="D2581" s="10"/>
      <c r="E2581" s="29"/>
      <c r="F2581" s="29"/>
      <c r="G2581" s="29"/>
      <c r="I2581" s="10"/>
      <c r="J2581" s="10"/>
      <c r="K2581" s="10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  <c r="X2581" s="10"/>
      <c r="Y2581" s="10"/>
      <c r="Z2581" s="10"/>
      <c r="AA2581" s="10"/>
      <c r="AB2581" s="10"/>
    </row>
    <row r="2582" spans="4:28" x14ac:dyDescent="0.25">
      <c r="D2582" s="10"/>
      <c r="E2582" s="29"/>
      <c r="F2582" s="29"/>
      <c r="G2582" s="29"/>
      <c r="I2582" s="10"/>
      <c r="J2582" s="10"/>
      <c r="K2582" s="10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  <c r="X2582" s="10"/>
      <c r="Y2582" s="10"/>
      <c r="Z2582" s="10"/>
      <c r="AA2582" s="10"/>
      <c r="AB2582" s="10"/>
    </row>
    <row r="2583" spans="4:28" x14ac:dyDescent="0.25">
      <c r="D2583" s="10"/>
      <c r="E2583" s="29"/>
      <c r="F2583" s="29"/>
      <c r="G2583" s="29"/>
      <c r="I2583" s="10"/>
      <c r="J2583" s="10"/>
      <c r="K2583" s="10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  <c r="X2583" s="10"/>
      <c r="Y2583" s="10"/>
      <c r="Z2583" s="10"/>
      <c r="AA2583" s="10"/>
      <c r="AB2583" s="10"/>
    </row>
    <row r="2584" spans="4:28" x14ac:dyDescent="0.25">
      <c r="D2584" s="10"/>
      <c r="E2584" s="29"/>
      <c r="F2584" s="29"/>
      <c r="G2584" s="29"/>
      <c r="I2584" s="10"/>
      <c r="J2584" s="10"/>
      <c r="K2584" s="10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  <c r="X2584" s="10"/>
      <c r="Y2584" s="10"/>
      <c r="Z2584" s="10"/>
      <c r="AA2584" s="10"/>
      <c r="AB2584" s="10"/>
    </row>
    <row r="2585" spans="4:28" x14ac:dyDescent="0.25">
      <c r="D2585" s="10"/>
      <c r="E2585" s="29"/>
      <c r="F2585" s="29"/>
      <c r="G2585" s="29"/>
      <c r="I2585" s="10"/>
      <c r="J2585" s="10"/>
      <c r="K2585" s="10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  <c r="X2585" s="10"/>
      <c r="Y2585" s="10"/>
      <c r="Z2585" s="10"/>
      <c r="AA2585" s="10"/>
      <c r="AB2585" s="10"/>
    </row>
    <row r="2586" spans="4:28" x14ac:dyDescent="0.25">
      <c r="D2586" s="10"/>
      <c r="E2586" s="29"/>
      <c r="F2586" s="29"/>
      <c r="G2586" s="29"/>
      <c r="I2586" s="10"/>
      <c r="J2586" s="10"/>
      <c r="K2586" s="10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  <c r="X2586" s="10"/>
      <c r="Y2586" s="10"/>
      <c r="Z2586" s="10"/>
      <c r="AA2586" s="10"/>
      <c r="AB2586" s="10"/>
    </row>
    <row r="2587" spans="4:28" x14ac:dyDescent="0.25">
      <c r="D2587" s="10"/>
      <c r="E2587" s="29"/>
      <c r="F2587" s="29"/>
      <c r="G2587" s="29"/>
      <c r="I2587" s="10"/>
      <c r="J2587" s="10"/>
      <c r="K2587" s="10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  <c r="X2587" s="10"/>
      <c r="Y2587" s="10"/>
      <c r="Z2587" s="10"/>
      <c r="AA2587" s="10"/>
      <c r="AB2587" s="10"/>
    </row>
    <row r="2588" spans="4:28" x14ac:dyDescent="0.25">
      <c r="D2588" s="10"/>
      <c r="E2588" s="29"/>
      <c r="F2588" s="29"/>
      <c r="G2588" s="29"/>
      <c r="I2588" s="10"/>
      <c r="J2588" s="10"/>
      <c r="K2588" s="10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  <c r="X2588" s="10"/>
      <c r="Y2588" s="10"/>
      <c r="Z2588" s="10"/>
      <c r="AA2588" s="10"/>
      <c r="AB2588" s="10"/>
    </row>
    <row r="2589" spans="4:28" x14ac:dyDescent="0.25">
      <c r="D2589" s="10"/>
      <c r="E2589" s="29"/>
      <c r="F2589" s="29"/>
      <c r="G2589" s="29"/>
      <c r="I2589" s="10"/>
      <c r="J2589" s="10"/>
      <c r="K2589" s="10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  <c r="X2589" s="10"/>
      <c r="Y2589" s="10"/>
      <c r="Z2589" s="10"/>
      <c r="AA2589" s="10"/>
      <c r="AB2589" s="10"/>
    </row>
    <row r="2590" spans="4:28" x14ac:dyDescent="0.25">
      <c r="D2590" s="10"/>
      <c r="E2590" s="29"/>
      <c r="F2590" s="29"/>
      <c r="G2590" s="29"/>
      <c r="I2590" s="10"/>
      <c r="J2590" s="10"/>
      <c r="K2590" s="10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  <c r="X2590" s="10"/>
      <c r="Y2590" s="10"/>
      <c r="Z2590" s="10"/>
      <c r="AA2590" s="10"/>
      <c r="AB2590" s="10"/>
    </row>
    <row r="2591" spans="4:28" x14ac:dyDescent="0.25">
      <c r="D2591" s="10"/>
      <c r="E2591" s="29"/>
      <c r="F2591" s="29"/>
      <c r="G2591" s="29"/>
      <c r="I2591" s="10"/>
      <c r="J2591" s="10"/>
      <c r="K2591" s="10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  <c r="X2591" s="10"/>
      <c r="Y2591" s="10"/>
      <c r="Z2591" s="10"/>
      <c r="AA2591" s="10"/>
      <c r="AB2591" s="10"/>
    </row>
    <row r="2592" spans="4:28" x14ac:dyDescent="0.25">
      <c r="D2592" s="10"/>
      <c r="E2592" s="29"/>
      <c r="F2592" s="29"/>
      <c r="G2592" s="29"/>
      <c r="I2592" s="10"/>
      <c r="J2592" s="10"/>
      <c r="K2592" s="10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  <c r="X2592" s="10"/>
      <c r="Y2592" s="10"/>
      <c r="Z2592" s="10"/>
      <c r="AA2592" s="10"/>
      <c r="AB2592" s="10"/>
    </row>
    <row r="2593" spans="4:28" x14ac:dyDescent="0.25">
      <c r="D2593" s="10"/>
      <c r="E2593" s="29"/>
      <c r="F2593" s="29"/>
      <c r="G2593" s="29"/>
      <c r="I2593" s="10"/>
      <c r="J2593" s="10"/>
      <c r="K2593" s="10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  <c r="X2593" s="10"/>
      <c r="Y2593" s="10"/>
      <c r="Z2593" s="10"/>
      <c r="AA2593" s="10"/>
      <c r="AB2593" s="10"/>
    </row>
    <row r="2594" spans="4:28" x14ac:dyDescent="0.25">
      <c r="D2594" s="10"/>
      <c r="E2594" s="29"/>
      <c r="F2594" s="29"/>
      <c r="G2594" s="29"/>
      <c r="I2594" s="10"/>
      <c r="J2594" s="10"/>
      <c r="K2594" s="10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  <c r="X2594" s="10"/>
      <c r="Y2594" s="10"/>
      <c r="Z2594" s="10"/>
      <c r="AA2594" s="10"/>
      <c r="AB2594" s="10"/>
    </row>
    <row r="2595" spans="4:28" x14ac:dyDescent="0.25">
      <c r="D2595" s="10"/>
      <c r="E2595" s="29"/>
      <c r="F2595" s="29"/>
      <c r="G2595" s="29"/>
      <c r="I2595" s="10"/>
      <c r="J2595" s="10"/>
      <c r="K2595" s="10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  <c r="X2595" s="10"/>
      <c r="Y2595" s="10"/>
      <c r="Z2595" s="10"/>
      <c r="AA2595" s="10"/>
      <c r="AB2595" s="10"/>
    </row>
    <row r="2596" spans="4:28" x14ac:dyDescent="0.25">
      <c r="D2596" s="10"/>
      <c r="E2596" s="29"/>
      <c r="F2596" s="29"/>
      <c r="G2596" s="29"/>
      <c r="I2596" s="10"/>
      <c r="J2596" s="10"/>
      <c r="K2596" s="10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  <c r="X2596" s="10"/>
      <c r="Y2596" s="10"/>
      <c r="Z2596" s="10"/>
      <c r="AA2596" s="10"/>
      <c r="AB2596" s="10"/>
    </row>
    <row r="2597" spans="4:28" x14ac:dyDescent="0.25">
      <c r="D2597" s="10"/>
      <c r="E2597" s="29"/>
      <c r="F2597" s="29"/>
      <c r="G2597" s="29"/>
      <c r="I2597" s="10"/>
      <c r="J2597" s="10"/>
      <c r="K2597" s="10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  <c r="X2597" s="10"/>
      <c r="Y2597" s="10"/>
      <c r="Z2597" s="10"/>
      <c r="AA2597" s="10"/>
      <c r="AB2597" s="10"/>
    </row>
    <row r="2598" spans="4:28" x14ac:dyDescent="0.25">
      <c r="D2598" s="10"/>
      <c r="E2598" s="29"/>
      <c r="F2598" s="29"/>
      <c r="G2598" s="29"/>
      <c r="I2598" s="10"/>
      <c r="J2598" s="10"/>
      <c r="K2598" s="10"/>
      <c r="L2598" s="10"/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  <c r="X2598" s="10"/>
      <c r="Y2598" s="10"/>
      <c r="Z2598" s="10"/>
      <c r="AA2598" s="10"/>
      <c r="AB2598" s="10"/>
    </row>
    <row r="2599" spans="4:28" x14ac:dyDescent="0.25">
      <c r="D2599" s="10"/>
      <c r="E2599" s="29"/>
      <c r="F2599" s="29"/>
      <c r="G2599" s="29"/>
      <c r="I2599" s="10"/>
      <c r="J2599" s="10"/>
      <c r="K2599" s="10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  <c r="X2599" s="10"/>
      <c r="Y2599" s="10"/>
      <c r="Z2599" s="10"/>
      <c r="AA2599" s="10"/>
      <c r="AB2599" s="10"/>
    </row>
    <row r="2600" spans="4:28" x14ac:dyDescent="0.25">
      <c r="D2600" s="10"/>
      <c r="E2600" s="29"/>
      <c r="F2600" s="29"/>
      <c r="G2600" s="29"/>
      <c r="I2600" s="10"/>
      <c r="J2600" s="10"/>
      <c r="K2600" s="10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  <c r="X2600" s="10"/>
      <c r="Y2600" s="10"/>
      <c r="Z2600" s="10"/>
      <c r="AA2600" s="10"/>
      <c r="AB2600" s="10"/>
    </row>
    <row r="2601" spans="4:28" x14ac:dyDescent="0.25">
      <c r="D2601" s="10"/>
      <c r="E2601" s="29"/>
      <c r="F2601" s="29"/>
      <c r="G2601" s="29"/>
      <c r="I2601" s="10"/>
      <c r="J2601" s="10"/>
      <c r="K2601" s="10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  <c r="X2601" s="10"/>
      <c r="Y2601" s="10"/>
      <c r="Z2601" s="10"/>
      <c r="AA2601" s="10"/>
      <c r="AB2601" s="10"/>
    </row>
    <row r="2602" spans="4:28" x14ac:dyDescent="0.25">
      <c r="D2602" s="10"/>
      <c r="E2602" s="29"/>
      <c r="F2602" s="29"/>
      <c r="G2602" s="29"/>
      <c r="I2602" s="10"/>
      <c r="J2602" s="10"/>
      <c r="K2602" s="10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  <c r="X2602" s="10"/>
      <c r="Y2602" s="10"/>
      <c r="Z2602" s="10"/>
      <c r="AA2602" s="10"/>
      <c r="AB2602" s="10"/>
    </row>
    <row r="2603" spans="4:28" x14ac:dyDescent="0.25">
      <c r="D2603" s="10"/>
      <c r="E2603" s="29"/>
      <c r="F2603" s="29"/>
      <c r="G2603" s="29"/>
      <c r="I2603" s="10"/>
      <c r="J2603" s="10"/>
      <c r="K2603" s="10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  <c r="X2603" s="10"/>
      <c r="Y2603" s="10"/>
      <c r="Z2603" s="10"/>
      <c r="AA2603" s="10"/>
      <c r="AB2603" s="10"/>
    </row>
    <row r="2604" spans="4:28" x14ac:dyDescent="0.25">
      <c r="D2604" s="10"/>
      <c r="E2604" s="29"/>
      <c r="F2604" s="29"/>
      <c r="G2604" s="29"/>
      <c r="I2604" s="10"/>
      <c r="J2604" s="10"/>
      <c r="K2604" s="10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  <c r="X2604" s="10"/>
      <c r="Y2604" s="10"/>
      <c r="Z2604" s="10"/>
      <c r="AA2604" s="10"/>
      <c r="AB2604" s="10"/>
    </row>
    <row r="2605" spans="4:28" x14ac:dyDescent="0.25">
      <c r="D2605" s="10"/>
      <c r="E2605" s="29"/>
      <c r="F2605" s="29"/>
      <c r="G2605" s="29"/>
      <c r="I2605" s="10"/>
      <c r="J2605" s="10"/>
      <c r="K2605" s="10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  <c r="X2605" s="10"/>
      <c r="Y2605" s="10"/>
      <c r="Z2605" s="10"/>
      <c r="AA2605" s="10"/>
      <c r="AB2605" s="10"/>
    </row>
    <row r="2606" spans="4:28" x14ac:dyDescent="0.25">
      <c r="D2606" s="10"/>
      <c r="E2606" s="29"/>
      <c r="F2606" s="29"/>
      <c r="G2606" s="29"/>
      <c r="I2606" s="10"/>
      <c r="J2606" s="10"/>
      <c r="K2606" s="10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  <c r="X2606" s="10"/>
      <c r="Y2606" s="10"/>
      <c r="Z2606" s="10"/>
      <c r="AA2606" s="10"/>
      <c r="AB2606" s="10"/>
    </row>
    <row r="2607" spans="4:28" x14ac:dyDescent="0.25">
      <c r="D2607" s="10"/>
      <c r="E2607" s="29"/>
      <c r="F2607" s="29"/>
      <c r="G2607" s="29"/>
      <c r="I2607" s="10"/>
      <c r="J2607" s="10"/>
      <c r="K2607" s="10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  <c r="X2607" s="10"/>
      <c r="Y2607" s="10"/>
      <c r="Z2607" s="10"/>
      <c r="AA2607" s="10"/>
      <c r="AB2607" s="10"/>
    </row>
    <row r="2608" spans="4:28" x14ac:dyDescent="0.25">
      <c r="D2608" s="10"/>
      <c r="E2608" s="29"/>
      <c r="F2608" s="29"/>
      <c r="G2608" s="29"/>
      <c r="I2608" s="10"/>
      <c r="J2608" s="10"/>
      <c r="K2608" s="10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  <c r="X2608" s="10"/>
      <c r="Y2608" s="10"/>
      <c r="Z2608" s="10"/>
      <c r="AA2608" s="10"/>
      <c r="AB2608" s="10"/>
    </row>
    <row r="2609" spans="4:28" x14ac:dyDescent="0.25">
      <c r="D2609" s="10"/>
      <c r="E2609" s="29"/>
      <c r="F2609" s="29"/>
      <c r="G2609" s="29"/>
      <c r="I2609" s="10"/>
      <c r="J2609" s="10"/>
      <c r="K2609" s="10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  <c r="X2609" s="10"/>
      <c r="Y2609" s="10"/>
      <c r="Z2609" s="10"/>
      <c r="AA2609" s="10"/>
      <c r="AB2609" s="10"/>
    </row>
    <row r="2610" spans="4:28" x14ac:dyDescent="0.25">
      <c r="D2610" s="10"/>
      <c r="E2610" s="29"/>
      <c r="F2610" s="29"/>
      <c r="G2610" s="29"/>
      <c r="I2610" s="10"/>
      <c r="J2610" s="10"/>
      <c r="K2610" s="10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  <c r="X2610" s="10"/>
      <c r="Y2610" s="10"/>
      <c r="Z2610" s="10"/>
      <c r="AA2610" s="10"/>
      <c r="AB2610" s="10"/>
    </row>
    <row r="2611" spans="4:28" x14ac:dyDescent="0.25">
      <c r="D2611" s="10"/>
      <c r="E2611" s="29"/>
      <c r="F2611" s="29"/>
      <c r="G2611" s="29"/>
      <c r="I2611" s="10"/>
      <c r="J2611" s="10"/>
      <c r="K2611" s="10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  <c r="X2611" s="10"/>
      <c r="Y2611" s="10"/>
      <c r="Z2611" s="10"/>
      <c r="AA2611" s="10"/>
      <c r="AB2611" s="10"/>
    </row>
    <row r="2612" spans="4:28" x14ac:dyDescent="0.25">
      <c r="D2612" s="10"/>
      <c r="E2612" s="29"/>
      <c r="F2612" s="29"/>
      <c r="G2612" s="29"/>
      <c r="I2612" s="10"/>
      <c r="J2612" s="10"/>
      <c r="K2612" s="10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  <c r="X2612" s="10"/>
      <c r="Y2612" s="10"/>
      <c r="Z2612" s="10"/>
      <c r="AA2612" s="10"/>
      <c r="AB2612" s="10"/>
    </row>
    <row r="2613" spans="4:28" x14ac:dyDescent="0.25">
      <c r="D2613" s="10"/>
      <c r="E2613" s="29"/>
      <c r="F2613" s="29"/>
      <c r="G2613" s="29"/>
      <c r="I2613" s="10"/>
      <c r="J2613" s="10"/>
      <c r="K2613" s="10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  <c r="X2613" s="10"/>
      <c r="Y2613" s="10"/>
      <c r="Z2613" s="10"/>
      <c r="AA2613" s="10"/>
      <c r="AB2613" s="10"/>
    </row>
    <row r="2614" spans="4:28" x14ac:dyDescent="0.25">
      <c r="D2614" s="10"/>
      <c r="E2614" s="29"/>
      <c r="F2614" s="29"/>
      <c r="G2614" s="29"/>
      <c r="I2614" s="10"/>
      <c r="J2614" s="10"/>
      <c r="K2614" s="10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  <c r="X2614" s="10"/>
      <c r="Y2614" s="10"/>
      <c r="Z2614" s="10"/>
      <c r="AA2614" s="10"/>
      <c r="AB2614" s="10"/>
    </row>
    <row r="2615" spans="4:28" x14ac:dyDescent="0.25">
      <c r="D2615" s="10"/>
      <c r="E2615" s="29"/>
      <c r="F2615" s="29"/>
      <c r="G2615" s="29"/>
      <c r="I2615" s="10"/>
      <c r="J2615" s="10"/>
      <c r="K2615" s="10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  <c r="X2615" s="10"/>
      <c r="Y2615" s="10"/>
      <c r="Z2615" s="10"/>
      <c r="AA2615" s="10"/>
      <c r="AB2615" s="10"/>
    </row>
    <row r="2616" spans="4:28" x14ac:dyDescent="0.25">
      <c r="D2616" s="10"/>
      <c r="E2616" s="29"/>
      <c r="F2616" s="29"/>
      <c r="G2616" s="29"/>
      <c r="I2616" s="10"/>
      <c r="J2616" s="10"/>
      <c r="K2616" s="10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  <c r="X2616" s="10"/>
      <c r="Y2616" s="10"/>
      <c r="Z2616" s="10"/>
      <c r="AA2616" s="10"/>
      <c r="AB2616" s="10"/>
    </row>
    <row r="2617" spans="4:28" x14ac:dyDescent="0.25">
      <c r="D2617" s="10"/>
      <c r="E2617" s="29"/>
      <c r="F2617" s="29"/>
      <c r="G2617" s="29"/>
      <c r="I2617" s="10"/>
      <c r="J2617" s="10"/>
      <c r="K2617" s="10"/>
      <c r="L2617" s="10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  <c r="X2617" s="10"/>
      <c r="Y2617" s="10"/>
      <c r="Z2617" s="10"/>
      <c r="AA2617" s="10"/>
      <c r="AB2617" s="10"/>
    </row>
    <row r="2618" spans="4:28" x14ac:dyDescent="0.25">
      <c r="D2618" s="10"/>
      <c r="E2618" s="29"/>
      <c r="F2618" s="29"/>
      <c r="G2618" s="29"/>
      <c r="I2618" s="10"/>
      <c r="J2618" s="10"/>
      <c r="K2618" s="10"/>
      <c r="L2618" s="10"/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  <c r="X2618" s="10"/>
      <c r="Y2618" s="10"/>
      <c r="Z2618" s="10"/>
      <c r="AA2618" s="10"/>
      <c r="AB2618" s="10"/>
    </row>
    <row r="2619" spans="4:28" x14ac:dyDescent="0.25">
      <c r="D2619" s="10"/>
      <c r="E2619" s="29"/>
      <c r="F2619" s="29"/>
      <c r="G2619" s="29"/>
      <c r="I2619" s="10"/>
      <c r="J2619" s="10"/>
      <c r="K2619" s="10"/>
      <c r="L2619" s="10"/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  <c r="X2619" s="10"/>
      <c r="Y2619" s="10"/>
      <c r="Z2619" s="10"/>
      <c r="AA2619" s="10"/>
      <c r="AB2619" s="10"/>
    </row>
    <row r="2620" spans="4:28" x14ac:dyDescent="0.25">
      <c r="D2620" s="10"/>
      <c r="E2620" s="29"/>
      <c r="F2620" s="29"/>
      <c r="G2620" s="29"/>
      <c r="I2620" s="10"/>
      <c r="J2620" s="10"/>
      <c r="K2620" s="10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  <c r="X2620" s="10"/>
      <c r="Y2620" s="10"/>
      <c r="Z2620" s="10"/>
      <c r="AA2620" s="10"/>
      <c r="AB2620" s="10"/>
    </row>
    <row r="2621" spans="4:28" x14ac:dyDescent="0.25">
      <c r="D2621" s="10"/>
      <c r="E2621" s="29"/>
      <c r="F2621" s="29"/>
      <c r="G2621" s="29"/>
      <c r="I2621" s="10"/>
      <c r="J2621" s="10"/>
      <c r="K2621" s="10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  <c r="X2621" s="10"/>
      <c r="Y2621" s="10"/>
      <c r="Z2621" s="10"/>
      <c r="AA2621" s="10"/>
      <c r="AB2621" s="10"/>
    </row>
    <row r="2622" spans="4:28" x14ac:dyDescent="0.25">
      <c r="D2622" s="10"/>
      <c r="E2622" s="29"/>
      <c r="F2622" s="29"/>
      <c r="G2622" s="29"/>
      <c r="I2622" s="10"/>
      <c r="J2622" s="10"/>
      <c r="K2622" s="10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  <c r="Z2622" s="10"/>
      <c r="AA2622" s="10"/>
      <c r="AB2622" s="10"/>
    </row>
    <row r="2623" spans="4:28" x14ac:dyDescent="0.25">
      <c r="D2623" s="10"/>
      <c r="E2623" s="29"/>
      <c r="F2623" s="29"/>
      <c r="G2623" s="29"/>
      <c r="I2623" s="10"/>
      <c r="J2623" s="10"/>
      <c r="K2623" s="10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  <c r="X2623" s="10"/>
      <c r="Y2623" s="10"/>
      <c r="Z2623" s="10"/>
      <c r="AA2623" s="10"/>
      <c r="AB2623" s="10"/>
    </row>
    <row r="2624" spans="4:28" x14ac:dyDescent="0.25">
      <c r="D2624" s="10"/>
      <c r="E2624" s="29"/>
      <c r="F2624" s="29"/>
      <c r="G2624" s="29"/>
      <c r="I2624" s="10"/>
      <c r="J2624" s="10"/>
      <c r="K2624" s="10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  <c r="X2624" s="10"/>
      <c r="Y2624" s="10"/>
      <c r="Z2624" s="10"/>
      <c r="AA2624" s="10"/>
      <c r="AB2624" s="10"/>
    </row>
    <row r="2625" spans="4:28" x14ac:dyDescent="0.25">
      <c r="D2625" s="10"/>
      <c r="E2625" s="29"/>
      <c r="F2625" s="29"/>
      <c r="G2625" s="29"/>
      <c r="I2625" s="10"/>
      <c r="J2625" s="10"/>
      <c r="K2625" s="10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  <c r="X2625" s="10"/>
      <c r="Y2625" s="10"/>
      <c r="Z2625" s="10"/>
      <c r="AA2625" s="10"/>
      <c r="AB2625" s="10"/>
    </row>
    <row r="2626" spans="4:28" x14ac:dyDescent="0.25">
      <c r="D2626" s="10"/>
      <c r="E2626" s="29"/>
      <c r="F2626" s="29"/>
      <c r="G2626" s="29"/>
      <c r="I2626" s="10"/>
      <c r="J2626" s="10"/>
      <c r="K2626" s="10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  <c r="X2626" s="10"/>
      <c r="Y2626" s="10"/>
      <c r="Z2626" s="10"/>
      <c r="AA2626" s="10"/>
      <c r="AB2626" s="10"/>
    </row>
    <row r="2627" spans="4:28" x14ac:dyDescent="0.25">
      <c r="D2627" s="10"/>
      <c r="E2627" s="29"/>
      <c r="F2627" s="29"/>
      <c r="G2627" s="29"/>
      <c r="I2627" s="10"/>
      <c r="J2627" s="10"/>
      <c r="K2627" s="10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  <c r="X2627" s="10"/>
      <c r="Y2627" s="10"/>
      <c r="Z2627" s="10"/>
      <c r="AA2627" s="10"/>
      <c r="AB2627" s="10"/>
    </row>
    <row r="2628" spans="4:28" x14ac:dyDescent="0.25">
      <c r="D2628" s="10"/>
      <c r="E2628" s="29"/>
      <c r="F2628" s="29"/>
      <c r="G2628" s="29"/>
      <c r="I2628" s="10"/>
      <c r="J2628" s="10"/>
      <c r="K2628" s="10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  <c r="X2628" s="10"/>
      <c r="Y2628" s="10"/>
      <c r="Z2628" s="10"/>
      <c r="AA2628" s="10"/>
      <c r="AB2628" s="10"/>
    </row>
    <row r="2629" spans="4:28" x14ac:dyDescent="0.25">
      <c r="D2629" s="10"/>
      <c r="E2629" s="29"/>
      <c r="F2629" s="29"/>
      <c r="G2629" s="29"/>
      <c r="I2629" s="10"/>
      <c r="J2629" s="10"/>
      <c r="K2629" s="10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  <c r="X2629" s="10"/>
      <c r="Y2629" s="10"/>
      <c r="Z2629" s="10"/>
      <c r="AA2629" s="10"/>
      <c r="AB2629" s="10"/>
    </row>
    <row r="2630" spans="4:28" x14ac:dyDescent="0.25">
      <c r="D2630" s="10"/>
      <c r="E2630" s="29"/>
      <c r="F2630" s="29"/>
      <c r="G2630" s="29"/>
      <c r="I2630" s="10"/>
      <c r="J2630" s="10"/>
      <c r="K2630" s="10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  <c r="X2630" s="10"/>
      <c r="Y2630" s="10"/>
      <c r="Z2630" s="10"/>
      <c r="AA2630" s="10"/>
      <c r="AB2630" s="10"/>
    </row>
    <row r="2631" spans="4:28" x14ac:dyDescent="0.25">
      <c r="D2631" s="10"/>
      <c r="E2631" s="29"/>
      <c r="F2631" s="29"/>
      <c r="G2631" s="29"/>
      <c r="I2631" s="10"/>
      <c r="J2631" s="10"/>
      <c r="K2631" s="10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  <c r="X2631" s="10"/>
      <c r="Y2631" s="10"/>
      <c r="Z2631" s="10"/>
      <c r="AA2631" s="10"/>
      <c r="AB2631" s="10"/>
    </row>
    <row r="2632" spans="4:28" x14ac:dyDescent="0.25">
      <c r="D2632" s="10"/>
      <c r="E2632" s="29"/>
      <c r="F2632" s="29"/>
      <c r="G2632" s="29"/>
      <c r="I2632" s="10"/>
      <c r="J2632" s="10"/>
      <c r="K2632" s="10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  <c r="X2632" s="10"/>
      <c r="Y2632" s="10"/>
      <c r="Z2632" s="10"/>
      <c r="AA2632" s="10"/>
      <c r="AB2632" s="10"/>
    </row>
    <row r="2633" spans="4:28" x14ac:dyDescent="0.25">
      <c r="D2633" s="10"/>
      <c r="E2633" s="29"/>
      <c r="F2633" s="29"/>
      <c r="G2633" s="29"/>
      <c r="I2633" s="10"/>
      <c r="J2633" s="10"/>
      <c r="K2633" s="10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  <c r="X2633" s="10"/>
      <c r="Y2633" s="10"/>
      <c r="Z2633" s="10"/>
      <c r="AA2633" s="10"/>
      <c r="AB2633" s="10"/>
    </row>
    <row r="2634" spans="4:28" x14ac:dyDescent="0.25">
      <c r="D2634" s="10"/>
      <c r="E2634" s="29"/>
      <c r="F2634" s="29"/>
      <c r="G2634" s="29"/>
      <c r="I2634" s="10"/>
      <c r="J2634" s="10"/>
      <c r="K2634" s="10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  <c r="X2634" s="10"/>
      <c r="Y2634" s="10"/>
      <c r="Z2634" s="10"/>
      <c r="AA2634" s="10"/>
      <c r="AB2634" s="10"/>
    </row>
    <row r="2635" spans="4:28" x14ac:dyDescent="0.25">
      <c r="D2635" s="10"/>
      <c r="E2635" s="29"/>
      <c r="F2635" s="29"/>
      <c r="G2635" s="29"/>
      <c r="I2635" s="10"/>
      <c r="J2635" s="10"/>
      <c r="K2635" s="10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  <c r="X2635" s="10"/>
      <c r="Y2635" s="10"/>
      <c r="Z2635" s="10"/>
      <c r="AA2635" s="10"/>
      <c r="AB2635" s="10"/>
    </row>
    <row r="2636" spans="4:28" x14ac:dyDescent="0.25">
      <c r="D2636" s="10"/>
      <c r="E2636" s="29"/>
      <c r="F2636" s="29"/>
      <c r="G2636" s="29"/>
      <c r="I2636" s="10"/>
      <c r="J2636" s="10"/>
      <c r="K2636" s="10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  <c r="X2636" s="10"/>
      <c r="Y2636" s="10"/>
      <c r="Z2636" s="10"/>
      <c r="AA2636" s="10"/>
      <c r="AB2636" s="10"/>
    </row>
    <row r="2637" spans="4:28" x14ac:dyDescent="0.25">
      <c r="D2637" s="10"/>
      <c r="E2637" s="29"/>
      <c r="F2637" s="29"/>
      <c r="G2637" s="29"/>
      <c r="I2637" s="10"/>
      <c r="J2637" s="10"/>
      <c r="K2637" s="10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  <c r="X2637" s="10"/>
      <c r="Y2637" s="10"/>
      <c r="Z2637" s="10"/>
      <c r="AA2637" s="10"/>
      <c r="AB2637" s="10"/>
    </row>
    <row r="2638" spans="4:28" x14ac:dyDescent="0.25">
      <c r="D2638" s="10"/>
      <c r="E2638" s="29"/>
      <c r="F2638" s="29"/>
      <c r="G2638" s="29"/>
      <c r="I2638" s="10"/>
      <c r="J2638" s="10"/>
      <c r="K2638" s="10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  <c r="X2638" s="10"/>
      <c r="Y2638" s="10"/>
      <c r="Z2638" s="10"/>
      <c r="AA2638" s="10"/>
      <c r="AB2638" s="10"/>
    </row>
    <row r="2639" spans="4:28" x14ac:dyDescent="0.25">
      <c r="D2639" s="10"/>
      <c r="E2639" s="29"/>
      <c r="F2639" s="29"/>
      <c r="G2639" s="29"/>
      <c r="I2639" s="10"/>
      <c r="J2639" s="10"/>
      <c r="K2639" s="10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  <c r="X2639" s="10"/>
      <c r="Y2639" s="10"/>
      <c r="Z2639" s="10"/>
      <c r="AA2639" s="10"/>
      <c r="AB2639" s="10"/>
    </row>
    <row r="2640" spans="4:28" x14ac:dyDescent="0.25">
      <c r="D2640" s="10"/>
      <c r="E2640" s="29"/>
      <c r="F2640" s="29"/>
      <c r="G2640" s="29"/>
      <c r="I2640" s="10"/>
      <c r="J2640" s="10"/>
      <c r="K2640" s="10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  <c r="X2640" s="10"/>
      <c r="Y2640" s="10"/>
      <c r="Z2640" s="10"/>
      <c r="AA2640" s="10"/>
      <c r="AB2640" s="10"/>
    </row>
    <row r="2641" spans="4:28" x14ac:dyDescent="0.25">
      <c r="D2641" s="10"/>
      <c r="E2641" s="29"/>
      <c r="F2641" s="29"/>
      <c r="G2641" s="29"/>
      <c r="I2641" s="10"/>
      <c r="J2641" s="10"/>
      <c r="K2641" s="10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  <c r="X2641" s="10"/>
      <c r="Y2641" s="10"/>
      <c r="Z2641" s="10"/>
      <c r="AA2641" s="10"/>
      <c r="AB2641" s="10"/>
    </row>
    <row r="2642" spans="4:28" x14ac:dyDescent="0.25">
      <c r="D2642" s="10"/>
      <c r="E2642" s="29"/>
      <c r="F2642" s="29"/>
      <c r="G2642" s="29"/>
      <c r="I2642" s="10"/>
      <c r="J2642" s="10"/>
      <c r="K2642" s="10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  <c r="X2642" s="10"/>
      <c r="Y2642" s="10"/>
      <c r="Z2642" s="10"/>
      <c r="AA2642" s="10"/>
      <c r="AB2642" s="10"/>
    </row>
    <row r="2643" spans="4:28" x14ac:dyDescent="0.25">
      <c r="D2643" s="10"/>
      <c r="E2643" s="29"/>
      <c r="F2643" s="29"/>
      <c r="G2643" s="29"/>
      <c r="I2643" s="10"/>
      <c r="J2643" s="10"/>
      <c r="K2643" s="10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  <c r="X2643" s="10"/>
      <c r="Y2643" s="10"/>
      <c r="Z2643" s="10"/>
      <c r="AA2643" s="10"/>
      <c r="AB2643" s="10"/>
    </row>
    <row r="2644" spans="4:28" x14ac:dyDescent="0.25">
      <c r="D2644" s="10"/>
      <c r="E2644" s="29"/>
      <c r="F2644" s="29"/>
      <c r="G2644" s="29"/>
      <c r="I2644" s="10"/>
      <c r="J2644" s="10"/>
      <c r="K2644" s="10"/>
      <c r="L2644" s="10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  <c r="X2644" s="10"/>
      <c r="Y2644" s="10"/>
      <c r="Z2644" s="10"/>
      <c r="AA2644" s="10"/>
      <c r="AB2644" s="10"/>
    </row>
    <row r="2645" spans="4:28" x14ac:dyDescent="0.25">
      <c r="D2645" s="10"/>
      <c r="E2645" s="29"/>
      <c r="F2645" s="29"/>
      <c r="G2645" s="29"/>
      <c r="I2645" s="10"/>
      <c r="J2645" s="10"/>
      <c r="K2645" s="10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  <c r="X2645" s="10"/>
      <c r="Y2645" s="10"/>
      <c r="Z2645" s="10"/>
      <c r="AA2645" s="10"/>
      <c r="AB2645" s="10"/>
    </row>
    <row r="2646" spans="4:28" x14ac:dyDescent="0.25">
      <c r="D2646" s="10"/>
      <c r="E2646" s="29"/>
      <c r="F2646" s="29"/>
      <c r="G2646" s="29"/>
      <c r="I2646" s="10"/>
      <c r="J2646" s="10"/>
      <c r="K2646" s="10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  <c r="X2646" s="10"/>
      <c r="Y2646" s="10"/>
      <c r="Z2646" s="10"/>
      <c r="AA2646" s="10"/>
      <c r="AB2646" s="10"/>
    </row>
    <row r="2647" spans="4:28" x14ac:dyDescent="0.25">
      <c r="D2647" s="10"/>
      <c r="E2647" s="29"/>
      <c r="F2647" s="29"/>
      <c r="G2647" s="29"/>
      <c r="I2647" s="10"/>
      <c r="J2647" s="10"/>
      <c r="K2647" s="10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  <c r="X2647" s="10"/>
      <c r="Y2647" s="10"/>
      <c r="Z2647" s="10"/>
      <c r="AA2647" s="10"/>
      <c r="AB2647" s="10"/>
    </row>
    <row r="2648" spans="4:28" x14ac:dyDescent="0.25">
      <c r="D2648" s="10"/>
      <c r="E2648" s="29"/>
      <c r="F2648" s="29"/>
      <c r="G2648" s="29"/>
      <c r="I2648" s="10"/>
      <c r="J2648" s="10"/>
      <c r="K2648" s="10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  <c r="X2648" s="10"/>
      <c r="Y2648" s="10"/>
      <c r="Z2648" s="10"/>
      <c r="AA2648" s="10"/>
      <c r="AB2648" s="10"/>
    </row>
    <row r="2649" spans="4:28" x14ac:dyDescent="0.25">
      <c r="D2649" s="10"/>
      <c r="E2649" s="29"/>
      <c r="F2649" s="29"/>
      <c r="G2649" s="29"/>
      <c r="I2649" s="10"/>
      <c r="J2649" s="10"/>
      <c r="K2649" s="10"/>
      <c r="L2649" s="10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  <c r="X2649" s="10"/>
      <c r="Y2649" s="10"/>
      <c r="Z2649" s="10"/>
      <c r="AA2649" s="10"/>
      <c r="AB2649" s="10"/>
    </row>
    <row r="2650" spans="4:28" x14ac:dyDescent="0.25">
      <c r="D2650" s="10"/>
      <c r="E2650" s="29"/>
      <c r="F2650" s="29"/>
      <c r="G2650" s="29"/>
      <c r="I2650" s="10"/>
      <c r="J2650" s="10"/>
      <c r="K2650" s="10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  <c r="X2650" s="10"/>
      <c r="Y2650" s="10"/>
      <c r="Z2650" s="10"/>
      <c r="AA2650" s="10"/>
      <c r="AB2650" s="10"/>
    </row>
    <row r="2651" spans="4:28" x14ac:dyDescent="0.25">
      <c r="D2651" s="10"/>
      <c r="E2651" s="29"/>
      <c r="F2651" s="29"/>
      <c r="G2651" s="29"/>
      <c r="I2651" s="10"/>
      <c r="J2651" s="10"/>
      <c r="K2651" s="10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  <c r="X2651" s="10"/>
      <c r="Y2651" s="10"/>
      <c r="Z2651" s="10"/>
      <c r="AA2651" s="10"/>
      <c r="AB2651" s="10"/>
    </row>
    <row r="2652" spans="4:28" x14ac:dyDescent="0.25">
      <c r="D2652" s="10"/>
      <c r="E2652" s="29"/>
      <c r="F2652" s="29"/>
      <c r="G2652" s="29"/>
      <c r="I2652" s="10"/>
      <c r="J2652" s="10"/>
      <c r="K2652" s="10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  <c r="X2652" s="10"/>
      <c r="Y2652" s="10"/>
      <c r="Z2652" s="10"/>
      <c r="AA2652" s="10"/>
      <c r="AB2652" s="10"/>
    </row>
    <row r="2653" spans="4:28" x14ac:dyDescent="0.25">
      <c r="D2653" s="10"/>
      <c r="E2653" s="29"/>
      <c r="F2653" s="29"/>
      <c r="G2653" s="29"/>
      <c r="I2653" s="10"/>
      <c r="J2653" s="10"/>
      <c r="K2653" s="10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  <c r="X2653" s="10"/>
      <c r="Y2653" s="10"/>
      <c r="Z2653" s="10"/>
      <c r="AA2653" s="10"/>
      <c r="AB2653" s="10"/>
    </row>
    <row r="2654" spans="4:28" x14ac:dyDescent="0.25">
      <c r="D2654" s="10"/>
      <c r="E2654" s="29"/>
      <c r="F2654" s="29"/>
      <c r="G2654" s="29"/>
      <c r="I2654" s="10"/>
      <c r="J2654" s="10"/>
      <c r="K2654" s="10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  <c r="X2654" s="10"/>
      <c r="Y2654" s="10"/>
      <c r="Z2654" s="10"/>
      <c r="AA2654" s="10"/>
      <c r="AB2654" s="10"/>
    </row>
    <row r="2655" spans="4:28" x14ac:dyDescent="0.25">
      <c r="D2655" s="10"/>
      <c r="E2655" s="29"/>
      <c r="F2655" s="29"/>
      <c r="G2655" s="29"/>
      <c r="I2655" s="10"/>
      <c r="J2655" s="10"/>
      <c r="K2655" s="10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  <c r="X2655" s="10"/>
      <c r="Y2655" s="10"/>
      <c r="Z2655" s="10"/>
      <c r="AA2655" s="10"/>
      <c r="AB2655" s="10"/>
    </row>
    <row r="2656" spans="4:28" x14ac:dyDescent="0.25">
      <c r="D2656" s="10"/>
      <c r="E2656" s="29"/>
      <c r="F2656" s="29"/>
      <c r="G2656" s="29"/>
      <c r="I2656" s="10"/>
      <c r="J2656" s="10"/>
      <c r="K2656" s="10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  <c r="X2656" s="10"/>
      <c r="Y2656" s="10"/>
      <c r="Z2656" s="10"/>
      <c r="AA2656" s="10"/>
      <c r="AB2656" s="10"/>
    </row>
    <row r="2657" spans="4:28" x14ac:dyDescent="0.25">
      <c r="D2657" s="10"/>
      <c r="E2657" s="29"/>
      <c r="F2657" s="29"/>
      <c r="G2657" s="29"/>
      <c r="I2657" s="10"/>
      <c r="J2657" s="10"/>
      <c r="K2657" s="10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  <c r="X2657" s="10"/>
      <c r="Y2657" s="10"/>
      <c r="Z2657" s="10"/>
      <c r="AA2657" s="10"/>
      <c r="AB2657" s="10"/>
    </row>
    <row r="2658" spans="4:28" x14ac:dyDescent="0.25">
      <c r="D2658" s="10"/>
      <c r="E2658" s="29"/>
      <c r="F2658" s="29"/>
      <c r="G2658" s="29"/>
      <c r="I2658" s="10"/>
      <c r="J2658" s="10"/>
      <c r="K2658" s="10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  <c r="X2658" s="10"/>
      <c r="Y2658" s="10"/>
      <c r="Z2658" s="10"/>
      <c r="AA2658" s="10"/>
      <c r="AB2658" s="10"/>
    </row>
    <row r="2659" spans="4:28" x14ac:dyDescent="0.25">
      <c r="D2659" s="10"/>
      <c r="E2659" s="29"/>
      <c r="F2659" s="29"/>
      <c r="G2659" s="29"/>
      <c r="I2659" s="10"/>
      <c r="J2659" s="10"/>
      <c r="K2659" s="10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  <c r="X2659" s="10"/>
      <c r="Y2659" s="10"/>
      <c r="Z2659" s="10"/>
      <c r="AA2659" s="10"/>
      <c r="AB2659" s="10"/>
    </row>
    <row r="2660" spans="4:28" x14ac:dyDescent="0.25">
      <c r="D2660" s="10"/>
      <c r="E2660" s="29"/>
      <c r="F2660" s="29"/>
      <c r="G2660" s="29"/>
      <c r="I2660" s="10"/>
      <c r="J2660" s="10"/>
      <c r="K2660" s="10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  <c r="X2660" s="10"/>
      <c r="Y2660" s="10"/>
      <c r="Z2660" s="10"/>
      <c r="AA2660" s="10"/>
      <c r="AB2660" s="10"/>
    </row>
    <row r="2661" spans="4:28" x14ac:dyDescent="0.25">
      <c r="D2661" s="10"/>
      <c r="E2661" s="29"/>
      <c r="F2661" s="29"/>
      <c r="G2661" s="29"/>
      <c r="I2661" s="10"/>
      <c r="J2661" s="10"/>
      <c r="K2661" s="10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  <c r="X2661" s="10"/>
      <c r="Y2661" s="10"/>
      <c r="Z2661" s="10"/>
      <c r="AA2661" s="10"/>
      <c r="AB2661" s="10"/>
    </row>
    <row r="2662" spans="4:28" x14ac:dyDescent="0.25">
      <c r="D2662" s="10"/>
      <c r="E2662" s="29"/>
      <c r="F2662" s="29"/>
      <c r="G2662" s="29"/>
      <c r="I2662" s="10"/>
      <c r="J2662" s="10"/>
      <c r="K2662" s="10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  <c r="X2662" s="10"/>
      <c r="Y2662" s="10"/>
      <c r="Z2662" s="10"/>
      <c r="AA2662" s="10"/>
      <c r="AB2662" s="10"/>
    </row>
    <row r="2663" spans="4:28" x14ac:dyDescent="0.25">
      <c r="D2663" s="10"/>
      <c r="E2663" s="29"/>
      <c r="F2663" s="29"/>
      <c r="G2663" s="29"/>
      <c r="I2663" s="10"/>
      <c r="J2663" s="10"/>
      <c r="K2663" s="10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  <c r="X2663" s="10"/>
      <c r="Y2663" s="10"/>
      <c r="Z2663" s="10"/>
      <c r="AA2663" s="10"/>
      <c r="AB2663" s="10"/>
    </row>
    <row r="2664" spans="4:28" x14ac:dyDescent="0.25">
      <c r="D2664" s="10"/>
      <c r="E2664" s="29"/>
      <c r="F2664" s="29"/>
      <c r="G2664" s="29"/>
      <c r="I2664" s="10"/>
      <c r="J2664" s="10"/>
      <c r="K2664" s="10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  <c r="Z2664" s="10"/>
      <c r="AA2664" s="10"/>
      <c r="AB2664" s="10"/>
    </row>
    <row r="2665" spans="4:28" x14ac:dyDescent="0.25">
      <c r="D2665" s="10"/>
      <c r="E2665" s="29"/>
      <c r="F2665" s="29"/>
      <c r="G2665" s="29"/>
      <c r="I2665" s="10"/>
      <c r="J2665" s="10"/>
      <c r="K2665" s="10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  <c r="Z2665" s="10"/>
      <c r="AA2665" s="10"/>
      <c r="AB2665" s="10"/>
    </row>
    <row r="2666" spans="4:28" x14ac:dyDescent="0.25">
      <c r="D2666" s="10"/>
      <c r="E2666" s="29"/>
      <c r="F2666" s="29"/>
      <c r="G2666" s="29"/>
      <c r="I2666" s="10"/>
      <c r="J2666" s="10"/>
      <c r="K2666" s="10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  <c r="Z2666" s="10"/>
      <c r="AA2666" s="10"/>
      <c r="AB2666" s="10"/>
    </row>
    <row r="2667" spans="4:28" x14ac:dyDescent="0.25">
      <c r="D2667" s="10"/>
      <c r="E2667" s="29"/>
      <c r="F2667" s="29"/>
      <c r="G2667" s="29"/>
      <c r="I2667" s="10"/>
      <c r="J2667" s="10"/>
      <c r="K2667" s="10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  <c r="Z2667" s="10"/>
      <c r="AA2667" s="10"/>
      <c r="AB2667" s="10"/>
    </row>
    <row r="2668" spans="4:28" x14ac:dyDescent="0.25">
      <c r="D2668" s="10"/>
      <c r="E2668" s="29"/>
      <c r="F2668" s="29"/>
      <c r="G2668" s="29"/>
      <c r="I2668" s="10"/>
      <c r="J2668" s="10"/>
      <c r="K2668" s="10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  <c r="X2668" s="10"/>
      <c r="Y2668" s="10"/>
      <c r="Z2668" s="10"/>
      <c r="AA2668" s="10"/>
      <c r="AB2668" s="10"/>
    </row>
    <row r="2669" spans="4:28" x14ac:dyDescent="0.25">
      <c r="D2669" s="10"/>
      <c r="E2669" s="29"/>
      <c r="F2669" s="29"/>
      <c r="G2669" s="29"/>
      <c r="I2669" s="10"/>
      <c r="J2669" s="10"/>
      <c r="K2669" s="10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  <c r="X2669" s="10"/>
      <c r="Y2669" s="10"/>
      <c r="Z2669" s="10"/>
      <c r="AA2669" s="10"/>
      <c r="AB2669" s="10"/>
    </row>
    <row r="2670" spans="4:28" x14ac:dyDescent="0.25">
      <c r="D2670" s="10"/>
      <c r="E2670" s="29"/>
      <c r="F2670" s="29"/>
      <c r="G2670" s="29"/>
      <c r="I2670" s="10"/>
      <c r="J2670" s="10"/>
      <c r="K2670" s="10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  <c r="X2670" s="10"/>
      <c r="Y2670" s="10"/>
      <c r="Z2670" s="10"/>
      <c r="AA2670" s="10"/>
      <c r="AB2670" s="10"/>
    </row>
    <row r="2671" spans="4:28" x14ac:dyDescent="0.25">
      <c r="D2671" s="10"/>
      <c r="E2671" s="29"/>
      <c r="F2671" s="29"/>
      <c r="G2671" s="29"/>
      <c r="I2671" s="10"/>
      <c r="J2671" s="10"/>
      <c r="K2671" s="10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  <c r="X2671" s="10"/>
      <c r="Y2671" s="10"/>
      <c r="Z2671" s="10"/>
      <c r="AA2671" s="10"/>
      <c r="AB2671" s="10"/>
    </row>
    <row r="2672" spans="4:28" x14ac:dyDescent="0.25">
      <c r="D2672" s="10"/>
      <c r="E2672" s="29"/>
      <c r="F2672" s="29"/>
      <c r="G2672" s="29"/>
      <c r="I2672" s="10"/>
      <c r="J2672" s="10"/>
      <c r="K2672" s="10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  <c r="X2672" s="10"/>
      <c r="Y2672" s="10"/>
      <c r="Z2672" s="10"/>
      <c r="AA2672" s="10"/>
      <c r="AB2672" s="10"/>
    </row>
    <row r="2673" spans="4:28" x14ac:dyDescent="0.25">
      <c r="D2673" s="10"/>
      <c r="E2673" s="29"/>
      <c r="F2673" s="29"/>
      <c r="G2673" s="29"/>
      <c r="I2673" s="10"/>
      <c r="J2673" s="10"/>
      <c r="K2673" s="10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  <c r="X2673" s="10"/>
      <c r="Y2673" s="10"/>
      <c r="Z2673" s="10"/>
      <c r="AA2673" s="10"/>
      <c r="AB2673" s="10"/>
    </row>
    <row r="2674" spans="4:28" x14ac:dyDescent="0.25">
      <c r="D2674" s="10"/>
      <c r="E2674" s="29"/>
      <c r="F2674" s="29"/>
      <c r="G2674" s="29"/>
      <c r="I2674" s="10"/>
      <c r="J2674" s="10"/>
      <c r="K2674" s="10"/>
      <c r="L2674" s="10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  <c r="X2674" s="10"/>
      <c r="Y2674" s="10"/>
      <c r="Z2674" s="10"/>
      <c r="AA2674" s="10"/>
      <c r="AB2674" s="10"/>
    </row>
    <row r="2675" spans="4:28" x14ac:dyDescent="0.25">
      <c r="D2675" s="10"/>
      <c r="E2675" s="29"/>
      <c r="F2675" s="29"/>
      <c r="G2675" s="29"/>
      <c r="I2675" s="10"/>
      <c r="J2675" s="10"/>
      <c r="K2675" s="10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  <c r="X2675" s="10"/>
      <c r="Y2675" s="10"/>
      <c r="Z2675" s="10"/>
      <c r="AA2675" s="10"/>
      <c r="AB2675" s="10"/>
    </row>
    <row r="2676" spans="4:28" x14ac:dyDescent="0.25">
      <c r="D2676" s="10"/>
      <c r="E2676" s="29"/>
      <c r="F2676" s="29"/>
      <c r="G2676" s="29"/>
      <c r="I2676" s="10"/>
      <c r="J2676" s="10"/>
      <c r="K2676" s="10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  <c r="X2676" s="10"/>
      <c r="Y2676" s="10"/>
      <c r="Z2676" s="10"/>
      <c r="AA2676" s="10"/>
      <c r="AB2676" s="10"/>
    </row>
    <row r="2677" spans="4:28" x14ac:dyDescent="0.25">
      <c r="D2677" s="10"/>
      <c r="E2677" s="29"/>
      <c r="F2677" s="29"/>
      <c r="G2677" s="29"/>
      <c r="I2677" s="10"/>
      <c r="J2677" s="10"/>
      <c r="K2677" s="10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  <c r="X2677" s="10"/>
      <c r="Y2677" s="10"/>
      <c r="Z2677" s="10"/>
      <c r="AA2677" s="10"/>
      <c r="AB2677" s="10"/>
    </row>
    <row r="2678" spans="4:28" x14ac:dyDescent="0.25">
      <c r="D2678" s="10"/>
      <c r="E2678" s="29"/>
      <c r="F2678" s="29"/>
      <c r="G2678" s="29"/>
      <c r="I2678" s="10"/>
      <c r="J2678" s="10"/>
      <c r="K2678" s="10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  <c r="X2678" s="10"/>
      <c r="Y2678" s="10"/>
      <c r="Z2678" s="10"/>
      <c r="AA2678" s="10"/>
      <c r="AB2678" s="10"/>
    </row>
    <row r="2679" spans="4:28" x14ac:dyDescent="0.25">
      <c r="D2679" s="10"/>
      <c r="E2679" s="29"/>
      <c r="F2679" s="29"/>
      <c r="G2679" s="29"/>
      <c r="I2679" s="10"/>
      <c r="J2679" s="10"/>
      <c r="K2679" s="10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  <c r="X2679" s="10"/>
      <c r="Y2679" s="10"/>
      <c r="Z2679" s="10"/>
      <c r="AA2679" s="10"/>
      <c r="AB2679" s="10"/>
    </row>
    <row r="2680" spans="4:28" x14ac:dyDescent="0.25">
      <c r="D2680" s="10"/>
      <c r="E2680" s="29"/>
      <c r="F2680" s="29"/>
      <c r="G2680" s="29"/>
      <c r="I2680" s="10"/>
      <c r="J2680" s="10"/>
      <c r="K2680" s="10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  <c r="X2680" s="10"/>
      <c r="Y2680" s="10"/>
      <c r="Z2680" s="10"/>
      <c r="AA2680" s="10"/>
      <c r="AB2680" s="10"/>
    </row>
    <row r="2681" spans="4:28" x14ac:dyDescent="0.25">
      <c r="D2681" s="10"/>
      <c r="E2681" s="29"/>
      <c r="F2681" s="29"/>
      <c r="G2681" s="29"/>
      <c r="I2681" s="10"/>
      <c r="J2681" s="10"/>
      <c r="K2681" s="10"/>
      <c r="L2681" s="10"/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  <c r="X2681" s="10"/>
      <c r="Y2681" s="10"/>
      <c r="Z2681" s="10"/>
      <c r="AA2681" s="10"/>
      <c r="AB2681" s="10"/>
    </row>
    <row r="2682" spans="4:28" x14ac:dyDescent="0.25">
      <c r="D2682" s="10"/>
      <c r="E2682" s="29"/>
      <c r="F2682" s="29"/>
      <c r="G2682" s="29"/>
      <c r="I2682" s="10"/>
      <c r="J2682" s="10"/>
      <c r="K2682" s="10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  <c r="X2682" s="10"/>
      <c r="Y2682" s="10"/>
      <c r="Z2682" s="10"/>
      <c r="AA2682" s="10"/>
      <c r="AB2682" s="10"/>
    </row>
    <row r="2683" spans="4:28" x14ac:dyDescent="0.25">
      <c r="D2683" s="10"/>
      <c r="E2683" s="29"/>
      <c r="F2683" s="29"/>
      <c r="G2683" s="29"/>
      <c r="I2683" s="10"/>
      <c r="J2683" s="10"/>
      <c r="K2683" s="10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  <c r="X2683" s="10"/>
      <c r="Y2683" s="10"/>
      <c r="Z2683" s="10"/>
      <c r="AA2683" s="10"/>
      <c r="AB2683" s="10"/>
    </row>
    <row r="2684" spans="4:28" x14ac:dyDescent="0.25">
      <c r="D2684" s="10"/>
      <c r="E2684" s="29"/>
      <c r="F2684" s="29"/>
      <c r="G2684" s="29"/>
      <c r="I2684" s="10"/>
      <c r="J2684" s="10"/>
      <c r="K2684" s="10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  <c r="X2684" s="10"/>
      <c r="Y2684" s="10"/>
      <c r="Z2684" s="10"/>
      <c r="AA2684" s="10"/>
      <c r="AB2684" s="10"/>
    </row>
    <row r="2685" spans="4:28" x14ac:dyDescent="0.25">
      <c r="D2685" s="10"/>
      <c r="E2685" s="29"/>
      <c r="F2685" s="29"/>
      <c r="G2685" s="29"/>
      <c r="I2685" s="10"/>
      <c r="J2685" s="10"/>
      <c r="K2685" s="10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  <c r="X2685" s="10"/>
      <c r="Y2685" s="10"/>
      <c r="Z2685" s="10"/>
      <c r="AA2685" s="10"/>
      <c r="AB2685" s="10"/>
    </row>
    <row r="2686" spans="4:28" x14ac:dyDescent="0.25">
      <c r="D2686" s="10"/>
      <c r="E2686" s="29"/>
      <c r="F2686" s="29"/>
      <c r="G2686" s="29"/>
      <c r="I2686" s="10"/>
      <c r="J2686" s="10"/>
      <c r="K2686" s="10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  <c r="X2686" s="10"/>
      <c r="Y2686" s="10"/>
      <c r="Z2686" s="10"/>
      <c r="AA2686" s="10"/>
      <c r="AB2686" s="10"/>
    </row>
    <row r="2687" spans="4:28" x14ac:dyDescent="0.25">
      <c r="D2687" s="10"/>
      <c r="E2687" s="29"/>
      <c r="F2687" s="29"/>
      <c r="G2687" s="29"/>
      <c r="I2687" s="10"/>
      <c r="J2687" s="10"/>
      <c r="K2687" s="10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  <c r="X2687" s="10"/>
      <c r="Y2687" s="10"/>
      <c r="Z2687" s="10"/>
      <c r="AA2687" s="10"/>
      <c r="AB2687" s="10"/>
    </row>
    <row r="2688" spans="4:28" x14ac:dyDescent="0.25">
      <c r="D2688" s="10"/>
      <c r="E2688" s="29"/>
      <c r="F2688" s="29"/>
      <c r="G2688" s="29"/>
      <c r="I2688" s="10"/>
      <c r="J2688" s="10"/>
      <c r="K2688" s="10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  <c r="X2688" s="10"/>
      <c r="Y2688" s="10"/>
      <c r="Z2688" s="10"/>
      <c r="AA2688" s="10"/>
      <c r="AB2688" s="10"/>
    </row>
    <row r="2689" spans="4:28" x14ac:dyDescent="0.25">
      <c r="D2689" s="10"/>
      <c r="E2689" s="29"/>
      <c r="F2689" s="29"/>
      <c r="G2689" s="29"/>
      <c r="I2689" s="10"/>
      <c r="J2689" s="10"/>
      <c r="K2689" s="10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  <c r="X2689" s="10"/>
      <c r="Y2689" s="10"/>
      <c r="Z2689" s="10"/>
      <c r="AA2689" s="10"/>
      <c r="AB2689" s="10"/>
    </row>
    <row r="2690" spans="4:28" x14ac:dyDescent="0.25">
      <c r="D2690" s="10"/>
      <c r="E2690" s="29"/>
      <c r="F2690" s="29"/>
      <c r="G2690" s="29"/>
      <c r="I2690" s="10"/>
      <c r="J2690" s="10"/>
      <c r="K2690" s="10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  <c r="X2690" s="10"/>
      <c r="Y2690" s="10"/>
      <c r="Z2690" s="10"/>
      <c r="AA2690" s="10"/>
      <c r="AB2690" s="10"/>
    </row>
    <row r="2691" spans="4:28" x14ac:dyDescent="0.25">
      <c r="D2691" s="10"/>
      <c r="E2691" s="29"/>
      <c r="F2691" s="29"/>
      <c r="G2691" s="29"/>
      <c r="I2691" s="10"/>
      <c r="J2691" s="10"/>
      <c r="K2691" s="10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  <c r="X2691" s="10"/>
      <c r="Y2691" s="10"/>
      <c r="Z2691" s="10"/>
      <c r="AA2691" s="10"/>
      <c r="AB2691" s="10"/>
    </row>
    <row r="2692" spans="4:28" x14ac:dyDescent="0.25">
      <c r="D2692" s="10"/>
      <c r="E2692" s="29"/>
      <c r="F2692" s="29"/>
      <c r="G2692" s="29"/>
      <c r="I2692" s="10"/>
      <c r="J2692" s="10"/>
      <c r="K2692" s="10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  <c r="X2692" s="10"/>
      <c r="Y2692" s="10"/>
      <c r="Z2692" s="10"/>
      <c r="AA2692" s="10"/>
      <c r="AB2692" s="10"/>
    </row>
    <row r="2693" spans="4:28" x14ac:dyDescent="0.25">
      <c r="D2693" s="10"/>
      <c r="E2693" s="29"/>
      <c r="F2693" s="29"/>
      <c r="G2693" s="29"/>
      <c r="I2693" s="10"/>
      <c r="J2693" s="10"/>
      <c r="K2693" s="10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  <c r="X2693" s="10"/>
      <c r="Y2693" s="10"/>
      <c r="Z2693" s="10"/>
      <c r="AA2693" s="10"/>
      <c r="AB2693" s="10"/>
    </row>
    <row r="2694" spans="4:28" x14ac:dyDescent="0.25">
      <c r="D2694" s="10"/>
      <c r="E2694" s="29"/>
      <c r="F2694" s="29"/>
      <c r="G2694" s="29"/>
      <c r="I2694" s="10"/>
      <c r="J2694" s="10"/>
      <c r="K2694" s="10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  <c r="X2694" s="10"/>
      <c r="Y2694" s="10"/>
      <c r="Z2694" s="10"/>
      <c r="AA2694" s="10"/>
      <c r="AB2694" s="10"/>
    </row>
    <row r="2695" spans="4:28" x14ac:dyDescent="0.25">
      <c r="D2695" s="10"/>
      <c r="E2695" s="29"/>
      <c r="F2695" s="29"/>
      <c r="G2695" s="29"/>
      <c r="I2695" s="10"/>
      <c r="J2695" s="10"/>
      <c r="K2695" s="10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  <c r="X2695" s="10"/>
      <c r="Y2695" s="10"/>
      <c r="Z2695" s="10"/>
      <c r="AA2695" s="10"/>
      <c r="AB2695" s="10"/>
    </row>
    <row r="2696" spans="4:28" x14ac:dyDescent="0.25">
      <c r="D2696" s="10"/>
      <c r="E2696" s="29"/>
      <c r="F2696" s="29"/>
      <c r="G2696" s="29"/>
      <c r="I2696" s="10"/>
      <c r="J2696" s="10"/>
      <c r="K2696" s="10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  <c r="X2696" s="10"/>
      <c r="Y2696" s="10"/>
      <c r="Z2696" s="10"/>
      <c r="AA2696" s="10"/>
      <c r="AB2696" s="10"/>
    </row>
    <row r="2697" spans="4:28" x14ac:dyDescent="0.25">
      <c r="D2697" s="10"/>
      <c r="E2697" s="29"/>
      <c r="F2697" s="29"/>
      <c r="G2697" s="29"/>
      <c r="I2697" s="10"/>
      <c r="J2697" s="10"/>
      <c r="K2697" s="10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  <c r="X2697" s="10"/>
      <c r="Y2697" s="10"/>
      <c r="Z2697" s="10"/>
      <c r="AA2697" s="10"/>
      <c r="AB2697" s="10"/>
    </row>
    <row r="2698" spans="4:28" x14ac:dyDescent="0.25">
      <c r="D2698" s="10"/>
      <c r="E2698" s="29"/>
      <c r="F2698" s="29"/>
      <c r="G2698" s="29"/>
      <c r="I2698" s="10"/>
      <c r="J2698" s="10"/>
      <c r="K2698" s="10"/>
      <c r="L2698" s="10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  <c r="X2698" s="10"/>
      <c r="Y2698" s="10"/>
      <c r="Z2698" s="10"/>
      <c r="AA2698" s="10"/>
      <c r="AB2698" s="10"/>
    </row>
    <row r="2699" spans="4:28" x14ac:dyDescent="0.25">
      <c r="D2699" s="10"/>
      <c r="E2699" s="29"/>
      <c r="F2699" s="29"/>
      <c r="G2699" s="29"/>
      <c r="I2699" s="10"/>
      <c r="J2699" s="10"/>
      <c r="K2699" s="10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  <c r="X2699" s="10"/>
      <c r="Y2699" s="10"/>
      <c r="Z2699" s="10"/>
      <c r="AA2699" s="10"/>
      <c r="AB2699" s="10"/>
    </row>
    <row r="2700" spans="4:28" x14ac:dyDescent="0.25">
      <c r="D2700" s="10"/>
      <c r="E2700" s="29"/>
      <c r="F2700" s="29"/>
      <c r="G2700" s="29"/>
      <c r="I2700" s="10"/>
      <c r="J2700" s="10"/>
      <c r="K2700" s="10"/>
      <c r="L2700" s="10"/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  <c r="X2700" s="10"/>
      <c r="Y2700" s="10"/>
      <c r="Z2700" s="10"/>
      <c r="AA2700" s="10"/>
      <c r="AB2700" s="10"/>
    </row>
    <row r="2701" spans="4:28" x14ac:dyDescent="0.25">
      <c r="D2701" s="10"/>
      <c r="E2701" s="29"/>
      <c r="F2701" s="29"/>
      <c r="G2701" s="29"/>
      <c r="I2701" s="10"/>
      <c r="J2701" s="10"/>
      <c r="K2701" s="10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  <c r="X2701" s="10"/>
      <c r="Y2701" s="10"/>
      <c r="Z2701" s="10"/>
      <c r="AA2701" s="10"/>
      <c r="AB2701" s="10"/>
    </row>
    <row r="2702" spans="4:28" x14ac:dyDescent="0.25">
      <c r="D2702" s="10"/>
      <c r="E2702" s="29"/>
      <c r="F2702" s="29"/>
      <c r="G2702" s="29"/>
      <c r="I2702" s="10"/>
      <c r="J2702" s="10"/>
      <c r="K2702" s="10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  <c r="X2702" s="10"/>
      <c r="Y2702" s="10"/>
      <c r="Z2702" s="10"/>
      <c r="AA2702" s="10"/>
      <c r="AB2702" s="10"/>
    </row>
    <row r="2703" spans="4:28" x14ac:dyDescent="0.25">
      <c r="D2703" s="10"/>
      <c r="E2703" s="29"/>
      <c r="F2703" s="29"/>
      <c r="G2703" s="29"/>
      <c r="I2703" s="10"/>
      <c r="J2703" s="10"/>
      <c r="K2703" s="10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  <c r="X2703" s="10"/>
      <c r="Y2703" s="10"/>
      <c r="Z2703" s="10"/>
      <c r="AA2703" s="10"/>
      <c r="AB2703" s="10"/>
    </row>
    <row r="2704" spans="4:28" x14ac:dyDescent="0.25">
      <c r="D2704" s="10"/>
      <c r="E2704" s="29"/>
      <c r="F2704" s="29"/>
      <c r="G2704" s="29"/>
      <c r="I2704" s="10"/>
      <c r="J2704" s="10"/>
      <c r="K2704" s="10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  <c r="X2704" s="10"/>
      <c r="Y2704" s="10"/>
      <c r="Z2704" s="10"/>
      <c r="AA2704" s="10"/>
      <c r="AB2704" s="10"/>
    </row>
    <row r="2705" spans="4:28" x14ac:dyDescent="0.25">
      <c r="D2705" s="10"/>
      <c r="E2705" s="29"/>
      <c r="F2705" s="29"/>
      <c r="G2705" s="29"/>
      <c r="I2705" s="10"/>
      <c r="J2705" s="10"/>
      <c r="K2705" s="10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  <c r="X2705" s="10"/>
      <c r="Y2705" s="10"/>
      <c r="Z2705" s="10"/>
      <c r="AA2705" s="10"/>
      <c r="AB2705" s="10"/>
    </row>
    <row r="2706" spans="4:28" x14ac:dyDescent="0.25">
      <c r="D2706" s="10"/>
      <c r="E2706" s="29"/>
      <c r="F2706" s="29"/>
      <c r="G2706" s="29"/>
      <c r="I2706" s="10"/>
      <c r="J2706" s="10"/>
      <c r="K2706" s="10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  <c r="X2706" s="10"/>
      <c r="Y2706" s="10"/>
      <c r="Z2706" s="10"/>
      <c r="AA2706" s="10"/>
      <c r="AB2706" s="10"/>
    </row>
    <row r="2707" spans="4:28" x14ac:dyDescent="0.25">
      <c r="D2707" s="10"/>
      <c r="E2707" s="29"/>
      <c r="F2707" s="29"/>
      <c r="G2707" s="29"/>
      <c r="I2707" s="10"/>
      <c r="J2707" s="10"/>
      <c r="K2707" s="10"/>
      <c r="L2707" s="10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  <c r="X2707" s="10"/>
      <c r="Y2707" s="10"/>
      <c r="Z2707" s="10"/>
      <c r="AA2707" s="10"/>
      <c r="AB2707" s="10"/>
    </row>
    <row r="2708" spans="4:28" x14ac:dyDescent="0.25">
      <c r="D2708" s="10"/>
      <c r="E2708" s="29"/>
      <c r="F2708" s="29"/>
      <c r="G2708" s="29"/>
      <c r="I2708" s="10"/>
      <c r="J2708" s="10"/>
      <c r="K2708" s="10"/>
      <c r="L2708" s="10"/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  <c r="X2708" s="10"/>
      <c r="Y2708" s="10"/>
      <c r="Z2708" s="10"/>
      <c r="AA2708" s="10"/>
      <c r="AB2708" s="10"/>
    </row>
    <row r="2709" spans="4:28" x14ac:dyDescent="0.25">
      <c r="D2709" s="10"/>
      <c r="E2709" s="29"/>
      <c r="F2709" s="29"/>
      <c r="G2709" s="29"/>
      <c r="I2709" s="10"/>
      <c r="J2709" s="10"/>
      <c r="K2709" s="10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  <c r="X2709" s="10"/>
      <c r="Y2709" s="10"/>
      <c r="Z2709" s="10"/>
      <c r="AA2709" s="10"/>
      <c r="AB2709" s="10"/>
    </row>
    <row r="2710" spans="4:28" x14ac:dyDescent="0.25">
      <c r="D2710" s="10"/>
      <c r="E2710" s="29"/>
      <c r="F2710" s="29"/>
      <c r="G2710" s="29"/>
      <c r="I2710" s="10"/>
      <c r="J2710" s="10"/>
      <c r="K2710" s="10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  <c r="X2710" s="10"/>
      <c r="Y2710" s="10"/>
      <c r="Z2710" s="10"/>
      <c r="AA2710" s="10"/>
      <c r="AB2710" s="10"/>
    </row>
    <row r="2711" spans="4:28" x14ac:dyDescent="0.25">
      <c r="D2711" s="10"/>
      <c r="E2711" s="29"/>
      <c r="F2711" s="29"/>
      <c r="G2711" s="29"/>
      <c r="I2711" s="10"/>
      <c r="J2711" s="10"/>
      <c r="K2711" s="10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  <c r="X2711" s="10"/>
      <c r="Y2711" s="10"/>
      <c r="Z2711" s="10"/>
      <c r="AA2711" s="10"/>
      <c r="AB2711" s="10"/>
    </row>
    <row r="2712" spans="4:28" x14ac:dyDescent="0.25">
      <c r="D2712" s="10"/>
      <c r="E2712" s="29"/>
      <c r="F2712" s="29"/>
      <c r="G2712" s="29"/>
      <c r="I2712" s="10"/>
      <c r="J2712" s="10"/>
      <c r="K2712" s="10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  <c r="X2712" s="10"/>
      <c r="Y2712" s="10"/>
      <c r="Z2712" s="10"/>
      <c r="AA2712" s="10"/>
      <c r="AB2712" s="10"/>
    </row>
    <row r="2713" spans="4:28" x14ac:dyDescent="0.25">
      <c r="D2713" s="10"/>
      <c r="E2713" s="29"/>
      <c r="F2713" s="29"/>
      <c r="G2713" s="29"/>
      <c r="I2713" s="10"/>
      <c r="J2713" s="10"/>
      <c r="K2713" s="10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  <c r="X2713" s="10"/>
      <c r="Y2713" s="10"/>
      <c r="Z2713" s="10"/>
      <c r="AA2713" s="10"/>
      <c r="AB2713" s="10"/>
    </row>
    <row r="2714" spans="4:28" x14ac:dyDescent="0.25">
      <c r="D2714" s="10"/>
      <c r="E2714" s="29"/>
      <c r="F2714" s="29"/>
      <c r="G2714" s="29"/>
      <c r="I2714" s="10"/>
      <c r="J2714" s="10"/>
      <c r="K2714" s="10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  <c r="X2714" s="10"/>
      <c r="Y2714" s="10"/>
      <c r="Z2714" s="10"/>
      <c r="AA2714" s="10"/>
      <c r="AB2714" s="10"/>
    </row>
    <row r="2715" spans="4:28" x14ac:dyDescent="0.25">
      <c r="D2715" s="10"/>
      <c r="E2715" s="29"/>
      <c r="F2715" s="29"/>
      <c r="G2715" s="29"/>
      <c r="I2715" s="10"/>
      <c r="J2715" s="10"/>
      <c r="K2715" s="10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  <c r="X2715" s="10"/>
      <c r="Y2715" s="10"/>
      <c r="Z2715" s="10"/>
      <c r="AA2715" s="10"/>
      <c r="AB2715" s="10"/>
    </row>
    <row r="2716" spans="4:28" x14ac:dyDescent="0.25">
      <c r="D2716" s="10"/>
      <c r="E2716" s="29"/>
      <c r="F2716" s="29"/>
      <c r="G2716" s="29"/>
      <c r="I2716" s="10"/>
      <c r="J2716" s="10"/>
      <c r="K2716" s="10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  <c r="X2716" s="10"/>
      <c r="Y2716" s="10"/>
      <c r="Z2716" s="10"/>
      <c r="AA2716" s="10"/>
      <c r="AB2716" s="10"/>
    </row>
    <row r="2717" spans="4:28" x14ac:dyDescent="0.25">
      <c r="D2717" s="10"/>
      <c r="E2717" s="29"/>
      <c r="F2717" s="29"/>
      <c r="G2717" s="29"/>
      <c r="I2717" s="10"/>
      <c r="J2717" s="10"/>
      <c r="K2717" s="10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  <c r="X2717" s="10"/>
      <c r="Y2717" s="10"/>
      <c r="Z2717" s="10"/>
      <c r="AA2717" s="10"/>
      <c r="AB2717" s="10"/>
    </row>
    <row r="2718" spans="4:28" x14ac:dyDescent="0.25">
      <c r="D2718" s="10"/>
      <c r="E2718" s="29"/>
      <c r="F2718" s="29"/>
      <c r="G2718" s="29"/>
      <c r="I2718" s="10"/>
      <c r="J2718" s="10"/>
      <c r="K2718" s="10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  <c r="X2718" s="10"/>
      <c r="Y2718" s="10"/>
      <c r="Z2718" s="10"/>
      <c r="AA2718" s="10"/>
      <c r="AB2718" s="10"/>
    </row>
    <row r="2719" spans="4:28" x14ac:dyDescent="0.25">
      <c r="D2719" s="10"/>
      <c r="E2719" s="29"/>
      <c r="F2719" s="29"/>
      <c r="G2719" s="29"/>
      <c r="I2719" s="10"/>
      <c r="J2719" s="10"/>
      <c r="K2719" s="10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  <c r="X2719" s="10"/>
      <c r="Y2719" s="10"/>
      <c r="Z2719" s="10"/>
      <c r="AA2719" s="10"/>
      <c r="AB2719" s="10"/>
    </row>
    <row r="2720" spans="4:28" x14ac:dyDescent="0.25">
      <c r="D2720" s="10"/>
      <c r="E2720" s="29"/>
      <c r="F2720" s="29"/>
      <c r="G2720" s="29"/>
      <c r="I2720" s="10"/>
      <c r="J2720" s="10"/>
      <c r="K2720" s="10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  <c r="X2720" s="10"/>
      <c r="Y2720" s="10"/>
      <c r="Z2720" s="10"/>
      <c r="AA2720" s="10"/>
      <c r="AB2720" s="10"/>
    </row>
    <row r="2721" spans="4:28" x14ac:dyDescent="0.25">
      <c r="D2721" s="10"/>
      <c r="E2721" s="29"/>
      <c r="F2721" s="29"/>
      <c r="G2721" s="29"/>
      <c r="I2721" s="10"/>
      <c r="J2721" s="10"/>
      <c r="K2721" s="10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  <c r="X2721" s="10"/>
      <c r="Y2721" s="10"/>
      <c r="Z2721" s="10"/>
      <c r="AA2721" s="10"/>
      <c r="AB2721" s="10"/>
    </row>
    <row r="2722" spans="4:28" x14ac:dyDescent="0.25">
      <c r="D2722" s="10"/>
      <c r="E2722" s="29"/>
      <c r="F2722" s="29"/>
      <c r="G2722" s="29"/>
      <c r="I2722" s="10"/>
      <c r="J2722" s="10"/>
      <c r="K2722" s="10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  <c r="X2722" s="10"/>
      <c r="Y2722" s="10"/>
      <c r="Z2722" s="10"/>
      <c r="AA2722" s="10"/>
      <c r="AB2722" s="10"/>
    </row>
    <row r="2723" spans="4:28" x14ac:dyDescent="0.25">
      <c r="D2723" s="10"/>
      <c r="E2723" s="29"/>
      <c r="F2723" s="29"/>
      <c r="G2723" s="29"/>
      <c r="I2723" s="10"/>
      <c r="J2723" s="10"/>
      <c r="K2723" s="10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  <c r="X2723" s="10"/>
      <c r="Y2723" s="10"/>
      <c r="Z2723" s="10"/>
      <c r="AA2723" s="10"/>
      <c r="AB2723" s="10"/>
    </row>
    <row r="2724" spans="4:28" x14ac:dyDescent="0.25">
      <c r="D2724" s="10"/>
      <c r="E2724" s="29"/>
      <c r="F2724" s="29"/>
      <c r="G2724" s="29"/>
      <c r="I2724" s="10"/>
      <c r="J2724" s="10"/>
      <c r="K2724" s="10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  <c r="X2724" s="10"/>
      <c r="Y2724" s="10"/>
      <c r="Z2724" s="10"/>
      <c r="AA2724" s="10"/>
      <c r="AB2724" s="10"/>
    </row>
    <row r="2725" spans="4:28" x14ac:dyDescent="0.25">
      <c r="D2725" s="10"/>
      <c r="E2725" s="29"/>
      <c r="F2725" s="29"/>
      <c r="G2725" s="29"/>
      <c r="I2725" s="10"/>
      <c r="J2725" s="10"/>
      <c r="K2725" s="10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  <c r="X2725" s="10"/>
      <c r="Y2725" s="10"/>
      <c r="Z2725" s="10"/>
      <c r="AA2725" s="10"/>
      <c r="AB2725" s="10"/>
    </row>
    <row r="2726" spans="4:28" x14ac:dyDescent="0.25">
      <c r="D2726" s="10"/>
      <c r="E2726" s="29"/>
      <c r="F2726" s="29"/>
      <c r="G2726" s="29"/>
      <c r="I2726" s="10"/>
      <c r="J2726" s="10"/>
      <c r="K2726" s="10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  <c r="X2726" s="10"/>
      <c r="Y2726" s="10"/>
      <c r="Z2726" s="10"/>
      <c r="AA2726" s="10"/>
      <c r="AB2726" s="10"/>
    </row>
    <row r="2727" spans="4:28" x14ac:dyDescent="0.25">
      <c r="D2727" s="10"/>
      <c r="E2727" s="29"/>
      <c r="F2727" s="29"/>
      <c r="G2727" s="29"/>
      <c r="I2727" s="10"/>
      <c r="J2727" s="10"/>
      <c r="K2727" s="10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  <c r="X2727" s="10"/>
      <c r="Y2727" s="10"/>
      <c r="Z2727" s="10"/>
      <c r="AA2727" s="10"/>
      <c r="AB2727" s="10"/>
    </row>
    <row r="2728" spans="4:28" x14ac:dyDescent="0.25">
      <c r="D2728" s="10"/>
      <c r="E2728" s="29"/>
      <c r="F2728" s="29"/>
      <c r="G2728" s="29"/>
      <c r="I2728" s="10"/>
      <c r="J2728" s="10"/>
      <c r="K2728" s="10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  <c r="X2728" s="10"/>
      <c r="Y2728" s="10"/>
      <c r="Z2728" s="10"/>
      <c r="AA2728" s="10"/>
      <c r="AB2728" s="10"/>
    </row>
    <row r="2729" spans="4:28" x14ac:dyDescent="0.25">
      <c r="D2729" s="10"/>
      <c r="E2729" s="29"/>
      <c r="F2729" s="29"/>
      <c r="G2729" s="29"/>
      <c r="I2729" s="10"/>
      <c r="J2729" s="10"/>
      <c r="K2729" s="10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  <c r="X2729" s="10"/>
      <c r="Y2729" s="10"/>
      <c r="Z2729" s="10"/>
      <c r="AA2729" s="10"/>
      <c r="AB2729" s="10"/>
    </row>
    <row r="2730" spans="4:28" x14ac:dyDescent="0.25">
      <c r="D2730" s="10"/>
      <c r="E2730" s="29"/>
      <c r="F2730" s="29"/>
      <c r="G2730" s="29"/>
      <c r="I2730" s="10"/>
      <c r="J2730" s="10"/>
      <c r="K2730" s="10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  <c r="X2730" s="10"/>
      <c r="Y2730" s="10"/>
      <c r="Z2730" s="10"/>
      <c r="AA2730" s="10"/>
      <c r="AB2730" s="10"/>
    </row>
    <row r="2731" spans="4:28" x14ac:dyDescent="0.25">
      <c r="D2731" s="10"/>
      <c r="E2731" s="29"/>
      <c r="F2731" s="29"/>
      <c r="G2731" s="29"/>
      <c r="I2731" s="10"/>
      <c r="J2731" s="10"/>
      <c r="K2731" s="10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  <c r="X2731" s="10"/>
      <c r="Y2731" s="10"/>
      <c r="Z2731" s="10"/>
      <c r="AA2731" s="10"/>
      <c r="AB2731" s="10"/>
    </row>
    <row r="2732" spans="4:28" x14ac:dyDescent="0.25">
      <c r="D2732" s="10"/>
      <c r="E2732" s="29"/>
      <c r="F2732" s="29"/>
      <c r="G2732" s="29"/>
      <c r="I2732" s="10"/>
      <c r="J2732" s="10"/>
      <c r="K2732" s="10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  <c r="X2732" s="10"/>
      <c r="Y2732" s="10"/>
      <c r="Z2732" s="10"/>
      <c r="AA2732" s="10"/>
      <c r="AB2732" s="10"/>
    </row>
    <row r="2733" spans="4:28" x14ac:dyDescent="0.25">
      <c r="D2733" s="10"/>
      <c r="E2733" s="29"/>
      <c r="F2733" s="29"/>
      <c r="G2733" s="29"/>
      <c r="I2733" s="10"/>
      <c r="J2733" s="10"/>
      <c r="K2733" s="10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  <c r="X2733" s="10"/>
      <c r="Y2733" s="10"/>
      <c r="Z2733" s="10"/>
      <c r="AA2733" s="10"/>
      <c r="AB2733" s="10"/>
    </row>
    <row r="2734" spans="4:28" x14ac:dyDescent="0.25">
      <c r="D2734" s="10"/>
      <c r="E2734" s="29"/>
      <c r="F2734" s="29"/>
      <c r="G2734" s="29"/>
      <c r="I2734" s="10"/>
      <c r="J2734" s="10"/>
      <c r="K2734" s="10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  <c r="X2734" s="10"/>
      <c r="Y2734" s="10"/>
      <c r="Z2734" s="10"/>
      <c r="AA2734" s="10"/>
      <c r="AB2734" s="10"/>
    </row>
    <row r="2735" spans="4:28" x14ac:dyDescent="0.25">
      <c r="D2735" s="10"/>
      <c r="E2735" s="29"/>
      <c r="F2735" s="29"/>
      <c r="G2735" s="29"/>
      <c r="I2735" s="10"/>
      <c r="J2735" s="10"/>
      <c r="K2735" s="10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  <c r="X2735" s="10"/>
      <c r="Y2735" s="10"/>
      <c r="Z2735" s="10"/>
      <c r="AA2735" s="10"/>
      <c r="AB2735" s="10"/>
    </row>
    <row r="2736" spans="4:28" x14ac:dyDescent="0.25">
      <c r="D2736" s="10"/>
      <c r="E2736" s="29"/>
      <c r="F2736" s="29"/>
      <c r="G2736" s="29"/>
      <c r="I2736" s="10"/>
      <c r="J2736" s="10"/>
      <c r="K2736" s="10"/>
      <c r="L2736" s="10"/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  <c r="X2736" s="10"/>
      <c r="Y2736" s="10"/>
      <c r="Z2736" s="10"/>
      <c r="AA2736" s="10"/>
      <c r="AB2736" s="10"/>
    </row>
    <row r="2737" spans="4:28" x14ac:dyDescent="0.25">
      <c r="D2737" s="10"/>
      <c r="E2737" s="29"/>
      <c r="F2737" s="29"/>
      <c r="G2737" s="29"/>
      <c r="I2737" s="10"/>
      <c r="J2737" s="10"/>
      <c r="K2737" s="10"/>
      <c r="L2737" s="10"/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  <c r="X2737" s="10"/>
      <c r="Y2737" s="10"/>
      <c r="Z2737" s="10"/>
      <c r="AA2737" s="10"/>
      <c r="AB2737" s="10"/>
    </row>
    <row r="2738" spans="4:28" x14ac:dyDescent="0.25">
      <c r="D2738" s="10"/>
      <c r="E2738" s="29"/>
      <c r="F2738" s="29"/>
      <c r="G2738" s="29"/>
      <c r="I2738" s="10"/>
      <c r="J2738" s="10"/>
      <c r="K2738" s="10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  <c r="X2738" s="10"/>
      <c r="Y2738" s="10"/>
      <c r="Z2738" s="10"/>
      <c r="AA2738" s="10"/>
      <c r="AB2738" s="10"/>
    </row>
    <row r="2739" spans="4:28" x14ac:dyDescent="0.25">
      <c r="D2739" s="10"/>
      <c r="E2739" s="29"/>
      <c r="F2739" s="29"/>
      <c r="G2739" s="29"/>
      <c r="I2739" s="10"/>
      <c r="J2739" s="10"/>
      <c r="K2739" s="10"/>
      <c r="L2739" s="10"/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  <c r="X2739" s="10"/>
      <c r="Y2739" s="10"/>
      <c r="Z2739" s="10"/>
      <c r="AA2739" s="10"/>
      <c r="AB2739" s="10"/>
    </row>
    <row r="2740" spans="4:28" x14ac:dyDescent="0.25">
      <c r="D2740" s="10"/>
      <c r="E2740" s="29"/>
      <c r="F2740" s="29"/>
      <c r="G2740" s="29"/>
      <c r="I2740" s="10"/>
      <c r="J2740" s="10"/>
      <c r="K2740" s="10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  <c r="X2740" s="10"/>
      <c r="Y2740" s="10"/>
      <c r="Z2740" s="10"/>
      <c r="AA2740" s="10"/>
      <c r="AB2740" s="10"/>
    </row>
    <row r="2741" spans="4:28" x14ac:dyDescent="0.25">
      <c r="D2741" s="10"/>
      <c r="E2741" s="29"/>
      <c r="F2741" s="29"/>
      <c r="G2741" s="29"/>
      <c r="I2741" s="10"/>
      <c r="J2741" s="10"/>
      <c r="K2741" s="10"/>
      <c r="L2741" s="10"/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  <c r="X2741" s="10"/>
      <c r="Y2741" s="10"/>
      <c r="Z2741" s="10"/>
      <c r="AA2741" s="10"/>
      <c r="AB2741" s="10"/>
    </row>
    <row r="2742" spans="4:28" x14ac:dyDescent="0.25">
      <c r="D2742" s="10"/>
      <c r="E2742" s="29"/>
      <c r="F2742" s="29"/>
      <c r="G2742" s="29"/>
      <c r="I2742" s="10"/>
      <c r="J2742" s="10"/>
      <c r="K2742" s="10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  <c r="X2742" s="10"/>
      <c r="Y2742" s="10"/>
      <c r="Z2742" s="10"/>
      <c r="AA2742" s="10"/>
      <c r="AB2742" s="10"/>
    </row>
    <row r="2743" spans="4:28" x14ac:dyDescent="0.25">
      <c r="D2743" s="10"/>
      <c r="E2743" s="29"/>
      <c r="F2743" s="29"/>
      <c r="G2743" s="29"/>
      <c r="I2743" s="10"/>
      <c r="J2743" s="10"/>
      <c r="K2743" s="10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  <c r="X2743" s="10"/>
      <c r="Y2743" s="10"/>
      <c r="Z2743" s="10"/>
      <c r="AA2743" s="10"/>
      <c r="AB2743" s="10"/>
    </row>
    <row r="2744" spans="4:28" x14ac:dyDescent="0.25">
      <c r="D2744" s="10"/>
      <c r="E2744" s="29"/>
      <c r="F2744" s="29"/>
      <c r="G2744" s="29"/>
      <c r="I2744" s="10"/>
      <c r="J2744" s="10"/>
      <c r="K2744" s="10"/>
      <c r="L2744" s="10"/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  <c r="X2744" s="10"/>
      <c r="Y2744" s="10"/>
      <c r="Z2744" s="10"/>
      <c r="AA2744" s="10"/>
      <c r="AB2744" s="10"/>
    </row>
    <row r="2745" spans="4:28" x14ac:dyDescent="0.25">
      <c r="D2745" s="10"/>
      <c r="E2745" s="29"/>
      <c r="F2745" s="29"/>
      <c r="G2745" s="29"/>
      <c r="I2745" s="10"/>
      <c r="J2745" s="10"/>
      <c r="K2745" s="10"/>
      <c r="L2745" s="10"/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  <c r="X2745" s="10"/>
      <c r="Y2745" s="10"/>
      <c r="Z2745" s="10"/>
      <c r="AA2745" s="10"/>
      <c r="AB2745" s="10"/>
    </row>
    <row r="2746" spans="4:28" x14ac:dyDescent="0.25">
      <c r="D2746" s="10"/>
      <c r="E2746" s="29"/>
      <c r="F2746" s="29"/>
      <c r="G2746" s="29"/>
      <c r="I2746" s="10"/>
      <c r="J2746" s="10"/>
      <c r="K2746" s="10"/>
      <c r="L2746" s="10"/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  <c r="X2746" s="10"/>
      <c r="Y2746" s="10"/>
      <c r="Z2746" s="10"/>
      <c r="AA2746" s="10"/>
      <c r="AB2746" s="10"/>
    </row>
    <row r="2747" spans="4:28" x14ac:dyDescent="0.25">
      <c r="D2747" s="10"/>
      <c r="E2747" s="29"/>
      <c r="F2747" s="29"/>
      <c r="G2747" s="29"/>
      <c r="I2747" s="10"/>
      <c r="J2747" s="10"/>
      <c r="K2747" s="10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  <c r="X2747" s="10"/>
      <c r="Y2747" s="10"/>
      <c r="Z2747" s="10"/>
      <c r="AA2747" s="10"/>
      <c r="AB2747" s="10"/>
    </row>
    <row r="2748" spans="4:28" x14ac:dyDescent="0.25">
      <c r="D2748" s="10"/>
      <c r="E2748" s="29"/>
      <c r="F2748" s="29"/>
      <c r="G2748" s="29"/>
      <c r="I2748" s="10"/>
      <c r="J2748" s="10"/>
      <c r="K2748" s="10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  <c r="X2748" s="10"/>
      <c r="Y2748" s="10"/>
      <c r="Z2748" s="10"/>
      <c r="AA2748" s="10"/>
      <c r="AB2748" s="10"/>
    </row>
    <row r="2749" spans="4:28" x14ac:dyDescent="0.25">
      <c r="D2749" s="10"/>
      <c r="E2749" s="29"/>
      <c r="F2749" s="29"/>
      <c r="G2749" s="29"/>
      <c r="I2749" s="10"/>
      <c r="J2749" s="10"/>
      <c r="K2749" s="10"/>
      <c r="L2749" s="10"/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  <c r="X2749" s="10"/>
      <c r="Y2749" s="10"/>
      <c r="Z2749" s="10"/>
      <c r="AA2749" s="10"/>
      <c r="AB2749" s="10"/>
    </row>
    <row r="2750" spans="4:28" x14ac:dyDescent="0.25">
      <c r="D2750" s="10"/>
      <c r="E2750" s="29"/>
      <c r="F2750" s="29"/>
      <c r="G2750" s="29"/>
      <c r="I2750" s="10"/>
      <c r="J2750" s="10"/>
      <c r="K2750" s="10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  <c r="X2750" s="10"/>
      <c r="Y2750" s="10"/>
      <c r="Z2750" s="10"/>
      <c r="AA2750" s="10"/>
      <c r="AB2750" s="10"/>
    </row>
    <row r="2751" spans="4:28" x14ac:dyDescent="0.25">
      <c r="D2751" s="10"/>
      <c r="E2751" s="29"/>
      <c r="F2751" s="29"/>
      <c r="G2751" s="29"/>
      <c r="I2751" s="10"/>
      <c r="J2751" s="10"/>
      <c r="K2751" s="10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  <c r="X2751" s="10"/>
      <c r="Y2751" s="10"/>
      <c r="Z2751" s="10"/>
      <c r="AA2751" s="10"/>
      <c r="AB2751" s="10"/>
    </row>
    <row r="2752" spans="4:28" x14ac:dyDescent="0.25">
      <c r="D2752" s="10"/>
      <c r="E2752" s="29"/>
      <c r="F2752" s="29"/>
      <c r="G2752" s="29"/>
      <c r="I2752" s="10"/>
      <c r="J2752" s="10"/>
      <c r="K2752" s="10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  <c r="X2752" s="10"/>
      <c r="Y2752" s="10"/>
      <c r="Z2752" s="10"/>
      <c r="AA2752" s="10"/>
      <c r="AB2752" s="10"/>
    </row>
    <row r="2753" spans="4:28" x14ac:dyDescent="0.25">
      <c r="D2753" s="10"/>
      <c r="E2753" s="29"/>
      <c r="F2753" s="29"/>
      <c r="G2753" s="29"/>
      <c r="I2753" s="10"/>
      <c r="J2753" s="10"/>
      <c r="K2753" s="10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  <c r="X2753" s="10"/>
      <c r="Y2753" s="10"/>
      <c r="Z2753" s="10"/>
      <c r="AA2753" s="10"/>
      <c r="AB2753" s="10"/>
    </row>
    <row r="2754" spans="4:28" x14ac:dyDescent="0.25">
      <c r="D2754" s="10"/>
      <c r="E2754" s="29"/>
      <c r="F2754" s="29"/>
      <c r="G2754" s="29"/>
      <c r="I2754" s="10"/>
      <c r="J2754" s="10"/>
      <c r="K2754" s="10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  <c r="X2754" s="10"/>
      <c r="Y2754" s="10"/>
      <c r="Z2754" s="10"/>
      <c r="AA2754" s="10"/>
      <c r="AB2754" s="10"/>
    </row>
    <row r="2755" spans="4:28" x14ac:dyDescent="0.25">
      <c r="D2755" s="10"/>
      <c r="E2755" s="29"/>
      <c r="F2755" s="29"/>
      <c r="G2755" s="29"/>
      <c r="I2755" s="10"/>
      <c r="J2755" s="10"/>
      <c r="K2755" s="10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  <c r="X2755" s="10"/>
      <c r="Y2755" s="10"/>
      <c r="Z2755" s="10"/>
      <c r="AA2755" s="10"/>
      <c r="AB2755" s="10"/>
    </row>
    <row r="2756" spans="4:28" x14ac:dyDescent="0.25">
      <c r="D2756" s="10"/>
      <c r="E2756" s="29"/>
      <c r="F2756" s="29"/>
      <c r="G2756" s="29"/>
      <c r="I2756" s="10"/>
      <c r="J2756" s="10"/>
      <c r="K2756" s="10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  <c r="X2756" s="10"/>
      <c r="Y2756" s="10"/>
      <c r="Z2756" s="10"/>
      <c r="AA2756" s="10"/>
      <c r="AB2756" s="10"/>
    </row>
    <row r="2757" spans="4:28" x14ac:dyDescent="0.25">
      <c r="D2757" s="10"/>
      <c r="E2757" s="29"/>
      <c r="F2757" s="29"/>
      <c r="G2757" s="29"/>
      <c r="I2757" s="10"/>
      <c r="J2757" s="10"/>
      <c r="K2757" s="10"/>
      <c r="L2757" s="10"/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  <c r="X2757" s="10"/>
      <c r="Y2757" s="10"/>
      <c r="Z2757" s="10"/>
      <c r="AA2757" s="10"/>
      <c r="AB2757" s="10"/>
    </row>
    <row r="2758" spans="4:28" x14ac:dyDescent="0.25">
      <c r="D2758" s="10"/>
      <c r="E2758" s="29"/>
      <c r="F2758" s="29"/>
      <c r="G2758" s="29"/>
      <c r="I2758" s="10"/>
      <c r="J2758" s="10"/>
      <c r="K2758" s="10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  <c r="X2758" s="10"/>
      <c r="Y2758" s="10"/>
      <c r="Z2758" s="10"/>
      <c r="AA2758" s="10"/>
      <c r="AB2758" s="10"/>
    </row>
    <row r="2759" spans="4:28" x14ac:dyDescent="0.25">
      <c r="D2759" s="10"/>
      <c r="E2759" s="29"/>
      <c r="F2759" s="29"/>
      <c r="G2759" s="29"/>
      <c r="I2759" s="10"/>
      <c r="J2759" s="10"/>
      <c r="K2759" s="10"/>
      <c r="L2759" s="10"/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  <c r="X2759" s="10"/>
      <c r="Y2759" s="10"/>
      <c r="Z2759" s="10"/>
      <c r="AA2759" s="10"/>
      <c r="AB2759" s="10"/>
    </row>
    <row r="2760" spans="4:28" x14ac:dyDescent="0.25">
      <c r="D2760" s="10"/>
      <c r="E2760" s="29"/>
      <c r="F2760" s="29"/>
      <c r="G2760" s="29"/>
      <c r="I2760" s="10"/>
      <c r="J2760" s="10"/>
      <c r="K2760" s="10"/>
      <c r="L2760" s="10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  <c r="X2760" s="10"/>
      <c r="Y2760" s="10"/>
      <c r="Z2760" s="10"/>
      <c r="AA2760" s="10"/>
      <c r="AB2760" s="10"/>
    </row>
    <row r="2761" spans="4:28" x14ac:dyDescent="0.25">
      <c r="D2761" s="10"/>
      <c r="E2761" s="29"/>
      <c r="F2761" s="29"/>
      <c r="G2761" s="29"/>
      <c r="I2761" s="10"/>
      <c r="J2761" s="10"/>
      <c r="K2761" s="10"/>
      <c r="L2761" s="10"/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  <c r="X2761" s="10"/>
      <c r="Y2761" s="10"/>
      <c r="Z2761" s="10"/>
      <c r="AA2761" s="10"/>
      <c r="AB2761" s="10"/>
    </row>
    <row r="2762" spans="4:28" x14ac:dyDescent="0.25">
      <c r="D2762" s="10"/>
      <c r="E2762" s="29"/>
      <c r="F2762" s="29"/>
      <c r="G2762" s="29"/>
      <c r="I2762" s="10"/>
      <c r="J2762" s="10"/>
      <c r="K2762" s="10"/>
      <c r="L2762" s="10"/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  <c r="X2762" s="10"/>
      <c r="Y2762" s="10"/>
      <c r="Z2762" s="10"/>
      <c r="AA2762" s="10"/>
      <c r="AB2762" s="10"/>
    </row>
    <row r="2763" spans="4:28" x14ac:dyDescent="0.25">
      <c r="D2763" s="10"/>
      <c r="E2763" s="29"/>
      <c r="F2763" s="29"/>
      <c r="G2763" s="29"/>
      <c r="I2763" s="10"/>
      <c r="J2763" s="10"/>
      <c r="K2763" s="10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  <c r="X2763" s="10"/>
      <c r="Y2763" s="10"/>
      <c r="Z2763" s="10"/>
      <c r="AA2763" s="10"/>
      <c r="AB2763" s="10"/>
    </row>
    <row r="2764" spans="4:28" x14ac:dyDescent="0.25">
      <c r="D2764" s="10"/>
      <c r="E2764" s="29"/>
      <c r="F2764" s="29"/>
      <c r="G2764" s="29"/>
      <c r="I2764" s="10"/>
      <c r="J2764" s="10"/>
      <c r="K2764" s="10"/>
      <c r="L2764" s="10"/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  <c r="X2764" s="10"/>
      <c r="Y2764" s="10"/>
      <c r="Z2764" s="10"/>
      <c r="AA2764" s="10"/>
      <c r="AB2764" s="10"/>
    </row>
    <row r="2765" spans="4:28" x14ac:dyDescent="0.25">
      <c r="D2765" s="10"/>
      <c r="E2765" s="29"/>
      <c r="F2765" s="29"/>
      <c r="G2765" s="29"/>
      <c r="I2765" s="10"/>
      <c r="J2765" s="10"/>
      <c r="K2765" s="10"/>
      <c r="L2765" s="10"/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  <c r="X2765" s="10"/>
      <c r="Y2765" s="10"/>
      <c r="Z2765" s="10"/>
      <c r="AA2765" s="10"/>
      <c r="AB2765" s="10"/>
    </row>
    <row r="2766" spans="4:28" x14ac:dyDescent="0.25">
      <c r="D2766" s="10"/>
      <c r="E2766" s="29"/>
      <c r="F2766" s="29"/>
      <c r="G2766" s="29"/>
      <c r="I2766" s="10"/>
      <c r="J2766" s="10"/>
      <c r="K2766" s="10"/>
      <c r="L2766" s="10"/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  <c r="X2766" s="10"/>
      <c r="Y2766" s="10"/>
      <c r="Z2766" s="10"/>
      <c r="AA2766" s="10"/>
      <c r="AB2766" s="10"/>
    </row>
    <row r="2767" spans="4:28" x14ac:dyDescent="0.25">
      <c r="D2767" s="10"/>
      <c r="E2767" s="29"/>
      <c r="F2767" s="29"/>
      <c r="G2767" s="29"/>
      <c r="I2767" s="10"/>
      <c r="J2767" s="10"/>
      <c r="K2767" s="10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  <c r="X2767" s="10"/>
      <c r="Y2767" s="10"/>
      <c r="Z2767" s="10"/>
      <c r="AA2767" s="10"/>
      <c r="AB2767" s="10"/>
    </row>
    <row r="2768" spans="4:28" x14ac:dyDescent="0.25">
      <c r="D2768" s="10"/>
      <c r="E2768" s="29"/>
      <c r="F2768" s="29"/>
      <c r="G2768" s="29"/>
      <c r="I2768" s="10"/>
      <c r="J2768" s="10"/>
      <c r="K2768" s="10"/>
      <c r="L2768" s="10"/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  <c r="X2768" s="10"/>
      <c r="Y2768" s="10"/>
      <c r="Z2768" s="10"/>
      <c r="AA2768" s="10"/>
      <c r="AB2768" s="10"/>
    </row>
    <row r="2769" spans="4:28" x14ac:dyDescent="0.25">
      <c r="D2769" s="10"/>
      <c r="E2769" s="29"/>
      <c r="F2769" s="29"/>
      <c r="G2769" s="29"/>
      <c r="I2769" s="10"/>
      <c r="J2769" s="10"/>
      <c r="K2769" s="10"/>
      <c r="L2769" s="10"/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  <c r="X2769" s="10"/>
      <c r="Y2769" s="10"/>
      <c r="Z2769" s="10"/>
      <c r="AA2769" s="10"/>
      <c r="AB2769" s="10"/>
    </row>
    <row r="2770" spans="4:28" x14ac:dyDescent="0.25">
      <c r="D2770" s="10"/>
      <c r="E2770" s="29"/>
      <c r="F2770" s="29"/>
      <c r="G2770" s="29"/>
      <c r="I2770" s="10"/>
      <c r="J2770" s="10"/>
      <c r="K2770" s="10"/>
      <c r="L2770" s="10"/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  <c r="X2770" s="10"/>
      <c r="Y2770" s="10"/>
      <c r="Z2770" s="10"/>
      <c r="AA2770" s="10"/>
      <c r="AB2770" s="10"/>
    </row>
    <row r="2771" spans="4:28" x14ac:dyDescent="0.25">
      <c r="D2771" s="10"/>
      <c r="E2771" s="29"/>
      <c r="F2771" s="29"/>
      <c r="G2771" s="29"/>
      <c r="I2771" s="10"/>
      <c r="J2771" s="10"/>
      <c r="K2771" s="10"/>
      <c r="L2771" s="10"/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  <c r="X2771" s="10"/>
      <c r="Y2771" s="10"/>
      <c r="Z2771" s="10"/>
      <c r="AA2771" s="10"/>
      <c r="AB2771" s="10"/>
    </row>
    <row r="2772" spans="4:28" x14ac:dyDescent="0.25">
      <c r="D2772" s="10"/>
      <c r="E2772" s="29"/>
      <c r="F2772" s="29"/>
      <c r="G2772" s="29"/>
      <c r="I2772" s="10"/>
      <c r="J2772" s="10"/>
      <c r="K2772" s="10"/>
      <c r="L2772" s="10"/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  <c r="X2772" s="10"/>
      <c r="Y2772" s="10"/>
      <c r="Z2772" s="10"/>
      <c r="AA2772" s="10"/>
      <c r="AB2772" s="10"/>
    </row>
    <row r="2773" spans="4:28" x14ac:dyDescent="0.25">
      <c r="D2773" s="10"/>
      <c r="E2773" s="29"/>
      <c r="F2773" s="29"/>
      <c r="G2773" s="29"/>
      <c r="I2773" s="10"/>
      <c r="J2773" s="10"/>
      <c r="K2773" s="10"/>
      <c r="L2773" s="10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  <c r="X2773" s="10"/>
      <c r="Y2773" s="10"/>
      <c r="Z2773" s="10"/>
      <c r="AA2773" s="10"/>
      <c r="AB2773" s="10"/>
    </row>
    <row r="2774" spans="4:28" x14ac:dyDescent="0.25">
      <c r="D2774" s="10"/>
      <c r="E2774" s="29"/>
      <c r="F2774" s="29"/>
      <c r="G2774" s="29"/>
      <c r="I2774" s="10"/>
      <c r="J2774" s="10"/>
      <c r="K2774" s="10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  <c r="X2774" s="10"/>
      <c r="Y2774" s="10"/>
      <c r="Z2774" s="10"/>
      <c r="AA2774" s="10"/>
      <c r="AB2774" s="10"/>
    </row>
    <row r="2775" spans="4:28" x14ac:dyDescent="0.25">
      <c r="D2775" s="10"/>
      <c r="E2775" s="29"/>
      <c r="F2775" s="29"/>
      <c r="G2775" s="29"/>
      <c r="I2775" s="10"/>
      <c r="J2775" s="10"/>
      <c r="K2775" s="10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  <c r="X2775" s="10"/>
      <c r="Y2775" s="10"/>
      <c r="Z2775" s="10"/>
      <c r="AA2775" s="10"/>
      <c r="AB2775" s="10"/>
    </row>
    <row r="2776" spans="4:28" x14ac:dyDescent="0.25">
      <c r="D2776" s="10"/>
      <c r="E2776" s="29"/>
      <c r="F2776" s="29"/>
      <c r="G2776" s="29"/>
      <c r="I2776" s="10"/>
      <c r="J2776" s="10"/>
      <c r="K2776" s="10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  <c r="X2776" s="10"/>
      <c r="Y2776" s="10"/>
      <c r="Z2776" s="10"/>
      <c r="AA2776" s="10"/>
      <c r="AB2776" s="10"/>
    </row>
    <row r="2777" spans="4:28" x14ac:dyDescent="0.25">
      <c r="D2777" s="10"/>
      <c r="E2777" s="29"/>
      <c r="F2777" s="29"/>
      <c r="G2777" s="29"/>
      <c r="I2777" s="10"/>
      <c r="J2777" s="10"/>
      <c r="K2777" s="10"/>
      <c r="L2777" s="10"/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  <c r="X2777" s="10"/>
      <c r="Y2777" s="10"/>
      <c r="Z2777" s="10"/>
      <c r="AA2777" s="10"/>
      <c r="AB2777" s="10"/>
    </row>
    <row r="2778" spans="4:28" x14ac:dyDescent="0.25">
      <c r="D2778" s="10"/>
      <c r="E2778" s="29"/>
      <c r="F2778" s="29"/>
      <c r="G2778" s="29"/>
      <c r="I2778" s="10"/>
      <c r="J2778" s="10"/>
      <c r="K2778" s="10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  <c r="X2778" s="10"/>
      <c r="Y2778" s="10"/>
      <c r="Z2778" s="10"/>
      <c r="AA2778" s="10"/>
      <c r="AB2778" s="10"/>
    </row>
    <row r="2779" spans="4:28" x14ac:dyDescent="0.25">
      <c r="D2779" s="10"/>
      <c r="E2779" s="29"/>
      <c r="F2779" s="29"/>
      <c r="G2779" s="29"/>
      <c r="I2779" s="10"/>
      <c r="J2779" s="10"/>
      <c r="K2779" s="10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  <c r="X2779" s="10"/>
      <c r="Y2779" s="10"/>
      <c r="Z2779" s="10"/>
      <c r="AA2779" s="10"/>
      <c r="AB2779" s="10"/>
    </row>
    <row r="2780" spans="4:28" x14ac:dyDescent="0.25">
      <c r="D2780" s="10"/>
      <c r="E2780" s="29"/>
      <c r="F2780" s="29"/>
      <c r="G2780" s="29"/>
      <c r="I2780" s="10"/>
      <c r="J2780" s="10"/>
      <c r="K2780" s="10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  <c r="X2780" s="10"/>
      <c r="Y2780" s="10"/>
      <c r="Z2780" s="10"/>
      <c r="AA2780" s="10"/>
      <c r="AB2780" s="10"/>
    </row>
    <row r="2781" spans="4:28" x14ac:dyDescent="0.25">
      <c r="D2781" s="10"/>
      <c r="E2781" s="29"/>
      <c r="F2781" s="29"/>
      <c r="G2781" s="29"/>
      <c r="I2781" s="10"/>
      <c r="J2781" s="10"/>
      <c r="K2781" s="10"/>
      <c r="L2781" s="10"/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  <c r="X2781" s="10"/>
      <c r="Y2781" s="10"/>
      <c r="Z2781" s="10"/>
      <c r="AA2781" s="10"/>
      <c r="AB2781" s="10"/>
    </row>
    <row r="2782" spans="4:28" x14ac:dyDescent="0.25">
      <c r="D2782" s="10"/>
      <c r="E2782" s="29"/>
      <c r="F2782" s="29"/>
      <c r="G2782" s="29"/>
      <c r="I2782" s="10"/>
      <c r="J2782" s="10"/>
      <c r="K2782" s="10"/>
      <c r="L2782" s="10"/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  <c r="X2782" s="10"/>
      <c r="Y2782" s="10"/>
      <c r="Z2782" s="10"/>
      <c r="AA2782" s="10"/>
      <c r="AB2782" s="10"/>
    </row>
    <row r="2783" spans="4:28" x14ac:dyDescent="0.25">
      <c r="D2783" s="10"/>
      <c r="E2783" s="29"/>
      <c r="F2783" s="29"/>
      <c r="G2783" s="29"/>
      <c r="I2783" s="10"/>
      <c r="J2783" s="10"/>
      <c r="K2783" s="10"/>
      <c r="L2783" s="10"/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  <c r="X2783" s="10"/>
      <c r="Y2783" s="10"/>
      <c r="Z2783" s="10"/>
      <c r="AA2783" s="10"/>
      <c r="AB2783" s="10"/>
    </row>
    <row r="2784" spans="4:28" x14ac:dyDescent="0.25">
      <c r="D2784" s="10"/>
      <c r="E2784" s="29"/>
      <c r="F2784" s="29"/>
      <c r="G2784" s="29"/>
      <c r="I2784" s="10"/>
      <c r="J2784" s="10"/>
      <c r="K2784" s="10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  <c r="X2784" s="10"/>
      <c r="Y2784" s="10"/>
      <c r="Z2784" s="10"/>
      <c r="AA2784" s="10"/>
      <c r="AB2784" s="10"/>
    </row>
    <row r="2785" spans="4:28" x14ac:dyDescent="0.25">
      <c r="D2785" s="10"/>
      <c r="E2785" s="29"/>
      <c r="F2785" s="29"/>
      <c r="G2785" s="29"/>
      <c r="I2785" s="10"/>
      <c r="J2785" s="10"/>
      <c r="K2785" s="10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  <c r="X2785" s="10"/>
      <c r="Y2785" s="10"/>
      <c r="Z2785" s="10"/>
      <c r="AA2785" s="10"/>
      <c r="AB2785" s="10"/>
    </row>
    <row r="2786" spans="4:28" x14ac:dyDescent="0.25">
      <c r="D2786" s="10"/>
      <c r="E2786" s="29"/>
      <c r="F2786" s="29"/>
      <c r="G2786" s="29"/>
      <c r="I2786" s="10"/>
      <c r="J2786" s="10"/>
      <c r="K2786" s="10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  <c r="X2786" s="10"/>
      <c r="Y2786" s="10"/>
      <c r="Z2786" s="10"/>
      <c r="AA2786" s="10"/>
      <c r="AB2786" s="10"/>
    </row>
    <row r="2787" spans="4:28" x14ac:dyDescent="0.25">
      <c r="D2787" s="10"/>
      <c r="E2787" s="29"/>
      <c r="F2787" s="29"/>
      <c r="G2787" s="29"/>
      <c r="I2787" s="10"/>
      <c r="J2787" s="10"/>
      <c r="K2787" s="10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  <c r="X2787" s="10"/>
      <c r="Y2787" s="10"/>
      <c r="Z2787" s="10"/>
      <c r="AA2787" s="10"/>
      <c r="AB2787" s="10"/>
    </row>
    <row r="2788" spans="4:28" x14ac:dyDescent="0.25">
      <c r="D2788" s="10"/>
      <c r="E2788" s="29"/>
      <c r="F2788" s="29"/>
      <c r="G2788" s="29"/>
      <c r="I2788" s="10"/>
      <c r="J2788" s="10"/>
      <c r="K2788" s="10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  <c r="X2788" s="10"/>
      <c r="Y2788" s="10"/>
      <c r="Z2788" s="10"/>
      <c r="AA2788" s="10"/>
      <c r="AB2788" s="10"/>
    </row>
    <row r="2789" spans="4:28" x14ac:dyDescent="0.25">
      <c r="D2789" s="10"/>
      <c r="E2789" s="29"/>
      <c r="F2789" s="29"/>
      <c r="G2789" s="29"/>
      <c r="I2789" s="10"/>
      <c r="J2789" s="10"/>
      <c r="K2789" s="10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  <c r="X2789" s="10"/>
      <c r="Y2789" s="10"/>
      <c r="Z2789" s="10"/>
      <c r="AA2789" s="10"/>
      <c r="AB2789" s="10"/>
    </row>
    <row r="2790" spans="4:28" x14ac:dyDescent="0.25">
      <c r="D2790" s="10"/>
      <c r="E2790" s="29"/>
      <c r="F2790" s="29"/>
      <c r="G2790" s="29"/>
      <c r="I2790" s="10"/>
      <c r="J2790" s="10"/>
      <c r="K2790" s="10"/>
      <c r="L2790" s="10"/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  <c r="X2790" s="10"/>
      <c r="Y2790" s="10"/>
      <c r="Z2790" s="10"/>
      <c r="AA2790" s="10"/>
      <c r="AB2790" s="10"/>
    </row>
    <row r="2791" spans="4:28" x14ac:dyDescent="0.25">
      <c r="D2791" s="10"/>
      <c r="E2791" s="29"/>
      <c r="F2791" s="29"/>
      <c r="G2791" s="29"/>
      <c r="I2791" s="10"/>
      <c r="J2791" s="10"/>
      <c r="K2791" s="10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  <c r="X2791" s="10"/>
      <c r="Y2791" s="10"/>
      <c r="Z2791" s="10"/>
      <c r="AA2791" s="10"/>
      <c r="AB2791" s="10"/>
    </row>
    <row r="2792" spans="4:28" x14ac:dyDescent="0.25">
      <c r="D2792" s="10"/>
      <c r="E2792" s="29"/>
      <c r="F2792" s="29"/>
      <c r="G2792" s="29"/>
      <c r="I2792" s="10"/>
      <c r="J2792" s="10"/>
      <c r="K2792" s="10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  <c r="X2792" s="10"/>
      <c r="Y2792" s="10"/>
      <c r="Z2792" s="10"/>
      <c r="AA2792" s="10"/>
      <c r="AB2792" s="10"/>
    </row>
    <row r="2793" spans="4:28" x14ac:dyDescent="0.25">
      <c r="D2793" s="10"/>
      <c r="E2793" s="29"/>
      <c r="F2793" s="29"/>
      <c r="G2793" s="29"/>
      <c r="I2793" s="10"/>
      <c r="J2793" s="10"/>
      <c r="K2793" s="10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  <c r="X2793" s="10"/>
      <c r="Y2793" s="10"/>
      <c r="Z2793" s="10"/>
      <c r="AA2793" s="10"/>
      <c r="AB2793" s="10"/>
    </row>
    <row r="2794" spans="4:28" x14ac:dyDescent="0.25">
      <c r="D2794" s="10"/>
      <c r="E2794" s="29"/>
      <c r="F2794" s="29"/>
      <c r="G2794" s="29"/>
      <c r="I2794" s="10"/>
      <c r="J2794" s="10"/>
      <c r="K2794" s="10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  <c r="X2794" s="10"/>
      <c r="Y2794" s="10"/>
      <c r="Z2794" s="10"/>
      <c r="AA2794" s="10"/>
      <c r="AB2794" s="10"/>
    </row>
    <row r="2795" spans="4:28" x14ac:dyDescent="0.25">
      <c r="D2795" s="10"/>
      <c r="E2795" s="29"/>
      <c r="F2795" s="29"/>
      <c r="G2795" s="29"/>
      <c r="I2795" s="10"/>
      <c r="J2795" s="10"/>
      <c r="K2795" s="10"/>
      <c r="L2795" s="10"/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  <c r="X2795" s="10"/>
      <c r="Y2795" s="10"/>
      <c r="Z2795" s="10"/>
      <c r="AA2795" s="10"/>
      <c r="AB2795" s="10"/>
    </row>
    <row r="2796" spans="4:28" x14ac:dyDescent="0.25">
      <c r="D2796" s="10"/>
      <c r="E2796" s="29"/>
      <c r="F2796" s="29"/>
      <c r="G2796" s="29"/>
      <c r="I2796" s="10"/>
      <c r="J2796" s="10"/>
      <c r="K2796" s="10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  <c r="X2796" s="10"/>
      <c r="Y2796" s="10"/>
      <c r="Z2796" s="10"/>
      <c r="AA2796" s="10"/>
      <c r="AB2796" s="10"/>
    </row>
    <row r="2797" spans="4:28" x14ac:dyDescent="0.25">
      <c r="D2797" s="10"/>
      <c r="E2797" s="29"/>
      <c r="F2797" s="29"/>
      <c r="G2797" s="29"/>
      <c r="I2797" s="10"/>
      <c r="J2797" s="10"/>
      <c r="K2797" s="10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  <c r="X2797" s="10"/>
      <c r="Y2797" s="10"/>
      <c r="Z2797" s="10"/>
      <c r="AA2797" s="10"/>
      <c r="AB2797" s="10"/>
    </row>
    <row r="2798" spans="4:28" x14ac:dyDescent="0.25">
      <c r="D2798" s="10"/>
      <c r="E2798" s="29"/>
      <c r="F2798" s="29"/>
      <c r="G2798" s="29"/>
      <c r="I2798" s="10"/>
      <c r="J2798" s="10"/>
      <c r="K2798" s="10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  <c r="X2798" s="10"/>
      <c r="Y2798" s="10"/>
      <c r="Z2798" s="10"/>
      <c r="AA2798" s="10"/>
      <c r="AB2798" s="10"/>
    </row>
    <row r="2799" spans="4:28" x14ac:dyDescent="0.25">
      <c r="D2799" s="10"/>
      <c r="E2799" s="29"/>
      <c r="F2799" s="29"/>
      <c r="G2799" s="29"/>
      <c r="I2799" s="10"/>
      <c r="J2799" s="10"/>
      <c r="K2799" s="10"/>
      <c r="L2799" s="10"/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  <c r="X2799" s="10"/>
      <c r="Y2799" s="10"/>
      <c r="Z2799" s="10"/>
      <c r="AA2799" s="10"/>
      <c r="AB2799" s="10"/>
    </row>
    <row r="2800" spans="4:28" x14ac:dyDescent="0.25">
      <c r="D2800" s="10"/>
      <c r="E2800" s="29"/>
      <c r="F2800" s="29"/>
      <c r="G2800" s="29"/>
      <c r="I2800" s="10"/>
      <c r="J2800" s="10"/>
      <c r="K2800" s="10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  <c r="X2800" s="10"/>
      <c r="Y2800" s="10"/>
      <c r="Z2800" s="10"/>
      <c r="AA2800" s="10"/>
      <c r="AB2800" s="10"/>
    </row>
    <row r="2801" spans="4:28" x14ac:dyDescent="0.25">
      <c r="D2801" s="10"/>
      <c r="E2801" s="29"/>
      <c r="F2801" s="29"/>
      <c r="G2801" s="29"/>
      <c r="I2801" s="10"/>
      <c r="J2801" s="10"/>
      <c r="K2801" s="10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  <c r="X2801" s="10"/>
      <c r="Y2801" s="10"/>
      <c r="Z2801" s="10"/>
      <c r="AA2801" s="10"/>
      <c r="AB2801" s="10"/>
    </row>
    <row r="2802" spans="4:28" x14ac:dyDescent="0.25">
      <c r="D2802" s="10"/>
      <c r="E2802" s="29"/>
      <c r="F2802" s="29"/>
      <c r="G2802" s="29"/>
      <c r="I2802" s="10"/>
      <c r="J2802" s="10"/>
      <c r="K2802" s="10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  <c r="X2802" s="10"/>
      <c r="Y2802" s="10"/>
      <c r="Z2802" s="10"/>
      <c r="AA2802" s="10"/>
      <c r="AB2802" s="10"/>
    </row>
    <row r="2803" spans="4:28" x14ac:dyDescent="0.25">
      <c r="D2803" s="10"/>
      <c r="E2803" s="29"/>
      <c r="F2803" s="29"/>
      <c r="G2803" s="29"/>
      <c r="I2803" s="10"/>
      <c r="J2803" s="10"/>
      <c r="K2803" s="10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  <c r="X2803" s="10"/>
      <c r="Y2803" s="10"/>
      <c r="Z2803" s="10"/>
      <c r="AA2803" s="10"/>
      <c r="AB2803" s="10"/>
    </row>
    <row r="2804" spans="4:28" x14ac:dyDescent="0.25">
      <c r="D2804" s="10"/>
      <c r="E2804" s="29"/>
      <c r="F2804" s="29"/>
      <c r="G2804" s="29"/>
      <c r="I2804" s="10"/>
      <c r="J2804" s="10"/>
      <c r="K2804" s="10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  <c r="X2804" s="10"/>
      <c r="Y2804" s="10"/>
      <c r="Z2804" s="10"/>
      <c r="AA2804" s="10"/>
      <c r="AB2804" s="10"/>
    </row>
    <row r="2805" spans="4:28" x14ac:dyDescent="0.25">
      <c r="D2805" s="10"/>
      <c r="E2805" s="29"/>
      <c r="F2805" s="29"/>
      <c r="G2805" s="29"/>
      <c r="I2805" s="10"/>
      <c r="J2805" s="10"/>
      <c r="K2805" s="10"/>
      <c r="L2805" s="10"/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  <c r="X2805" s="10"/>
      <c r="Y2805" s="10"/>
      <c r="Z2805" s="10"/>
      <c r="AA2805" s="10"/>
      <c r="AB2805" s="10"/>
    </row>
    <row r="2806" spans="4:28" x14ac:dyDescent="0.25">
      <c r="D2806" s="10"/>
      <c r="E2806" s="29"/>
      <c r="F2806" s="29"/>
      <c r="G2806" s="29"/>
      <c r="I2806" s="10"/>
      <c r="J2806" s="10"/>
      <c r="K2806" s="10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  <c r="X2806" s="10"/>
      <c r="Y2806" s="10"/>
      <c r="Z2806" s="10"/>
      <c r="AA2806" s="10"/>
      <c r="AB2806" s="10"/>
    </row>
    <row r="2807" spans="4:28" x14ac:dyDescent="0.25">
      <c r="D2807" s="10"/>
      <c r="E2807" s="29"/>
      <c r="F2807" s="29"/>
      <c r="G2807" s="29"/>
      <c r="I2807" s="10"/>
      <c r="J2807" s="10"/>
      <c r="K2807" s="10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  <c r="X2807" s="10"/>
      <c r="Y2807" s="10"/>
      <c r="Z2807" s="10"/>
      <c r="AA2807" s="10"/>
      <c r="AB2807" s="10"/>
    </row>
    <row r="2808" spans="4:28" x14ac:dyDescent="0.25">
      <c r="D2808" s="10"/>
      <c r="E2808" s="29"/>
      <c r="F2808" s="29"/>
      <c r="G2808" s="29"/>
      <c r="I2808" s="10"/>
      <c r="J2808" s="10"/>
      <c r="K2808" s="10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  <c r="X2808" s="10"/>
      <c r="Y2808" s="10"/>
      <c r="Z2808" s="10"/>
      <c r="AA2808" s="10"/>
      <c r="AB2808" s="10"/>
    </row>
    <row r="2809" spans="4:28" x14ac:dyDescent="0.25">
      <c r="D2809" s="10"/>
      <c r="E2809" s="29"/>
      <c r="F2809" s="29"/>
      <c r="G2809" s="29"/>
      <c r="I2809" s="10"/>
      <c r="J2809" s="10"/>
      <c r="K2809" s="10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  <c r="X2809" s="10"/>
      <c r="Y2809" s="10"/>
      <c r="Z2809" s="10"/>
      <c r="AA2809" s="10"/>
      <c r="AB2809" s="10"/>
    </row>
    <row r="2810" spans="4:28" x14ac:dyDescent="0.25">
      <c r="D2810" s="10"/>
      <c r="E2810" s="29"/>
      <c r="F2810" s="29"/>
      <c r="G2810" s="29"/>
      <c r="I2810" s="10"/>
      <c r="J2810" s="10"/>
      <c r="K2810" s="10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  <c r="X2810" s="10"/>
      <c r="Y2810" s="10"/>
      <c r="Z2810" s="10"/>
      <c r="AA2810" s="10"/>
      <c r="AB2810" s="10"/>
    </row>
    <row r="2811" spans="4:28" x14ac:dyDescent="0.25">
      <c r="D2811" s="10"/>
      <c r="E2811" s="29"/>
      <c r="F2811" s="29"/>
      <c r="G2811" s="29"/>
      <c r="I2811" s="10"/>
      <c r="J2811" s="10"/>
      <c r="K2811" s="10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  <c r="X2811" s="10"/>
      <c r="Y2811" s="10"/>
      <c r="Z2811" s="10"/>
      <c r="AA2811" s="10"/>
      <c r="AB2811" s="10"/>
    </row>
    <row r="2812" spans="4:28" x14ac:dyDescent="0.25">
      <c r="D2812" s="10"/>
      <c r="E2812" s="29"/>
      <c r="F2812" s="29"/>
      <c r="G2812" s="29"/>
      <c r="I2812" s="10"/>
      <c r="J2812" s="10"/>
      <c r="K2812" s="10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  <c r="X2812" s="10"/>
      <c r="Y2812" s="10"/>
      <c r="Z2812" s="10"/>
      <c r="AA2812" s="10"/>
      <c r="AB2812" s="10"/>
    </row>
    <row r="2813" spans="4:28" x14ac:dyDescent="0.25">
      <c r="D2813" s="10"/>
      <c r="E2813" s="29"/>
      <c r="F2813" s="29"/>
      <c r="G2813" s="29"/>
      <c r="I2813" s="10"/>
      <c r="J2813" s="10"/>
      <c r="K2813" s="10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  <c r="X2813" s="10"/>
      <c r="Y2813" s="10"/>
      <c r="Z2813" s="10"/>
      <c r="AA2813" s="10"/>
      <c r="AB2813" s="10"/>
    </row>
    <row r="2814" spans="4:28" x14ac:dyDescent="0.25">
      <c r="D2814" s="10"/>
      <c r="E2814" s="29"/>
      <c r="F2814" s="29"/>
      <c r="G2814" s="29"/>
      <c r="I2814" s="10"/>
      <c r="J2814" s="10"/>
      <c r="K2814" s="10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  <c r="X2814" s="10"/>
      <c r="Y2814" s="10"/>
      <c r="Z2814" s="10"/>
      <c r="AA2814" s="10"/>
      <c r="AB2814" s="10"/>
    </row>
    <row r="2815" spans="4:28" x14ac:dyDescent="0.25">
      <c r="D2815" s="10"/>
      <c r="E2815" s="29"/>
      <c r="F2815" s="29"/>
      <c r="G2815" s="29"/>
      <c r="I2815" s="10"/>
      <c r="J2815" s="10"/>
      <c r="K2815" s="10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  <c r="X2815" s="10"/>
      <c r="Y2815" s="10"/>
      <c r="Z2815" s="10"/>
      <c r="AA2815" s="10"/>
      <c r="AB2815" s="10"/>
    </row>
    <row r="2816" spans="4:28" x14ac:dyDescent="0.25">
      <c r="D2816" s="10"/>
      <c r="E2816" s="29"/>
      <c r="F2816" s="29"/>
      <c r="G2816" s="29"/>
      <c r="I2816" s="10"/>
      <c r="J2816" s="10"/>
      <c r="K2816" s="10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  <c r="X2816" s="10"/>
      <c r="Y2816" s="10"/>
      <c r="Z2816" s="10"/>
      <c r="AA2816" s="10"/>
      <c r="AB2816" s="10"/>
    </row>
    <row r="2817" spans="4:28" x14ac:dyDescent="0.25">
      <c r="D2817" s="10"/>
      <c r="E2817" s="29"/>
      <c r="F2817" s="29"/>
      <c r="G2817" s="29"/>
      <c r="I2817" s="10"/>
      <c r="J2817" s="10"/>
      <c r="K2817" s="10"/>
      <c r="L2817" s="10"/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  <c r="X2817" s="10"/>
      <c r="Y2817" s="10"/>
      <c r="Z2817" s="10"/>
      <c r="AA2817" s="10"/>
      <c r="AB2817" s="10"/>
    </row>
    <row r="2818" spans="4:28" x14ac:dyDescent="0.25">
      <c r="D2818" s="10"/>
      <c r="E2818" s="29"/>
      <c r="F2818" s="29"/>
      <c r="G2818" s="29"/>
      <c r="I2818" s="10"/>
      <c r="J2818" s="10"/>
      <c r="K2818" s="10"/>
      <c r="L2818" s="10"/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  <c r="X2818" s="10"/>
      <c r="Y2818" s="10"/>
      <c r="Z2818" s="10"/>
      <c r="AA2818" s="10"/>
      <c r="AB2818" s="10"/>
    </row>
    <row r="2819" spans="4:28" x14ac:dyDescent="0.25">
      <c r="D2819" s="10"/>
      <c r="E2819" s="29"/>
      <c r="F2819" s="29"/>
      <c r="G2819" s="29"/>
      <c r="I2819" s="10"/>
      <c r="J2819" s="10"/>
      <c r="K2819" s="10"/>
      <c r="L2819" s="10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  <c r="X2819" s="10"/>
      <c r="Y2819" s="10"/>
      <c r="Z2819" s="10"/>
      <c r="AA2819" s="10"/>
      <c r="AB2819" s="10"/>
    </row>
    <row r="2820" spans="4:28" x14ac:dyDescent="0.25">
      <c r="D2820" s="10"/>
      <c r="E2820" s="29"/>
      <c r="F2820" s="29"/>
      <c r="G2820" s="29"/>
      <c r="I2820" s="10"/>
      <c r="J2820" s="10"/>
      <c r="K2820" s="10"/>
      <c r="L2820" s="10"/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  <c r="X2820" s="10"/>
      <c r="Y2820" s="10"/>
      <c r="Z2820" s="10"/>
      <c r="AA2820" s="10"/>
      <c r="AB2820" s="10"/>
    </row>
    <row r="2821" spans="4:28" x14ac:dyDescent="0.25">
      <c r="D2821" s="10"/>
      <c r="E2821" s="29"/>
      <c r="F2821" s="29"/>
      <c r="G2821" s="29"/>
      <c r="I2821" s="10"/>
      <c r="J2821" s="10"/>
      <c r="K2821" s="10"/>
      <c r="L2821" s="10"/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  <c r="X2821" s="10"/>
      <c r="Y2821" s="10"/>
      <c r="Z2821" s="10"/>
      <c r="AA2821" s="10"/>
      <c r="AB2821" s="10"/>
    </row>
    <row r="2822" spans="4:28" x14ac:dyDescent="0.25">
      <c r="D2822" s="10"/>
      <c r="E2822" s="29"/>
      <c r="F2822" s="29"/>
      <c r="G2822" s="29"/>
      <c r="I2822" s="10"/>
      <c r="J2822" s="10"/>
      <c r="K2822" s="10"/>
      <c r="L2822" s="10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  <c r="X2822" s="10"/>
      <c r="Y2822" s="10"/>
      <c r="Z2822" s="10"/>
      <c r="AA2822" s="10"/>
      <c r="AB2822" s="10"/>
    </row>
    <row r="2823" spans="4:28" x14ac:dyDescent="0.25">
      <c r="D2823" s="10"/>
      <c r="E2823" s="29"/>
      <c r="F2823" s="29"/>
      <c r="G2823" s="29"/>
      <c r="I2823" s="10"/>
      <c r="J2823" s="10"/>
      <c r="K2823" s="10"/>
      <c r="L2823" s="10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  <c r="X2823" s="10"/>
      <c r="Y2823" s="10"/>
      <c r="Z2823" s="10"/>
      <c r="AA2823" s="10"/>
      <c r="AB2823" s="10"/>
    </row>
    <row r="2824" spans="4:28" x14ac:dyDescent="0.25">
      <c r="D2824" s="10"/>
      <c r="E2824" s="29"/>
      <c r="F2824" s="29"/>
      <c r="G2824" s="29"/>
      <c r="I2824" s="10"/>
      <c r="J2824" s="10"/>
      <c r="K2824" s="10"/>
      <c r="L2824" s="10"/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  <c r="X2824" s="10"/>
      <c r="Y2824" s="10"/>
      <c r="Z2824" s="10"/>
      <c r="AA2824" s="10"/>
      <c r="AB2824" s="10"/>
    </row>
    <row r="2825" spans="4:28" x14ac:dyDescent="0.25">
      <c r="D2825" s="10"/>
      <c r="E2825" s="29"/>
      <c r="F2825" s="29"/>
      <c r="G2825" s="29"/>
      <c r="I2825" s="10"/>
      <c r="J2825" s="10"/>
      <c r="K2825" s="10"/>
      <c r="L2825" s="10"/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  <c r="X2825" s="10"/>
      <c r="Y2825" s="10"/>
      <c r="Z2825" s="10"/>
      <c r="AA2825" s="10"/>
      <c r="AB2825" s="10"/>
    </row>
    <row r="2826" spans="4:28" x14ac:dyDescent="0.25">
      <c r="D2826" s="10"/>
      <c r="E2826" s="29"/>
      <c r="F2826" s="29"/>
      <c r="G2826" s="29"/>
      <c r="I2826" s="10"/>
      <c r="J2826" s="10"/>
      <c r="K2826" s="10"/>
      <c r="L2826" s="10"/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  <c r="X2826" s="10"/>
      <c r="Y2826" s="10"/>
      <c r="Z2826" s="10"/>
      <c r="AA2826" s="10"/>
      <c r="AB2826" s="10"/>
    </row>
    <row r="2827" spans="4:28" x14ac:dyDescent="0.25">
      <c r="D2827" s="10"/>
      <c r="E2827" s="29"/>
      <c r="F2827" s="29"/>
      <c r="G2827" s="29"/>
      <c r="I2827" s="10"/>
      <c r="J2827" s="10"/>
      <c r="K2827" s="10"/>
      <c r="L2827" s="10"/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  <c r="X2827" s="10"/>
      <c r="Y2827" s="10"/>
      <c r="Z2827" s="10"/>
      <c r="AA2827" s="10"/>
      <c r="AB2827" s="10"/>
    </row>
    <row r="2828" spans="4:28" x14ac:dyDescent="0.25">
      <c r="D2828" s="10"/>
      <c r="E2828" s="29"/>
      <c r="F2828" s="29"/>
      <c r="G2828" s="29"/>
      <c r="I2828" s="10"/>
      <c r="J2828" s="10"/>
      <c r="K2828" s="10"/>
      <c r="L2828" s="10"/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  <c r="X2828" s="10"/>
      <c r="Y2828" s="10"/>
      <c r="Z2828" s="10"/>
      <c r="AA2828" s="10"/>
      <c r="AB2828" s="10"/>
    </row>
    <row r="2829" spans="4:28" x14ac:dyDescent="0.25">
      <c r="D2829" s="10"/>
      <c r="E2829" s="29"/>
      <c r="F2829" s="29"/>
      <c r="G2829" s="29"/>
      <c r="I2829" s="10"/>
      <c r="J2829" s="10"/>
      <c r="K2829" s="10"/>
      <c r="L2829" s="10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  <c r="X2829" s="10"/>
      <c r="Y2829" s="10"/>
      <c r="Z2829" s="10"/>
      <c r="AA2829" s="10"/>
      <c r="AB2829" s="10"/>
    </row>
    <row r="2830" spans="4:28" x14ac:dyDescent="0.25">
      <c r="D2830" s="10"/>
      <c r="E2830" s="29"/>
      <c r="F2830" s="29"/>
      <c r="G2830" s="29"/>
      <c r="I2830" s="10"/>
      <c r="J2830" s="10"/>
      <c r="K2830" s="10"/>
      <c r="L2830" s="10"/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  <c r="X2830" s="10"/>
      <c r="Y2830" s="10"/>
      <c r="Z2830" s="10"/>
      <c r="AA2830" s="10"/>
      <c r="AB2830" s="10"/>
    </row>
    <row r="2831" spans="4:28" x14ac:dyDescent="0.25">
      <c r="D2831" s="10"/>
      <c r="E2831" s="29"/>
      <c r="F2831" s="29"/>
      <c r="G2831" s="29"/>
      <c r="I2831" s="10"/>
      <c r="J2831" s="10"/>
      <c r="K2831" s="10"/>
      <c r="L2831" s="10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  <c r="X2831" s="10"/>
      <c r="Y2831" s="10"/>
      <c r="Z2831" s="10"/>
      <c r="AA2831" s="10"/>
      <c r="AB2831" s="10"/>
    </row>
    <row r="2832" spans="4:28" x14ac:dyDescent="0.25">
      <c r="D2832" s="10"/>
      <c r="E2832" s="29"/>
      <c r="F2832" s="29"/>
      <c r="G2832" s="29"/>
      <c r="I2832" s="10"/>
      <c r="J2832" s="10"/>
      <c r="K2832" s="10"/>
      <c r="L2832" s="10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  <c r="X2832" s="10"/>
      <c r="Y2832" s="10"/>
      <c r="Z2832" s="10"/>
      <c r="AA2832" s="10"/>
      <c r="AB2832" s="10"/>
    </row>
    <row r="2833" spans="4:28" x14ac:dyDescent="0.25">
      <c r="D2833" s="10"/>
      <c r="E2833" s="29"/>
      <c r="F2833" s="29"/>
      <c r="G2833" s="29"/>
      <c r="I2833" s="10"/>
      <c r="J2833" s="10"/>
      <c r="K2833" s="10"/>
      <c r="L2833" s="10"/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  <c r="X2833" s="10"/>
      <c r="Y2833" s="10"/>
      <c r="Z2833" s="10"/>
      <c r="AA2833" s="10"/>
      <c r="AB2833" s="10"/>
    </row>
    <row r="2834" spans="4:28" x14ac:dyDescent="0.25">
      <c r="D2834" s="10"/>
      <c r="E2834" s="29"/>
      <c r="F2834" s="29"/>
      <c r="G2834" s="29"/>
      <c r="I2834" s="10"/>
      <c r="J2834" s="10"/>
      <c r="K2834" s="10"/>
      <c r="L2834" s="10"/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  <c r="X2834" s="10"/>
      <c r="Y2834" s="10"/>
      <c r="Z2834" s="10"/>
      <c r="AA2834" s="10"/>
      <c r="AB2834" s="10"/>
    </row>
    <row r="2835" spans="4:28" x14ac:dyDescent="0.25">
      <c r="D2835" s="10"/>
      <c r="E2835" s="29"/>
      <c r="F2835" s="29"/>
      <c r="G2835" s="29"/>
      <c r="I2835" s="10"/>
      <c r="J2835" s="10"/>
      <c r="K2835" s="10"/>
      <c r="L2835" s="10"/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  <c r="X2835" s="10"/>
      <c r="Y2835" s="10"/>
      <c r="Z2835" s="10"/>
      <c r="AA2835" s="10"/>
      <c r="AB2835" s="10"/>
    </row>
    <row r="2836" spans="4:28" x14ac:dyDescent="0.25">
      <c r="D2836" s="10"/>
      <c r="E2836" s="29"/>
      <c r="F2836" s="29"/>
      <c r="G2836" s="29"/>
      <c r="I2836" s="10"/>
      <c r="J2836" s="10"/>
      <c r="K2836" s="10"/>
      <c r="L2836" s="10"/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  <c r="X2836" s="10"/>
      <c r="Y2836" s="10"/>
      <c r="Z2836" s="10"/>
      <c r="AA2836" s="10"/>
      <c r="AB2836" s="10"/>
    </row>
    <row r="2837" spans="4:28" x14ac:dyDescent="0.25">
      <c r="D2837" s="10"/>
      <c r="E2837" s="29"/>
      <c r="F2837" s="29"/>
      <c r="G2837" s="29"/>
      <c r="I2837" s="10"/>
      <c r="J2837" s="10"/>
      <c r="K2837" s="10"/>
      <c r="L2837" s="10"/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  <c r="X2837" s="10"/>
      <c r="Y2837" s="10"/>
      <c r="Z2837" s="10"/>
      <c r="AA2837" s="10"/>
      <c r="AB2837" s="10"/>
    </row>
    <row r="2838" spans="4:28" x14ac:dyDescent="0.25">
      <c r="D2838" s="10"/>
      <c r="E2838" s="29"/>
      <c r="F2838" s="29"/>
      <c r="G2838" s="29"/>
      <c r="I2838" s="10"/>
      <c r="J2838" s="10"/>
      <c r="K2838" s="10"/>
      <c r="L2838" s="10"/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  <c r="X2838" s="10"/>
      <c r="Y2838" s="10"/>
      <c r="Z2838" s="10"/>
      <c r="AA2838" s="10"/>
      <c r="AB2838" s="10"/>
    </row>
    <row r="2839" spans="4:28" x14ac:dyDescent="0.25">
      <c r="D2839" s="10"/>
      <c r="E2839" s="29"/>
      <c r="F2839" s="29"/>
      <c r="G2839" s="29"/>
      <c r="I2839" s="10"/>
      <c r="J2839" s="10"/>
      <c r="K2839" s="10"/>
      <c r="L2839" s="10"/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  <c r="X2839" s="10"/>
      <c r="Y2839" s="10"/>
      <c r="Z2839" s="10"/>
      <c r="AA2839" s="10"/>
      <c r="AB2839" s="10"/>
    </row>
    <row r="2840" spans="4:28" x14ac:dyDescent="0.25">
      <c r="D2840" s="10"/>
      <c r="E2840" s="29"/>
      <c r="F2840" s="29"/>
      <c r="G2840" s="29"/>
      <c r="I2840" s="10"/>
      <c r="J2840" s="10"/>
      <c r="K2840" s="10"/>
      <c r="L2840" s="10"/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  <c r="X2840" s="10"/>
      <c r="Y2840" s="10"/>
      <c r="Z2840" s="10"/>
      <c r="AA2840" s="10"/>
      <c r="AB2840" s="10"/>
    </row>
    <row r="2841" spans="4:28" x14ac:dyDescent="0.25">
      <c r="D2841" s="10"/>
      <c r="E2841" s="29"/>
      <c r="F2841" s="29"/>
      <c r="G2841" s="29"/>
      <c r="I2841" s="10"/>
      <c r="J2841" s="10"/>
      <c r="K2841" s="10"/>
      <c r="L2841" s="10"/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  <c r="X2841" s="10"/>
      <c r="Y2841" s="10"/>
      <c r="Z2841" s="10"/>
      <c r="AA2841" s="10"/>
      <c r="AB2841" s="10"/>
    </row>
    <row r="2842" spans="4:28" x14ac:dyDescent="0.25">
      <c r="D2842" s="10"/>
      <c r="E2842" s="29"/>
      <c r="F2842" s="29"/>
      <c r="G2842" s="29"/>
      <c r="I2842" s="10"/>
      <c r="J2842" s="10"/>
      <c r="K2842" s="10"/>
      <c r="L2842" s="10"/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  <c r="X2842" s="10"/>
      <c r="Y2842" s="10"/>
      <c r="Z2842" s="10"/>
      <c r="AA2842" s="10"/>
      <c r="AB2842" s="10"/>
    </row>
    <row r="2843" spans="4:28" x14ac:dyDescent="0.25">
      <c r="D2843" s="10"/>
      <c r="E2843" s="29"/>
      <c r="F2843" s="29"/>
      <c r="G2843" s="29"/>
      <c r="I2843" s="10"/>
      <c r="J2843" s="10"/>
      <c r="K2843" s="10"/>
      <c r="L2843" s="10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  <c r="X2843" s="10"/>
      <c r="Y2843" s="10"/>
      <c r="Z2843" s="10"/>
      <c r="AA2843" s="10"/>
      <c r="AB2843" s="10"/>
    </row>
    <row r="2844" spans="4:28" x14ac:dyDescent="0.25">
      <c r="D2844" s="10"/>
      <c r="E2844" s="29"/>
      <c r="F2844" s="29"/>
      <c r="G2844" s="29"/>
      <c r="I2844" s="10"/>
      <c r="J2844" s="10"/>
      <c r="K2844" s="10"/>
      <c r="L2844" s="10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  <c r="X2844" s="10"/>
      <c r="Y2844" s="10"/>
      <c r="Z2844" s="10"/>
      <c r="AA2844" s="10"/>
      <c r="AB2844" s="10"/>
    </row>
    <row r="2845" spans="4:28" x14ac:dyDescent="0.25">
      <c r="D2845" s="10"/>
      <c r="E2845" s="29"/>
      <c r="F2845" s="29"/>
      <c r="G2845" s="29"/>
      <c r="I2845" s="10"/>
      <c r="J2845" s="10"/>
      <c r="K2845" s="10"/>
      <c r="L2845" s="10"/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  <c r="X2845" s="10"/>
      <c r="Y2845" s="10"/>
      <c r="Z2845" s="10"/>
      <c r="AA2845" s="10"/>
      <c r="AB2845" s="10"/>
    </row>
    <row r="2846" spans="4:28" x14ac:dyDescent="0.25">
      <c r="D2846" s="10"/>
      <c r="E2846" s="29"/>
      <c r="F2846" s="29"/>
      <c r="G2846" s="29"/>
      <c r="I2846" s="10"/>
      <c r="J2846" s="10"/>
      <c r="K2846" s="10"/>
      <c r="L2846" s="10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  <c r="X2846" s="10"/>
      <c r="Y2846" s="10"/>
      <c r="Z2846" s="10"/>
      <c r="AA2846" s="10"/>
      <c r="AB2846" s="10"/>
    </row>
    <row r="2847" spans="4:28" x14ac:dyDescent="0.25">
      <c r="D2847" s="10"/>
      <c r="E2847" s="29"/>
      <c r="F2847" s="29"/>
      <c r="G2847" s="29"/>
      <c r="I2847" s="10"/>
      <c r="J2847" s="10"/>
      <c r="K2847" s="10"/>
      <c r="L2847" s="10"/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  <c r="X2847" s="10"/>
      <c r="Y2847" s="10"/>
      <c r="Z2847" s="10"/>
      <c r="AA2847" s="10"/>
      <c r="AB2847" s="10"/>
    </row>
    <row r="2848" spans="4:28" x14ac:dyDescent="0.25">
      <c r="D2848" s="10"/>
      <c r="E2848" s="29"/>
      <c r="F2848" s="29"/>
      <c r="G2848" s="29"/>
      <c r="I2848" s="10"/>
      <c r="J2848" s="10"/>
      <c r="K2848" s="10"/>
      <c r="L2848" s="10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  <c r="X2848" s="10"/>
      <c r="Y2848" s="10"/>
      <c r="Z2848" s="10"/>
      <c r="AA2848" s="10"/>
      <c r="AB2848" s="10"/>
    </row>
    <row r="2849" spans="4:28" x14ac:dyDescent="0.25">
      <c r="D2849" s="10"/>
      <c r="E2849" s="29"/>
      <c r="F2849" s="29"/>
      <c r="G2849" s="29"/>
      <c r="I2849" s="10"/>
      <c r="J2849" s="10"/>
      <c r="K2849" s="10"/>
      <c r="L2849" s="10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  <c r="X2849" s="10"/>
      <c r="Y2849" s="10"/>
      <c r="Z2849" s="10"/>
      <c r="AA2849" s="10"/>
      <c r="AB2849" s="10"/>
    </row>
    <row r="2850" spans="4:28" x14ac:dyDescent="0.25">
      <c r="D2850" s="10"/>
      <c r="E2850" s="29"/>
      <c r="F2850" s="29"/>
      <c r="G2850" s="29"/>
      <c r="I2850" s="10"/>
      <c r="J2850" s="10"/>
      <c r="K2850" s="10"/>
      <c r="L2850" s="10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  <c r="X2850" s="10"/>
      <c r="Y2850" s="10"/>
      <c r="Z2850" s="10"/>
      <c r="AA2850" s="10"/>
      <c r="AB2850" s="10"/>
    </row>
    <row r="2851" spans="4:28" x14ac:dyDescent="0.25">
      <c r="D2851" s="10"/>
      <c r="E2851" s="29"/>
      <c r="F2851" s="29"/>
      <c r="G2851" s="29"/>
      <c r="I2851" s="10"/>
      <c r="J2851" s="10"/>
      <c r="K2851" s="10"/>
      <c r="L2851" s="10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  <c r="X2851" s="10"/>
      <c r="Y2851" s="10"/>
      <c r="Z2851" s="10"/>
      <c r="AA2851" s="10"/>
      <c r="AB2851" s="10"/>
    </row>
    <row r="2852" spans="4:28" x14ac:dyDescent="0.25">
      <c r="D2852" s="10"/>
      <c r="E2852" s="29"/>
      <c r="F2852" s="29"/>
      <c r="G2852" s="29"/>
      <c r="I2852" s="10"/>
      <c r="J2852" s="10"/>
      <c r="K2852" s="10"/>
      <c r="L2852" s="10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  <c r="X2852" s="10"/>
      <c r="Y2852" s="10"/>
      <c r="Z2852" s="10"/>
      <c r="AA2852" s="10"/>
      <c r="AB2852" s="10"/>
    </row>
    <row r="2853" spans="4:28" x14ac:dyDescent="0.25">
      <c r="D2853" s="10"/>
      <c r="E2853" s="29"/>
      <c r="F2853" s="29"/>
      <c r="G2853" s="29"/>
      <c r="I2853" s="10"/>
      <c r="J2853" s="10"/>
      <c r="K2853" s="10"/>
      <c r="L2853" s="10"/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  <c r="X2853" s="10"/>
      <c r="Y2853" s="10"/>
      <c r="Z2853" s="10"/>
      <c r="AA2853" s="10"/>
      <c r="AB2853" s="10"/>
    </row>
    <row r="2854" spans="4:28" x14ac:dyDescent="0.25">
      <c r="D2854" s="10"/>
      <c r="E2854" s="29"/>
      <c r="F2854" s="29"/>
      <c r="G2854" s="29"/>
      <c r="I2854" s="10"/>
      <c r="J2854" s="10"/>
      <c r="K2854" s="10"/>
      <c r="L2854" s="10"/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  <c r="X2854" s="10"/>
      <c r="Y2854" s="10"/>
      <c r="Z2854" s="10"/>
      <c r="AA2854" s="10"/>
      <c r="AB2854" s="10"/>
    </row>
    <row r="2855" spans="4:28" x14ac:dyDescent="0.25">
      <c r="D2855" s="10"/>
      <c r="E2855" s="29"/>
      <c r="F2855" s="29"/>
      <c r="G2855" s="29"/>
      <c r="I2855" s="10"/>
      <c r="J2855" s="10"/>
      <c r="K2855" s="10"/>
      <c r="L2855" s="10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  <c r="X2855" s="10"/>
      <c r="Y2855" s="10"/>
      <c r="Z2855" s="10"/>
      <c r="AA2855" s="10"/>
      <c r="AB2855" s="10"/>
    </row>
    <row r="2856" spans="4:28" x14ac:dyDescent="0.25">
      <c r="D2856" s="10"/>
      <c r="E2856" s="29"/>
      <c r="F2856" s="29"/>
      <c r="G2856" s="29"/>
      <c r="I2856" s="10"/>
      <c r="J2856" s="10"/>
      <c r="K2856" s="10"/>
      <c r="L2856" s="10"/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  <c r="X2856" s="10"/>
      <c r="Y2856" s="10"/>
      <c r="Z2856" s="10"/>
      <c r="AA2856" s="10"/>
      <c r="AB2856" s="10"/>
    </row>
    <row r="2857" spans="4:28" x14ac:dyDescent="0.25">
      <c r="D2857" s="10"/>
      <c r="E2857" s="29"/>
      <c r="F2857" s="29"/>
      <c r="G2857" s="29"/>
      <c r="I2857" s="10"/>
      <c r="J2857" s="10"/>
      <c r="K2857" s="10"/>
      <c r="L2857" s="10"/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  <c r="X2857" s="10"/>
      <c r="Y2857" s="10"/>
      <c r="Z2857" s="10"/>
      <c r="AA2857" s="10"/>
      <c r="AB2857" s="10"/>
    </row>
    <row r="2858" spans="4:28" x14ac:dyDescent="0.25">
      <c r="D2858" s="10"/>
      <c r="E2858" s="29"/>
      <c r="F2858" s="29"/>
      <c r="G2858" s="29"/>
      <c r="I2858" s="10"/>
      <c r="J2858" s="10"/>
      <c r="K2858" s="10"/>
      <c r="L2858" s="10"/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  <c r="X2858" s="10"/>
      <c r="Y2858" s="10"/>
      <c r="Z2858" s="10"/>
      <c r="AA2858" s="10"/>
      <c r="AB2858" s="10"/>
    </row>
    <row r="2859" spans="4:28" x14ac:dyDescent="0.25">
      <c r="D2859" s="10"/>
      <c r="E2859" s="29"/>
      <c r="F2859" s="29"/>
      <c r="G2859" s="29"/>
      <c r="I2859" s="10"/>
      <c r="J2859" s="10"/>
      <c r="K2859" s="10"/>
      <c r="L2859" s="10"/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  <c r="X2859" s="10"/>
      <c r="Y2859" s="10"/>
      <c r="Z2859" s="10"/>
      <c r="AA2859" s="10"/>
      <c r="AB2859" s="10"/>
    </row>
    <row r="2860" spans="4:28" x14ac:dyDescent="0.25">
      <c r="D2860" s="10"/>
      <c r="E2860" s="29"/>
      <c r="F2860" s="29"/>
      <c r="G2860" s="29"/>
      <c r="I2860" s="10"/>
      <c r="J2860" s="10"/>
      <c r="K2860" s="10"/>
      <c r="L2860" s="10"/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  <c r="X2860" s="10"/>
      <c r="Y2860" s="10"/>
      <c r="Z2860" s="10"/>
      <c r="AA2860" s="10"/>
      <c r="AB2860" s="10"/>
    </row>
    <row r="2861" spans="4:28" x14ac:dyDescent="0.25">
      <c r="D2861" s="10"/>
      <c r="E2861" s="29"/>
      <c r="F2861" s="29"/>
      <c r="G2861" s="29"/>
      <c r="I2861" s="10"/>
      <c r="J2861" s="10"/>
      <c r="K2861" s="10"/>
      <c r="L2861" s="10"/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  <c r="X2861" s="10"/>
      <c r="Y2861" s="10"/>
      <c r="Z2861" s="10"/>
      <c r="AA2861" s="10"/>
      <c r="AB2861" s="10"/>
    </row>
    <row r="2862" spans="4:28" x14ac:dyDescent="0.25">
      <c r="D2862" s="10"/>
      <c r="E2862" s="29"/>
      <c r="F2862" s="29"/>
      <c r="G2862" s="29"/>
      <c r="I2862" s="10"/>
      <c r="J2862" s="10"/>
      <c r="K2862" s="10"/>
      <c r="L2862" s="10"/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  <c r="X2862" s="10"/>
      <c r="Y2862" s="10"/>
      <c r="Z2862" s="10"/>
      <c r="AA2862" s="10"/>
      <c r="AB2862" s="10"/>
    </row>
    <row r="2863" spans="4:28" x14ac:dyDescent="0.25">
      <c r="D2863" s="10"/>
      <c r="E2863" s="29"/>
      <c r="F2863" s="29"/>
      <c r="G2863" s="29"/>
      <c r="I2863" s="10"/>
      <c r="J2863" s="10"/>
      <c r="K2863" s="10"/>
      <c r="L2863" s="10"/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  <c r="X2863" s="10"/>
      <c r="Y2863" s="10"/>
      <c r="Z2863" s="10"/>
      <c r="AA2863" s="10"/>
      <c r="AB2863" s="10"/>
    </row>
    <row r="2864" spans="4:28" x14ac:dyDescent="0.25">
      <c r="D2864" s="10"/>
      <c r="E2864" s="29"/>
      <c r="F2864" s="29"/>
      <c r="G2864" s="29"/>
      <c r="I2864" s="10"/>
      <c r="J2864" s="10"/>
      <c r="K2864" s="10"/>
      <c r="L2864" s="10"/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  <c r="X2864" s="10"/>
      <c r="Y2864" s="10"/>
      <c r="Z2864" s="10"/>
      <c r="AA2864" s="10"/>
      <c r="AB2864" s="10"/>
    </row>
    <row r="2865" spans="4:28" x14ac:dyDescent="0.25">
      <c r="D2865" s="10"/>
      <c r="E2865" s="29"/>
      <c r="F2865" s="29"/>
      <c r="G2865" s="29"/>
      <c r="I2865" s="10"/>
      <c r="J2865" s="10"/>
      <c r="K2865" s="10"/>
      <c r="L2865" s="10"/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  <c r="X2865" s="10"/>
      <c r="Y2865" s="10"/>
      <c r="Z2865" s="10"/>
      <c r="AA2865" s="10"/>
      <c r="AB2865" s="10"/>
    </row>
    <row r="2866" spans="4:28" x14ac:dyDescent="0.25">
      <c r="D2866" s="10"/>
      <c r="E2866" s="29"/>
      <c r="F2866" s="29"/>
      <c r="G2866" s="29"/>
      <c r="I2866" s="10"/>
      <c r="J2866" s="10"/>
      <c r="K2866" s="10"/>
      <c r="L2866" s="10"/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  <c r="X2866" s="10"/>
      <c r="Y2866" s="10"/>
      <c r="Z2866" s="10"/>
      <c r="AA2866" s="10"/>
      <c r="AB2866" s="10"/>
    </row>
    <row r="2867" spans="4:28" x14ac:dyDescent="0.25">
      <c r="D2867" s="10"/>
      <c r="E2867" s="29"/>
      <c r="F2867" s="29"/>
      <c r="G2867" s="29"/>
      <c r="I2867" s="10"/>
      <c r="J2867" s="10"/>
      <c r="K2867" s="10"/>
      <c r="L2867" s="10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  <c r="X2867" s="10"/>
      <c r="Y2867" s="10"/>
      <c r="Z2867" s="10"/>
      <c r="AA2867" s="10"/>
      <c r="AB2867" s="10"/>
    </row>
    <row r="2868" spans="4:28" x14ac:dyDescent="0.25">
      <c r="D2868" s="10"/>
      <c r="E2868" s="29"/>
      <c r="F2868" s="29"/>
      <c r="G2868" s="29"/>
      <c r="I2868" s="10"/>
      <c r="J2868" s="10"/>
      <c r="K2868" s="10"/>
      <c r="L2868" s="10"/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  <c r="X2868" s="10"/>
      <c r="Y2868" s="10"/>
      <c r="Z2868" s="10"/>
      <c r="AA2868" s="10"/>
      <c r="AB2868" s="10"/>
    </row>
    <row r="2869" spans="4:28" x14ac:dyDescent="0.25">
      <c r="D2869" s="10"/>
      <c r="E2869" s="29"/>
      <c r="F2869" s="29"/>
      <c r="G2869" s="29"/>
      <c r="I2869" s="10"/>
      <c r="J2869" s="10"/>
      <c r="K2869" s="10"/>
      <c r="L2869" s="10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  <c r="X2869" s="10"/>
      <c r="Y2869" s="10"/>
      <c r="Z2869" s="10"/>
      <c r="AA2869" s="10"/>
      <c r="AB2869" s="10"/>
    </row>
    <row r="2870" spans="4:28" x14ac:dyDescent="0.25">
      <c r="D2870" s="10"/>
      <c r="E2870" s="29"/>
      <c r="F2870" s="29"/>
      <c r="G2870" s="29"/>
      <c r="I2870" s="10"/>
      <c r="J2870" s="10"/>
      <c r="K2870" s="10"/>
      <c r="L2870" s="10"/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  <c r="X2870" s="10"/>
      <c r="Y2870" s="10"/>
      <c r="Z2870" s="10"/>
      <c r="AA2870" s="10"/>
      <c r="AB2870" s="10"/>
    </row>
    <row r="2871" spans="4:28" x14ac:dyDescent="0.25">
      <c r="D2871" s="10"/>
      <c r="E2871" s="29"/>
      <c r="F2871" s="29"/>
      <c r="G2871" s="29"/>
      <c r="I2871" s="10"/>
      <c r="J2871" s="10"/>
      <c r="K2871" s="10"/>
      <c r="L2871" s="10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  <c r="X2871" s="10"/>
      <c r="Y2871" s="10"/>
      <c r="Z2871" s="10"/>
      <c r="AA2871" s="10"/>
      <c r="AB2871" s="10"/>
    </row>
    <row r="2872" spans="4:28" x14ac:dyDescent="0.25">
      <c r="D2872" s="10"/>
      <c r="E2872" s="29"/>
      <c r="F2872" s="29"/>
      <c r="G2872" s="29"/>
      <c r="I2872" s="10"/>
      <c r="J2872" s="10"/>
      <c r="K2872" s="10"/>
      <c r="L2872" s="10"/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  <c r="X2872" s="10"/>
      <c r="Y2872" s="10"/>
      <c r="Z2872" s="10"/>
      <c r="AA2872" s="10"/>
      <c r="AB2872" s="10"/>
    </row>
    <row r="2873" spans="4:28" x14ac:dyDescent="0.25">
      <c r="D2873" s="10"/>
      <c r="E2873" s="29"/>
      <c r="F2873" s="29"/>
      <c r="G2873" s="29"/>
      <c r="I2873" s="10"/>
      <c r="J2873" s="10"/>
      <c r="K2873" s="10"/>
      <c r="L2873" s="10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  <c r="X2873" s="10"/>
      <c r="Y2873" s="10"/>
      <c r="Z2873" s="10"/>
      <c r="AA2873" s="10"/>
      <c r="AB2873" s="10"/>
    </row>
    <row r="2874" spans="4:28" x14ac:dyDescent="0.25">
      <c r="D2874" s="10"/>
      <c r="E2874" s="29"/>
      <c r="F2874" s="29"/>
      <c r="G2874" s="29"/>
      <c r="I2874" s="10"/>
      <c r="J2874" s="10"/>
      <c r="K2874" s="10"/>
      <c r="L2874" s="10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  <c r="X2874" s="10"/>
      <c r="Y2874" s="10"/>
      <c r="Z2874" s="10"/>
      <c r="AA2874" s="10"/>
      <c r="AB2874" s="10"/>
    </row>
    <row r="2875" spans="4:28" x14ac:dyDescent="0.25">
      <c r="D2875" s="10"/>
      <c r="E2875" s="29"/>
      <c r="F2875" s="29"/>
      <c r="G2875" s="29"/>
      <c r="I2875" s="10"/>
      <c r="J2875" s="10"/>
      <c r="K2875" s="10"/>
      <c r="L2875" s="10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  <c r="X2875" s="10"/>
      <c r="Y2875" s="10"/>
      <c r="Z2875" s="10"/>
      <c r="AA2875" s="10"/>
      <c r="AB2875" s="10"/>
    </row>
    <row r="2876" spans="4:28" x14ac:dyDescent="0.25">
      <c r="D2876" s="10"/>
      <c r="E2876" s="29"/>
      <c r="F2876" s="29"/>
      <c r="G2876" s="29"/>
      <c r="I2876" s="10"/>
      <c r="J2876" s="10"/>
      <c r="K2876" s="10"/>
      <c r="L2876" s="10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  <c r="X2876" s="10"/>
      <c r="Y2876" s="10"/>
      <c r="Z2876" s="10"/>
      <c r="AA2876" s="10"/>
      <c r="AB2876" s="10"/>
    </row>
    <row r="2877" spans="4:28" x14ac:dyDescent="0.25">
      <c r="D2877" s="10"/>
      <c r="E2877" s="29"/>
      <c r="F2877" s="29"/>
      <c r="G2877" s="29"/>
      <c r="I2877" s="10"/>
      <c r="J2877" s="10"/>
      <c r="K2877" s="10"/>
      <c r="L2877" s="10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  <c r="X2877" s="10"/>
      <c r="Y2877" s="10"/>
      <c r="Z2877" s="10"/>
      <c r="AA2877" s="10"/>
      <c r="AB2877" s="10"/>
    </row>
    <row r="2878" spans="4:28" x14ac:dyDescent="0.25">
      <c r="D2878" s="10"/>
      <c r="E2878" s="29"/>
      <c r="F2878" s="29"/>
      <c r="G2878" s="29"/>
      <c r="I2878" s="10"/>
      <c r="J2878" s="10"/>
      <c r="K2878" s="10"/>
      <c r="L2878" s="10"/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  <c r="X2878" s="10"/>
      <c r="Y2878" s="10"/>
      <c r="Z2878" s="10"/>
      <c r="AA2878" s="10"/>
      <c r="AB2878" s="10"/>
    </row>
    <row r="2879" spans="4:28" x14ac:dyDescent="0.25">
      <c r="D2879" s="10"/>
      <c r="E2879" s="29"/>
      <c r="F2879" s="29"/>
      <c r="G2879" s="29"/>
      <c r="I2879" s="10"/>
      <c r="J2879" s="10"/>
      <c r="K2879" s="10"/>
      <c r="L2879" s="10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  <c r="X2879" s="10"/>
      <c r="Y2879" s="10"/>
      <c r="Z2879" s="10"/>
      <c r="AA2879" s="10"/>
      <c r="AB2879" s="10"/>
    </row>
    <row r="2880" spans="4:28" x14ac:dyDescent="0.25">
      <c r="D2880" s="10"/>
      <c r="E2880" s="29"/>
      <c r="F2880" s="29"/>
      <c r="G2880" s="29"/>
      <c r="I2880" s="10"/>
      <c r="J2880" s="10"/>
      <c r="K2880" s="10"/>
      <c r="L2880" s="10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  <c r="X2880" s="10"/>
      <c r="Y2880" s="10"/>
      <c r="Z2880" s="10"/>
      <c r="AA2880" s="10"/>
      <c r="AB2880" s="10"/>
    </row>
    <row r="2881" spans="4:28" x14ac:dyDescent="0.25">
      <c r="D2881" s="10"/>
      <c r="E2881" s="29"/>
      <c r="F2881" s="29"/>
      <c r="G2881" s="29"/>
      <c r="I2881" s="10"/>
      <c r="J2881" s="10"/>
      <c r="K2881" s="10"/>
      <c r="L2881" s="10"/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  <c r="X2881" s="10"/>
      <c r="Y2881" s="10"/>
      <c r="Z2881" s="10"/>
      <c r="AA2881" s="10"/>
      <c r="AB2881" s="10"/>
    </row>
    <row r="2882" spans="4:28" x14ac:dyDescent="0.25">
      <c r="D2882" s="10"/>
      <c r="E2882" s="29"/>
      <c r="F2882" s="29"/>
      <c r="G2882" s="29"/>
      <c r="I2882" s="10"/>
      <c r="J2882" s="10"/>
      <c r="K2882" s="10"/>
      <c r="L2882" s="10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  <c r="X2882" s="10"/>
      <c r="Y2882" s="10"/>
      <c r="Z2882" s="10"/>
      <c r="AA2882" s="10"/>
      <c r="AB2882" s="10"/>
    </row>
    <row r="2883" spans="4:28" x14ac:dyDescent="0.25">
      <c r="D2883" s="10"/>
      <c r="E2883" s="29"/>
      <c r="F2883" s="29"/>
      <c r="G2883" s="29"/>
      <c r="I2883" s="10"/>
      <c r="J2883" s="10"/>
      <c r="K2883" s="10"/>
      <c r="L2883" s="10"/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  <c r="X2883" s="10"/>
      <c r="Y2883" s="10"/>
      <c r="Z2883" s="10"/>
      <c r="AA2883" s="10"/>
      <c r="AB2883" s="10"/>
    </row>
    <row r="2884" spans="4:28" x14ac:dyDescent="0.25">
      <c r="D2884" s="10"/>
      <c r="E2884" s="29"/>
      <c r="F2884" s="29"/>
      <c r="G2884" s="29"/>
      <c r="I2884" s="10"/>
      <c r="J2884" s="10"/>
      <c r="K2884" s="10"/>
      <c r="L2884" s="10"/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  <c r="X2884" s="10"/>
      <c r="Y2884" s="10"/>
      <c r="Z2884" s="10"/>
      <c r="AA2884" s="10"/>
      <c r="AB2884" s="10"/>
    </row>
    <row r="2885" spans="4:28" x14ac:dyDescent="0.25">
      <c r="D2885" s="10"/>
      <c r="E2885" s="29"/>
      <c r="F2885" s="29"/>
      <c r="G2885" s="29"/>
      <c r="I2885" s="10"/>
      <c r="J2885" s="10"/>
      <c r="K2885" s="10"/>
      <c r="L2885" s="10"/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  <c r="X2885" s="10"/>
      <c r="Y2885" s="10"/>
      <c r="Z2885" s="10"/>
      <c r="AA2885" s="10"/>
      <c r="AB2885" s="10"/>
    </row>
    <row r="2886" spans="4:28" x14ac:dyDescent="0.25">
      <c r="D2886" s="10"/>
      <c r="E2886" s="29"/>
      <c r="F2886" s="29"/>
      <c r="G2886" s="29"/>
      <c r="I2886" s="10"/>
      <c r="J2886" s="10"/>
      <c r="K2886" s="10"/>
      <c r="L2886" s="10"/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  <c r="X2886" s="10"/>
      <c r="Y2886" s="10"/>
      <c r="Z2886" s="10"/>
      <c r="AA2886" s="10"/>
      <c r="AB2886" s="10"/>
    </row>
    <row r="2887" spans="4:28" x14ac:dyDescent="0.25">
      <c r="D2887" s="10"/>
      <c r="E2887" s="29"/>
      <c r="F2887" s="29"/>
      <c r="G2887" s="29"/>
      <c r="I2887" s="10"/>
      <c r="J2887" s="10"/>
      <c r="K2887" s="10"/>
      <c r="L2887" s="10"/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  <c r="X2887" s="10"/>
      <c r="Y2887" s="10"/>
      <c r="Z2887" s="10"/>
      <c r="AA2887" s="10"/>
      <c r="AB2887" s="10"/>
    </row>
    <row r="2888" spans="4:28" x14ac:dyDescent="0.25">
      <c r="D2888" s="10"/>
      <c r="E2888" s="29"/>
      <c r="F2888" s="29"/>
      <c r="G2888" s="29"/>
      <c r="I2888" s="10"/>
      <c r="J2888" s="10"/>
      <c r="K2888" s="10"/>
      <c r="L2888" s="10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  <c r="X2888" s="10"/>
      <c r="Y2888" s="10"/>
      <c r="Z2888" s="10"/>
      <c r="AA2888" s="10"/>
      <c r="AB2888" s="10"/>
    </row>
    <row r="2889" spans="4:28" x14ac:dyDescent="0.25">
      <c r="D2889" s="10"/>
      <c r="E2889" s="29"/>
      <c r="F2889" s="29"/>
      <c r="G2889" s="29"/>
      <c r="I2889" s="10"/>
      <c r="J2889" s="10"/>
      <c r="K2889" s="10"/>
      <c r="L2889" s="10"/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  <c r="X2889" s="10"/>
      <c r="Y2889" s="10"/>
      <c r="Z2889" s="10"/>
      <c r="AA2889" s="10"/>
      <c r="AB2889" s="10"/>
    </row>
    <row r="2890" spans="4:28" x14ac:dyDescent="0.25">
      <c r="D2890" s="10"/>
      <c r="E2890" s="29"/>
      <c r="F2890" s="29"/>
      <c r="G2890" s="29"/>
      <c r="I2890" s="10"/>
      <c r="J2890" s="10"/>
      <c r="K2890" s="10"/>
      <c r="L2890" s="10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  <c r="X2890" s="10"/>
      <c r="Y2890" s="10"/>
      <c r="Z2890" s="10"/>
      <c r="AA2890" s="10"/>
      <c r="AB2890" s="10"/>
    </row>
    <row r="2891" spans="4:28" x14ac:dyDescent="0.25">
      <c r="D2891" s="10"/>
      <c r="E2891" s="29"/>
      <c r="F2891" s="29"/>
      <c r="G2891" s="29"/>
      <c r="I2891" s="10"/>
      <c r="J2891" s="10"/>
      <c r="K2891" s="10"/>
      <c r="L2891" s="10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  <c r="X2891" s="10"/>
      <c r="Y2891" s="10"/>
      <c r="Z2891" s="10"/>
      <c r="AA2891" s="10"/>
      <c r="AB2891" s="10"/>
    </row>
    <row r="2892" spans="4:28" x14ac:dyDescent="0.25">
      <c r="D2892" s="10"/>
      <c r="E2892" s="29"/>
      <c r="F2892" s="29"/>
      <c r="G2892" s="29"/>
      <c r="I2892" s="10"/>
      <c r="J2892" s="10"/>
      <c r="K2892" s="10"/>
      <c r="L2892" s="10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  <c r="X2892" s="10"/>
      <c r="Y2892" s="10"/>
      <c r="Z2892" s="10"/>
      <c r="AA2892" s="10"/>
      <c r="AB2892" s="10"/>
    </row>
    <row r="2893" spans="4:28" x14ac:dyDescent="0.25">
      <c r="D2893" s="10"/>
      <c r="E2893" s="29"/>
      <c r="F2893" s="29"/>
      <c r="G2893" s="29"/>
      <c r="I2893" s="10"/>
      <c r="J2893" s="10"/>
      <c r="K2893" s="10"/>
      <c r="L2893" s="10"/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  <c r="X2893" s="10"/>
      <c r="Y2893" s="10"/>
      <c r="Z2893" s="10"/>
      <c r="AA2893" s="10"/>
      <c r="AB2893" s="10"/>
    </row>
    <row r="2894" spans="4:28" x14ac:dyDescent="0.25">
      <c r="D2894" s="10"/>
      <c r="E2894" s="29"/>
      <c r="F2894" s="29"/>
      <c r="G2894" s="29"/>
      <c r="I2894" s="10"/>
      <c r="J2894" s="10"/>
      <c r="K2894" s="10"/>
      <c r="L2894" s="10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  <c r="X2894" s="10"/>
      <c r="Y2894" s="10"/>
      <c r="Z2894" s="10"/>
      <c r="AA2894" s="10"/>
      <c r="AB2894" s="10"/>
    </row>
    <row r="2895" spans="4:28" x14ac:dyDescent="0.25">
      <c r="D2895" s="10"/>
      <c r="E2895" s="29"/>
      <c r="F2895" s="29"/>
      <c r="G2895" s="29"/>
      <c r="I2895" s="10"/>
      <c r="J2895" s="10"/>
      <c r="K2895" s="10"/>
      <c r="L2895" s="10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  <c r="X2895" s="10"/>
      <c r="Y2895" s="10"/>
      <c r="Z2895" s="10"/>
      <c r="AA2895" s="10"/>
      <c r="AB2895" s="10"/>
    </row>
    <row r="2896" spans="4:28" x14ac:dyDescent="0.25">
      <c r="D2896" s="10"/>
      <c r="E2896" s="29"/>
      <c r="F2896" s="29"/>
      <c r="G2896" s="29"/>
      <c r="I2896" s="10"/>
      <c r="J2896" s="10"/>
      <c r="K2896" s="10"/>
      <c r="L2896" s="10"/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  <c r="X2896" s="10"/>
      <c r="Y2896" s="10"/>
      <c r="Z2896" s="10"/>
      <c r="AA2896" s="10"/>
      <c r="AB2896" s="10"/>
    </row>
    <row r="2897" spans="4:28" x14ac:dyDescent="0.25">
      <c r="D2897" s="10"/>
      <c r="E2897" s="29"/>
      <c r="F2897" s="29"/>
      <c r="G2897" s="29"/>
      <c r="I2897" s="10"/>
      <c r="J2897" s="10"/>
      <c r="K2897" s="10"/>
      <c r="L2897" s="10"/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  <c r="X2897" s="10"/>
      <c r="Y2897" s="10"/>
      <c r="Z2897" s="10"/>
      <c r="AA2897" s="10"/>
      <c r="AB2897" s="10"/>
    </row>
    <row r="2898" spans="4:28" x14ac:dyDescent="0.25">
      <c r="D2898" s="10"/>
      <c r="E2898" s="29"/>
      <c r="F2898" s="29"/>
      <c r="G2898" s="29"/>
      <c r="I2898" s="10"/>
      <c r="J2898" s="10"/>
      <c r="K2898" s="10"/>
      <c r="L2898" s="10"/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  <c r="X2898" s="10"/>
      <c r="Y2898" s="10"/>
      <c r="Z2898" s="10"/>
      <c r="AA2898" s="10"/>
      <c r="AB2898" s="10"/>
    </row>
    <row r="2899" spans="4:28" x14ac:dyDescent="0.25">
      <c r="D2899" s="10"/>
      <c r="E2899" s="29"/>
      <c r="F2899" s="29"/>
      <c r="G2899" s="29"/>
      <c r="I2899" s="10"/>
      <c r="J2899" s="10"/>
      <c r="K2899" s="10"/>
      <c r="L2899" s="10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  <c r="X2899" s="10"/>
      <c r="Y2899" s="10"/>
      <c r="Z2899" s="10"/>
      <c r="AA2899" s="10"/>
      <c r="AB2899" s="10"/>
    </row>
    <row r="2900" spans="4:28" x14ac:dyDescent="0.25">
      <c r="D2900" s="10"/>
      <c r="E2900" s="29"/>
      <c r="F2900" s="29"/>
      <c r="G2900" s="29"/>
      <c r="I2900" s="10"/>
      <c r="J2900" s="10"/>
      <c r="K2900" s="10"/>
      <c r="L2900" s="10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  <c r="X2900" s="10"/>
      <c r="Y2900" s="10"/>
      <c r="Z2900" s="10"/>
      <c r="AA2900" s="10"/>
      <c r="AB2900" s="10"/>
    </row>
    <row r="2901" spans="4:28" x14ac:dyDescent="0.25">
      <c r="D2901" s="10"/>
      <c r="E2901" s="29"/>
      <c r="F2901" s="29"/>
      <c r="G2901" s="29"/>
      <c r="I2901" s="10"/>
      <c r="J2901" s="10"/>
      <c r="K2901" s="10"/>
      <c r="L2901" s="10"/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  <c r="X2901" s="10"/>
      <c r="Y2901" s="10"/>
      <c r="Z2901" s="10"/>
      <c r="AA2901" s="10"/>
      <c r="AB2901" s="10"/>
    </row>
    <row r="2902" spans="4:28" x14ac:dyDescent="0.25">
      <c r="D2902" s="10"/>
      <c r="E2902" s="29"/>
      <c r="F2902" s="29"/>
      <c r="G2902" s="29"/>
      <c r="I2902" s="10"/>
      <c r="J2902" s="10"/>
      <c r="K2902" s="10"/>
      <c r="L2902" s="10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  <c r="X2902" s="10"/>
      <c r="Y2902" s="10"/>
      <c r="Z2902" s="10"/>
      <c r="AA2902" s="10"/>
      <c r="AB2902" s="10"/>
    </row>
    <row r="2903" spans="4:28" x14ac:dyDescent="0.25">
      <c r="D2903" s="10"/>
      <c r="E2903" s="29"/>
      <c r="F2903" s="29"/>
      <c r="G2903" s="29"/>
      <c r="I2903" s="10"/>
      <c r="J2903" s="10"/>
      <c r="K2903" s="10"/>
      <c r="L2903" s="10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  <c r="X2903" s="10"/>
      <c r="Y2903" s="10"/>
      <c r="Z2903" s="10"/>
      <c r="AA2903" s="10"/>
      <c r="AB2903" s="10"/>
    </row>
    <row r="2904" spans="4:28" x14ac:dyDescent="0.25">
      <c r="D2904" s="10"/>
      <c r="E2904" s="29"/>
      <c r="F2904" s="29"/>
      <c r="G2904" s="29"/>
      <c r="I2904" s="10"/>
      <c r="J2904" s="10"/>
      <c r="K2904" s="10"/>
      <c r="L2904" s="10"/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  <c r="X2904" s="10"/>
      <c r="Y2904" s="10"/>
      <c r="Z2904" s="10"/>
      <c r="AA2904" s="10"/>
      <c r="AB2904" s="10"/>
    </row>
    <row r="2905" spans="4:28" x14ac:dyDescent="0.25">
      <c r="D2905" s="10"/>
      <c r="E2905" s="29"/>
      <c r="F2905" s="29"/>
      <c r="G2905" s="29"/>
      <c r="I2905" s="10"/>
      <c r="J2905" s="10"/>
      <c r="K2905" s="10"/>
      <c r="L2905" s="10"/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  <c r="X2905" s="10"/>
      <c r="Y2905" s="10"/>
      <c r="Z2905" s="10"/>
      <c r="AA2905" s="10"/>
      <c r="AB2905" s="10"/>
    </row>
    <row r="2906" spans="4:28" x14ac:dyDescent="0.25">
      <c r="D2906" s="10"/>
      <c r="E2906" s="29"/>
      <c r="F2906" s="29"/>
      <c r="G2906" s="29"/>
      <c r="I2906" s="10"/>
      <c r="J2906" s="10"/>
      <c r="K2906" s="10"/>
      <c r="L2906" s="10"/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  <c r="X2906" s="10"/>
      <c r="Y2906" s="10"/>
      <c r="Z2906" s="10"/>
      <c r="AA2906" s="10"/>
      <c r="AB2906" s="10"/>
    </row>
    <row r="2907" spans="4:28" x14ac:dyDescent="0.25">
      <c r="D2907" s="10"/>
      <c r="E2907" s="29"/>
      <c r="F2907" s="29"/>
      <c r="G2907" s="29"/>
      <c r="I2907" s="10"/>
      <c r="J2907" s="10"/>
      <c r="K2907" s="10"/>
      <c r="L2907" s="10"/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  <c r="X2907" s="10"/>
      <c r="Y2907" s="10"/>
      <c r="Z2907" s="10"/>
      <c r="AA2907" s="10"/>
      <c r="AB2907" s="10"/>
    </row>
    <row r="2908" spans="4:28" x14ac:dyDescent="0.25">
      <c r="D2908" s="10"/>
      <c r="E2908" s="29"/>
      <c r="F2908" s="29"/>
      <c r="G2908" s="29"/>
      <c r="I2908" s="10"/>
      <c r="J2908" s="10"/>
      <c r="K2908" s="10"/>
      <c r="L2908" s="10"/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  <c r="X2908" s="10"/>
      <c r="Y2908" s="10"/>
      <c r="Z2908" s="10"/>
      <c r="AA2908" s="10"/>
      <c r="AB2908" s="10"/>
    </row>
    <row r="2909" spans="4:28" x14ac:dyDescent="0.25">
      <c r="D2909" s="10"/>
      <c r="E2909" s="29"/>
      <c r="F2909" s="29"/>
      <c r="G2909" s="29"/>
      <c r="I2909" s="10"/>
      <c r="J2909" s="10"/>
      <c r="K2909" s="10"/>
      <c r="L2909" s="10"/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  <c r="X2909" s="10"/>
      <c r="Y2909" s="10"/>
      <c r="Z2909" s="10"/>
      <c r="AA2909" s="10"/>
      <c r="AB2909" s="10"/>
    </row>
    <row r="2910" spans="4:28" x14ac:dyDescent="0.25">
      <c r="D2910" s="10"/>
      <c r="E2910" s="29"/>
      <c r="F2910" s="29"/>
      <c r="G2910" s="29"/>
      <c r="I2910" s="10"/>
      <c r="J2910" s="10"/>
      <c r="K2910" s="10"/>
      <c r="L2910" s="10"/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  <c r="X2910" s="10"/>
      <c r="Y2910" s="10"/>
      <c r="Z2910" s="10"/>
      <c r="AA2910" s="10"/>
      <c r="AB2910" s="10"/>
    </row>
    <row r="2911" spans="4:28" x14ac:dyDescent="0.25">
      <c r="D2911" s="10"/>
      <c r="E2911" s="29"/>
      <c r="F2911" s="29"/>
      <c r="G2911" s="29"/>
      <c r="I2911" s="10"/>
      <c r="J2911" s="10"/>
      <c r="K2911" s="10"/>
      <c r="L2911" s="10"/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  <c r="X2911" s="10"/>
      <c r="Y2911" s="10"/>
      <c r="Z2911" s="10"/>
      <c r="AA2911" s="10"/>
      <c r="AB2911" s="10"/>
    </row>
    <row r="2912" spans="4:28" x14ac:dyDescent="0.25">
      <c r="D2912" s="10"/>
      <c r="E2912" s="29"/>
      <c r="F2912" s="29"/>
      <c r="G2912" s="29"/>
      <c r="I2912" s="10"/>
      <c r="J2912" s="10"/>
      <c r="K2912" s="10"/>
      <c r="L2912" s="10"/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  <c r="X2912" s="10"/>
      <c r="Y2912" s="10"/>
      <c r="Z2912" s="10"/>
      <c r="AA2912" s="10"/>
      <c r="AB2912" s="10"/>
    </row>
    <row r="2913" spans="4:28" x14ac:dyDescent="0.25">
      <c r="D2913" s="10"/>
      <c r="E2913" s="29"/>
      <c r="F2913" s="29"/>
      <c r="G2913" s="29"/>
      <c r="I2913" s="10"/>
      <c r="J2913" s="10"/>
      <c r="K2913" s="10"/>
      <c r="L2913" s="10"/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  <c r="X2913" s="10"/>
      <c r="Y2913" s="10"/>
      <c r="Z2913" s="10"/>
      <c r="AA2913" s="10"/>
      <c r="AB2913" s="10"/>
    </row>
    <row r="2914" spans="4:28" x14ac:dyDescent="0.25">
      <c r="D2914" s="10"/>
      <c r="E2914" s="29"/>
      <c r="F2914" s="29"/>
      <c r="G2914" s="29"/>
      <c r="I2914" s="10"/>
      <c r="J2914" s="10"/>
      <c r="K2914" s="10"/>
      <c r="L2914" s="10"/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  <c r="X2914" s="10"/>
      <c r="Y2914" s="10"/>
      <c r="Z2914" s="10"/>
      <c r="AA2914" s="10"/>
      <c r="AB2914" s="10"/>
    </row>
    <row r="2915" spans="4:28" x14ac:dyDescent="0.25">
      <c r="D2915" s="10"/>
      <c r="E2915" s="29"/>
      <c r="F2915" s="29"/>
      <c r="G2915" s="29"/>
      <c r="I2915" s="10"/>
      <c r="J2915" s="10"/>
      <c r="K2915" s="10"/>
      <c r="L2915" s="10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  <c r="X2915" s="10"/>
      <c r="Y2915" s="10"/>
      <c r="Z2915" s="10"/>
      <c r="AA2915" s="10"/>
      <c r="AB2915" s="10"/>
    </row>
    <row r="2916" spans="4:28" x14ac:dyDescent="0.25">
      <c r="D2916" s="10"/>
      <c r="E2916" s="29"/>
      <c r="F2916" s="29"/>
      <c r="G2916" s="29"/>
      <c r="I2916" s="10"/>
      <c r="J2916" s="10"/>
      <c r="K2916" s="10"/>
      <c r="L2916" s="10"/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  <c r="X2916" s="10"/>
      <c r="Y2916" s="10"/>
      <c r="Z2916" s="10"/>
      <c r="AA2916" s="10"/>
      <c r="AB2916" s="10"/>
    </row>
    <row r="2917" spans="4:28" x14ac:dyDescent="0.25">
      <c r="D2917" s="10"/>
      <c r="E2917" s="29"/>
      <c r="F2917" s="29"/>
      <c r="G2917" s="29"/>
      <c r="I2917" s="10"/>
      <c r="J2917" s="10"/>
      <c r="K2917" s="10"/>
      <c r="L2917" s="10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  <c r="X2917" s="10"/>
      <c r="Y2917" s="10"/>
      <c r="Z2917" s="10"/>
      <c r="AA2917" s="10"/>
      <c r="AB2917" s="10"/>
    </row>
    <row r="2918" spans="4:28" x14ac:dyDescent="0.25">
      <c r="D2918" s="10"/>
      <c r="E2918" s="29"/>
      <c r="F2918" s="29"/>
      <c r="G2918" s="29"/>
      <c r="I2918" s="10"/>
      <c r="J2918" s="10"/>
      <c r="K2918" s="10"/>
      <c r="L2918" s="10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  <c r="X2918" s="10"/>
      <c r="Y2918" s="10"/>
      <c r="Z2918" s="10"/>
      <c r="AA2918" s="10"/>
      <c r="AB2918" s="10"/>
    </row>
    <row r="2919" spans="4:28" x14ac:dyDescent="0.25">
      <c r="D2919" s="10"/>
      <c r="E2919" s="29"/>
      <c r="F2919" s="29"/>
      <c r="G2919" s="29"/>
      <c r="I2919" s="10"/>
      <c r="J2919" s="10"/>
      <c r="K2919" s="10"/>
      <c r="L2919" s="10"/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  <c r="X2919" s="10"/>
      <c r="Y2919" s="10"/>
      <c r="Z2919" s="10"/>
      <c r="AA2919" s="10"/>
      <c r="AB2919" s="10"/>
    </row>
    <row r="2920" spans="4:28" x14ac:dyDescent="0.25">
      <c r="D2920" s="10"/>
      <c r="E2920" s="29"/>
      <c r="F2920" s="29"/>
      <c r="G2920" s="29"/>
      <c r="I2920" s="10"/>
      <c r="J2920" s="10"/>
      <c r="K2920" s="10"/>
      <c r="L2920" s="10"/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  <c r="X2920" s="10"/>
      <c r="Y2920" s="10"/>
      <c r="Z2920" s="10"/>
      <c r="AA2920" s="10"/>
      <c r="AB2920" s="10"/>
    </row>
    <row r="2921" spans="4:28" x14ac:dyDescent="0.25">
      <c r="D2921" s="10"/>
      <c r="E2921" s="29"/>
      <c r="F2921" s="29"/>
      <c r="G2921" s="29"/>
      <c r="I2921" s="10"/>
      <c r="J2921" s="10"/>
      <c r="K2921" s="10"/>
      <c r="L2921" s="10"/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  <c r="X2921" s="10"/>
      <c r="Y2921" s="10"/>
      <c r="Z2921" s="10"/>
      <c r="AA2921" s="10"/>
      <c r="AB2921" s="10"/>
    </row>
    <row r="2922" spans="4:28" x14ac:dyDescent="0.25">
      <c r="D2922" s="10"/>
      <c r="E2922" s="29"/>
      <c r="F2922" s="29"/>
      <c r="G2922" s="29"/>
      <c r="I2922" s="10"/>
      <c r="J2922" s="10"/>
      <c r="K2922" s="10"/>
      <c r="L2922" s="10"/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  <c r="X2922" s="10"/>
      <c r="Y2922" s="10"/>
      <c r="Z2922" s="10"/>
      <c r="AA2922" s="10"/>
      <c r="AB2922" s="10"/>
    </row>
    <row r="2923" spans="4:28" x14ac:dyDescent="0.25">
      <c r="D2923" s="10"/>
      <c r="E2923" s="29"/>
      <c r="F2923" s="29"/>
      <c r="G2923" s="29"/>
      <c r="I2923" s="10"/>
      <c r="J2923" s="10"/>
      <c r="K2923" s="10"/>
      <c r="L2923" s="10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  <c r="X2923" s="10"/>
      <c r="Y2923" s="10"/>
      <c r="Z2923" s="10"/>
      <c r="AA2923" s="10"/>
      <c r="AB2923" s="10"/>
    </row>
    <row r="2924" spans="4:28" x14ac:dyDescent="0.25">
      <c r="D2924" s="10"/>
      <c r="E2924" s="29"/>
      <c r="F2924" s="29"/>
      <c r="G2924" s="29"/>
      <c r="I2924" s="10"/>
      <c r="J2924" s="10"/>
      <c r="K2924" s="10"/>
      <c r="L2924" s="10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  <c r="X2924" s="10"/>
      <c r="Y2924" s="10"/>
      <c r="Z2924" s="10"/>
      <c r="AA2924" s="10"/>
      <c r="AB2924" s="10"/>
    </row>
    <row r="2925" spans="4:28" x14ac:dyDescent="0.25">
      <c r="D2925" s="10"/>
      <c r="E2925" s="29"/>
      <c r="F2925" s="29"/>
      <c r="G2925" s="29"/>
      <c r="I2925" s="10"/>
      <c r="J2925" s="10"/>
      <c r="K2925" s="10"/>
      <c r="L2925" s="10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  <c r="X2925" s="10"/>
      <c r="Y2925" s="10"/>
      <c r="Z2925" s="10"/>
      <c r="AA2925" s="10"/>
      <c r="AB2925" s="10"/>
    </row>
    <row r="2926" spans="4:28" x14ac:dyDescent="0.25">
      <c r="D2926" s="10"/>
      <c r="E2926" s="29"/>
      <c r="F2926" s="29"/>
      <c r="G2926" s="29"/>
      <c r="I2926" s="10"/>
      <c r="J2926" s="10"/>
      <c r="K2926" s="10"/>
      <c r="L2926" s="10"/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  <c r="X2926" s="10"/>
      <c r="Y2926" s="10"/>
      <c r="Z2926" s="10"/>
      <c r="AA2926" s="10"/>
      <c r="AB2926" s="10"/>
    </row>
    <row r="2927" spans="4:28" x14ac:dyDescent="0.25">
      <c r="D2927" s="10"/>
      <c r="E2927" s="29"/>
      <c r="F2927" s="29"/>
      <c r="G2927" s="29"/>
      <c r="I2927" s="10"/>
      <c r="J2927" s="10"/>
      <c r="K2927" s="10"/>
      <c r="L2927" s="10"/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  <c r="X2927" s="10"/>
      <c r="Y2927" s="10"/>
      <c r="Z2927" s="10"/>
      <c r="AA2927" s="10"/>
      <c r="AB2927" s="10"/>
    </row>
    <row r="2928" spans="4:28" x14ac:dyDescent="0.25">
      <c r="D2928" s="10"/>
      <c r="E2928" s="29"/>
      <c r="F2928" s="29"/>
      <c r="G2928" s="29"/>
      <c r="I2928" s="10"/>
      <c r="J2928" s="10"/>
      <c r="K2928" s="10"/>
      <c r="L2928" s="10"/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  <c r="X2928" s="10"/>
      <c r="Y2928" s="10"/>
      <c r="Z2928" s="10"/>
      <c r="AA2928" s="10"/>
      <c r="AB2928" s="10"/>
    </row>
    <row r="2929" spans="4:28" x14ac:dyDescent="0.25">
      <c r="D2929" s="10"/>
      <c r="E2929" s="29"/>
      <c r="F2929" s="29"/>
      <c r="G2929" s="29"/>
      <c r="I2929" s="10"/>
      <c r="J2929" s="10"/>
      <c r="K2929" s="10"/>
      <c r="L2929" s="10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  <c r="X2929" s="10"/>
      <c r="Y2929" s="10"/>
      <c r="Z2929" s="10"/>
      <c r="AA2929" s="10"/>
      <c r="AB2929" s="10"/>
    </row>
    <row r="2930" spans="4:28" x14ac:dyDescent="0.25">
      <c r="D2930" s="10"/>
      <c r="E2930" s="29"/>
      <c r="F2930" s="29"/>
      <c r="G2930" s="29"/>
      <c r="I2930" s="10"/>
      <c r="J2930" s="10"/>
      <c r="K2930" s="10"/>
      <c r="L2930" s="10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  <c r="X2930" s="10"/>
      <c r="Y2930" s="10"/>
      <c r="Z2930" s="10"/>
      <c r="AA2930" s="10"/>
      <c r="AB2930" s="10"/>
    </row>
    <row r="2931" spans="4:28" x14ac:dyDescent="0.25">
      <c r="D2931" s="10"/>
      <c r="E2931" s="29"/>
      <c r="F2931" s="29"/>
      <c r="G2931" s="29"/>
      <c r="I2931" s="10"/>
      <c r="J2931" s="10"/>
      <c r="K2931" s="10"/>
      <c r="L2931" s="10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  <c r="X2931" s="10"/>
      <c r="Y2931" s="10"/>
      <c r="Z2931" s="10"/>
      <c r="AA2931" s="10"/>
      <c r="AB2931" s="10"/>
    </row>
    <row r="2932" spans="4:28" x14ac:dyDescent="0.25">
      <c r="D2932" s="10"/>
      <c r="E2932" s="29"/>
      <c r="F2932" s="29"/>
      <c r="G2932" s="29"/>
      <c r="I2932" s="10"/>
      <c r="J2932" s="10"/>
      <c r="K2932" s="10"/>
      <c r="L2932" s="10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  <c r="X2932" s="10"/>
      <c r="Y2932" s="10"/>
      <c r="Z2932" s="10"/>
      <c r="AA2932" s="10"/>
      <c r="AB2932" s="10"/>
    </row>
    <row r="2933" spans="4:28" x14ac:dyDescent="0.25">
      <c r="D2933" s="10"/>
      <c r="E2933" s="29"/>
      <c r="F2933" s="29"/>
      <c r="G2933" s="29"/>
      <c r="I2933" s="10"/>
      <c r="J2933" s="10"/>
      <c r="K2933" s="10"/>
      <c r="L2933" s="10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  <c r="X2933" s="10"/>
      <c r="Y2933" s="10"/>
      <c r="Z2933" s="10"/>
      <c r="AA2933" s="10"/>
      <c r="AB2933" s="10"/>
    </row>
    <row r="2934" spans="4:28" x14ac:dyDescent="0.25">
      <c r="D2934" s="10"/>
      <c r="E2934" s="29"/>
      <c r="F2934" s="29"/>
      <c r="G2934" s="29"/>
      <c r="I2934" s="10"/>
      <c r="J2934" s="10"/>
      <c r="K2934" s="10"/>
      <c r="L2934" s="10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  <c r="X2934" s="10"/>
      <c r="Y2934" s="10"/>
      <c r="Z2934" s="10"/>
      <c r="AA2934" s="10"/>
      <c r="AB2934" s="10"/>
    </row>
    <row r="2935" spans="4:28" x14ac:dyDescent="0.25">
      <c r="D2935" s="10"/>
      <c r="E2935" s="29"/>
      <c r="F2935" s="29"/>
      <c r="G2935" s="29"/>
      <c r="I2935" s="10"/>
      <c r="J2935" s="10"/>
      <c r="K2935" s="10"/>
      <c r="L2935" s="10"/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  <c r="X2935" s="10"/>
      <c r="Y2935" s="10"/>
      <c r="Z2935" s="10"/>
      <c r="AA2935" s="10"/>
      <c r="AB2935" s="10"/>
    </row>
    <row r="2936" spans="4:28" x14ac:dyDescent="0.25">
      <c r="D2936" s="10"/>
      <c r="E2936" s="29"/>
      <c r="F2936" s="29"/>
      <c r="G2936" s="29"/>
      <c r="I2936" s="10"/>
      <c r="J2936" s="10"/>
      <c r="K2936" s="10"/>
      <c r="L2936" s="10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  <c r="X2936" s="10"/>
      <c r="Y2936" s="10"/>
      <c r="Z2936" s="10"/>
      <c r="AA2936" s="10"/>
      <c r="AB2936" s="10"/>
    </row>
    <row r="2937" spans="4:28" x14ac:dyDescent="0.25">
      <c r="D2937" s="10"/>
      <c r="E2937" s="29"/>
      <c r="F2937" s="29"/>
      <c r="G2937" s="29"/>
      <c r="I2937" s="10"/>
      <c r="J2937" s="10"/>
      <c r="K2937" s="10"/>
      <c r="L2937" s="10"/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  <c r="X2937" s="10"/>
      <c r="Y2937" s="10"/>
      <c r="Z2937" s="10"/>
      <c r="AA2937" s="10"/>
      <c r="AB2937" s="10"/>
    </row>
    <row r="2938" spans="4:28" x14ac:dyDescent="0.25">
      <c r="D2938" s="10"/>
      <c r="E2938" s="29"/>
      <c r="F2938" s="29"/>
      <c r="G2938" s="29"/>
      <c r="I2938" s="10"/>
      <c r="J2938" s="10"/>
      <c r="K2938" s="10"/>
      <c r="L2938" s="10"/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  <c r="X2938" s="10"/>
      <c r="Y2938" s="10"/>
      <c r="Z2938" s="10"/>
      <c r="AA2938" s="10"/>
      <c r="AB2938" s="10"/>
    </row>
    <row r="2939" spans="4:28" x14ac:dyDescent="0.25">
      <c r="D2939" s="10"/>
      <c r="E2939" s="29"/>
      <c r="F2939" s="29"/>
      <c r="G2939" s="29"/>
      <c r="I2939" s="10"/>
      <c r="J2939" s="10"/>
      <c r="K2939" s="10"/>
      <c r="L2939" s="10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  <c r="X2939" s="10"/>
      <c r="Y2939" s="10"/>
      <c r="Z2939" s="10"/>
      <c r="AA2939" s="10"/>
      <c r="AB2939" s="10"/>
    </row>
    <row r="2940" spans="4:28" x14ac:dyDescent="0.25">
      <c r="D2940" s="10"/>
      <c r="E2940" s="29"/>
      <c r="F2940" s="29"/>
      <c r="G2940" s="29"/>
      <c r="I2940" s="10"/>
      <c r="J2940" s="10"/>
      <c r="K2940" s="10"/>
      <c r="L2940" s="10"/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  <c r="X2940" s="10"/>
      <c r="Y2940" s="10"/>
      <c r="Z2940" s="10"/>
      <c r="AA2940" s="10"/>
      <c r="AB2940" s="10"/>
    </row>
    <row r="2941" spans="4:28" x14ac:dyDescent="0.25">
      <c r="D2941" s="10"/>
      <c r="E2941" s="29"/>
      <c r="F2941" s="29"/>
      <c r="G2941" s="29"/>
      <c r="I2941" s="10"/>
      <c r="J2941" s="10"/>
      <c r="K2941" s="10"/>
      <c r="L2941" s="10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  <c r="X2941" s="10"/>
      <c r="Y2941" s="10"/>
      <c r="Z2941" s="10"/>
      <c r="AA2941" s="10"/>
      <c r="AB2941" s="10"/>
    </row>
    <row r="2942" spans="4:28" x14ac:dyDescent="0.25">
      <c r="D2942" s="10"/>
      <c r="E2942" s="29"/>
      <c r="F2942" s="29"/>
      <c r="G2942" s="29"/>
      <c r="I2942" s="10"/>
      <c r="J2942" s="10"/>
      <c r="K2942" s="10"/>
      <c r="L2942" s="10"/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  <c r="X2942" s="10"/>
      <c r="Y2942" s="10"/>
      <c r="Z2942" s="10"/>
      <c r="AA2942" s="10"/>
      <c r="AB2942" s="10"/>
    </row>
    <row r="2943" spans="4:28" x14ac:dyDescent="0.25">
      <c r="D2943" s="10"/>
      <c r="E2943" s="29"/>
      <c r="F2943" s="29"/>
      <c r="G2943" s="29"/>
      <c r="I2943" s="10"/>
      <c r="J2943" s="10"/>
      <c r="K2943" s="10"/>
      <c r="L2943" s="10"/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  <c r="X2943" s="10"/>
      <c r="Y2943" s="10"/>
      <c r="Z2943" s="10"/>
      <c r="AA2943" s="10"/>
      <c r="AB2943" s="10"/>
    </row>
    <row r="2944" spans="4:28" x14ac:dyDescent="0.25">
      <c r="D2944" s="10"/>
      <c r="E2944" s="29"/>
      <c r="F2944" s="29"/>
      <c r="G2944" s="29"/>
      <c r="I2944" s="10"/>
      <c r="J2944" s="10"/>
      <c r="K2944" s="10"/>
      <c r="L2944" s="10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  <c r="X2944" s="10"/>
      <c r="Y2944" s="10"/>
      <c r="Z2944" s="10"/>
      <c r="AA2944" s="10"/>
      <c r="AB2944" s="10"/>
    </row>
    <row r="2945" spans="4:28" x14ac:dyDescent="0.25">
      <c r="D2945" s="10"/>
      <c r="E2945" s="29"/>
      <c r="F2945" s="29"/>
      <c r="G2945" s="29"/>
      <c r="I2945" s="10"/>
      <c r="J2945" s="10"/>
      <c r="K2945" s="10"/>
      <c r="L2945" s="10"/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  <c r="X2945" s="10"/>
      <c r="Y2945" s="10"/>
      <c r="Z2945" s="10"/>
      <c r="AA2945" s="10"/>
      <c r="AB2945" s="10"/>
    </row>
    <row r="2946" spans="4:28" x14ac:dyDescent="0.25">
      <c r="D2946" s="10"/>
      <c r="E2946" s="29"/>
      <c r="F2946" s="29"/>
      <c r="G2946" s="29"/>
      <c r="I2946" s="10"/>
      <c r="J2946" s="10"/>
      <c r="K2946" s="10"/>
      <c r="L2946" s="10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  <c r="X2946" s="10"/>
      <c r="Y2946" s="10"/>
      <c r="Z2946" s="10"/>
      <c r="AA2946" s="10"/>
      <c r="AB2946" s="10"/>
    </row>
    <row r="2947" spans="4:28" x14ac:dyDescent="0.25">
      <c r="D2947" s="10"/>
      <c r="E2947" s="29"/>
      <c r="F2947" s="29"/>
      <c r="G2947" s="29"/>
      <c r="I2947" s="10"/>
      <c r="J2947" s="10"/>
      <c r="K2947" s="10"/>
      <c r="L2947" s="10"/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  <c r="X2947" s="10"/>
      <c r="Y2947" s="10"/>
      <c r="Z2947" s="10"/>
      <c r="AA2947" s="10"/>
      <c r="AB2947" s="10"/>
    </row>
    <row r="2948" spans="4:28" x14ac:dyDescent="0.25">
      <c r="D2948" s="10"/>
      <c r="E2948" s="29"/>
      <c r="F2948" s="29"/>
      <c r="G2948" s="29"/>
      <c r="I2948" s="10"/>
      <c r="J2948" s="10"/>
      <c r="K2948" s="10"/>
      <c r="L2948" s="10"/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  <c r="X2948" s="10"/>
      <c r="Y2948" s="10"/>
      <c r="Z2948" s="10"/>
      <c r="AA2948" s="10"/>
      <c r="AB2948" s="10"/>
    </row>
    <row r="2949" spans="4:28" x14ac:dyDescent="0.25">
      <c r="D2949" s="10"/>
      <c r="E2949" s="29"/>
      <c r="F2949" s="29"/>
      <c r="G2949" s="29"/>
      <c r="I2949" s="10"/>
      <c r="J2949" s="10"/>
      <c r="K2949" s="10"/>
      <c r="L2949" s="10"/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  <c r="X2949" s="10"/>
      <c r="Y2949" s="10"/>
      <c r="Z2949" s="10"/>
      <c r="AA2949" s="10"/>
      <c r="AB2949" s="10"/>
    </row>
    <row r="2950" spans="4:28" x14ac:dyDescent="0.25">
      <c r="D2950" s="10"/>
      <c r="E2950" s="29"/>
      <c r="F2950" s="29"/>
      <c r="G2950" s="29"/>
      <c r="I2950" s="10"/>
      <c r="J2950" s="10"/>
      <c r="K2950" s="10"/>
      <c r="L2950" s="10"/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  <c r="X2950" s="10"/>
      <c r="Y2950" s="10"/>
      <c r="Z2950" s="10"/>
      <c r="AA2950" s="10"/>
      <c r="AB2950" s="10"/>
    </row>
    <row r="2951" spans="4:28" x14ac:dyDescent="0.25">
      <c r="D2951" s="10"/>
      <c r="E2951" s="29"/>
      <c r="F2951" s="29"/>
      <c r="G2951" s="29"/>
      <c r="I2951" s="10"/>
      <c r="J2951" s="10"/>
      <c r="K2951" s="10"/>
      <c r="L2951" s="10"/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  <c r="X2951" s="10"/>
      <c r="Y2951" s="10"/>
      <c r="Z2951" s="10"/>
      <c r="AA2951" s="10"/>
      <c r="AB2951" s="10"/>
    </row>
    <row r="2952" spans="4:28" x14ac:dyDescent="0.25">
      <c r="D2952" s="10"/>
      <c r="E2952" s="29"/>
      <c r="F2952" s="29"/>
      <c r="G2952" s="29"/>
      <c r="I2952" s="10"/>
      <c r="J2952" s="10"/>
      <c r="K2952" s="10"/>
      <c r="L2952" s="10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  <c r="X2952" s="10"/>
      <c r="Y2952" s="10"/>
      <c r="Z2952" s="10"/>
      <c r="AA2952" s="10"/>
      <c r="AB2952" s="10"/>
    </row>
    <row r="2953" spans="4:28" x14ac:dyDescent="0.25">
      <c r="D2953" s="10"/>
      <c r="E2953" s="29"/>
      <c r="F2953" s="29"/>
      <c r="G2953" s="29"/>
      <c r="I2953" s="10"/>
      <c r="J2953" s="10"/>
      <c r="K2953" s="10"/>
      <c r="L2953" s="10"/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  <c r="X2953" s="10"/>
      <c r="Y2953" s="10"/>
      <c r="Z2953" s="10"/>
      <c r="AA2953" s="10"/>
      <c r="AB2953" s="10"/>
    </row>
    <row r="2954" spans="4:28" x14ac:dyDescent="0.25">
      <c r="D2954" s="10"/>
      <c r="E2954" s="29"/>
      <c r="F2954" s="29"/>
      <c r="G2954" s="29"/>
      <c r="I2954" s="10"/>
      <c r="J2954" s="10"/>
      <c r="K2954" s="10"/>
      <c r="L2954" s="10"/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  <c r="X2954" s="10"/>
      <c r="Y2954" s="10"/>
      <c r="Z2954" s="10"/>
      <c r="AA2954" s="10"/>
      <c r="AB2954" s="10"/>
    </row>
    <row r="2955" spans="4:28" x14ac:dyDescent="0.25">
      <c r="D2955" s="10"/>
      <c r="E2955" s="29"/>
      <c r="F2955" s="29"/>
      <c r="G2955" s="29"/>
      <c r="I2955" s="10"/>
      <c r="J2955" s="10"/>
      <c r="K2955" s="10"/>
      <c r="L2955" s="10"/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  <c r="X2955" s="10"/>
      <c r="Y2955" s="10"/>
      <c r="Z2955" s="10"/>
      <c r="AA2955" s="10"/>
      <c r="AB2955" s="10"/>
    </row>
    <row r="2956" spans="4:28" x14ac:dyDescent="0.25">
      <c r="D2956" s="10"/>
      <c r="E2956" s="29"/>
      <c r="F2956" s="29"/>
      <c r="G2956" s="29"/>
      <c r="I2956" s="10"/>
      <c r="J2956" s="10"/>
      <c r="K2956" s="10"/>
      <c r="L2956" s="10"/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  <c r="X2956" s="10"/>
      <c r="Y2956" s="10"/>
      <c r="Z2956" s="10"/>
      <c r="AA2956" s="10"/>
      <c r="AB2956" s="10"/>
    </row>
    <row r="2957" spans="4:28" x14ac:dyDescent="0.25">
      <c r="D2957" s="10"/>
      <c r="E2957" s="29"/>
      <c r="F2957" s="29"/>
      <c r="G2957" s="29"/>
      <c r="I2957" s="10"/>
      <c r="J2957" s="10"/>
      <c r="K2957" s="10"/>
      <c r="L2957" s="10"/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  <c r="X2957" s="10"/>
      <c r="Y2957" s="10"/>
      <c r="Z2957" s="10"/>
      <c r="AA2957" s="10"/>
      <c r="AB2957" s="10"/>
    </row>
    <row r="2958" spans="4:28" x14ac:dyDescent="0.25">
      <c r="D2958" s="10"/>
      <c r="E2958" s="29"/>
      <c r="F2958" s="29"/>
      <c r="G2958" s="29"/>
      <c r="I2958" s="10"/>
      <c r="J2958" s="10"/>
      <c r="K2958" s="10"/>
      <c r="L2958" s="10"/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  <c r="X2958" s="10"/>
      <c r="Y2958" s="10"/>
      <c r="Z2958" s="10"/>
      <c r="AA2958" s="10"/>
      <c r="AB2958" s="10"/>
    </row>
    <row r="2959" spans="4:28" x14ac:dyDescent="0.25">
      <c r="D2959" s="10"/>
      <c r="E2959" s="29"/>
      <c r="F2959" s="29"/>
      <c r="G2959" s="29"/>
      <c r="I2959" s="10"/>
      <c r="J2959" s="10"/>
      <c r="K2959" s="10"/>
      <c r="L2959" s="10"/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  <c r="X2959" s="10"/>
      <c r="Y2959" s="10"/>
      <c r="Z2959" s="10"/>
      <c r="AA2959" s="10"/>
      <c r="AB2959" s="10"/>
    </row>
    <row r="2960" spans="4:28" x14ac:dyDescent="0.25">
      <c r="D2960" s="10"/>
      <c r="E2960" s="29"/>
      <c r="F2960" s="29"/>
      <c r="G2960" s="29"/>
      <c r="I2960" s="10"/>
      <c r="J2960" s="10"/>
      <c r="K2960" s="10"/>
      <c r="L2960" s="10"/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  <c r="X2960" s="10"/>
      <c r="Y2960" s="10"/>
      <c r="Z2960" s="10"/>
      <c r="AA2960" s="10"/>
      <c r="AB2960" s="10"/>
    </row>
    <row r="2961" spans="4:28" x14ac:dyDescent="0.25">
      <c r="D2961" s="10"/>
      <c r="E2961" s="29"/>
      <c r="F2961" s="29"/>
      <c r="G2961" s="29"/>
      <c r="I2961" s="10"/>
      <c r="J2961" s="10"/>
      <c r="K2961" s="10"/>
      <c r="L2961" s="10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  <c r="X2961" s="10"/>
      <c r="Y2961" s="10"/>
      <c r="Z2961" s="10"/>
      <c r="AA2961" s="10"/>
      <c r="AB2961" s="10"/>
    </row>
    <row r="2962" spans="4:28" x14ac:dyDescent="0.25">
      <c r="D2962" s="10"/>
      <c r="E2962" s="29"/>
      <c r="F2962" s="29"/>
      <c r="G2962" s="29"/>
      <c r="I2962" s="10"/>
      <c r="J2962" s="10"/>
      <c r="K2962" s="10"/>
      <c r="L2962" s="10"/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  <c r="X2962" s="10"/>
      <c r="Y2962" s="10"/>
      <c r="Z2962" s="10"/>
      <c r="AA2962" s="10"/>
      <c r="AB2962" s="10"/>
    </row>
    <row r="2963" spans="4:28" x14ac:dyDescent="0.25">
      <c r="D2963" s="10"/>
      <c r="E2963" s="29"/>
      <c r="F2963" s="29"/>
      <c r="G2963" s="29"/>
      <c r="I2963" s="10"/>
      <c r="J2963" s="10"/>
      <c r="K2963" s="10"/>
      <c r="L2963" s="10"/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  <c r="X2963" s="10"/>
      <c r="Y2963" s="10"/>
      <c r="Z2963" s="10"/>
      <c r="AA2963" s="10"/>
      <c r="AB2963" s="10"/>
    </row>
    <row r="2964" spans="4:28" x14ac:dyDescent="0.25">
      <c r="D2964" s="10"/>
      <c r="E2964" s="29"/>
      <c r="F2964" s="29"/>
      <c r="G2964" s="29"/>
      <c r="I2964" s="10"/>
      <c r="J2964" s="10"/>
      <c r="K2964" s="10"/>
      <c r="L2964" s="10"/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  <c r="X2964" s="10"/>
      <c r="Y2964" s="10"/>
      <c r="Z2964" s="10"/>
      <c r="AA2964" s="10"/>
      <c r="AB2964" s="10"/>
    </row>
    <row r="2965" spans="4:28" x14ac:dyDescent="0.25">
      <c r="D2965" s="10"/>
      <c r="E2965" s="29"/>
      <c r="F2965" s="29"/>
      <c r="G2965" s="29"/>
      <c r="I2965" s="10"/>
      <c r="J2965" s="10"/>
      <c r="K2965" s="10"/>
      <c r="L2965" s="10"/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  <c r="X2965" s="10"/>
      <c r="Y2965" s="10"/>
      <c r="Z2965" s="10"/>
      <c r="AA2965" s="10"/>
      <c r="AB2965" s="10"/>
    </row>
    <row r="2966" spans="4:28" x14ac:dyDescent="0.25">
      <c r="D2966" s="10"/>
      <c r="E2966" s="29"/>
      <c r="F2966" s="29"/>
      <c r="G2966" s="29"/>
      <c r="I2966" s="10"/>
      <c r="J2966" s="10"/>
      <c r="K2966" s="10"/>
      <c r="L2966" s="10"/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  <c r="X2966" s="10"/>
      <c r="Y2966" s="10"/>
      <c r="Z2966" s="10"/>
      <c r="AA2966" s="10"/>
      <c r="AB2966" s="10"/>
    </row>
    <row r="2967" spans="4:28" x14ac:dyDescent="0.25">
      <c r="D2967" s="10"/>
      <c r="E2967" s="29"/>
      <c r="F2967" s="29"/>
      <c r="G2967" s="29"/>
      <c r="I2967" s="10"/>
      <c r="J2967" s="10"/>
      <c r="K2967" s="10"/>
      <c r="L2967" s="10"/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  <c r="X2967" s="10"/>
      <c r="Y2967" s="10"/>
      <c r="Z2967" s="10"/>
      <c r="AA2967" s="10"/>
      <c r="AB2967" s="10"/>
    </row>
    <row r="2968" spans="4:28" x14ac:dyDescent="0.25">
      <c r="D2968" s="10"/>
      <c r="E2968" s="29"/>
      <c r="F2968" s="29"/>
      <c r="G2968" s="29"/>
      <c r="I2968" s="10"/>
      <c r="J2968" s="10"/>
      <c r="K2968" s="10"/>
      <c r="L2968" s="10"/>
      <c r="M2968" s="10"/>
      <c r="N2968" s="10"/>
      <c r="O2968" s="10"/>
      <c r="P2968" s="10"/>
      <c r="Q2968" s="10"/>
      <c r="R2968" s="10"/>
      <c r="S2968" s="10"/>
      <c r="T2968" s="10"/>
      <c r="U2968" s="10"/>
      <c r="V2968" s="10"/>
      <c r="W2968" s="10"/>
      <c r="X2968" s="10"/>
      <c r="Y2968" s="10"/>
      <c r="Z2968" s="10"/>
      <c r="AA2968" s="10"/>
      <c r="AB2968" s="10"/>
    </row>
    <row r="2969" spans="4:28" x14ac:dyDescent="0.25">
      <c r="D2969" s="10"/>
      <c r="E2969" s="29"/>
      <c r="F2969" s="29"/>
      <c r="G2969" s="29"/>
      <c r="I2969" s="10"/>
      <c r="J2969" s="10"/>
      <c r="K2969" s="10"/>
      <c r="L2969" s="10"/>
      <c r="M2969" s="10"/>
      <c r="N2969" s="10"/>
      <c r="O2969" s="10"/>
      <c r="P2969" s="10"/>
      <c r="Q2969" s="10"/>
      <c r="R2969" s="10"/>
      <c r="S2969" s="10"/>
      <c r="T2969" s="10"/>
      <c r="U2969" s="10"/>
      <c r="V2969" s="10"/>
      <c r="W2969" s="10"/>
      <c r="X2969" s="10"/>
      <c r="Y2969" s="10"/>
      <c r="Z2969" s="10"/>
      <c r="AA2969" s="10"/>
      <c r="AB2969" s="10"/>
    </row>
    <row r="2970" spans="4:28" x14ac:dyDescent="0.25">
      <c r="D2970" s="10"/>
      <c r="E2970" s="29"/>
      <c r="F2970" s="29"/>
      <c r="G2970" s="29"/>
      <c r="I2970" s="10"/>
      <c r="J2970" s="10"/>
      <c r="K2970" s="10"/>
      <c r="L2970" s="10"/>
      <c r="M2970" s="10"/>
      <c r="N2970" s="10"/>
      <c r="O2970" s="10"/>
      <c r="P2970" s="10"/>
      <c r="Q2970" s="10"/>
      <c r="R2970" s="10"/>
      <c r="S2970" s="10"/>
      <c r="T2970" s="10"/>
      <c r="U2970" s="10"/>
      <c r="V2970" s="10"/>
      <c r="W2970" s="10"/>
      <c r="X2970" s="10"/>
      <c r="Y2970" s="10"/>
      <c r="Z2970" s="10"/>
      <c r="AA2970" s="10"/>
      <c r="AB2970" s="10"/>
    </row>
    <row r="2971" spans="4:28" x14ac:dyDescent="0.25">
      <c r="D2971" s="10"/>
      <c r="E2971" s="29"/>
      <c r="F2971" s="29"/>
      <c r="G2971" s="29"/>
      <c r="I2971" s="10"/>
      <c r="J2971" s="10"/>
      <c r="K2971" s="10"/>
      <c r="L2971" s="10"/>
      <c r="M2971" s="10"/>
      <c r="N2971" s="10"/>
      <c r="O2971" s="10"/>
      <c r="P2971" s="10"/>
      <c r="Q2971" s="10"/>
      <c r="R2971" s="10"/>
      <c r="S2971" s="10"/>
      <c r="T2971" s="10"/>
      <c r="U2971" s="10"/>
      <c r="V2971" s="10"/>
      <c r="W2971" s="10"/>
      <c r="X2971" s="10"/>
      <c r="Y2971" s="10"/>
      <c r="Z2971" s="10"/>
      <c r="AA2971" s="10"/>
      <c r="AB2971" s="10"/>
    </row>
    <row r="2972" spans="4:28" x14ac:dyDescent="0.25">
      <c r="D2972" s="10"/>
      <c r="E2972" s="29"/>
      <c r="F2972" s="29"/>
      <c r="G2972" s="29"/>
      <c r="I2972" s="10"/>
      <c r="J2972" s="10"/>
      <c r="K2972" s="10"/>
      <c r="L2972" s="10"/>
      <c r="M2972" s="10"/>
      <c r="N2972" s="10"/>
      <c r="O2972" s="10"/>
      <c r="P2972" s="10"/>
      <c r="Q2972" s="10"/>
      <c r="R2972" s="10"/>
      <c r="S2972" s="10"/>
      <c r="T2972" s="10"/>
      <c r="U2972" s="10"/>
      <c r="V2972" s="10"/>
      <c r="W2972" s="10"/>
      <c r="X2972" s="10"/>
      <c r="Y2972" s="10"/>
      <c r="Z2972" s="10"/>
      <c r="AA2972" s="10"/>
      <c r="AB2972" s="10"/>
    </row>
    <row r="2973" spans="4:28" x14ac:dyDescent="0.25">
      <c r="D2973" s="10"/>
      <c r="E2973" s="29"/>
      <c r="F2973" s="29"/>
      <c r="G2973" s="29"/>
      <c r="I2973" s="10"/>
      <c r="J2973" s="10"/>
      <c r="K2973" s="10"/>
      <c r="L2973" s="10"/>
      <c r="M2973" s="10"/>
      <c r="N2973" s="10"/>
      <c r="O2973" s="10"/>
      <c r="P2973" s="10"/>
      <c r="Q2973" s="10"/>
      <c r="R2973" s="10"/>
      <c r="S2973" s="10"/>
      <c r="T2973" s="10"/>
      <c r="U2973" s="10"/>
      <c r="V2973" s="10"/>
      <c r="W2973" s="10"/>
      <c r="X2973" s="10"/>
      <c r="Y2973" s="10"/>
      <c r="Z2973" s="10"/>
      <c r="AA2973" s="10"/>
      <c r="AB2973" s="10"/>
    </row>
    <row r="2974" spans="4:28" x14ac:dyDescent="0.25">
      <c r="D2974" s="10"/>
      <c r="E2974" s="29"/>
      <c r="F2974" s="29"/>
      <c r="G2974" s="29"/>
      <c r="I2974" s="10"/>
      <c r="J2974" s="10"/>
      <c r="K2974" s="10"/>
      <c r="L2974" s="10"/>
      <c r="M2974" s="10"/>
      <c r="N2974" s="10"/>
      <c r="O2974" s="10"/>
      <c r="P2974" s="10"/>
      <c r="Q2974" s="10"/>
      <c r="R2974" s="10"/>
      <c r="S2974" s="10"/>
      <c r="T2974" s="10"/>
      <c r="U2974" s="10"/>
      <c r="V2974" s="10"/>
      <c r="W2974" s="10"/>
      <c r="X2974" s="10"/>
      <c r="Y2974" s="10"/>
      <c r="Z2974" s="10"/>
      <c r="AA2974" s="10"/>
      <c r="AB2974" s="10"/>
    </row>
    <row r="2975" spans="4:28" x14ac:dyDescent="0.25">
      <c r="D2975" s="10"/>
      <c r="E2975" s="29"/>
      <c r="F2975" s="29"/>
      <c r="G2975" s="29"/>
      <c r="I2975" s="10"/>
      <c r="J2975" s="10"/>
      <c r="K2975" s="10"/>
      <c r="L2975" s="10"/>
      <c r="M2975" s="10"/>
      <c r="N2975" s="10"/>
      <c r="O2975" s="10"/>
      <c r="P2975" s="10"/>
      <c r="Q2975" s="10"/>
      <c r="R2975" s="10"/>
      <c r="S2975" s="10"/>
      <c r="T2975" s="10"/>
      <c r="U2975" s="10"/>
      <c r="V2975" s="10"/>
      <c r="W2975" s="10"/>
      <c r="X2975" s="10"/>
      <c r="Y2975" s="10"/>
      <c r="Z2975" s="10"/>
      <c r="AA2975" s="10"/>
      <c r="AB2975" s="10"/>
    </row>
    <row r="2976" spans="4:28" x14ac:dyDescent="0.25">
      <c r="D2976" s="10"/>
      <c r="E2976" s="29"/>
      <c r="F2976" s="29"/>
      <c r="G2976" s="29"/>
      <c r="I2976" s="10"/>
      <c r="J2976" s="10"/>
      <c r="K2976" s="10"/>
      <c r="L2976" s="10"/>
      <c r="M2976" s="10"/>
      <c r="N2976" s="10"/>
      <c r="O2976" s="10"/>
      <c r="P2976" s="10"/>
      <c r="Q2976" s="10"/>
      <c r="R2976" s="10"/>
      <c r="S2976" s="10"/>
      <c r="T2976" s="10"/>
      <c r="U2976" s="10"/>
      <c r="V2976" s="10"/>
      <c r="W2976" s="10"/>
      <c r="X2976" s="10"/>
      <c r="Y2976" s="10"/>
      <c r="Z2976" s="10"/>
      <c r="AA2976" s="10"/>
      <c r="AB2976" s="10"/>
    </row>
    <row r="2977" spans="4:28" x14ac:dyDescent="0.25">
      <c r="D2977" s="10"/>
      <c r="E2977" s="29"/>
      <c r="F2977" s="29"/>
      <c r="G2977" s="29"/>
      <c r="I2977" s="10"/>
      <c r="J2977" s="10"/>
      <c r="K2977" s="10"/>
      <c r="L2977" s="10"/>
      <c r="M2977" s="10"/>
      <c r="N2977" s="10"/>
      <c r="O2977" s="10"/>
      <c r="P2977" s="10"/>
      <c r="Q2977" s="10"/>
      <c r="R2977" s="10"/>
      <c r="S2977" s="10"/>
      <c r="T2977" s="10"/>
      <c r="U2977" s="10"/>
      <c r="V2977" s="10"/>
      <c r="W2977" s="10"/>
      <c r="X2977" s="10"/>
      <c r="Y2977" s="10"/>
      <c r="Z2977" s="10"/>
      <c r="AA2977" s="10"/>
      <c r="AB2977" s="10"/>
    </row>
    <row r="2978" spans="4:28" x14ac:dyDescent="0.25">
      <c r="D2978" s="10"/>
      <c r="E2978" s="29"/>
      <c r="F2978" s="29"/>
      <c r="G2978" s="29"/>
      <c r="I2978" s="10"/>
      <c r="J2978" s="10"/>
      <c r="K2978" s="10"/>
      <c r="L2978" s="10"/>
      <c r="M2978" s="10"/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  <c r="X2978" s="10"/>
      <c r="Y2978" s="10"/>
      <c r="Z2978" s="10"/>
      <c r="AA2978" s="10"/>
      <c r="AB2978" s="10"/>
    </row>
    <row r="2979" spans="4:28" x14ac:dyDescent="0.25">
      <c r="D2979" s="10"/>
      <c r="E2979" s="29"/>
      <c r="F2979" s="29"/>
      <c r="G2979" s="29"/>
      <c r="I2979" s="10"/>
      <c r="J2979" s="10"/>
      <c r="K2979" s="10"/>
      <c r="L2979" s="10"/>
      <c r="M2979" s="10"/>
      <c r="N2979" s="10"/>
      <c r="O2979" s="10"/>
      <c r="P2979" s="10"/>
      <c r="Q2979" s="10"/>
      <c r="R2979" s="10"/>
      <c r="S2979" s="10"/>
      <c r="T2979" s="10"/>
      <c r="U2979" s="10"/>
      <c r="V2979" s="10"/>
      <c r="W2979" s="10"/>
      <c r="X2979" s="10"/>
      <c r="Y2979" s="10"/>
      <c r="Z2979" s="10"/>
      <c r="AA2979" s="10"/>
      <c r="AB2979" s="10"/>
    </row>
    <row r="2980" spans="4:28" x14ac:dyDescent="0.25">
      <c r="D2980" s="10"/>
      <c r="E2980" s="29"/>
      <c r="F2980" s="29"/>
      <c r="G2980" s="29"/>
      <c r="I2980" s="10"/>
      <c r="J2980" s="10"/>
      <c r="K2980" s="10"/>
      <c r="L2980" s="10"/>
      <c r="M2980" s="10"/>
      <c r="N2980" s="10"/>
      <c r="O2980" s="10"/>
      <c r="P2980" s="10"/>
      <c r="Q2980" s="10"/>
      <c r="R2980" s="10"/>
      <c r="S2980" s="10"/>
      <c r="T2980" s="10"/>
      <c r="U2980" s="10"/>
      <c r="V2980" s="10"/>
      <c r="W2980" s="10"/>
      <c r="X2980" s="10"/>
      <c r="Y2980" s="10"/>
      <c r="Z2980" s="10"/>
      <c r="AA2980" s="10"/>
      <c r="AB2980" s="10"/>
    </row>
    <row r="2981" spans="4:28" x14ac:dyDescent="0.25">
      <c r="D2981" s="10"/>
      <c r="E2981" s="29"/>
      <c r="F2981" s="29"/>
      <c r="G2981" s="29"/>
      <c r="I2981" s="10"/>
      <c r="J2981" s="10"/>
      <c r="K2981" s="10"/>
      <c r="L2981" s="10"/>
      <c r="M2981" s="10"/>
      <c r="N2981" s="10"/>
      <c r="O2981" s="10"/>
      <c r="P2981" s="10"/>
      <c r="Q2981" s="10"/>
      <c r="R2981" s="10"/>
      <c r="S2981" s="10"/>
      <c r="T2981" s="10"/>
      <c r="U2981" s="10"/>
      <c r="V2981" s="10"/>
      <c r="W2981" s="10"/>
      <c r="X2981" s="10"/>
      <c r="Y2981" s="10"/>
      <c r="Z2981" s="10"/>
      <c r="AA2981" s="10"/>
      <c r="AB2981" s="10"/>
    </row>
    <row r="2982" spans="4:28" x14ac:dyDescent="0.25">
      <c r="D2982" s="10"/>
      <c r="E2982" s="29"/>
      <c r="F2982" s="29"/>
      <c r="G2982" s="29"/>
      <c r="I2982" s="10"/>
      <c r="J2982" s="10"/>
      <c r="K2982" s="10"/>
      <c r="L2982" s="10"/>
      <c r="M2982" s="10"/>
      <c r="N2982" s="10"/>
      <c r="O2982" s="10"/>
      <c r="P2982" s="10"/>
      <c r="Q2982" s="10"/>
      <c r="R2982" s="10"/>
      <c r="S2982" s="10"/>
      <c r="T2982" s="10"/>
      <c r="U2982" s="10"/>
      <c r="V2982" s="10"/>
      <c r="W2982" s="10"/>
      <c r="X2982" s="10"/>
      <c r="Y2982" s="10"/>
      <c r="Z2982" s="10"/>
      <c r="AA2982" s="10"/>
      <c r="AB2982" s="10"/>
    </row>
    <row r="2983" spans="4:28" x14ac:dyDescent="0.25">
      <c r="D2983" s="10"/>
      <c r="E2983" s="29"/>
      <c r="F2983" s="29"/>
      <c r="G2983" s="29"/>
      <c r="I2983" s="10"/>
      <c r="J2983" s="10"/>
      <c r="K2983" s="10"/>
      <c r="L2983" s="10"/>
      <c r="M2983" s="10"/>
      <c r="N2983" s="10"/>
      <c r="O2983" s="10"/>
      <c r="P2983" s="10"/>
      <c r="Q2983" s="10"/>
      <c r="R2983" s="10"/>
      <c r="S2983" s="10"/>
      <c r="T2983" s="10"/>
      <c r="U2983" s="10"/>
      <c r="V2983" s="10"/>
      <c r="W2983" s="10"/>
      <c r="X2983" s="10"/>
      <c r="Y2983" s="10"/>
      <c r="Z2983" s="10"/>
      <c r="AA2983" s="10"/>
      <c r="AB2983" s="10"/>
    </row>
    <row r="2984" spans="4:28" x14ac:dyDescent="0.25">
      <c r="D2984" s="10"/>
      <c r="E2984" s="29"/>
      <c r="F2984" s="29"/>
      <c r="G2984" s="29"/>
      <c r="I2984" s="10"/>
      <c r="J2984" s="10"/>
      <c r="K2984" s="10"/>
      <c r="L2984" s="10"/>
      <c r="M2984" s="10"/>
      <c r="N2984" s="10"/>
      <c r="O2984" s="10"/>
      <c r="P2984" s="10"/>
      <c r="Q2984" s="10"/>
      <c r="R2984" s="10"/>
      <c r="S2984" s="10"/>
      <c r="T2984" s="10"/>
      <c r="U2984" s="10"/>
      <c r="V2984" s="10"/>
      <c r="W2984" s="10"/>
      <c r="X2984" s="10"/>
      <c r="Y2984" s="10"/>
      <c r="Z2984" s="10"/>
      <c r="AA2984" s="10"/>
      <c r="AB2984" s="10"/>
    </row>
    <row r="2985" spans="4:28" x14ac:dyDescent="0.25">
      <c r="D2985" s="10"/>
      <c r="E2985" s="29"/>
      <c r="F2985" s="29"/>
      <c r="G2985" s="29"/>
      <c r="I2985" s="10"/>
      <c r="J2985" s="10"/>
      <c r="K2985" s="10"/>
      <c r="L2985" s="10"/>
      <c r="M2985" s="10"/>
      <c r="N2985" s="10"/>
      <c r="O2985" s="10"/>
      <c r="P2985" s="10"/>
      <c r="Q2985" s="10"/>
      <c r="R2985" s="10"/>
      <c r="S2985" s="10"/>
      <c r="T2985" s="10"/>
      <c r="U2985" s="10"/>
      <c r="V2985" s="10"/>
      <c r="W2985" s="10"/>
      <c r="X2985" s="10"/>
      <c r="Y2985" s="10"/>
      <c r="Z2985" s="10"/>
      <c r="AA2985" s="10"/>
      <c r="AB2985" s="10"/>
    </row>
    <row r="2986" spans="4:28" x14ac:dyDescent="0.25">
      <c r="D2986" s="10"/>
      <c r="E2986" s="29"/>
      <c r="F2986" s="29"/>
      <c r="G2986" s="29"/>
      <c r="I2986" s="10"/>
      <c r="J2986" s="10"/>
      <c r="K2986" s="10"/>
      <c r="L2986" s="10"/>
      <c r="M2986" s="10"/>
      <c r="N2986" s="10"/>
      <c r="O2986" s="10"/>
      <c r="P2986" s="10"/>
      <c r="Q2986" s="10"/>
      <c r="R2986" s="10"/>
      <c r="S2986" s="10"/>
      <c r="T2986" s="10"/>
      <c r="U2986" s="10"/>
      <c r="V2986" s="10"/>
      <c r="W2986" s="10"/>
      <c r="X2986" s="10"/>
      <c r="Y2986" s="10"/>
      <c r="Z2986" s="10"/>
      <c r="AA2986" s="10"/>
      <c r="AB2986" s="10"/>
    </row>
    <row r="2987" spans="4:28" x14ac:dyDescent="0.25">
      <c r="D2987" s="10"/>
      <c r="E2987" s="29"/>
      <c r="F2987" s="29"/>
      <c r="G2987" s="29"/>
      <c r="I2987" s="10"/>
      <c r="J2987" s="10"/>
      <c r="K2987" s="10"/>
      <c r="L2987" s="10"/>
      <c r="M2987" s="10"/>
      <c r="N2987" s="10"/>
      <c r="O2987" s="10"/>
      <c r="P2987" s="10"/>
      <c r="Q2987" s="10"/>
      <c r="R2987" s="10"/>
      <c r="S2987" s="10"/>
      <c r="T2987" s="10"/>
      <c r="U2987" s="10"/>
      <c r="V2987" s="10"/>
      <c r="W2987" s="10"/>
      <c r="X2987" s="10"/>
      <c r="Y2987" s="10"/>
      <c r="Z2987" s="10"/>
      <c r="AA2987" s="10"/>
      <c r="AB2987" s="10"/>
    </row>
    <row r="2988" spans="4:28" x14ac:dyDescent="0.25">
      <c r="D2988" s="10"/>
      <c r="E2988" s="29"/>
      <c r="F2988" s="29"/>
      <c r="G2988" s="29"/>
      <c r="I2988" s="10"/>
      <c r="J2988" s="10"/>
      <c r="K2988" s="10"/>
      <c r="L2988" s="10"/>
      <c r="M2988" s="10"/>
      <c r="N2988" s="10"/>
      <c r="O2988" s="10"/>
      <c r="P2988" s="10"/>
      <c r="Q2988" s="10"/>
      <c r="R2988" s="10"/>
      <c r="S2988" s="10"/>
      <c r="T2988" s="10"/>
      <c r="U2988" s="10"/>
      <c r="V2988" s="10"/>
      <c r="W2988" s="10"/>
      <c r="X2988" s="10"/>
      <c r="Y2988" s="10"/>
      <c r="Z2988" s="10"/>
      <c r="AA2988" s="10"/>
      <c r="AB2988" s="10"/>
    </row>
    <row r="2989" spans="4:28" x14ac:dyDescent="0.25">
      <c r="D2989" s="10"/>
      <c r="E2989" s="29"/>
      <c r="F2989" s="29"/>
      <c r="G2989" s="29"/>
      <c r="I2989" s="10"/>
      <c r="J2989" s="10"/>
      <c r="K2989" s="10"/>
      <c r="L2989" s="10"/>
      <c r="M2989" s="10"/>
      <c r="N2989" s="10"/>
      <c r="O2989" s="10"/>
      <c r="P2989" s="10"/>
      <c r="Q2989" s="10"/>
      <c r="R2989" s="10"/>
      <c r="S2989" s="10"/>
      <c r="T2989" s="10"/>
      <c r="U2989" s="10"/>
      <c r="V2989" s="10"/>
      <c r="W2989" s="10"/>
      <c r="X2989" s="10"/>
      <c r="Y2989" s="10"/>
      <c r="Z2989" s="10"/>
      <c r="AA2989" s="10"/>
      <c r="AB2989" s="10"/>
    </row>
    <row r="2990" spans="4:28" x14ac:dyDescent="0.25">
      <c r="D2990" s="10"/>
      <c r="E2990" s="29"/>
      <c r="F2990" s="29"/>
      <c r="G2990" s="29"/>
      <c r="I2990" s="10"/>
      <c r="J2990" s="10"/>
      <c r="K2990" s="10"/>
      <c r="L2990" s="10"/>
      <c r="M2990" s="10"/>
      <c r="N2990" s="10"/>
      <c r="O2990" s="10"/>
      <c r="P2990" s="10"/>
      <c r="Q2990" s="10"/>
      <c r="R2990" s="10"/>
      <c r="S2990" s="10"/>
      <c r="T2990" s="10"/>
      <c r="U2990" s="10"/>
      <c r="V2990" s="10"/>
      <c r="W2990" s="10"/>
      <c r="X2990" s="10"/>
      <c r="Y2990" s="10"/>
      <c r="Z2990" s="10"/>
      <c r="AA2990" s="10"/>
      <c r="AB2990" s="10"/>
    </row>
    <row r="2991" spans="4:28" x14ac:dyDescent="0.25">
      <c r="D2991" s="10"/>
      <c r="E2991" s="29"/>
      <c r="F2991" s="29"/>
      <c r="G2991" s="29"/>
      <c r="I2991" s="10"/>
      <c r="J2991" s="10"/>
      <c r="K2991" s="10"/>
      <c r="L2991" s="10"/>
      <c r="M2991" s="10"/>
      <c r="N2991" s="10"/>
      <c r="O2991" s="10"/>
      <c r="P2991" s="10"/>
      <c r="Q2991" s="10"/>
      <c r="R2991" s="10"/>
      <c r="S2991" s="10"/>
      <c r="T2991" s="10"/>
      <c r="U2991" s="10"/>
      <c r="V2991" s="10"/>
      <c r="W2991" s="10"/>
      <c r="X2991" s="10"/>
      <c r="Y2991" s="10"/>
      <c r="Z2991" s="10"/>
      <c r="AA2991" s="10"/>
      <c r="AB2991" s="10"/>
    </row>
    <row r="2992" spans="4:28" x14ac:dyDescent="0.25">
      <c r="D2992" s="10"/>
      <c r="E2992" s="29"/>
      <c r="F2992" s="29"/>
      <c r="G2992" s="29"/>
      <c r="I2992" s="10"/>
      <c r="J2992" s="10"/>
      <c r="K2992" s="10"/>
      <c r="L2992" s="10"/>
      <c r="M2992" s="10"/>
      <c r="N2992" s="10"/>
      <c r="O2992" s="10"/>
      <c r="P2992" s="10"/>
      <c r="Q2992" s="10"/>
      <c r="R2992" s="10"/>
      <c r="S2992" s="10"/>
      <c r="T2992" s="10"/>
      <c r="U2992" s="10"/>
      <c r="V2992" s="10"/>
      <c r="W2992" s="10"/>
      <c r="X2992" s="10"/>
      <c r="Y2992" s="10"/>
      <c r="Z2992" s="10"/>
      <c r="AA2992" s="10"/>
      <c r="AB2992" s="10"/>
    </row>
    <row r="2993" spans="4:28" x14ac:dyDescent="0.25">
      <c r="D2993" s="10"/>
      <c r="E2993" s="29"/>
      <c r="F2993" s="29"/>
      <c r="G2993" s="29"/>
      <c r="I2993" s="10"/>
      <c r="J2993" s="10"/>
      <c r="K2993" s="10"/>
      <c r="L2993" s="10"/>
      <c r="M2993" s="10"/>
      <c r="N2993" s="10"/>
      <c r="O2993" s="10"/>
      <c r="P2993" s="10"/>
      <c r="Q2993" s="10"/>
      <c r="R2993" s="10"/>
      <c r="S2993" s="10"/>
      <c r="T2993" s="10"/>
      <c r="U2993" s="10"/>
      <c r="V2993" s="10"/>
      <c r="W2993" s="10"/>
      <c r="X2993" s="10"/>
      <c r="Y2993" s="10"/>
      <c r="Z2993" s="10"/>
      <c r="AA2993" s="10"/>
      <c r="AB2993" s="10"/>
    </row>
    <row r="2994" spans="4:28" x14ac:dyDescent="0.25">
      <c r="D2994" s="10"/>
      <c r="E2994" s="29"/>
      <c r="F2994" s="29"/>
      <c r="G2994" s="29"/>
      <c r="I2994" s="10"/>
      <c r="J2994" s="10"/>
      <c r="K2994" s="10"/>
      <c r="L2994" s="10"/>
      <c r="M2994" s="10"/>
      <c r="N2994" s="10"/>
      <c r="O2994" s="10"/>
      <c r="P2994" s="10"/>
      <c r="Q2994" s="10"/>
      <c r="R2994" s="10"/>
      <c r="S2994" s="10"/>
      <c r="T2994" s="10"/>
      <c r="U2994" s="10"/>
      <c r="V2994" s="10"/>
      <c r="W2994" s="10"/>
      <c r="X2994" s="10"/>
      <c r="Y2994" s="10"/>
      <c r="Z2994" s="10"/>
      <c r="AA2994" s="10"/>
      <c r="AB2994" s="10"/>
    </row>
    <row r="2995" spans="4:28" x14ac:dyDescent="0.25">
      <c r="D2995" s="10"/>
      <c r="E2995" s="29"/>
      <c r="F2995" s="29"/>
      <c r="G2995" s="29"/>
      <c r="I2995" s="10"/>
      <c r="J2995" s="10"/>
      <c r="K2995" s="10"/>
      <c r="L2995" s="10"/>
      <c r="M2995" s="10"/>
      <c r="N2995" s="10"/>
      <c r="O2995" s="10"/>
      <c r="P2995" s="10"/>
      <c r="Q2995" s="10"/>
      <c r="R2995" s="10"/>
      <c r="S2995" s="10"/>
      <c r="T2995" s="10"/>
      <c r="U2995" s="10"/>
      <c r="V2995" s="10"/>
      <c r="W2995" s="10"/>
      <c r="X2995" s="10"/>
      <c r="Y2995" s="10"/>
      <c r="Z2995" s="10"/>
      <c r="AA2995" s="10"/>
      <c r="AB2995" s="10"/>
    </row>
    <row r="2996" spans="4:28" x14ac:dyDescent="0.25">
      <c r="D2996" s="10"/>
      <c r="E2996" s="29"/>
      <c r="F2996" s="29"/>
      <c r="G2996" s="29"/>
      <c r="I2996" s="10"/>
      <c r="J2996" s="10"/>
      <c r="K2996" s="10"/>
      <c r="L2996" s="10"/>
      <c r="M2996" s="10"/>
      <c r="N2996" s="10"/>
      <c r="O2996" s="10"/>
      <c r="P2996" s="10"/>
      <c r="Q2996" s="10"/>
      <c r="R2996" s="10"/>
      <c r="S2996" s="10"/>
      <c r="T2996" s="10"/>
      <c r="U2996" s="10"/>
      <c r="V2996" s="10"/>
      <c r="W2996" s="10"/>
      <c r="X2996" s="10"/>
      <c r="Y2996" s="10"/>
      <c r="Z2996" s="10"/>
      <c r="AA2996" s="10"/>
      <c r="AB2996" s="10"/>
    </row>
    <row r="2997" spans="4:28" x14ac:dyDescent="0.25">
      <c r="D2997" s="10"/>
      <c r="E2997" s="29"/>
      <c r="F2997" s="29"/>
      <c r="G2997" s="29"/>
      <c r="I2997" s="10"/>
      <c r="J2997" s="10"/>
      <c r="K2997" s="10"/>
      <c r="L2997" s="10"/>
      <c r="M2997" s="10"/>
      <c r="N2997" s="10"/>
      <c r="O2997" s="10"/>
      <c r="P2997" s="10"/>
      <c r="Q2997" s="10"/>
      <c r="R2997" s="10"/>
      <c r="S2997" s="10"/>
      <c r="T2997" s="10"/>
      <c r="U2997" s="10"/>
      <c r="V2997" s="10"/>
      <c r="W2997" s="10"/>
      <c r="X2997" s="10"/>
      <c r="Y2997" s="10"/>
      <c r="Z2997" s="10"/>
      <c r="AA2997" s="10"/>
      <c r="AB2997" s="10"/>
    </row>
    <row r="2998" spans="4:28" x14ac:dyDescent="0.25">
      <c r="D2998" s="10"/>
      <c r="E2998" s="29"/>
      <c r="F2998" s="29"/>
      <c r="G2998" s="29"/>
      <c r="I2998" s="10"/>
      <c r="J2998" s="10"/>
      <c r="K2998" s="10"/>
      <c r="L2998" s="10"/>
      <c r="M2998" s="10"/>
      <c r="N2998" s="10"/>
      <c r="O2998" s="10"/>
      <c r="P2998" s="10"/>
      <c r="Q2998" s="10"/>
      <c r="R2998" s="10"/>
      <c r="S2998" s="10"/>
      <c r="T2998" s="10"/>
      <c r="U2998" s="10"/>
      <c r="V2998" s="10"/>
      <c r="W2998" s="10"/>
      <c r="X2998" s="10"/>
      <c r="Y2998" s="10"/>
      <c r="Z2998" s="10"/>
      <c r="AA2998" s="10"/>
      <c r="AB2998" s="10"/>
    </row>
    <row r="2999" spans="4:28" x14ac:dyDescent="0.25">
      <c r="D2999" s="10"/>
      <c r="E2999" s="29"/>
      <c r="F2999" s="29"/>
      <c r="G2999" s="29"/>
      <c r="I2999" s="10"/>
      <c r="J2999" s="10"/>
      <c r="K2999" s="10"/>
      <c r="L2999" s="10"/>
      <c r="M2999" s="10"/>
      <c r="N2999" s="10"/>
      <c r="O2999" s="10"/>
      <c r="P2999" s="10"/>
      <c r="Q2999" s="10"/>
      <c r="R2999" s="10"/>
      <c r="S2999" s="10"/>
      <c r="T2999" s="10"/>
      <c r="U2999" s="10"/>
      <c r="V2999" s="10"/>
      <c r="W2999" s="10"/>
      <c r="X2999" s="10"/>
      <c r="Y2999" s="10"/>
      <c r="Z2999" s="10"/>
      <c r="AA2999" s="10"/>
      <c r="AB2999" s="10"/>
    </row>
    <row r="3000" spans="4:28" x14ac:dyDescent="0.25">
      <c r="D3000" s="10"/>
      <c r="E3000" s="29"/>
      <c r="F3000" s="29"/>
      <c r="G3000" s="29"/>
      <c r="I3000" s="10"/>
      <c r="J3000" s="10"/>
      <c r="K3000" s="10"/>
      <c r="L3000" s="10"/>
      <c r="M3000" s="10"/>
      <c r="N3000" s="10"/>
      <c r="O3000" s="10"/>
      <c r="P3000" s="10"/>
      <c r="Q3000" s="10"/>
      <c r="R3000" s="10"/>
      <c r="S3000" s="10"/>
      <c r="T3000" s="10"/>
      <c r="U3000" s="10"/>
      <c r="V3000" s="10"/>
      <c r="W3000" s="10"/>
      <c r="X3000" s="10"/>
      <c r="Y3000" s="10"/>
      <c r="Z3000" s="10"/>
      <c r="AA3000" s="10"/>
      <c r="AB3000" s="10"/>
    </row>
    <row r="3001" spans="4:28" x14ac:dyDescent="0.25">
      <c r="D3001" s="10"/>
      <c r="E3001" s="29"/>
      <c r="F3001" s="29"/>
      <c r="G3001" s="29"/>
      <c r="I3001" s="10"/>
      <c r="J3001" s="10"/>
      <c r="K3001" s="10"/>
      <c r="L3001" s="10"/>
      <c r="M3001" s="10"/>
      <c r="N3001" s="10"/>
      <c r="O3001" s="10"/>
      <c r="P3001" s="10"/>
      <c r="Q3001" s="10"/>
      <c r="R3001" s="10"/>
      <c r="S3001" s="10"/>
      <c r="T3001" s="10"/>
      <c r="U3001" s="10"/>
      <c r="V3001" s="10"/>
      <c r="W3001" s="10"/>
      <c r="X3001" s="10"/>
      <c r="Y3001" s="10"/>
      <c r="Z3001" s="10"/>
      <c r="AA3001" s="10"/>
      <c r="AB3001" s="10"/>
    </row>
    <row r="3002" spans="4:28" x14ac:dyDescent="0.25">
      <c r="D3002" s="10"/>
      <c r="E3002" s="29"/>
      <c r="F3002" s="29"/>
      <c r="G3002" s="29"/>
      <c r="I3002" s="10"/>
      <c r="J3002" s="10"/>
      <c r="K3002" s="10"/>
      <c r="L3002" s="10"/>
      <c r="M3002" s="10"/>
      <c r="N3002" s="10"/>
      <c r="O3002" s="10"/>
      <c r="P3002" s="10"/>
      <c r="Q3002" s="10"/>
      <c r="R3002" s="10"/>
      <c r="S3002" s="10"/>
      <c r="T3002" s="10"/>
      <c r="U3002" s="10"/>
      <c r="V3002" s="10"/>
      <c r="W3002" s="10"/>
      <c r="X3002" s="10"/>
      <c r="Y3002" s="10"/>
      <c r="Z3002" s="10"/>
      <c r="AA3002" s="10"/>
      <c r="AB3002" s="10"/>
    </row>
    <row r="3003" spans="4:28" x14ac:dyDescent="0.25">
      <c r="D3003" s="10"/>
      <c r="E3003" s="29"/>
      <c r="F3003" s="29"/>
      <c r="G3003" s="29"/>
      <c r="I3003" s="10"/>
      <c r="J3003" s="10"/>
      <c r="K3003" s="10"/>
      <c r="L3003" s="10"/>
      <c r="M3003" s="10"/>
      <c r="N3003" s="10"/>
      <c r="O3003" s="10"/>
      <c r="P3003" s="10"/>
      <c r="Q3003" s="10"/>
      <c r="R3003" s="10"/>
      <c r="S3003" s="10"/>
      <c r="T3003" s="10"/>
      <c r="U3003" s="10"/>
      <c r="V3003" s="10"/>
      <c r="W3003" s="10"/>
      <c r="X3003" s="10"/>
      <c r="Y3003" s="10"/>
      <c r="Z3003" s="10"/>
      <c r="AA3003" s="10"/>
      <c r="AB3003" s="10"/>
    </row>
    <row r="3004" spans="4:28" x14ac:dyDescent="0.25">
      <c r="D3004" s="10"/>
      <c r="E3004" s="29"/>
      <c r="F3004" s="29"/>
      <c r="G3004" s="29"/>
      <c r="I3004" s="10"/>
      <c r="J3004" s="10"/>
      <c r="K3004" s="10"/>
      <c r="L3004" s="10"/>
      <c r="M3004" s="10"/>
      <c r="N3004" s="10"/>
      <c r="O3004" s="10"/>
      <c r="P3004" s="10"/>
      <c r="Q3004" s="10"/>
      <c r="R3004" s="10"/>
      <c r="S3004" s="10"/>
      <c r="T3004" s="10"/>
      <c r="U3004" s="10"/>
      <c r="V3004" s="10"/>
      <c r="W3004" s="10"/>
      <c r="X3004" s="10"/>
      <c r="Y3004" s="10"/>
      <c r="Z3004" s="10"/>
      <c r="AA3004" s="10"/>
      <c r="AB3004" s="10"/>
    </row>
    <row r="3005" spans="4:28" x14ac:dyDescent="0.25">
      <c r="D3005" s="10"/>
      <c r="E3005" s="29"/>
      <c r="F3005" s="29"/>
      <c r="G3005" s="29"/>
      <c r="I3005" s="10"/>
      <c r="J3005" s="10"/>
      <c r="K3005" s="10"/>
      <c r="L3005" s="10"/>
      <c r="M3005" s="10"/>
      <c r="N3005" s="10"/>
      <c r="O3005" s="10"/>
      <c r="P3005" s="10"/>
      <c r="Q3005" s="10"/>
      <c r="R3005" s="10"/>
      <c r="S3005" s="10"/>
      <c r="T3005" s="10"/>
      <c r="U3005" s="10"/>
      <c r="V3005" s="10"/>
      <c r="W3005" s="10"/>
      <c r="X3005" s="10"/>
      <c r="Y3005" s="10"/>
      <c r="Z3005" s="10"/>
      <c r="AA3005" s="10"/>
      <c r="AB3005" s="10"/>
    </row>
    <row r="3006" spans="4:28" x14ac:dyDescent="0.25">
      <c r="D3006" s="10"/>
      <c r="E3006" s="29"/>
      <c r="F3006" s="29"/>
      <c r="G3006" s="29"/>
      <c r="I3006" s="10"/>
      <c r="J3006" s="10"/>
      <c r="K3006" s="10"/>
      <c r="L3006" s="10"/>
      <c r="M3006" s="10"/>
      <c r="N3006" s="10"/>
      <c r="O3006" s="10"/>
      <c r="P3006" s="10"/>
      <c r="Q3006" s="10"/>
      <c r="R3006" s="10"/>
      <c r="S3006" s="10"/>
      <c r="T3006" s="10"/>
      <c r="U3006" s="10"/>
      <c r="V3006" s="10"/>
      <c r="W3006" s="10"/>
      <c r="X3006" s="10"/>
      <c r="Y3006" s="10"/>
      <c r="Z3006" s="10"/>
      <c r="AA3006" s="10"/>
      <c r="AB3006" s="10"/>
    </row>
    <row r="3007" spans="4:28" x14ac:dyDescent="0.25">
      <c r="D3007" s="10"/>
      <c r="E3007" s="29"/>
      <c r="F3007" s="29"/>
      <c r="G3007" s="29"/>
      <c r="I3007" s="10"/>
      <c r="J3007" s="10"/>
      <c r="K3007" s="10"/>
      <c r="L3007" s="10"/>
      <c r="M3007" s="10"/>
      <c r="N3007" s="10"/>
      <c r="O3007" s="10"/>
      <c r="P3007" s="10"/>
      <c r="Q3007" s="10"/>
      <c r="R3007" s="10"/>
      <c r="S3007" s="10"/>
      <c r="T3007" s="10"/>
      <c r="U3007" s="10"/>
      <c r="V3007" s="10"/>
      <c r="W3007" s="10"/>
      <c r="X3007" s="10"/>
      <c r="Y3007" s="10"/>
      <c r="Z3007" s="10"/>
      <c r="AA3007" s="10"/>
      <c r="AB3007" s="10"/>
    </row>
    <row r="3008" spans="4:28" x14ac:dyDescent="0.25">
      <c r="D3008" s="10"/>
      <c r="E3008" s="29"/>
      <c r="F3008" s="29"/>
      <c r="G3008" s="29"/>
      <c r="I3008" s="10"/>
      <c r="J3008" s="10"/>
      <c r="K3008" s="10"/>
      <c r="L3008" s="10"/>
      <c r="M3008" s="10"/>
      <c r="N3008" s="10"/>
      <c r="O3008" s="10"/>
      <c r="P3008" s="10"/>
      <c r="Q3008" s="10"/>
      <c r="R3008" s="10"/>
      <c r="S3008" s="10"/>
      <c r="T3008" s="10"/>
      <c r="U3008" s="10"/>
      <c r="V3008" s="10"/>
      <c r="W3008" s="10"/>
      <c r="X3008" s="10"/>
      <c r="Y3008" s="10"/>
      <c r="Z3008" s="10"/>
      <c r="AA3008" s="10"/>
      <c r="AB3008" s="10"/>
    </row>
    <row r="3009" spans="4:28" x14ac:dyDescent="0.25">
      <c r="D3009" s="10"/>
      <c r="E3009" s="29"/>
      <c r="F3009" s="29"/>
      <c r="G3009" s="29"/>
      <c r="I3009" s="10"/>
      <c r="J3009" s="10"/>
      <c r="K3009" s="10"/>
      <c r="L3009" s="10"/>
      <c r="M3009" s="10"/>
      <c r="N3009" s="10"/>
      <c r="O3009" s="10"/>
      <c r="P3009" s="10"/>
      <c r="Q3009" s="10"/>
      <c r="R3009" s="10"/>
      <c r="S3009" s="10"/>
      <c r="T3009" s="10"/>
      <c r="U3009" s="10"/>
      <c r="V3009" s="10"/>
      <c r="W3009" s="10"/>
      <c r="X3009" s="10"/>
      <c r="Y3009" s="10"/>
      <c r="Z3009" s="10"/>
      <c r="AA3009" s="10"/>
      <c r="AB3009" s="10"/>
    </row>
    <row r="3010" spans="4:28" x14ac:dyDescent="0.25">
      <c r="D3010" s="10"/>
      <c r="E3010" s="29"/>
      <c r="F3010" s="29"/>
      <c r="G3010" s="29"/>
      <c r="I3010" s="10"/>
      <c r="J3010" s="10"/>
      <c r="K3010" s="10"/>
      <c r="L3010" s="10"/>
      <c r="M3010" s="10"/>
      <c r="N3010" s="10"/>
      <c r="O3010" s="10"/>
      <c r="P3010" s="10"/>
      <c r="Q3010" s="10"/>
      <c r="R3010" s="10"/>
      <c r="S3010" s="10"/>
      <c r="T3010" s="10"/>
      <c r="U3010" s="10"/>
      <c r="V3010" s="10"/>
      <c r="W3010" s="10"/>
      <c r="X3010" s="10"/>
      <c r="Y3010" s="10"/>
      <c r="Z3010" s="10"/>
      <c r="AA3010" s="10"/>
      <c r="AB3010" s="10"/>
    </row>
    <row r="3011" spans="4:28" x14ac:dyDescent="0.25">
      <c r="D3011" s="10"/>
      <c r="E3011" s="29"/>
      <c r="F3011" s="29"/>
      <c r="G3011" s="29"/>
      <c r="I3011" s="10"/>
      <c r="J3011" s="10"/>
      <c r="K3011" s="10"/>
      <c r="L3011" s="10"/>
      <c r="M3011" s="10"/>
      <c r="N3011" s="10"/>
      <c r="O3011" s="10"/>
      <c r="P3011" s="10"/>
      <c r="Q3011" s="10"/>
      <c r="R3011" s="10"/>
      <c r="S3011" s="10"/>
      <c r="T3011" s="10"/>
      <c r="U3011" s="10"/>
      <c r="V3011" s="10"/>
      <c r="W3011" s="10"/>
      <c r="X3011" s="10"/>
      <c r="Y3011" s="10"/>
      <c r="Z3011" s="10"/>
      <c r="AA3011" s="10"/>
      <c r="AB3011" s="10"/>
    </row>
    <row r="3012" spans="4:28" x14ac:dyDescent="0.25">
      <c r="D3012" s="10"/>
      <c r="E3012" s="29"/>
      <c r="F3012" s="29"/>
      <c r="G3012" s="29"/>
      <c r="I3012" s="10"/>
      <c r="J3012" s="10"/>
      <c r="K3012" s="10"/>
      <c r="L3012" s="10"/>
      <c r="M3012" s="10"/>
      <c r="N3012" s="10"/>
      <c r="O3012" s="10"/>
      <c r="P3012" s="10"/>
      <c r="Q3012" s="10"/>
      <c r="R3012" s="10"/>
      <c r="S3012" s="10"/>
      <c r="T3012" s="10"/>
      <c r="U3012" s="10"/>
      <c r="V3012" s="10"/>
      <c r="W3012" s="10"/>
      <c r="X3012" s="10"/>
      <c r="Y3012" s="10"/>
      <c r="Z3012" s="10"/>
      <c r="AA3012" s="10"/>
      <c r="AB3012" s="10"/>
    </row>
    <row r="3013" spans="4:28" x14ac:dyDescent="0.25">
      <c r="D3013" s="10"/>
      <c r="E3013" s="29"/>
      <c r="F3013" s="29"/>
      <c r="G3013" s="29"/>
      <c r="I3013" s="10"/>
      <c r="J3013" s="10"/>
      <c r="K3013" s="10"/>
      <c r="L3013" s="10"/>
      <c r="M3013" s="10"/>
      <c r="N3013" s="10"/>
      <c r="O3013" s="10"/>
      <c r="P3013" s="10"/>
      <c r="Q3013" s="10"/>
      <c r="R3013" s="10"/>
      <c r="S3013" s="10"/>
      <c r="T3013" s="10"/>
      <c r="U3013" s="10"/>
      <c r="V3013" s="10"/>
      <c r="W3013" s="10"/>
      <c r="X3013" s="10"/>
      <c r="Y3013" s="10"/>
      <c r="Z3013" s="10"/>
      <c r="AA3013" s="10"/>
      <c r="AB3013" s="10"/>
    </row>
    <row r="3014" spans="4:28" x14ac:dyDescent="0.25">
      <c r="D3014" s="10"/>
      <c r="E3014" s="29"/>
      <c r="F3014" s="29"/>
      <c r="G3014" s="29"/>
      <c r="I3014" s="10"/>
      <c r="J3014" s="10"/>
      <c r="K3014" s="10"/>
      <c r="L3014" s="10"/>
      <c r="M3014" s="10"/>
      <c r="N3014" s="10"/>
      <c r="O3014" s="10"/>
      <c r="P3014" s="10"/>
      <c r="Q3014" s="10"/>
      <c r="R3014" s="10"/>
      <c r="S3014" s="10"/>
      <c r="T3014" s="10"/>
      <c r="U3014" s="10"/>
      <c r="V3014" s="10"/>
      <c r="W3014" s="10"/>
      <c r="X3014" s="10"/>
      <c r="Y3014" s="10"/>
      <c r="Z3014" s="10"/>
      <c r="AA3014" s="10"/>
      <c r="AB3014" s="10"/>
    </row>
    <row r="3015" spans="4:28" x14ac:dyDescent="0.25">
      <c r="D3015" s="10"/>
      <c r="E3015" s="29"/>
      <c r="F3015" s="29"/>
      <c r="G3015" s="29"/>
      <c r="I3015" s="10"/>
      <c r="J3015" s="10"/>
      <c r="K3015" s="10"/>
      <c r="L3015" s="10"/>
      <c r="M3015" s="10"/>
      <c r="N3015" s="10"/>
      <c r="O3015" s="10"/>
      <c r="P3015" s="10"/>
      <c r="Q3015" s="10"/>
      <c r="R3015" s="10"/>
      <c r="S3015" s="10"/>
      <c r="T3015" s="10"/>
      <c r="U3015" s="10"/>
      <c r="V3015" s="10"/>
      <c r="W3015" s="10"/>
      <c r="X3015" s="10"/>
      <c r="Y3015" s="10"/>
      <c r="Z3015" s="10"/>
      <c r="AA3015" s="10"/>
      <c r="AB3015" s="10"/>
    </row>
    <row r="3016" spans="4:28" x14ac:dyDescent="0.25">
      <c r="D3016" s="10"/>
      <c r="E3016" s="29"/>
      <c r="F3016" s="29"/>
      <c r="G3016" s="29"/>
      <c r="I3016" s="10"/>
      <c r="J3016" s="10"/>
      <c r="K3016" s="10"/>
      <c r="L3016" s="10"/>
      <c r="M3016" s="10"/>
      <c r="N3016" s="10"/>
      <c r="O3016" s="10"/>
      <c r="P3016" s="10"/>
      <c r="Q3016" s="10"/>
      <c r="R3016" s="10"/>
      <c r="S3016" s="10"/>
      <c r="T3016" s="10"/>
      <c r="U3016" s="10"/>
      <c r="V3016" s="10"/>
      <c r="W3016" s="10"/>
      <c r="X3016" s="10"/>
      <c r="Y3016" s="10"/>
      <c r="Z3016" s="10"/>
      <c r="AA3016" s="10"/>
      <c r="AB3016" s="10"/>
    </row>
    <row r="3017" spans="4:28" x14ac:dyDescent="0.25">
      <c r="D3017" s="10"/>
      <c r="E3017" s="29"/>
      <c r="F3017" s="29"/>
      <c r="G3017" s="29"/>
      <c r="I3017" s="10"/>
      <c r="J3017" s="10"/>
      <c r="K3017" s="10"/>
      <c r="L3017" s="10"/>
      <c r="M3017" s="10"/>
      <c r="N3017" s="10"/>
      <c r="O3017" s="10"/>
      <c r="P3017" s="10"/>
      <c r="Q3017" s="10"/>
      <c r="R3017" s="10"/>
      <c r="S3017" s="10"/>
      <c r="T3017" s="10"/>
      <c r="U3017" s="10"/>
      <c r="V3017" s="10"/>
      <c r="W3017" s="10"/>
      <c r="X3017" s="10"/>
      <c r="Y3017" s="10"/>
      <c r="Z3017" s="10"/>
      <c r="AA3017" s="10"/>
      <c r="AB3017" s="10"/>
    </row>
    <row r="3018" spans="4:28" x14ac:dyDescent="0.25">
      <c r="D3018" s="10"/>
      <c r="E3018" s="29"/>
      <c r="F3018" s="29"/>
      <c r="G3018" s="29"/>
      <c r="I3018" s="10"/>
      <c r="J3018" s="10"/>
      <c r="K3018" s="10"/>
      <c r="L3018" s="10"/>
      <c r="M3018" s="10"/>
      <c r="N3018" s="10"/>
      <c r="O3018" s="10"/>
      <c r="P3018" s="10"/>
      <c r="Q3018" s="10"/>
      <c r="R3018" s="10"/>
      <c r="S3018" s="10"/>
      <c r="T3018" s="10"/>
      <c r="U3018" s="10"/>
      <c r="V3018" s="10"/>
      <c r="W3018" s="10"/>
      <c r="X3018" s="10"/>
      <c r="Y3018" s="10"/>
      <c r="Z3018" s="10"/>
      <c r="AA3018" s="10"/>
      <c r="AB3018" s="10"/>
    </row>
    <row r="3019" spans="4:28" x14ac:dyDescent="0.25">
      <c r="D3019" s="10"/>
      <c r="E3019" s="29"/>
      <c r="F3019" s="29"/>
      <c r="G3019" s="29"/>
      <c r="I3019" s="10"/>
      <c r="J3019" s="10"/>
      <c r="K3019" s="10"/>
      <c r="L3019" s="10"/>
      <c r="M3019" s="10"/>
      <c r="N3019" s="10"/>
      <c r="O3019" s="10"/>
      <c r="P3019" s="10"/>
      <c r="Q3019" s="10"/>
      <c r="R3019" s="10"/>
      <c r="S3019" s="10"/>
      <c r="T3019" s="10"/>
      <c r="U3019" s="10"/>
      <c r="V3019" s="10"/>
      <c r="W3019" s="10"/>
      <c r="X3019" s="10"/>
      <c r="Y3019" s="10"/>
      <c r="Z3019" s="10"/>
      <c r="AA3019" s="10"/>
      <c r="AB3019" s="10"/>
    </row>
    <row r="3020" spans="4:28" x14ac:dyDescent="0.25">
      <c r="D3020" s="10"/>
      <c r="E3020" s="29"/>
      <c r="F3020" s="29"/>
      <c r="G3020" s="29"/>
      <c r="I3020" s="10"/>
      <c r="J3020" s="10"/>
      <c r="K3020" s="10"/>
      <c r="L3020" s="10"/>
      <c r="M3020" s="10"/>
      <c r="N3020" s="10"/>
      <c r="O3020" s="10"/>
      <c r="P3020" s="10"/>
      <c r="Q3020" s="10"/>
      <c r="R3020" s="10"/>
      <c r="S3020" s="10"/>
      <c r="T3020" s="10"/>
      <c r="U3020" s="10"/>
      <c r="V3020" s="10"/>
      <c r="W3020" s="10"/>
      <c r="X3020" s="10"/>
      <c r="Y3020" s="10"/>
      <c r="Z3020" s="10"/>
      <c r="AA3020" s="10"/>
      <c r="AB3020" s="10"/>
    </row>
    <row r="3021" spans="4:28" x14ac:dyDescent="0.25">
      <c r="D3021" s="10"/>
      <c r="E3021" s="29"/>
      <c r="F3021" s="29"/>
      <c r="G3021" s="29"/>
      <c r="I3021" s="10"/>
      <c r="J3021" s="10"/>
      <c r="K3021" s="10"/>
      <c r="L3021" s="10"/>
      <c r="M3021" s="10"/>
      <c r="N3021" s="10"/>
      <c r="O3021" s="10"/>
      <c r="P3021" s="10"/>
      <c r="Q3021" s="10"/>
      <c r="R3021" s="10"/>
      <c r="S3021" s="10"/>
      <c r="T3021" s="10"/>
      <c r="U3021" s="10"/>
      <c r="V3021" s="10"/>
      <c r="W3021" s="10"/>
      <c r="X3021" s="10"/>
      <c r="Y3021" s="10"/>
      <c r="Z3021" s="10"/>
      <c r="AA3021" s="10"/>
      <c r="AB3021" s="10"/>
    </row>
    <row r="3022" spans="4:28" x14ac:dyDescent="0.25">
      <c r="D3022" s="10"/>
      <c r="E3022" s="29"/>
      <c r="F3022" s="29"/>
      <c r="G3022" s="29"/>
      <c r="I3022" s="10"/>
      <c r="J3022" s="10"/>
      <c r="K3022" s="10"/>
      <c r="L3022" s="10"/>
      <c r="M3022" s="10"/>
      <c r="N3022" s="10"/>
      <c r="O3022" s="10"/>
      <c r="P3022" s="10"/>
      <c r="Q3022" s="10"/>
      <c r="R3022" s="10"/>
      <c r="S3022" s="10"/>
      <c r="T3022" s="10"/>
      <c r="U3022" s="10"/>
      <c r="V3022" s="10"/>
      <c r="W3022" s="10"/>
      <c r="X3022" s="10"/>
      <c r="Y3022" s="10"/>
      <c r="Z3022" s="10"/>
      <c r="AA3022" s="10"/>
      <c r="AB3022" s="10"/>
    </row>
    <row r="3023" spans="4:28" x14ac:dyDescent="0.25">
      <c r="D3023" s="10"/>
      <c r="E3023" s="29"/>
      <c r="F3023" s="29"/>
      <c r="G3023" s="29"/>
      <c r="I3023" s="10"/>
      <c r="J3023" s="10"/>
      <c r="K3023" s="10"/>
      <c r="L3023" s="10"/>
      <c r="M3023" s="10"/>
      <c r="N3023" s="10"/>
      <c r="O3023" s="10"/>
      <c r="P3023" s="10"/>
      <c r="Q3023" s="10"/>
      <c r="R3023" s="10"/>
      <c r="S3023" s="10"/>
      <c r="T3023" s="10"/>
      <c r="U3023" s="10"/>
      <c r="V3023" s="10"/>
      <c r="W3023" s="10"/>
      <c r="X3023" s="10"/>
      <c r="Y3023" s="10"/>
      <c r="Z3023" s="10"/>
      <c r="AA3023" s="10"/>
      <c r="AB3023" s="10"/>
    </row>
    <row r="3024" spans="4:28" x14ac:dyDescent="0.25">
      <c r="D3024" s="10"/>
      <c r="E3024" s="29"/>
      <c r="F3024" s="29"/>
      <c r="G3024" s="29"/>
      <c r="I3024" s="10"/>
      <c r="J3024" s="10"/>
      <c r="K3024" s="10"/>
      <c r="L3024" s="10"/>
      <c r="M3024" s="10"/>
      <c r="N3024" s="10"/>
      <c r="O3024" s="10"/>
      <c r="P3024" s="10"/>
      <c r="Q3024" s="10"/>
      <c r="R3024" s="10"/>
      <c r="S3024" s="10"/>
      <c r="T3024" s="10"/>
      <c r="U3024" s="10"/>
      <c r="V3024" s="10"/>
      <c r="W3024" s="10"/>
      <c r="X3024" s="10"/>
      <c r="Y3024" s="10"/>
      <c r="Z3024" s="10"/>
      <c r="AA3024" s="10"/>
      <c r="AB3024" s="10"/>
    </row>
    <row r="3025" spans="4:28" x14ac:dyDescent="0.25">
      <c r="D3025" s="10"/>
      <c r="E3025" s="29"/>
      <c r="F3025" s="29"/>
      <c r="G3025" s="29"/>
      <c r="I3025" s="10"/>
      <c r="J3025" s="10"/>
      <c r="K3025" s="10"/>
      <c r="L3025" s="10"/>
      <c r="M3025" s="10"/>
      <c r="N3025" s="10"/>
      <c r="O3025" s="10"/>
      <c r="P3025" s="10"/>
      <c r="Q3025" s="10"/>
      <c r="R3025" s="10"/>
      <c r="S3025" s="10"/>
      <c r="T3025" s="10"/>
      <c r="U3025" s="10"/>
      <c r="V3025" s="10"/>
      <c r="W3025" s="10"/>
      <c r="X3025" s="10"/>
      <c r="Y3025" s="10"/>
      <c r="Z3025" s="10"/>
      <c r="AA3025" s="10"/>
      <c r="AB3025" s="10"/>
    </row>
    <row r="3026" spans="4:28" x14ac:dyDescent="0.25">
      <c r="D3026" s="10"/>
      <c r="E3026" s="29"/>
      <c r="F3026" s="29"/>
      <c r="G3026" s="29"/>
      <c r="I3026" s="10"/>
      <c r="J3026" s="10"/>
      <c r="K3026" s="10"/>
      <c r="L3026" s="10"/>
      <c r="M3026" s="10"/>
      <c r="N3026" s="10"/>
      <c r="O3026" s="10"/>
      <c r="P3026" s="10"/>
      <c r="Q3026" s="10"/>
      <c r="R3026" s="10"/>
      <c r="S3026" s="10"/>
      <c r="T3026" s="10"/>
      <c r="U3026" s="10"/>
      <c r="V3026" s="10"/>
      <c r="W3026" s="10"/>
      <c r="X3026" s="10"/>
      <c r="Y3026" s="10"/>
      <c r="Z3026" s="10"/>
      <c r="AA3026" s="10"/>
      <c r="AB3026" s="10"/>
    </row>
    <row r="3027" spans="4:28" x14ac:dyDescent="0.25">
      <c r="D3027" s="10"/>
      <c r="E3027" s="29"/>
      <c r="F3027" s="29"/>
      <c r="G3027" s="29"/>
      <c r="I3027" s="10"/>
      <c r="J3027" s="10"/>
      <c r="K3027" s="10"/>
      <c r="L3027" s="10"/>
      <c r="M3027" s="10"/>
      <c r="N3027" s="10"/>
      <c r="O3027" s="10"/>
      <c r="P3027" s="10"/>
      <c r="Q3027" s="10"/>
      <c r="R3027" s="10"/>
      <c r="S3027" s="10"/>
      <c r="T3027" s="10"/>
      <c r="U3027" s="10"/>
      <c r="V3027" s="10"/>
      <c r="W3027" s="10"/>
      <c r="X3027" s="10"/>
      <c r="Y3027" s="10"/>
      <c r="Z3027" s="10"/>
      <c r="AA3027" s="10"/>
      <c r="AB3027" s="10"/>
    </row>
    <row r="3028" spans="4:28" x14ac:dyDescent="0.25">
      <c r="D3028" s="10"/>
      <c r="E3028" s="29"/>
      <c r="F3028" s="29"/>
      <c r="G3028" s="29"/>
      <c r="I3028" s="10"/>
      <c r="J3028" s="10"/>
      <c r="K3028" s="10"/>
      <c r="L3028" s="10"/>
      <c r="M3028" s="10"/>
      <c r="N3028" s="10"/>
      <c r="O3028" s="10"/>
      <c r="P3028" s="10"/>
      <c r="Q3028" s="10"/>
      <c r="R3028" s="10"/>
      <c r="S3028" s="10"/>
      <c r="T3028" s="10"/>
      <c r="U3028" s="10"/>
      <c r="V3028" s="10"/>
      <c r="W3028" s="10"/>
      <c r="X3028" s="10"/>
      <c r="Y3028" s="10"/>
      <c r="Z3028" s="10"/>
      <c r="AA3028" s="10"/>
      <c r="AB3028" s="10"/>
    </row>
    <row r="3029" spans="4:28" x14ac:dyDescent="0.25">
      <c r="D3029" s="10"/>
      <c r="E3029" s="29"/>
      <c r="F3029" s="29"/>
      <c r="G3029" s="29"/>
      <c r="I3029" s="10"/>
      <c r="J3029" s="10"/>
      <c r="K3029" s="10"/>
      <c r="L3029" s="10"/>
      <c r="M3029" s="10"/>
      <c r="N3029" s="10"/>
      <c r="O3029" s="10"/>
      <c r="P3029" s="10"/>
      <c r="Q3029" s="10"/>
      <c r="R3029" s="10"/>
      <c r="S3029" s="10"/>
      <c r="T3029" s="10"/>
      <c r="U3029" s="10"/>
      <c r="V3029" s="10"/>
      <c r="W3029" s="10"/>
      <c r="X3029" s="10"/>
      <c r="Y3029" s="10"/>
      <c r="Z3029" s="10"/>
      <c r="AA3029" s="10"/>
      <c r="AB3029" s="10"/>
    </row>
    <row r="3030" spans="4:28" x14ac:dyDescent="0.25">
      <c r="D3030" s="10"/>
      <c r="E3030" s="29"/>
      <c r="F3030" s="29"/>
      <c r="G3030" s="29"/>
      <c r="I3030" s="10"/>
      <c r="J3030" s="10"/>
      <c r="K3030" s="10"/>
      <c r="L3030" s="10"/>
      <c r="M3030" s="10"/>
      <c r="N3030" s="10"/>
      <c r="O3030" s="10"/>
      <c r="P3030" s="10"/>
      <c r="Q3030" s="10"/>
      <c r="R3030" s="10"/>
      <c r="S3030" s="10"/>
      <c r="T3030" s="10"/>
      <c r="U3030" s="10"/>
      <c r="V3030" s="10"/>
      <c r="W3030" s="10"/>
      <c r="X3030" s="10"/>
      <c r="Y3030" s="10"/>
      <c r="Z3030" s="10"/>
      <c r="AA3030" s="10"/>
      <c r="AB3030" s="10"/>
    </row>
    <row r="3031" spans="4:28" x14ac:dyDescent="0.25">
      <c r="D3031" s="10"/>
      <c r="E3031" s="29"/>
      <c r="F3031" s="29"/>
      <c r="G3031" s="29"/>
      <c r="I3031" s="10"/>
      <c r="J3031" s="10"/>
      <c r="K3031" s="10"/>
      <c r="L3031" s="10"/>
      <c r="M3031" s="10"/>
      <c r="N3031" s="10"/>
      <c r="O3031" s="10"/>
      <c r="P3031" s="10"/>
      <c r="Q3031" s="10"/>
      <c r="R3031" s="10"/>
      <c r="S3031" s="10"/>
      <c r="T3031" s="10"/>
      <c r="U3031" s="10"/>
      <c r="V3031" s="10"/>
      <c r="W3031" s="10"/>
      <c r="X3031" s="10"/>
      <c r="Y3031" s="10"/>
      <c r="Z3031" s="10"/>
      <c r="AA3031" s="10"/>
      <c r="AB3031" s="10"/>
    </row>
    <row r="3032" spans="4:28" x14ac:dyDescent="0.25">
      <c r="D3032" s="10"/>
      <c r="E3032" s="29"/>
      <c r="F3032" s="29"/>
      <c r="G3032" s="29"/>
      <c r="I3032" s="10"/>
      <c r="J3032" s="10"/>
      <c r="K3032" s="10"/>
      <c r="L3032" s="10"/>
      <c r="M3032" s="10"/>
      <c r="N3032" s="10"/>
      <c r="O3032" s="10"/>
      <c r="P3032" s="10"/>
      <c r="Q3032" s="10"/>
      <c r="R3032" s="10"/>
      <c r="S3032" s="10"/>
      <c r="T3032" s="10"/>
      <c r="U3032" s="10"/>
      <c r="V3032" s="10"/>
      <c r="W3032" s="10"/>
      <c r="X3032" s="10"/>
      <c r="Y3032" s="10"/>
      <c r="Z3032" s="10"/>
      <c r="AA3032" s="10"/>
      <c r="AB3032" s="10"/>
    </row>
    <row r="3033" spans="4:28" x14ac:dyDescent="0.25">
      <c r="D3033" s="10"/>
      <c r="E3033" s="29"/>
      <c r="F3033" s="29"/>
      <c r="G3033" s="29"/>
      <c r="I3033" s="10"/>
      <c r="J3033" s="10"/>
      <c r="K3033" s="10"/>
      <c r="L3033" s="10"/>
      <c r="M3033" s="10"/>
      <c r="N3033" s="10"/>
      <c r="O3033" s="10"/>
      <c r="P3033" s="10"/>
      <c r="Q3033" s="10"/>
      <c r="R3033" s="10"/>
      <c r="S3033" s="10"/>
      <c r="T3033" s="10"/>
      <c r="U3033" s="10"/>
      <c r="V3033" s="10"/>
      <c r="W3033" s="10"/>
      <c r="X3033" s="10"/>
      <c r="Y3033" s="10"/>
      <c r="Z3033" s="10"/>
      <c r="AA3033" s="10"/>
      <c r="AB3033" s="10"/>
    </row>
    <row r="3034" spans="4:28" x14ac:dyDescent="0.25">
      <c r="D3034" s="10"/>
      <c r="E3034" s="29"/>
      <c r="F3034" s="29"/>
      <c r="G3034" s="29"/>
      <c r="I3034" s="10"/>
      <c r="J3034" s="10"/>
      <c r="K3034" s="10"/>
      <c r="L3034" s="10"/>
      <c r="M3034" s="10"/>
      <c r="N3034" s="10"/>
      <c r="O3034" s="10"/>
      <c r="P3034" s="10"/>
      <c r="Q3034" s="10"/>
      <c r="R3034" s="10"/>
      <c r="S3034" s="10"/>
      <c r="T3034" s="10"/>
      <c r="U3034" s="10"/>
      <c r="V3034" s="10"/>
      <c r="W3034" s="10"/>
      <c r="X3034" s="10"/>
      <c r="Y3034" s="10"/>
      <c r="Z3034" s="10"/>
      <c r="AA3034" s="10"/>
      <c r="AB3034" s="10"/>
    </row>
    <row r="3035" spans="4:28" x14ac:dyDescent="0.25">
      <c r="D3035" s="10"/>
      <c r="E3035" s="29"/>
      <c r="F3035" s="29"/>
      <c r="G3035" s="29"/>
      <c r="I3035" s="10"/>
      <c r="J3035" s="10"/>
      <c r="K3035" s="10"/>
      <c r="L3035" s="10"/>
      <c r="M3035" s="10"/>
      <c r="N3035" s="10"/>
      <c r="O3035" s="10"/>
      <c r="P3035" s="10"/>
      <c r="Q3035" s="10"/>
      <c r="R3035" s="10"/>
      <c r="S3035" s="10"/>
      <c r="T3035" s="10"/>
      <c r="U3035" s="10"/>
      <c r="V3035" s="10"/>
      <c r="W3035" s="10"/>
      <c r="X3035" s="10"/>
      <c r="Y3035" s="10"/>
      <c r="Z3035" s="10"/>
      <c r="AA3035" s="10"/>
      <c r="AB3035" s="10"/>
    </row>
    <row r="3036" spans="4:28" x14ac:dyDescent="0.25">
      <c r="D3036" s="10"/>
      <c r="E3036" s="29"/>
      <c r="F3036" s="29"/>
      <c r="G3036" s="29"/>
      <c r="I3036" s="10"/>
      <c r="J3036" s="10"/>
      <c r="K3036" s="10"/>
      <c r="L3036" s="10"/>
      <c r="M3036" s="10"/>
      <c r="N3036" s="10"/>
      <c r="O3036" s="10"/>
      <c r="P3036" s="10"/>
      <c r="Q3036" s="10"/>
      <c r="R3036" s="10"/>
      <c r="S3036" s="10"/>
      <c r="T3036" s="10"/>
      <c r="U3036" s="10"/>
      <c r="V3036" s="10"/>
      <c r="W3036" s="10"/>
      <c r="X3036" s="10"/>
      <c r="Y3036" s="10"/>
      <c r="Z3036" s="10"/>
      <c r="AA3036" s="10"/>
      <c r="AB3036" s="10"/>
    </row>
    <row r="3037" spans="4:28" x14ac:dyDescent="0.25">
      <c r="D3037" s="10"/>
      <c r="E3037" s="29"/>
      <c r="F3037" s="29"/>
      <c r="G3037" s="29"/>
      <c r="I3037" s="10"/>
      <c r="J3037" s="10"/>
      <c r="K3037" s="10"/>
      <c r="L3037" s="10"/>
      <c r="M3037" s="10"/>
      <c r="N3037" s="10"/>
      <c r="O3037" s="10"/>
      <c r="P3037" s="10"/>
      <c r="Q3037" s="10"/>
      <c r="R3037" s="10"/>
      <c r="S3037" s="10"/>
      <c r="T3037" s="10"/>
      <c r="U3037" s="10"/>
      <c r="V3037" s="10"/>
      <c r="W3037" s="10"/>
      <c r="X3037" s="10"/>
      <c r="Y3037" s="10"/>
      <c r="Z3037" s="10"/>
      <c r="AA3037" s="10"/>
      <c r="AB3037" s="10"/>
    </row>
    <row r="3038" spans="4:28" x14ac:dyDescent="0.25">
      <c r="D3038" s="10"/>
      <c r="E3038" s="29"/>
      <c r="F3038" s="29"/>
      <c r="G3038" s="29"/>
      <c r="I3038" s="10"/>
      <c r="J3038" s="10"/>
      <c r="K3038" s="10"/>
      <c r="L3038" s="10"/>
      <c r="M3038" s="10"/>
      <c r="N3038" s="10"/>
      <c r="O3038" s="10"/>
      <c r="P3038" s="10"/>
      <c r="Q3038" s="10"/>
      <c r="R3038" s="10"/>
      <c r="S3038" s="10"/>
      <c r="T3038" s="10"/>
      <c r="U3038" s="10"/>
      <c r="V3038" s="10"/>
      <c r="W3038" s="10"/>
      <c r="X3038" s="10"/>
      <c r="Y3038" s="10"/>
      <c r="Z3038" s="10"/>
      <c r="AA3038" s="10"/>
      <c r="AB3038" s="10"/>
    </row>
    <row r="3039" spans="4:28" x14ac:dyDescent="0.25">
      <c r="D3039" s="10"/>
      <c r="E3039" s="29"/>
      <c r="F3039" s="29"/>
      <c r="G3039" s="29"/>
      <c r="I3039" s="10"/>
      <c r="J3039" s="10"/>
      <c r="K3039" s="10"/>
      <c r="L3039" s="10"/>
      <c r="M3039" s="10"/>
      <c r="N3039" s="10"/>
      <c r="O3039" s="10"/>
      <c r="P3039" s="10"/>
      <c r="Q3039" s="10"/>
      <c r="R3039" s="10"/>
      <c r="S3039" s="10"/>
      <c r="T3039" s="10"/>
      <c r="U3039" s="10"/>
      <c r="V3039" s="10"/>
      <c r="W3039" s="10"/>
      <c r="X3039" s="10"/>
      <c r="Y3039" s="10"/>
      <c r="Z3039" s="10"/>
      <c r="AA3039" s="10"/>
      <c r="AB3039" s="10"/>
    </row>
    <row r="3040" spans="4:28" x14ac:dyDescent="0.25">
      <c r="D3040" s="10"/>
      <c r="E3040" s="29"/>
      <c r="F3040" s="29"/>
      <c r="G3040" s="29"/>
      <c r="I3040" s="10"/>
      <c r="J3040" s="10"/>
      <c r="K3040" s="10"/>
      <c r="L3040" s="10"/>
      <c r="M3040" s="10"/>
      <c r="N3040" s="10"/>
      <c r="O3040" s="10"/>
      <c r="P3040" s="10"/>
      <c r="Q3040" s="10"/>
      <c r="R3040" s="10"/>
      <c r="S3040" s="10"/>
      <c r="T3040" s="10"/>
      <c r="U3040" s="10"/>
      <c r="V3040" s="10"/>
      <c r="W3040" s="10"/>
      <c r="X3040" s="10"/>
      <c r="Y3040" s="10"/>
      <c r="Z3040" s="10"/>
      <c r="AA3040" s="10"/>
      <c r="AB3040" s="10"/>
    </row>
    <row r="3041" spans="4:28" x14ac:dyDescent="0.25">
      <c r="D3041" s="10"/>
      <c r="E3041" s="29"/>
      <c r="F3041" s="29"/>
      <c r="G3041" s="29"/>
      <c r="I3041" s="10"/>
      <c r="J3041" s="10"/>
      <c r="K3041" s="10"/>
      <c r="L3041" s="10"/>
      <c r="M3041" s="10"/>
      <c r="N3041" s="10"/>
      <c r="O3041" s="10"/>
      <c r="P3041" s="10"/>
      <c r="Q3041" s="10"/>
      <c r="R3041" s="10"/>
      <c r="S3041" s="10"/>
      <c r="T3041" s="10"/>
      <c r="U3041" s="10"/>
      <c r="V3041" s="10"/>
      <c r="W3041" s="10"/>
      <c r="X3041" s="10"/>
      <c r="Y3041" s="10"/>
      <c r="Z3041" s="10"/>
      <c r="AA3041" s="10"/>
      <c r="AB3041" s="10"/>
    </row>
    <row r="3042" spans="4:28" x14ac:dyDescent="0.25">
      <c r="D3042" s="10"/>
      <c r="E3042" s="29"/>
      <c r="F3042" s="29"/>
      <c r="G3042" s="29"/>
      <c r="I3042" s="10"/>
      <c r="J3042" s="10"/>
      <c r="K3042" s="10"/>
      <c r="L3042" s="10"/>
      <c r="M3042" s="10"/>
      <c r="N3042" s="10"/>
      <c r="O3042" s="10"/>
      <c r="P3042" s="10"/>
      <c r="Q3042" s="10"/>
      <c r="R3042" s="10"/>
      <c r="S3042" s="10"/>
      <c r="T3042" s="10"/>
      <c r="U3042" s="10"/>
      <c r="V3042" s="10"/>
      <c r="W3042" s="10"/>
      <c r="X3042" s="10"/>
      <c r="Y3042" s="10"/>
      <c r="Z3042" s="10"/>
      <c r="AA3042" s="10"/>
      <c r="AB3042" s="10"/>
    </row>
    <row r="3043" spans="4:28" x14ac:dyDescent="0.25">
      <c r="D3043" s="10"/>
      <c r="E3043" s="29"/>
      <c r="F3043" s="29"/>
      <c r="G3043" s="29"/>
      <c r="I3043" s="10"/>
      <c r="J3043" s="10"/>
      <c r="K3043" s="10"/>
      <c r="L3043" s="10"/>
      <c r="M3043" s="10"/>
      <c r="N3043" s="10"/>
      <c r="O3043" s="10"/>
      <c r="P3043" s="10"/>
      <c r="Q3043" s="10"/>
      <c r="R3043" s="10"/>
      <c r="S3043" s="10"/>
      <c r="T3043" s="10"/>
      <c r="U3043" s="10"/>
      <c r="V3043" s="10"/>
      <c r="W3043" s="10"/>
      <c r="X3043" s="10"/>
      <c r="Y3043" s="10"/>
      <c r="Z3043" s="10"/>
      <c r="AA3043" s="10"/>
      <c r="AB3043" s="10"/>
    </row>
    <row r="3044" spans="4:28" x14ac:dyDescent="0.25">
      <c r="D3044" s="10"/>
      <c r="E3044" s="29"/>
      <c r="F3044" s="29"/>
      <c r="G3044" s="29"/>
      <c r="I3044" s="10"/>
      <c r="J3044" s="10"/>
      <c r="K3044" s="10"/>
      <c r="L3044" s="10"/>
      <c r="M3044" s="10"/>
      <c r="N3044" s="10"/>
      <c r="O3044" s="10"/>
      <c r="P3044" s="10"/>
      <c r="Q3044" s="10"/>
      <c r="R3044" s="10"/>
      <c r="S3044" s="10"/>
      <c r="T3044" s="10"/>
      <c r="U3044" s="10"/>
      <c r="V3044" s="10"/>
      <c r="W3044" s="10"/>
      <c r="X3044" s="10"/>
      <c r="Y3044" s="10"/>
      <c r="Z3044" s="10"/>
      <c r="AA3044" s="10"/>
      <c r="AB3044" s="10"/>
    </row>
    <row r="3045" spans="4:28" x14ac:dyDescent="0.25">
      <c r="D3045" s="10"/>
      <c r="E3045" s="29"/>
      <c r="F3045" s="29"/>
      <c r="G3045" s="29"/>
      <c r="I3045" s="10"/>
      <c r="J3045" s="10"/>
      <c r="K3045" s="10"/>
      <c r="L3045" s="10"/>
      <c r="M3045" s="10"/>
      <c r="N3045" s="10"/>
      <c r="O3045" s="10"/>
      <c r="P3045" s="10"/>
      <c r="Q3045" s="10"/>
      <c r="R3045" s="10"/>
      <c r="S3045" s="10"/>
      <c r="T3045" s="10"/>
      <c r="U3045" s="10"/>
      <c r="V3045" s="10"/>
      <c r="W3045" s="10"/>
      <c r="X3045" s="10"/>
      <c r="Y3045" s="10"/>
      <c r="Z3045" s="10"/>
      <c r="AA3045" s="10"/>
      <c r="AB3045" s="10"/>
    </row>
    <row r="3046" spans="4:28" x14ac:dyDescent="0.25">
      <c r="D3046" s="10"/>
      <c r="E3046" s="29"/>
      <c r="F3046" s="29"/>
      <c r="G3046" s="29"/>
      <c r="I3046" s="10"/>
      <c r="J3046" s="10"/>
      <c r="K3046" s="10"/>
      <c r="L3046" s="10"/>
      <c r="M3046" s="10"/>
      <c r="N3046" s="10"/>
      <c r="O3046" s="10"/>
      <c r="P3046" s="10"/>
      <c r="Q3046" s="10"/>
      <c r="R3046" s="10"/>
      <c r="S3046" s="10"/>
      <c r="T3046" s="10"/>
      <c r="U3046" s="10"/>
      <c r="V3046" s="10"/>
      <c r="W3046" s="10"/>
      <c r="X3046" s="10"/>
      <c r="Y3046" s="10"/>
      <c r="Z3046" s="10"/>
      <c r="AA3046" s="10"/>
      <c r="AB3046" s="10"/>
    </row>
    <row r="3047" spans="4:28" x14ac:dyDescent="0.25">
      <c r="D3047" s="10"/>
      <c r="E3047" s="29"/>
      <c r="F3047" s="29"/>
      <c r="G3047" s="29"/>
      <c r="I3047" s="10"/>
      <c r="J3047" s="10"/>
      <c r="K3047" s="10"/>
      <c r="L3047" s="10"/>
      <c r="M3047" s="10"/>
      <c r="N3047" s="10"/>
      <c r="O3047" s="10"/>
      <c r="P3047" s="10"/>
      <c r="Q3047" s="10"/>
      <c r="R3047" s="10"/>
      <c r="S3047" s="10"/>
      <c r="T3047" s="10"/>
      <c r="U3047" s="10"/>
      <c r="V3047" s="10"/>
      <c r="W3047" s="10"/>
      <c r="X3047" s="10"/>
      <c r="Y3047" s="10"/>
      <c r="Z3047" s="10"/>
      <c r="AA3047" s="10"/>
      <c r="AB3047" s="10"/>
    </row>
    <row r="3048" spans="4:28" x14ac:dyDescent="0.25">
      <c r="D3048" s="10"/>
      <c r="E3048" s="29"/>
      <c r="F3048" s="29"/>
      <c r="G3048" s="29"/>
      <c r="I3048" s="10"/>
      <c r="J3048" s="10"/>
      <c r="K3048" s="10"/>
      <c r="L3048" s="10"/>
      <c r="M3048" s="10"/>
      <c r="N3048" s="10"/>
      <c r="O3048" s="10"/>
      <c r="P3048" s="10"/>
      <c r="Q3048" s="10"/>
      <c r="R3048" s="10"/>
      <c r="S3048" s="10"/>
      <c r="T3048" s="10"/>
      <c r="U3048" s="10"/>
      <c r="V3048" s="10"/>
      <c r="W3048" s="10"/>
      <c r="X3048" s="10"/>
      <c r="Y3048" s="10"/>
      <c r="Z3048" s="10"/>
      <c r="AA3048" s="10"/>
      <c r="AB3048" s="10"/>
    </row>
    <row r="3049" spans="4:28" x14ac:dyDescent="0.25">
      <c r="D3049" s="10"/>
      <c r="E3049" s="29"/>
      <c r="F3049" s="29"/>
      <c r="G3049" s="29"/>
      <c r="I3049" s="10"/>
      <c r="J3049" s="10"/>
      <c r="K3049" s="10"/>
      <c r="L3049" s="10"/>
      <c r="M3049" s="10"/>
      <c r="N3049" s="10"/>
      <c r="O3049" s="10"/>
      <c r="P3049" s="10"/>
      <c r="Q3049" s="10"/>
      <c r="R3049" s="10"/>
      <c r="S3049" s="10"/>
      <c r="T3049" s="10"/>
      <c r="U3049" s="10"/>
      <c r="V3049" s="10"/>
      <c r="W3049" s="10"/>
      <c r="X3049" s="10"/>
      <c r="Y3049" s="10"/>
      <c r="Z3049" s="10"/>
      <c r="AA3049" s="10"/>
      <c r="AB3049" s="10"/>
    </row>
    <row r="3050" spans="4:28" x14ac:dyDescent="0.25">
      <c r="D3050" s="10"/>
      <c r="E3050" s="29"/>
      <c r="F3050" s="29"/>
      <c r="G3050" s="29"/>
      <c r="I3050" s="10"/>
      <c r="J3050" s="10"/>
      <c r="K3050" s="10"/>
      <c r="L3050" s="10"/>
      <c r="M3050" s="10"/>
      <c r="N3050" s="10"/>
      <c r="O3050" s="10"/>
      <c r="P3050" s="10"/>
      <c r="Q3050" s="10"/>
      <c r="R3050" s="10"/>
      <c r="S3050" s="10"/>
      <c r="T3050" s="10"/>
      <c r="U3050" s="10"/>
      <c r="V3050" s="10"/>
      <c r="W3050" s="10"/>
      <c r="X3050" s="10"/>
      <c r="Y3050" s="10"/>
      <c r="Z3050" s="10"/>
      <c r="AA3050" s="10"/>
      <c r="AB3050" s="10"/>
    </row>
    <row r="3051" spans="4:28" x14ac:dyDescent="0.25">
      <c r="D3051" s="10"/>
      <c r="E3051" s="29"/>
      <c r="F3051" s="29"/>
      <c r="G3051" s="29"/>
      <c r="I3051" s="10"/>
      <c r="J3051" s="10"/>
      <c r="K3051" s="10"/>
      <c r="L3051" s="10"/>
      <c r="M3051" s="10"/>
      <c r="N3051" s="10"/>
      <c r="O3051" s="10"/>
      <c r="P3051" s="10"/>
      <c r="Q3051" s="10"/>
      <c r="R3051" s="10"/>
      <c r="S3051" s="10"/>
      <c r="T3051" s="10"/>
      <c r="U3051" s="10"/>
      <c r="V3051" s="10"/>
      <c r="W3051" s="10"/>
      <c r="X3051" s="10"/>
      <c r="Y3051" s="10"/>
      <c r="Z3051" s="10"/>
      <c r="AA3051" s="10"/>
      <c r="AB3051" s="10"/>
    </row>
    <row r="3052" spans="4:28" x14ac:dyDescent="0.25">
      <c r="D3052" s="10"/>
      <c r="E3052" s="29"/>
      <c r="F3052" s="29"/>
      <c r="G3052" s="29"/>
      <c r="I3052" s="10"/>
      <c r="J3052" s="10"/>
      <c r="K3052" s="10"/>
      <c r="L3052" s="10"/>
      <c r="M3052" s="10"/>
      <c r="N3052" s="10"/>
      <c r="O3052" s="10"/>
      <c r="P3052" s="10"/>
      <c r="Q3052" s="10"/>
      <c r="R3052" s="10"/>
      <c r="S3052" s="10"/>
      <c r="T3052" s="10"/>
      <c r="U3052" s="10"/>
      <c r="V3052" s="10"/>
      <c r="W3052" s="10"/>
      <c r="X3052" s="10"/>
      <c r="Y3052" s="10"/>
      <c r="Z3052" s="10"/>
      <c r="AA3052" s="10"/>
      <c r="AB3052" s="10"/>
    </row>
    <row r="3053" spans="4:28" x14ac:dyDescent="0.25">
      <c r="D3053" s="10"/>
      <c r="E3053" s="29"/>
      <c r="F3053" s="29"/>
      <c r="G3053" s="29"/>
      <c r="I3053" s="10"/>
      <c r="J3053" s="10"/>
      <c r="K3053" s="10"/>
      <c r="L3053" s="10"/>
      <c r="M3053" s="10"/>
      <c r="N3053" s="10"/>
      <c r="O3053" s="10"/>
      <c r="P3053" s="10"/>
      <c r="Q3053" s="10"/>
      <c r="R3053" s="10"/>
      <c r="S3053" s="10"/>
      <c r="T3053" s="10"/>
      <c r="U3053" s="10"/>
      <c r="V3053" s="10"/>
      <c r="W3053" s="10"/>
      <c r="X3053" s="10"/>
      <c r="Y3053" s="10"/>
      <c r="Z3053" s="10"/>
      <c r="AA3053" s="10"/>
      <c r="AB3053" s="10"/>
    </row>
    <row r="3054" spans="4:28" x14ac:dyDescent="0.25">
      <c r="D3054" s="10"/>
      <c r="E3054" s="29"/>
      <c r="F3054" s="29"/>
      <c r="G3054" s="29"/>
      <c r="I3054" s="10"/>
      <c r="J3054" s="10"/>
      <c r="K3054" s="10"/>
      <c r="L3054" s="10"/>
      <c r="M3054" s="10"/>
      <c r="N3054" s="10"/>
      <c r="O3054" s="10"/>
      <c r="P3054" s="10"/>
      <c r="Q3054" s="10"/>
      <c r="R3054" s="10"/>
      <c r="S3054" s="10"/>
      <c r="T3054" s="10"/>
      <c r="U3054" s="10"/>
      <c r="V3054" s="10"/>
      <c r="W3054" s="10"/>
      <c r="X3054" s="10"/>
      <c r="Y3054" s="10"/>
      <c r="Z3054" s="10"/>
      <c r="AA3054" s="10"/>
      <c r="AB3054" s="10"/>
    </row>
    <row r="3055" spans="4:28" x14ac:dyDescent="0.25">
      <c r="D3055" s="10"/>
      <c r="E3055" s="29"/>
      <c r="F3055" s="29"/>
      <c r="G3055" s="29"/>
      <c r="I3055" s="10"/>
      <c r="J3055" s="10"/>
      <c r="K3055" s="10"/>
      <c r="L3055" s="10"/>
      <c r="M3055" s="10"/>
      <c r="N3055" s="10"/>
      <c r="O3055" s="10"/>
      <c r="P3055" s="10"/>
      <c r="Q3055" s="10"/>
      <c r="R3055" s="10"/>
      <c r="S3055" s="10"/>
      <c r="T3055" s="10"/>
      <c r="U3055" s="10"/>
      <c r="V3055" s="10"/>
      <c r="W3055" s="10"/>
      <c r="X3055" s="10"/>
      <c r="Y3055" s="10"/>
      <c r="Z3055" s="10"/>
      <c r="AA3055" s="10"/>
      <c r="AB3055" s="10"/>
    </row>
    <row r="3056" spans="4:28" x14ac:dyDescent="0.25">
      <c r="D3056" s="10"/>
      <c r="E3056" s="29"/>
      <c r="F3056" s="29"/>
      <c r="G3056" s="29"/>
      <c r="I3056" s="10"/>
      <c r="J3056" s="10"/>
      <c r="K3056" s="10"/>
      <c r="L3056" s="10"/>
      <c r="M3056" s="10"/>
      <c r="N3056" s="10"/>
      <c r="O3056" s="10"/>
      <c r="P3056" s="10"/>
      <c r="Q3056" s="10"/>
      <c r="R3056" s="10"/>
      <c r="S3056" s="10"/>
      <c r="T3056" s="10"/>
      <c r="U3056" s="10"/>
      <c r="V3056" s="10"/>
      <c r="W3056" s="10"/>
      <c r="X3056" s="10"/>
      <c r="Y3056" s="10"/>
      <c r="Z3056" s="10"/>
      <c r="AA3056" s="10"/>
      <c r="AB3056" s="10"/>
    </row>
    <row r="3057" spans="4:28" x14ac:dyDescent="0.25">
      <c r="D3057" s="10"/>
      <c r="E3057" s="29"/>
      <c r="F3057" s="29"/>
      <c r="G3057" s="29"/>
      <c r="I3057" s="10"/>
      <c r="J3057" s="10"/>
      <c r="K3057" s="10"/>
      <c r="L3057" s="10"/>
      <c r="M3057" s="10"/>
      <c r="N3057" s="10"/>
      <c r="O3057" s="10"/>
      <c r="P3057" s="10"/>
      <c r="Q3057" s="10"/>
      <c r="R3057" s="10"/>
      <c r="S3057" s="10"/>
      <c r="T3057" s="10"/>
      <c r="U3057" s="10"/>
      <c r="V3057" s="10"/>
      <c r="W3057" s="10"/>
      <c r="X3057" s="10"/>
      <c r="Y3057" s="10"/>
      <c r="Z3057" s="10"/>
      <c r="AA3057" s="10"/>
      <c r="AB3057" s="10"/>
    </row>
    <row r="3058" spans="4:28" x14ac:dyDescent="0.25">
      <c r="D3058" s="10"/>
      <c r="E3058" s="29"/>
      <c r="F3058" s="29"/>
      <c r="G3058" s="29"/>
      <c r="I3058" s="10"/>
      <c r="J3058" s="10"/>
      <c r="K3058" s="10"/>
      <c r="L3058" s="10"/>
      <c r="M3058" s="10"/>
      <c r="N3058" s="10"/>
      <c r="O3058" s="10"/>
      <c r="P3058" s="10"/>
      <c r="Q3058" s="10"/>
      <c r="R3058" s="10"/>
      <c r="S3058" s="10"/>
      <c r="T3058" s="10"/>
      <c r="U3058" s="10"/>
      <c r="V3058" s="10"/>
      <c r="W3058" s="10"/>
      <c r="X3058" s="10"/>
      <c r="Y3058" s="10"/>
      <c r="Z3058" s="10"/>
      <c r="AA3058" s="10"/>
      <c r="AB3058" s="10"/>
    </row>
    <row r="3059" spans="4:28" x14ac:dyDescent="0.25">
      <c r="D3059" s="10"/>
      <c r="E3059" s="29"/>
      <c r="F3059" s="29"/>
      <c r="G3059" s="29"/>
      <c r="I3059" s="10"/>
      <c r="J3059" s="10"/>
      <c r="K3059" s="10"/>
      <c r="L3059" s="10"/>
      <c r="M3059" s="10"/>
      <c r="N3059" s="10"/>
      <c r="O3059" s="10"/>
      <c r="P3059" s="10"/>
      <c r="Q3059" s="10"/>
      <c r="R3059" s="10"/>
      <c r="S3059" s="10"/>
      <c r="T3059" s="10"/>
      <c r="U3059" s="10"/>
      <c r="V3059" s="10"/>
      <c r="W3059" s="10"/>
      <c r="X3059" s="10"/>
      <c r="Y3059" s="10"/>
      <c r="Z3059" s="10"/>
      <c r="AA3059" s="10"/>
      <c r="AB3059" s="10"/>
    </row>
    <row r="3060" spans="4:28" x14ac:dyDescent="0.25">
      <c r="D3060" s="10"/>
      <c r="E3060" s="29"/>
      <c r="F3060" s="29"/>
      <c r="G3060" s="29"/>
      <c r="I3060" s="10"/>
      <c r="J3060" s="10"/>
      <c r="K3060" s="10"/>
      <c r="L3060" s="10"/>
      <c r="M3060" s="10"/>
      <c r="N3060" s="10"/>
      <c r="O3060" s="10"/>
      <c r="P3060" s="10"/>
      <c r="Q3060" s="10"/>
      <c r="R3060" s="10"/>
      <c r="S3060" s="10"/>
      <c r="T3060" s="10"/>
      <c r="U3060" s="10"/>
      <c r="V3060" s="10"/>
      <c r="W3060" s="10"/>
      <c r="X3060" s="10"/>
      <c r="Y3060" s="10"/>
      <c r="Z3060" s="10"/>
      <c r="AA3060" s="10"/>
      <c r="AB3060" s="10"/>
    </row>
    <row r="3061" spans="4:28" x14ac:dyDescent="0.25">
      <c r="D3061" s="10"/>
      <c r="E3061" s="29"/>
      <c r="F3061" s="29"/>
      <c r="G3061" s="29"/>
      <c r="I3061" s="10"/>
      <c r="J3061" s="10"/>
      <c r="K3061" s="10"/>
      <c r="L3061" s="10"/>
      <c r="M3061" s="10"/>
      <c r="N3061" s="10"/>
      <c r="O3061" s="10"/>
      <c r="P3061" s="10"/>
      <c r="Q3061" s="10"/>
      <c r="R3061" s="10"/>
      <c r="S3061" s="10"/>
      <c r="T3061" s="10"/>
      <c r="U3061" s="10"/>
      <c r="V3061" s="10"/>
      <c r="W3061" s="10"/>
      <c r="X3061" s="10"/>
      <c r="Y3061" s="10"/>
      <c r="Z3061" s="10"/>
      <c r="AA3061" s="10"/>
      <c r="AB3061" s="10"/>
    </row>
    <row r="3062" spans="4:28" x14ac:dyDescent="0.25">
      <c r="D3062" s="10"/>
      <c r="E3062" s="29"/>
      <c r="F3062" s="29"/>
      <c r="G3062" s="29"/>
      <c r="I3062" s="10"/>
      <c r="J3062" s="10"/>
      <c r="K3062" s="10"/>
      <c r="L3062" s="10"/>
      <c r="M3062" s="10"/>
      <c r="N3062" s="10"/>
      <c r="O3062" s="10"/>
      <c r="P3062" s="10"/>
      <c r="Q3062" s="10"/>
      <c r="R3062" s="10"/>
      <c r="S3062" s="10"/>
      <c r="T3062" s="10"/>
      <c r="U3062" s="10"/>
      <c r="V3062" s="10"/>
      <c r="W3062" s="10"/>
      <c r="X3062" s="10"/>
      <c r="Y3062" s="10"/>
      <c r="Z3062" s="10"/>
      <c r="AA3062" s="10"/>
      <c r="AB3062" s="10"/>
    </row>
    <row r="3063" spans="4:28" x14ac:dyDescent="0.25">
      <c r="D3063" s="10"/>
      <c r="E3063" s="29"/>
      <c r="F3063" s="29"/>
      <c r="G3063" s="29"/>
      <c r="I3063" s="10"/>
      <c r="J3063" s="10"/>
      <c r="K3063" s="10"/>
      <c r="L3063" s="10"/>
      <c r="M3063" s="10"/>
      <c r="N3063" s="10"/>
      <c r="O3063" s="10"/>
      <c r="P3063" s="10"/>
      <c r="Q3063" s="10"/>
      <c r="R3063" s="10"/>
      <c r="S3063" s="10"/>
      <c r="T3063" s="10"/>
      <c r="U3063" s="10"/>
      <c r="V3063" s="10"/>
      <c r="W3063" s="10"/>
      <c r="X3063" s="10"/>
      <c r="Y3063" s="10"/>
      <c r="Z3063" s="10"/>
      <c r="AA3063" s="10"/>
      <c r="AB3063" s="10"/>
    </row>
    <row r="3064" spans="4:28" x14ac:dyDescent="0.25">
      <c r="D3064" s="10"/>
      <c r="E3064" s="29"/>
      <c r="F3064" s="29"/>
      <c r="G3064" s="29"/>
      <c r="I3064" s="10"/>
      <c r="J3064" s="10"/>
      <c r="K3064" s="10"/>
      <c r="L3064" s="10"/>
      <c r="M3064" s="10"/>
      <c r="N3064" s="10"/>
      <c r="O3064" s="10"/>
      <c r="P3064" s="10"/>
      <c r="Q3064" s="10"/>
      <c r="R3064" s="10"/>
      <c r="S3064" s="10"/>
      <c r="T3064" s="10"/>
      <c r="U3064" s="10"/>
      <c r="V3064" s="10"/>
      <c r="W3064" s="10"/>
      <c r="X3064" s="10"/>
      <c r="Y3064" s="10"/>
      <c r="Z3064" s="10"/>
      <c r="AA3064" s="10"/>
      <c r="AB3064" s="10"/>
    </row>
    <row r="3065" spans="4:28" x14ac:dyDescent="0.25">
      <c r="D3065" s="10"/>
      <c r="E3065" s="29"/>
      <c r="F3065" s="29"/>
      <c r="G3065" s="29"/>
      <c r="I3065" s="10"/>
      <c r="J3065" s="10"/>
      <c r="K3065" s="10"/>
      <c r="L3065" s="10"/>
      <c r="M3065" s="10"/>
      <c r="N3065" s="10"/>
      <c r="O3065" s="10"/>
      <c r="P3065" s="10"/>
      <c r="Q3065" s="10"/>
      <c r="R3065" s="10"/>
      <c r="S3065" s="10"/>
      <c r="T3065" s="10"/>
      <c r="U3065" s="10"/>
      <c r="V3065" s="10"/>
      <c r="W3065" s="10"/>
      <c r="X3065" s="10"/>
      <c r="Y3065" s="10"/>
      <c r="Z3065" s="10"/>
      <c r="AA3065" s="10"/>
      <c r="AB3065" s="10"/>
    </row>
    <row r="3066" spans="4:28" x14ac:dyDescent="0.25">
      <c r="D3066" s="10"/>
      <c r="E3066" s="29"/>
      <c r="F3066" s="29"/>
      <c r="G3066" s="29"/>
      <c r="I3066" s="10"/>
      <c r="J3066" s="10"/>
      <c r="K3066" s="10"/>
      <c r="L3066" s="10"/>
      <c r="M3066" s="10"/>
      <c r="N3066" s="10"/>
      <c r="O3066" s="10"/>
      <c r="P3066" s="10"/>
      <c r="Q3066" s="10"/>
      <c r="R3066" s="10"/>
      <c r="S3066" s="10"/>
      <c r="T3066" s="10"/>
      <c r="U3066" s="10"/>
      <c r="V3066" s="10"/>
      <c r="W3066" s="10"/>
      <c r="X3066" s="10"/>
      <c r="Y3066" s="10"/>
      <c r="Z3066" s="10"/>
      <c r="AA3066" s="10"/>
      <c r="AB3066" s="10"/>
    </row>
    <row r="3067" spans="4:28" x14ac:dyDescent="0.25">
      <c r="D3067" s="10"/>
      <c r="E3067" s="29"/>
      <c r="F3067" s="29"/>
      <c r="G3067" s="29"/>
      <c r="I3067" s="10"/>
      <c r="J3067" s="10"/>
      <c r="K3067" s="10"/>
      <c r="L3067" s="10"/>
      <c r="M3067" s="10"/>
      <c r="N3067" s="10"/>
      <c r="O3067" s="10"/>
      <c r="P3067" s="10"/>
      <c r="Q3067" s="10"/>
      <c r="R3067" s="10"/>
      <c r="S3067" s="10"/>
      <c r="T3067" s="10"/>
      <c r="U3067" s="10"/>
      <c r="V3067" s="10"/>
      <c r="W3067" s="10"/>
      <c r="X3067" s="10"/>
      <c r="Y3067" s="10"/>
      <c r="Z3067" s="10"/>
      <c r="AA3067" s="10"/>
      <c r="AB3067" s="10"/>
    </row>
    <row r="3068" spans="4:28" x14ac:dyDescent="0.25">
      <c r="D3068" s="10"/>
      <c r="E3068" s="29"/>
      <c r="F3068" s="29"/>
      <c r="G3068" s="29"/>
      <c r="I3068" s="10"/>
      <c r="J3068" s="10"/>
      <c r="K3068" s="10"/>
      <c r="L3068" s="10"/>
      <c r="M3068" s="10"/>
      <c r="N3068" s="10"/>
      <c r="O3068" s="10"/>
      <c r="P3068" s="10"/>
      <c r="Q3068" s="10"/>
      <c r="R3068" s="10"/>
      <c r="S3068" s="10"/>
      <c r="T3068" s="10"/>
      <c r="U3068" s="10"/>
      <c r="V3068" s="10"/>
      <c r="W3068" s="10"/>
      <c r="X3068" s="10"/>
      <c r="Y3068" s="10"/>
      <c r="Z3068" s="10"/>
      <c r="AA3068" s="10"/>
      <c r="AB3068" s="10"/>
    </row>
    <row r="3069" spans="4:28" x14ac:dyDescent="0.25">
      <c r="D3069" s="10"/>
      <c r="E3069" s="29"/>
      <c r="F3069" s="29"/>
      <c r="G3069" s="29"/>
      <c r="I3069" s="10"/>
      <c r="J3069" s="10"/>
      <c r="K3069" s="10"/>
      <c r="L3069" s="10"/>
      <c r="M3069" s="10"/>
      <c r="N3069" s="10"/>
      <c r="O3069" s="10"/>
      <c r="P3069" s="10"/>
      <c r="Q3069" s="10"/>
      <c r="R3069" s="10"/>
      <c r="S3069" s="10"/>
      <c r="T3069" s="10"/>
      <c r="U3069" s="10"/>
      <c r="V3069" s="10"/>
      <c r="W3069" s="10"/>
      <c r="X3069" s="10"/>
      <c r="Y3069" s="10"/>
      <c r="Z3069" s="10"/>
      <c r="AA3069" s="10"/>
      <c r="AB3069" s="10"/>
    </row>
    <row r="3070" spans="4:28" x14ac:dyDescent="0.25">
      <c r="D3070" s="10"/>
      <c r="E3070" s="29"/>
      <c r="F3070" s="29"/>
      <c r="G3070" s="29"/>
      <c r="I3070" s="10"/>
      <c r="J3070" s="10"/>
      <c r="K3070" s="10"/>
      <c r="L3070" s="10"/>
      <c r="M3070" s="10"/>
      <c r="N3070" s="10"/>
      <c r="O3070" s="10"/>
      <c r="P3070" s="10"/>
      <c r="Q3070" s="10"/>
      <c r="R3070" s="10"/>
      <c r="S3070" s="10"/>
      <c r="T3070" s="10"/>
      <c r="U3070" s="10"/>
      <c r="V3070" s="10"/>
      <c r="W3070" s="10"/>
      <c r="X3070" s="10"/>
      <c r="Y3070" s="10"/>
      <c r="Z3070" s="10"/>
      <c r="AA3070" s="10"/>
      <c r="AB3070" s="10"/>
    </row>
    <row r="3071" spans="4:28" x14ac:dyDescent="0.25">
      <c r="D3071" s="10"/>
      <c r="E3071" s="29"/>
      <c r="F3071" s="29"/>
      <c r="G3071" s="29"/>
      <c r="I3071" s="10"/>
      <c r="J3071" s="10"/>
      <c r="K3071" s="10"/>
      <c r="L3071" s="10"/>
      <c r="M3071" s="10"/>
      <c r="N3071" s="10"/>
      <c r="O3071" s="10"/>
      <c r="P3071" s="10"/>
      <c r="Q3071" s="10"/>
      <c r="R3071" s="10"/>
      <c r="S3071" s="10"/>
      <c r="T3071" s="10"/>
      <c r="U3071" s="10"/>
      <c r="V3071" s="10"/>
      <c r="W3071" s="10"/>
      <c r="X3071" s="10"/>
      <c r="Y3071" s="10"/>
      <c r="Z3071" s="10"/>
      <c r="AA3071" s="10"/>
      <c r="AB3071" s="10"/>
    </row>
    <row r="3072" spans="4:28" x14ac:dyDescent="0.25">
      <c r="D3072" s="10"/>
      <c r="E3072" s="29"/>
      <c r="F3072" s="29"/>
      <c r="G3072" s="29"/>
      <c r="I3072" s="10"/>
      <c r="J3072" s="10"/>
      <c r="K3072" s="10"/>
      <c r="L3072" s="10"/>
      <c r="M3072" s="10"/>
      <c r="N3072" s="10"/>
      <c r="O3072" s="10"/>
      <c r="P3072" s="10"/>
      <c r="Q3072" s="10"/>
      <c r="R3072" s="10"/>
      <c r="S3072" s="10"/>
      <c r="T3072" s="10"/>
      <c r="U3072" s="10"/>
      <c r="V3072" s="10"/>
      <c r="W3072" s="10"/>
      <c r="X3072" s="10"/>
      <c r="Y3072" s="10"/>
      <c r="Z3072" s="10"/>
      <c r="AA3072" s="10"/>
      <c r="AB3072" s="10"/>
    </row>
    <row r="3073" spans="4:28" x14ac:dyDescent="0.25">
      <c r="D3073" s="10"/>
      <c r="E3073" s="29"/>
      <c r="F3073" s="29"/>
      <c r="G3073" s="29"/>
      <c r="I3073" s="10"/>
      <c r="J3073" s="10"/>
      <c r="K3073" s="10"/>
      <c r="L3073" s="10"/>
      <c r="M3073" s="10"/>
      <c r="N3073" s="10"/>
      <c r="O3073" s="10"/>
      <c r="P3073" s="10"/>
      <c r="Q3073" s="10"/>
      <c r="R3073" s="10"/>
      <c r="S3073" s="10"/>
      <c r="T3073" s="10"/>
      <c r="U3073" s="10"/>
      <c r="V3073" s="10"/>
      <c r="W3073" s="10"/>
      <c r="X3073" s="10"/>
      <c r="Y3073" s="10"/>
      <c r="Z3073" s="10"/>
      <c r="AA3073" s="10"/>
      <c r="AB3073" s="10"/>
    </row>
    <row r="3074" spans="4:28" x14ac:dyDescent="0.25">
      <c r="D3074" s="10"/>
      <c r="E3074" s="29"/>
      <c r="F3074" s="29"/>
      <c r="G3074" s="29"/>
      <c r="I3074" s="10"/>
      <c r="J3074" s="10"/>
      <c r="K3074" s="10"/>
      <c r="L3074" s="10"/>
      <c r="M3074" s="10"/>
      <c r="N3074" s="10"/>
      <c r="O3074" s="10"/>
      <c r="P3074" s="10"/>
      <c r="Q3074" s="10"/>
      <c r="R3074" s="10"/>
      <c r="S3074" s="10"/>
      <c r="T3074" s="10"/>
      <c r="U3074" s="10"/>
      <c r="V3074" s="10"/>
      <c r="W3074" s="10"/>
      <c r="X3074" s="10"/>
      <c r="Y3074" s="10"/>
      <c r="Z3074" s="10"/>
      <c r="AA3074" s="10"/>
      <c r="AB3074" s="10"/>
    </row>
    <row r="3075" spans="4:28" x14ac:dyDescent="0.25">
      <c r="D3075" s="10"/>
      <c r="E3075" s="29"/>
      <c r="F3075" s="29"/>
      <c r="G3075" s="29"/>
      <c r="I3075" s="10"/>
      <c r="J3075" s="10"/>
      <c r="K3075" s="10"/>
      <c r="L3075" s="10"/>
      <c r="M3075" s="10"/>
      <c r="N3075" s="10"/>
      <c r="O3075" s="10"/>
      <c r="P3075" s="10"/>
      <c r="Q3075" s="10"/>
      <c r="R3075" s="10"/>
      <c r="S3075" s="10"/>
      <c r="T3075" s="10"/>
      <c r="U3075" s="10"/>
      <c r="V3075" s="10"/>
      <c r="W3075" s="10"/>
      <c r="X3075" s="10"/>
      <c r="Y3075" s="10"/>
      <c r="Z3075" s="10"/>
      <c r="AA3075" s="10"/>
      <c r="AB3075" s="10"/>
    </row>
    <row r="3076" spans="4:28" x14ac:dyDescent="0.25">
      <c r="D3076" s="10"/>
      <c r="E3076" s="29"/>
      <c r="F3076" s="29"/>
      <c r="G3076" s="29"/>
      <c r="I3076" s="10"/>
      <c r="J3076" s="10"/>
      <c r="K3076" s="10"/>
      <c r="L3076" s="10"/>
      <c r="M3076" s="10"/>
      <c r="N3076" s="10"/>
      <c r="O3076" s="10"/>
      <c r="P3076" s="10"/>
      <c r="Q3076" s="10"/>
      <c r="R3076" s="10"/>
      <c r="S3076" s="10"/>
      <c r="T3076" s="10"/>
      <c r="U3076" s="10"/>
      <c r="V3076" s="10"/>
      <c r="W3076" s="10"/>
      <c r="X3076" s="10"/>
      <c r="Y3076" s="10"/>
      <c r="Z3076" s="10"/>
      <c r="AA3076" s="10"/>
      <c r="AB3076" s="10"/>
    </row>
    <row r="3077" spans="4:28" x14ac:dyDescent="0.25">
      <c r="D3077" s="10"/>
      <c r="E3077" s="29"/>
      <c r="F3077" s="29"/>
      <c r="G3077" s="29"/>
      <c r="I3077" s="10"/>
      <c r="J3077" s="10"/>
      <c r="K3077" s="10"/>
      <c r="L3077" s="10"/>
      <c r="M3077" s="10"/>
      <c r="N3077" s="10"/>
      <c r="O3077" s="10"/>
      <c r="P3077" s="10"/>
      <c r="Q3077" s="10"/>
      <c r="R3077" s="10"/>
      <c r="S3077" s="10"/>
      <c r="T3077" s="10"/>
      <c r="U3077" s="10"/>
      <c r="V3077" s="10"/>
      <c r="W3077" s="10"/>
      <c r="X3077" s="10"/>
      <c r="Y3077" s="10"/>
      <c r="Z3077" s="10"/>
      <c r="AA3077" s="10"/>
      <c r="AB3077" s="10"/>
    </row>
    <row r="3078" spans="4:28" x14ac:dyDescent="0.25">
      <c r="D3078" s="10"/>
      <c r="E3078" s="29"/>
      <c r="F3078" s="29"/>
      <c r="G3078" s="29"/>
      <c r="I3078" s="10"/>
      <c r="J3078" s="10"/>
      <c r="K3078" s="10"/>
      <c r="L3078" s="10"/>
      <c r="M3078" s="10"/>
      <c r="N3078" s="10"/>
      <c r="O3078" s="10"/>
      <c r="P3078" s="10"/>
      <c r="Q3078" s="10"/>
      <c r="R3078" s="10"/>
      <c r="S3078" s="10"/>
      <c r="T3078" s="10"/>
      <c r="U3078" s="10"/>
      <c r="V3078" s="10"/>
      <c r="W3078" s="10"/>
      <c r="X3078" s="10"/>
      <c r="Y3078" s="10"/>
      <c r="Z3078" s="10"/>
      <c r="AA3078" s="10"/>
      <c r="AB3078" s="10"/>
    </row>
    <row r="3079" spans="4:28" x14ac:dyDescent="0.25">
      <c r="D3079" s="10"/>
      <c r="E3079" s="29"/>
      <c r="F3079" s="29"/>
      <c r="G3079" s="29"/>
      <c r="I3079" s="10"/>
      <c r="J3079" s="10"/>
      <c r="K3079" s="10"/>
      <c r="L3079" s="10"/>
      <c r="M3079" s="10"/>
      <c r="N3079" s="10"/>
      <c r="O3079" s="10"/>
      <c r="P3079" s="10"/>
      <c r="Q3079" s="10"/>
      <c r="R3079" s="10"/>
      <c r="S3079" s="10"/>
      <c r="T3079" s="10"/>
      <c r="U3079" s="10"/>
      <c r="V3079" s="10"/>
      <c r="W3079" s="10"/>
      <c r="X3079" s="10"/>
      <c r="Y3079" s="10"/>
      <c r="Z3079" s="10"/>
      <c r="AA3079" s="10"/>
      <c r="AB3079" s="10"/>
    </row>
    <row r="3080" spans="4:28" x14ac:dyDescent="0.25">
      <c r="D3080" s="10"/>
      <c r="E3080" s="29"/>
      <c r="F3080" s="29"/>
      <c r="G3080" s="29"/>
      <c r="I3080" s="10"/>
      <c r="J3080" s="10"/>
      <c r="K3080" s="10"/>
      <c r="L3080" s="10"/>
      <c r="M3080" s="10"/>
      <c r="N3080" s="10"/>
      <c r="O3080" s="10"/>
      <c r="P3080" s="10"/>
      <c r="Q3080" s="10"/>
      <c r="R3080" s="10"/>
      <c r="S3080" s="10"/>
      <c r="T3080" s="10"/>
      <c r="U3080" s="10"/>
      <c r="V3080" s="10"/>
      <c r="W3080" s="10"/>
      <c r="X3080" s="10"/>
      <c r="Y3080" s="10"/>
      <c r="Z3080" s="10"/>
      <c r="AA3080" s="10"/>
      <c r="AB3080" s="10"/>
    </row>
    <row r="3081" spans="4:28" x14ac:dyDescent="0.25">
      <c r="D3081" s="10"/>
      <c r="E3081" s="29"/>
      <c r="F3081" s="29"/>
      <c r="G3081" s="29"/>
      <c r="I3081" s="10"/>
      <c r="J3081" s="10"/>
      <c r="K3081" s="10"/>
      <c r="L3081" s="10"/>
      <c r="M3081" s="10"/>
      <c r="N3081" s="10"/>
      <c r="O3081" s="10"/>
      <c r="P3081" s="10"/>
      <c r="Q3081" s="10"/>
      <c r="R3081" s="10"/>
      <c r="S3081" s="10"/>
      <c r="T3081" s="10"/>
      <c r="U3081" s="10"/>
      <c r="V3081" s="10"/>
      <c r="W3081" s="10"/>
      <c r="X3081" s="10"/>
      <c r="Y3081" s="10"/>
      <c r="Z3081" s="10"/>
      <c r="AA3081" s="10"/>
      <c r="AB3081" s="10"/>
    </row>
    <row r="3082" spans="4:28" x14ac:dyDescent="0.25">
      <c r="D3082" s="10"/>
      <c r="E3082" s="29"/>
      <c r="F3082" s="29"/>
      <c r="G3082" s="29"/>
      <c r="I3082" s="10"/>
      <c r="J3082" s="10"/>
      <c r="K3082" s="10"/>
      <c r="L3082" s="10"/>
      <c r="M3082" s="10"/>
      <c r="N3082" s="10"/>
      <c r="O3082" s="10"/>
      <c r="P3082" s="10"/>
      <c r="Q3082" s="10"/>
      <c r="R3082" s="10"/>
      <c r="S3082" s="10"/>
      <c r="T3082" s="10"/>
      <c r="U3082" s="10"/>
      <c r="V3082" s="10"/>
      <c r="W3082" s="10"/>
      <c r="X3082" s="10"/>
      <c r="Y3082" s="10"/>
      <c r="Z3082" s="10"/>
      <c r="AA3082" s="10"/>
      <c r="AB3082" s="10"/>
    </row>
    <row r="3083" spans="4:28" x14ac:dyDescent="0.25">
      <c r="D3083" s="10"/>
      <c r="E3083" s="29"/>
      <c r="F3083" s="29"/>
      <c r="G3083" s="29"/>
      <c r="I3083" s="10"/>
      <c r="J3083" s="10"/>
      <c r="K3083" s="10"/>
      <c r="L3083" s="10"/>
      <c r="M3083" s="10"/>
      <c r="N3083" s="10"/>
      <c r="O3083" s="10"/>
      <c r="P3083" s="10"/>
      <c r="Q3083" s="10"/>
      <c r="R3083" s="10"/>
      <c r="S3083" s="10"/>
      <c r="T3083" s="10"/>
      <c r="U3083" s="10"/>
      <c r="V3083" s="10"/>
      <c r="W3083" s="10"/>
      <c r="X3083" s="10"/>
      <c r="Y3083" s="10"/>
      <c r="Z3083" s="10"/>
      <c r="AA3083" s="10"/>
      <c r="AB3083" s="10"/>
    </row>
    <row r="3084" spans="4:28" x14ac:dyDescent="0.25">
      <c r="D3084" s="10"/>
      <c r="E3084" s="29"/>
      <c r="F3084" s="29"/>
      <c r="G3084" s="29"/>
      <c r="I3084" s="10"/>
      <c r="J3084" s="10"/>
      <c r="K3084" s="10"/>
      <c r="L3084" s="10"/>
      <c r="M3084" s="10"/>
      <c r="N3084" s="10"/>
      <c r="O3084" s="10"/>
      <c r="P3084" s="10"/>
      <c r="Q3084" s="10"/>
      <c r="R3084" s="10"/>
      <c r="S3084" s="10"/>
      <c r="T3084" s="10"/>
      <c r="U3084" s="10"/>
      <c r="V3084" s="10"/>
      <c r="W3084" s="10"/>
      <c r="X3084" s="10"/>
      <c r="Y3084" s="10"/>
      <c r="Z3084" s="10"/>
      <c r="AA3084" s="10"/>
      <c r="AB3084" s="10"/>
    </row>
    <row r="3085" spans="4:28" x14ac:dyDescent="0.25">
      <c r="D3085" s="10"/>
      <c r="E3085" s="29"/>
      <c r="F3085" s="29"/>
      <c r="G3085" s="29"/>
      <c r="I3085" s="10"/>
      <c r="J3085" s="10"/>
      <c r="K3085" s="10"/>
      <c r="L3085" s="10"/>
      <c r="M3085" s="10"/>
      <c r="N3085" s="10"/>
      <c r="O3085" s="10"/>
      <c r="P3085" s="10"/>
      <c r="Q3085" s="10"/>
      <c r="R3085" s="10"/>
      <c r="S3085" s="10"/>
      <c r="T3085" s="10"/>
      <c r="U3085" s="10"/>
      <c r="V3085" s="10"/>
      <c r="W3085" s="10"/>
      <c r="X3085" s="10"/>
      <c r="Y3085" s="10"/>
      <c r="Z3085" s="10"/>
      <c r="AA3085" s="10"/>
      <c r="AB3085" s="10"/>
    </row>
    <row r="3086" spans="4:28" x14ac:dyDescent="0.25">
      <c r="D3086" s="10"/>
      <c r="E3086" s="29"/>
      <c r="F3086" s="29"/>
      <c r="G3086" s="29"/>
      <c r="I3086" s="10"/>
      <c r="J3086" s="10"/>
      <c r="K3086" s="10"/>
      <c r="L3086" s="10"/>
      <c r="M3086" s="10"/>
      <c r="N3086" s="10"/>
      <c r="O3086" s="10"/>
      <c r="P3086" s="10"/>
      <c r="Q3086" s="10"/>
      <c r="R3086" s="10"/>
      <c r="S3086" s="10"/>
      <c r="T3086" s="10"/>
      <c r="U3086" s="10"/>
      <c r="V3086" s="10"/>
      <c r="W3086" s="10"/>
      <c r="X3086" s="10"/>
      <c r="Y3086" s="10"/>
      <c r="Z3086" s="10"/>
      <c r="AA3086" s="10"/>
      <c r="AB3086" s="10"/>
    </row>
    <row r="3087" spans="4:28" x14ac:dyDescent="0.25">
      <c r="D3087" s="10"/>
      <c r="E3087" s="29"/>
      <c r="F3087" s="29"/>
      <c r="G3087" s="29"/>
      <c r="I3087" s="10"/>
      <c r="J3087" s="10"/>
      <c r="K3087" s="10"/>
      <c r="L3087" s="10"/>
      <c r="M3087" s="10"/>
      <c r="N3087" s="10"/>
      <c r="O3087" s="10"/>
      <c r="P3087" s="10"/>
      <c r="Q3087" s="10"/>
      <c r="R3087" s="10"/>
      <c r="S3087" s="10"/>
      <c r="T3087" s="10"/>
      <c r="U3087" s="10"/>
      <c r="V3087" s="10"/>
      <c r="W3087" s="10"/>
      <c r="X3087" s="10"/>
      <c r="Y3087" s="10"/>
      <c r="Z3087" s="10"/>
      <c r="AA3087" s="10"/>
      <c r="AB3087" s="10"/>
    </row>
    <row r="3088" spans="4:28" x14ac:dyDescent="0.25">
      <c r="D3088" s="10"/>
      <c r="E3088" s="29"/>
      <c r="F3088" s="29"/>
      <c r="G3088" s="29"/>
      <c r="I3088" s="10"/>
      <c r="J3088" s="10"/>
      <c r="K3088" s="10"/>
      <c r="L3088" s="10"/>
      <c r="M3088" s="10"/>
      <c r="N3088" s="10"/>
      <c r="O3088" s="10"/>
      <c r="P3088" s="10"/>
      <c r="Q3088" s="10"/>
      <c r="R3088" s="10"/>
      <c r="S3088" s="10"/>
      <c r="T3088" s="10"/>
      <c r="U3088" s="10"/>
      <c r="V3088" s="10"/>
      <c r="W3088" s="10"/>
      <c r="X3088" s="10"/>
      <c r="Y3088" s="10"/>
      <c r="Z3088" s="10"/>
      <c r="AA3088" s="10"/>
      <c r="AB3088" s="10"/>
    </row>
    <row r="3089" spans="4:28" x14ac:dyDescent="0.25">
      <c r="D3089" s="10"/>
      <c r="E3089" s="29"/>
      <c r="F3089" s="29"/>
      <c r="G3089" s="29"/>
      <c r="I3089" s="10"/>
      <c r="J3089" s="10"/>
      <c r="K3089" s="10"/>
      <c r="L3089" s="10"/>
      <c r="M3089" s="10"/>
      <c r="N3089" s="10"/>
      <c r="O3089" s="10"/>
      <c r="P3089" s="10"/>
      <c r="Q3089" s="10"/>
      <c r="R3089" s="10"/>
      <c r="S3089" s="10"/>
      <c r="T3089" s="10"/>
      <c r="U3089" s="10"/>
      <c r="V3089" s="10"/>
      <c r="W3089" s="10"/>
      <c r="X3089" s="10"/>
      <c r="Y3089" s="10"/>
      <c r="Z3089" s="10"/>
      <c r="AA3089" s="10"/>
      <c r="AB3089" s="10"/>
    </row>
    <row r="3090" spans="4:28" x14ac:dyDescent="0.25">
      <c r="D3090" s="10"/>
      <c r="E3090" s="29"/>
      <c r="F3090" s="29"/>
      <c r="G3090" s="29"/>
      <c r="I3090" s="10"/>
      <c r="J3090" s="10"/>
      <c r="K3090" s="10"/>
      <c r="L3090" s="10"/>
      <c r="M3090" s="10"/>
      <c r="N3090" s="10"/>
      <c r="O3090" s="10"/>
      <c r="P3090" s="10"/>
      <c r="Q3090" s="10"/>
      <c r="R3090" s="10"/>
      <c r="S3090" s="10"/>
      <c r="T3090" s="10"/>
      <c r="U3090" s="10"/>
      <c r="V3090" s="10"/>
      <c r="W3090" s="10"/>
      <c r="X3090" s="10"/>
      <c r="Y3090" s="10"/>
      <c r="Z3090" s="10"/>
      <c r="AA3090" s="10"/>
      <c r="AB3090" s="10"/>
    </row>
    <row r="3091" spans="4:28" x14ac:dyDescent="0.25">
      <c r="D3091" s="10"/>
      <c r="E3091" s="29"/>
      <c r="F3091" s="29"/>
      <c r="G3091" s="29"/>
      <c r="I3091" s="10"/>
      <c r="J3091" s="10"/>
      <c r="K3091" s="10"/>
      <c r="L3091" s="10"/>
      <c r="M3091" s="10"/>
      <c r="N3091" s="10"/>
      <c r="O3091" s="10"/>
      <c r="P3091" s="10"/>
      <c r="Q3091" s="10"/>
      <c r="R3091" s="10"/>
      <c r="S3091" s="10"/>
      <c r="T3091" s="10"/>
      <c r="U3091" s="10"/>
      <c r="V3091" s="10"/>
      <c r="W3091" s="10"/>
      <c r="X3091" s="10"/>
      <c r="Y3091" s="10"/>
      <c r="Z3091" s="10"/>
      <c r="AA3091" s="10"/>
      <c r="AB3091" s="10"/>
    </row>
    <row r="3092" spans="4:28" x14ac:dyDescent="0.25">
      <c r="D3092" s="10"/>
      <c r="E3092" s="29"/>
      <c r="F3092" s="29"/>
      <c r="G3092" s="29"/>
      <c r="I3092" s="10"/>
      <c r="J3092" s="10"/>
      <c r="K3092" s="10"/>
      <c r="L3092" s="10"/>
      <c r="M3092" s="10"/>
      <c r="N3092" s="10"/>
      <c r="O3092" s="10"/>
      <c r="P3092" s="10"/>
      <c r="Q3092" s="10"/>
      <c r="R3092" s="10"/>
      <c r="S3092" s="10"/>
      <c r="T3092" s="10"/>
      <c r="U3092" s="10"/>
      <c r="V3092" s="10"/>
      <c r="W3092" s="10"/>
      <c r="X3092" s="10"/>
      <c r="Y3092" s="10"/>
      <c r="Z3092" s="10"/>
      <c r="AA3092" s="10"/>
      <c r="AB3092" s="10"/>
    </row>
    <row r="3093" spans="4:28" x14ac:dyDescent="0.25">
      <c r="D3093" s="10"/>
      <c r="E3093" s="29"/>
      <c r="F3093" s="29"/>
      <c r="G3093" s="29"/>
      <c r="I3093" s="10"/>
      <c r="J3093" s="10"/>
      <c r="K3093" s="10"/>
      <c r="L3093" s="10"/>
      <c r="M3093" s="10"/>
      <c r="N3093" s="10"/>
      <c r="O3093" s="10"/>
      <c r="P3093" s="10"/>
      <c r="Q3093" s="10"/>
      <c r="R3093" s="10"/>
      <c r="S3093" s="10"/>
      <c r="T3093" s="10"/>
      <c r="U3093" s="10"/>
      <c r="V3093" s="10"/>
      <c r="W3093" s="10"/>
      <c r="X3093" s="10"/>
      <c r="Y3093" s="10"/>
      <c r="Z3093" s="10"/>
      <c r="AA3093" s="10"/>
      <c r="AB3093" s="10"/>
    </row>
    <row r="3094" spans="4:28" x14ac:dyDescent="0.25">
      <c r="D3094" s="10"/>
      <c r="E3094" s="29"/>
      <c r="F3094" s="29"/>
      <c r="G3094" s="29"/>
      <c r="I3094" s="10"/>
      <c r="J3094" s="10"/>
      <c r="K3094" s="10"/>
      <c r="L3094" s="10"/>
      <c r="M3094" s="10"/>
      <c r="N3094" s="10"/>
      <c r="O3094" s="10"/>
      <c r="P3094" s="10"/>
      <c r="Q3094" s="10"/>
      <c r="R3094" s="10"/>
      <c r="S3094" s="10"/>
      <c r="T3094" s="10"/>
      <c r="U3094" s="10"/>
      <c r="V3094" s="10"/>
      <c r="W3094" s="10"/>
      <c r="X3094" s="10"/>
      <c r="Y3094" s="10"/>
      <c r="Z3094" s="10"/>
      <c r="AA3094" s="10"/>
      <c r="AB3094" s="10"/>
    </row>
    <row r="3095" spans="4:28" x14ac:dyDescent="0.25">
      <c r="D3095" s="10"/>
      <c r="E3095" s="29"/>
      <c r="F3095" s="29"/>
      <c r="G3095" s="29"/>
      <c r="I3095" s="10"/>
      <c r="J3095" s="10"/>
      <c r="K3095" s="10"/>
      <c r="L3095" s="10"/>
      <c r="M3095" s="10"/>
      <c r="N3095" s="10"/>
      <c r="O3095" s="10"/>
      <c r="P3095" s="10"/>
      <c r="Q3095" s="10"/>
      <c r="R3095" s="10"/>
      <c r="S3095" s="10"/>
      <c r="T3095" s="10"/>
      <c r="U3095" s="10"/>
      <c r="V3095" s="10"/>
      <c r="W3095" s="10"/>
      <c r="X3095" s="10"/>
      <c r="Y3095" s="10"/>
      <c r="Z3095" s="10"/>
      <c r="AA3095" s="10"/>
      <c r="AB3095" s="10"/>
    </row>
    <row r="3096" spans="4:28" x14ac:dyDescent="0.25">
      <c r="D3096" s="10"/>
      <c r="E3096" s="29"/>
      <c r="F3096" s="29"/>
      <c r="G3096" s="29"/>
      <c r="I3096" s="10"/>
      <c r="J3096" s="10"/>
      <c r="K3096" s="10"/>
      <c r="L3096" s="10"/>
      <c r="M3096" s="10"/>
      <c r="N3096" s="10"/>
      <c r="O3096" s="10"/>
      <c r="P3096" s="10"/>
      <c r="Q3096" s="10"/>
      <c r="R3096" s="10"/>
      <c r="S3096" s="10"/>
      <c r="T3096" s="10"/>
      <c r="U3096" s="10"/>
      <c r="V3096" s="10"/>
      <c r="W3096" s="10"/>
      <c r="X3096" s="10"/>
      <c r="Y3096" s="10"/>
      <c r="Z3096" s="10"/>
      <c r="AA3096" s="10"/>
      <c r="AB3096" s="10"/>
    </row>
    <row r="3097" spans="4:28" x14ac:dyDescent="0.25">
      <c r="D3097" s="10"/>
      <c r="E3097" s="29"/>
      <c r="F3097" s="29"/>
      <c r="G3097" s="29"/>
      <c r="I3097" s="10"/>
      <c r="J3097" s="10"/>
      <c r="K3097" s="10"/>
      <c r="L3097" s="10"/>
      <c r="M3097" s="10"/>
      <c r="N3097" s="10"/>
      <c r="O3097" s="10"/>
      <c r="P3097" s="10"/>
      <c r="Q3097" s="10"/>
      <c r="R3097" s="10"/>
      <c r="S3097" s="10"/>
      <c r="T3097" s="10"/>
      <c r="U3097" s="10"/>
      <c r="V3097" s="10"/>
      <c r="W3097" s="10"/>
      <c r="X3097" s="10"/>
      <c r="Y3097" s="10"/>
      <c r="Z3097" s="10"/>
      <c r="AA3097" s="10"/>
      <c r="AB3097" s="10"/>
    </row>
    <row r="3098" spans="4:28" x14ac:dyDescent="0.25">
      <c r="D3098" s="10"/>
      <c r="E3098" s="29"/>
      <c r="F3098" s="29"/>
      <c r="G3098" s="29"/>
      <c r="I3098" s="10"/>
      <c r="J3098" s="10"/>
      <c r="K3098" s="10"/>
      <c r="L3098" s="10"/>
      <c r="M3098" s="10"/>
      <c r="N3098" s="10"/>
      <c r="O3098" s="10"/>
      <c r="P3098" s="10"/>
      <c r="Q3098" s="10"/>
      <c r="R3098" s="10"/>
      <c r="S3098" s="10"/>
      <c r="T3098" s="10"/>
      <c r="U3098" s="10"/>
      <c r="V3098" s="10"/>
      <c r="W3098" s="10"/>
      <c r="X3098" s="10"/>
      <c r="Y3098" s="10"/>
      <c r="Z3098" s="10"/>
      <c r="AA3098" s="10"/>
      <c r="AB3098" s="10"/>
    </row>
    <row r="3099" spans="4:28" x14ac:dyDescent="0.25">
      <c r="D3099" s="10"/>
      <c r="E3099" s="29"/>
      <c r="F3099" s="29"/>
      <c r="G3099" s="29"/>
      <c r="I3099" s="10"/>
      <c r="J3099" s="10"/>
      <c r="K3099" s="10"/>
      <c r="L3099" s="10"/>
      <c r="M3099" s="10"/>
      <c r="N3099" s="10"/>
      <c r="O3099" s="10"/>
      <c r="P3099" s="10"/>
      <c r="Q3099" s="10"/>
      <c r="R3099" s="10"/>
      <c r="S3099" s="10"/>
      <c r="T3099" s="10"/>
      <c r="U3099" s="10"/>
      <c r="V3099" s="10"/>
      <c r="W3099" s="10"/>
      <c r="X3099" s="10"/>
      <c r="Y3099" s="10"/>
      <c r="Z3099" s="10"/>
      <c r="AA3099" s="10"/>
      <c r="AB3099" s="10"/>
    </row>
    <row r="3100" spans="4:28" x14ac:dyDescent="0.25">
      <c r="D3100" s="10"/>
      <c r="E3100" s="29"/>
      <c r="F3100" s="29"/>
      <c r="G3100" s="29"/>
      <c r="I3100" s="10"/>
      <c r="J3100" s="10"/>
      <c r="K3100" s="10"/>
      <c r="L3100" s="10"/>
      <c r="M3100" s="10"/>
      <c r="N3100" s="10"/>
      <c r="O3100" s="10"/>
      <c r="P3100" s="10"/>
      <c r="Q3100" s="10"/>
      <c r="R3100" s="10"/>
      <c r="S3100" s="10"/>
      <c r="T3100" s="10"/>
      <c r="U3100" s="10"/>
      <c r="V3100" s="10"/>
      <c r="W3100" s="10"/>
      <c r="X3100" s="10"/>
      <c r="Y3100" s="10"/>
      <c r="Z3100" s="10"/>
      <c r="AA3100" s="10"/>
      <c r="AB3100" s="10"/>
    </row>
    <row r="3101" spans="4:28" x14ac:dyDescent="0.25">
      <c r="D3101" s="10"/>
      <c r="E3101" s="29"/>
      <c r="F3101" s="29"/>
      <c r="G3101" s="29"/>
      <c r="I3101" s="10"/>
      <c r="J3101" s="10"/>
      <c r="K3101" s="10"/>
      <c r="L3101" s="10"/>
      <c r="M3101" s="10"/>
      <c r="N3101" s="10"/>
      <c r="O3101" s="10"/>
      <c r="P3101" s="10"/>
      <c r="Q3101" s="10"/>
      <c r="R3101" s="10"/>
      <c r="S3101" s="10"/>
      <c r="T3101" s="10"/>
      <c r="U3101" s="10"/>
      <c r="V3101" s="10"/>
      <c r="W3101" s="10"/>
      <c r="X3101" s="10"/>
      <c r="Y3101" s="10"/>
      <c r="Z3101" s="10"/>
      <c r="AA3101" s="10"/>
      <c r="AB3101" s="10"/>
    </row>
    <row r="3102" spans="4:28" x14ac:dyDescent="0.25">
      <c r="D3102" s="10"/>
      <c r="E3102" s="29"/>
      <c r="F3102" s="29"/>
      <c r="G3102" s="29"/>
      <c r="I3102" s="10"/>
      <c r="J3102" s="10"/>
      <c r="K3102" s="10"/>
      <c r="L3102" s="10"/>
      <c r="M3102" s="10"/>
      <c r="N3102" s="10"/>
      <c r="O3102" s="10"/>
      <c r="P3102" s="10"/>
      <c r="Q3102" s="10"/>
      <c r="R3102" s="10"/>
      <c r="S3102" s="10"/>
      <c r="T3102" s="10"/>
      <c r="U3102" s="10"/>
      <c r="V3102" s="10"/>
      <c r="W3102" s="10"/>
      <c r="X3102" s="10"/>
      <c r="Y3102" s="10"/>
      <c r="Z3102" s="10"/>
      <c r="AA3102" s="10"/>
      <c r="AB3102" s="10"/>
    </row>
    <row r="3103" spans="4:28" x14ac:dyDescent="0.25">
      <c r="D3103" s="10"/>
      <c r="E3103" s="29"/>
      <c r="F3103" s="29"/>
      <c r="G3103" s="29"/>
      <c r="I3103" s="10"/>
      <c r="J3103" s="10"/>
      <c r="K3103" s="10"/>
      <c r="L3103" s="10"/>
      <c r="M3103" s="10"/>
      <c r="N3103" s="10"/>
      <c r="O3103" s="10"/>
      <c r="P3103" s="10"/>
      <c r="Q3103" s="10"/>
      <c r="R3103" s="10"/>
      <c r="S3103" s="10"/>
      <c r="T3103" s="10"/>
      <c r="U3103" s="10"/>
      <c r="V3103" s="10"/>
      <c r="W3103" s="10"/>
      <c r="X3103" s="10"/>
      <c r="Y3103" s="10"/>
      <c r="Z3103" s="10"/>
      <c r="AA3103" s="10"/>
      <c r="AB3103" s="10"/>
    </row>
    <row r="3104" spans="4:28" x14ac:dyDescent="0.25">
      <c r="D3104" s="10"/>
      <c r="E3104" s="29"/>
      <c r="F3104" s="29"/>
      <c r="G3104" s="29"/>
      <c r="I3104" s="10"/>
      <c r="J3104" s="10"/>
      <c r="K3104" s="10"/>
      <c r="L3104" s="10"/>
      <c r="M3104" s="10"/>
      <c r="N3104" s="10"/>
      <c r="O3104" s="10"/>
      <c r="P3104" s="10"/>
      <c r="Q3104" s="10"/>
      <c r="R3104" s="10"/>
      <c r="S3104" s="10"/>
      <c r="T3104" s="10"/>
      <c r="U3104" s="10"/>
      <c r="V3104" s="10"/>
      <c r="W3104" s="10"/>
      <c r="X3104" s="10"/>
      <c r="Y3104" s="10"/>
      <c r="Z3104" s="10"/>
      <c r="AA3104" s="10"/>
      <c r="AB3104" s="10"/>
    </row>
    <row r="3105" spans="4:28" x14ac:dyDescent="0.25">
      <c r="D3105" s="10"/>
      <c r="E3105" s="29"/>
      <c r="F3105" s="29"/>
      <c r="G3105" s="29"/>
      <c r="I3105" s="10"/>
      <c r="J3105" s="10"/>
      <c r="K3105" s="10"/>
      <c r="L3105" s="10"/>
      <c r="M3105" s="10"/>
      <c r="N3105" s="10"/>
      <c r="O3105" s="10"/>
      <c r="P3105" s="10"/>
      <c r="Q3105" s="10"/>
      <c r="R3105" s="10"/>
      <c r="S3105" s="10"/>
      <c r="T3105" s="10"/>
      <c r="U3105" s="10"/>
      <c r="V3105" s="10"/>
      <c r="W3105" s="10"/>
      <c r="X3105" s="10"/>
      <c r="Y3105" s="10"/>
      <c r="Z3105" s="10"/>
      <c r="AA3105" s="10"/>
      <c r="AB3105" s="10"/>
    </row>
    <row r="3106" spans="4:28" x14ac:dyDescent="0.25">
      <c r="D3106" s="10"/>
      <c r="E3106" s="29"/>
      <c r="F3106" s="29"/>
      <c r="G3106" s="29"/>
      <c r="I3106" s="10"/>
      <c r="J3106" s="10"/>
      <c r="K3106" s="10"/>
      <c r="L3106" s="10"/>
      <c r="M3106" s="10"/>
      <c r="N3106" s="10"/>
      <c r="O3106" s="10"/>
      <c r="P3106" s="10"/>
      <c r="Q3106" s="10"/>
      <c r="R3106" s="10"/>
      <c r="S3106" s="10"/>
      <c r="T3106" s="10"/>
      <c r="U3106" s="10"/>
      <c r="V3106" s="10"/>
      <c r="W3106" s="10"/>
      <c r="X3106" s="10"/>
      <c r="Y3106" s="10"/>
      <c r="Z3106" s="10"/>
      <c r="AA3106" s="10"/>
      <c r="AB3106" s="10"/>
    </row>
    <row r="3107" spans="4:28" x14ac:dyDescent="0.25">
      <c r="D3107" s="10"/>
      <c r="E3107" s="29"/>
      <c r="F3107" s="29"/>
      <c r="G3107" s="29"/>
      <c r="I3107" s="10"/>
      <c r="J3107" s="10"/>
      <c r="K3107" s="10"/>
      <c r="L3107" s="10"/>
      <c r="M3107" s="10"/>
      <c r="N3107" s="10"/>
      <c r="O3107" s="10"/>
      <c r="P3107" s="10"/>
      <c r="Q3107" s="10"/>
      <c r="R3107" s="10"/>
      <c r="S3107" s="10"/>
      <c r="T3107" s="10"/>
      <c r="U3107" s="10"/>
      <c r="V3107" s="10"/>
      <c r="W3107" s="10"/>
      <c r="X3107" s="10"/>
      <c r="Y3107" s="10"/>
      <c r="Z3107" s="10"/>
      <c r="AA3107" s="10"/>
      <c r="AB3107" s="10"/>
    </row>
    <row r="3108" spans="4:28" x14ac:dyDescent="0.25">
      <c r="D3108" s="10"/>
      <c r="E3108" s="29"/>
      <c r="F3108" s="29"/>
      <c r="G3108" s="29"/>
      <c r="I3108" s="10"/>
      <c r="J3108" s="10"/>
      <c r="K3108" s="10"/>
      <c r="L3108" s="10"/>
      <c r="M3108" s="10"/>
      <c r="N3108" s="10"/>
      <c r="O3108" s="10"/>
      <c r="P3108" s="10"/>
      <c r="Q3108" s="10"/>
      <c r="R3108" s="10"/>
      <c r="S3108" s="10"/>
      <c r="T3108" s="10"/>
      <c r="U3108" s="10"/>
      <c r="V3108" s="10"/>
      <c r="W3108" s="10"/>
      <c r="X3108" s="10"/>
      <c r="Y3108" s="10"/>
      <c r="Z3108" s="10"/>
      <c r="AA3108" s="10"/>
      <c r="AB3108" s="10"/>
    </row>
    <row r="3109" spans="4:28" x14ac:dyDescent="0.25">
      <c r="D3109" s="10"/>
      <c r="E3109" s="29"/>
      <c r="F3109" s="29"/>
      <c r="G3109" s="29"/>
      <c r="I3109" s="10"/>
      <c r="J3109" s="10"/>
      <c r="K3109" s="10"/>
      <c r="L3109" s="10"/>
      <c r="M3109" s="10"/>
      <c r="N3109" s="10"/>
      <c r="O3109" s="10"/>
      <c r="P3109" s="10"/>
      <c r="Q3109" s="10"/>
      <c r="R3109" s="10"/>
      <c r="S3109" s="10"/>
      <c r="T3109" s="10"/>
      <c r="U3109" s="10"/>
      <c r="V3109" s="10"/>
      <c r="W3109" s="10"/>
      <c r="X3109" s="10"/>
      <c r="Y3109" s="10"/>
      <c r="Z3109" s="10"/>
      <c r="AA3109" s="10"/>
      <c r="AB3109" s="10"/>
    </row>
    <row r="3110" spans="4:28" x14ac:dyDescent="0.25">
      <c r="D3110" s="10"/>
      <c r="E3110" s="29"/>
      <c r="F3110" s="29"/>
      <c r="G3110" s="29"/>
      <c r="I3110" s="10"/>
      <c r="J3110" s="10"/>
      <c r="K3110" s="10"/>
      <c r="L3110" s="10"/>
      <c r="M3110" s="10"/>
      <c r="N3110" s="10"/>
      <c r="O3110" s="10"/>
      <c r="P3110" s="10"/>
      <c r="Q3110" s="10"/>
      <c r="R3110" s="10"/>
      <c r="S3110" s="10"/>
      <c r="T3110" s="10"/>
      <c r="U3110" s="10"/>
      <c r="V3110" s="10"/>
      <c r="W3110" s="10"/>
      <c r="X3110" s="10"/>
      <c r="Y3110" s="10"/>
      <c r="Z3110" s="10"/>
      <c r="AA3110" s="10"/>
      <c r="AB3110" s="10"/>
    </row>
    <row r="3111" spans="4:28" x14ac:dyDescent="0.25">
      <c r="D3111" s="10"/>
      <c r="E3111" s="29"/>
      <c r="F3111" s="29"/>
      <c r="G3111" s="29"/>
      <c r="I3111" s="10"/>
      <c r="J3111" s="10"/>
      <c r="K3111" s="10"/>
      <c r="L3111" s="10"/>
      <c r="M3111" s="10"/>
      <c r="N3111" s="10"/>
      <c r="O3111" s="10"/>
      <c r="P3111" s="10"/>
      <c r="Q3111" s="10"/>
      <c r="R3111" s="10"/>
      <c r="S3111" s="10"/>
      <c r="T3111" s="10"/>
      <c r="U3111" s="10"/>
      <c r="V3111" s="10"/>
      <c r="W3111" s="10"/>
      <c r="X3111" s="10"/>
      <c r="Y3111" s="10"/>
      <c r="Z3111" s="10"/>
      <c r="AA3111" s="10"/>
      <c r="AB3111" s="10"/>
    </row>
    <row r="3112" spans="4:28" x14ac:dyDescent="0.25">
      <c r="D3112" s="10"/>
      <c r="E3112" s="29"/>
      <c r="F3112" s="29"/>
      <c r="G3112" s="29"/>
      <c r="I3112" s="10"/>
      <c r="J3112" s="10"/>
      <c r="K3112" s="10"/>
      <c r="L3112" s="10"/>
      <c r="M3112" s="10"/>
      <c r="N3112" s="10"/>
      <c r="O3112" s="10"/>
      <c r="P3112" s="10"/>
      <c r="Q3112" s="10"/>
      <c r="R3112" s="10"/>
      <c r="S3112" s="10"/>
      <c r="T3112" s="10"/>
      <c r="U3112" s="10"/>
      <c r="V3112" s="10"/>
      <c r="W3112" s="10"/>
      <c r="X3112" s="10"/>
      <c r="Y3112" s="10"/>
      <c r="Z3112" s="10"/>
      <c r="AA3112" s="10"/>
      <c r="AB3112" s="10"/>
    </row>
    <row r="3113" spans="4:28" x14ac:dyDescent="0.25">
      <c r="D3113" s="10"/>
      <c r="E3113" s="29"/>
      <c r="F3113" s="29"/>
      <c r="G3113" s="29"/>
      <c r="I3113" s="10"/>
      <c r="J3113" s="10"/>
      <c r="K3113" s="10"/>
      <c r="L3113" s="10"/>
      <c r="M3113" s="10"/>
      <c r="N3113" s="10"/>
      <c r="O3113" s="10"/>
      <c r="P3113" s="10"/>
      <c r="Q3113" s="10"/>
      <c r="R3113" s="10"/>
      <c r="S3113" s="10"/>
      <c r="T3113" s="10"/>
      <c r="U3113" s="10"/>
      <c r="V3113" s="10"/>
      <c r="W3113" s="10"/>
      <c r="X3113" s="10"/>
      <c r="Y3113" s="10"/>
      <c r="Z3113" s="10"/>
      <c r="AA3113" s="10"/>
      <c r="AB3113" s="10"/>
    </row>
    <row r="3114" spans="4:28" x14ac:dyDescent="0.25">
      <c r="D3114" s="10"/>
      <c r="E3114" s="29"/>
      <c r="F3114" s="29"/>
      <c r="G3114" s="29"/>
      <c r="I3114" s="10"/>
      <c r="J3114" s="10"/>
      <c r="K3114" s="10"/>
      <c r="L3114" s="10"/>
      <c r="M3114" s="10"/>
      <c r="N3114" s="10"/>
      <c r="O3114" s="10"/>
      <c r="P3114" s="10"/>
      <c r="Q3114" s="10"/>
      <c r="R3114" s="10"/>
      <c r="S3114" s="10"/>
      <c r="T3114" s="10"/>
      <c r="U3114" s="10"/>
      <c r="V3114" s="10"/>
      <c r="W3114" s="10"/>
      <c r="X3114" s="10"/>
      <c r="Y3114" s="10"/>
      <c r="Z3114" s="10"/>
      <c r="AA3114" s="10"/>
      <c r="AB3114" s="10"/>
    </row>
    <row r="3115" spans="4:28" x14ac:dyDescent="0.25">
      <c r="D3115" s="10"/>
      <c r="E3115" s="29"/>
      <c r="F3115" s="29"/>
      <c r="G3115" s="29"/>
      <c r="I3115" s="10"/>
      <c r="J3115" s="10"/>
      <c r="K3115" s="10"/>
      <c r="L3115" s="10"/>
      <c r="M3115" s="10"/>
      <c r="N3115" s="10"/>
      <c r="O3115" s="10"/>
      <c r="P3115" s="10"/>
      <c r="Q3115" s="10"/>
      <c r="R3115" s="10"/>
      <c r="S3115" s="10"/>
      <c r="T3115" s="10"/>
      <c r="U3115" s="10"/>
      <c r="V3115" s="10"/>
      <c r="W3115" s="10"/>
      <c r="X3115" s="10"/>
      <c r="Y3115" s="10"/>
      <c r="Z3115" s="10"/>
      <c r="AA3115" s="10"/>
      <c r="AB3115" s="10"/>
    </row>
    <row r="3116" spans="4:28" x14ac:dyDescent="0.25">
      <c r="D3116" s="10"/>
      <c r="E3116" s="29"/>
      <c r="F3116" s="29"/>
      <c r="G3116" s="29"/>
      <c r="I3116" s="10"/>
      <c r="J3116" s="10"/>
      <c r="K3116" s="10"/>
      <c r="L3116" s="10"/>
      <c r="M3116" s="10"/>
      <c r="N3116" s="10"/>
      <c r="O3116" s="10"/>
      <c r="P3116" s="10"/>
      <c r="Q3116" s="10"/>
      <c r="R3116" s="10"/>
      <c r="S3116" s="10"/>
      <c r="T3116" s="10"/>
      <c r="U3116" s="10"/>
      <c r="V3116" s="10"/>
      <c r="W3116" s="10"/>
      <c r="X3116" s="10"/>
      <c r="Y3116" s="10"/>
      <c r="Z3116" s="10"/>
      <c r="AA3116" s="10"/>
      <c r="AB3116" s="10"/>
    </row>
    <row r="3117" spans="4:28" x14ac:dyDescent="0.25">
      <c r="D3117" s="10"/>
      <c r="E3117" s="29"/>
      <c r="F3117" s="29"/>
      <c r="G3117" s="29"/>
      <c r="I3117" s="10"/>
      <c r="J3117" s="10"/>
      <c r="K3117" s="10"/>
      <c r="L3117" s="10"/>
      <c r="M3117" s="10"/>
      <c r="N3117" s="10"/>
      <c r="O3117" s="10"/>
      <c r="P3117" s="10"/>
      <c r="Q3117" s="10"/>
      <c r="R3117" s="10"/>
      <c r="S3117" s="10"/>
      <c r="T3117" s="10"/>
      <c r="U3117" s="10"/>
      <c r="V3117" s="10"/>
      <c r="W3117" s="10"/>
      <c r="X3117" s="10"/>
      <c r="Y3117" s="10"/>
      <c r="Z3117" s="10"/>
      <c r="AA3117" s="10"/>
      <c r="AB3117" s="10"/>
    </row>
    <row r="3118" spans="4:28" x14ac:dyDescent="0.25">
      <c r="D3118" s="10"/>
      <c r="E3118" s="29"/>
      <c r="F3118" s="29"/>
      <c r="G3118" s="29"/>
      <c r="I3118" s="10"/>
      <c r="J3118" s="10"/>
      <c r="K3118" s="10"/>
      <c r="L3118" s="10"/>
      <c r="M3118" s="10"/>
      <c r="N3118" s="10"/>
      <c r="O3118" s="10"/>
      <c r="P3118" s="10"/>
      <c r="Q3118" s="10"/>
      <c r="R3118" s="10"/>
      <c r="S3118" s="10"/>
      <c r="T3118" s="10"/>
      <c r="U3118" s="10"/>
      <c r="V3118" s="10"/>
      <c r="W3118" s="10"/>
      <c r="X3118" s="10"/>
      <c r="Y3118" s="10"/>
      <c r="Z3118" s="10"/>
      <c r="AA3118" s="10"/>
      <c r="AB3118" s="10"/>
    </row>
    <row r="3119" spans="4:28" x14ac:dyDescent="0.25">
      <c r="D3119" s="10"/>
      <c r="E3119" s="29"/>
      <c r="F3119" s="29"/>
      <c r="G3119" s="29"/>
      <c r="I3119" s="10"/>
      <c r="J3119" s="10"/>
      <c r="K3119" s="10"/>
      <c r="L3119" s="10"/>
      <c r="M3119" s="10"/>
      <c r="N3119" s="10"/>
      <c r="O3119" s="10"/>
      <c r="P3119" s="10"/>
      <c r="Q3119" s="10"/>
      <c r="R3119" s="10"/>
      <c r="S3119" s="10"/>
      <c r="T3119" s="10"/>
      <c r="U3119" s="10"/>
      <c r="V3119" s="10"/>
      <c r="W3119" s="10"/>
      <c r="X3119" s="10"/>
      <c r="Y3119" s="10"/>
      <c r="Z3119" s="10"/>
      <c r="AA3119" s="10"/>
      <c r="AB3119" s="10"/>
    </row>
    <row r="3120" spans="4:28" x14ac:dyDescent="0.25">
      <c r="D3120" s="10"/>
      <c r="E3120" s="29"/>
      <c r="F3120" s="29"/>
      <c r="G3120" s="29"/>
      <c r="I3120" s="10"/>
      <c r="J3120" s="10"/>
      <c r="K3120" s="10"/>
      <c r="L3120" s="10"/>
      <c r="M3120" s="10"/>
      <c r="N3120" s="10"/>
      <c r="O3120" s="10"/>
      <c r="P3120" s="10"/>
      <c r="Q3120" s="10"/>
      <c r="R3120" s="10"/>
      <c r="S3120" s="10"/>
      <c r="T3120" s="10"/>
      <c r="U3120" s="10"/>
      <c r="V3120" s="10"/>
      <c r="W3120" s="10"/>
      <c r="X3120" s="10"/>
      <c r="Y3120" s="10"/>
      <c r="Z3120" s="10"/>
      <c r="AA3120" s="10"/>
      <c r="AB3120" s="10"/>
    </row>
    <row r="3121" spans="4:28" x14ac:dyDescent="0.25">
      <c r="D3121" s="10"/>
      <c r="E3121" s="29"/>
      <c r="F3121" s="29"/>
      <c r="G3121" s="29"/>
      <c r="I3121" s="10"/>
      <c r="J3121" s="10"/>
      <c r="K3121" s="10"/>
      <c r="L3121" s="10"/>
      <c r="M3121" s="10"/>
      <c r="N3121" s="10"/>
      <c r="O3121" s="10"/>
      <c r="P3121" s="10"/>
      <c r="Q3121" s="10"/>
      <c r="R3121" s="10"/>
      <c r="S3121" s="10"/>
      <c r="T3121" s="10"/>
      <c r="U3121" s="10"/>
      <c r="V3121" s="10"/>
      <c r="W3121" s="10"/>
      <c r="X3121" s="10"/>
      <c r="Y3121" s="10"/>
      <c r="Z3121" s="10"/>
      <c r="AA3121" s="10"/>
      <c r="AB3121" s="10"/>
    </row>
    <row r="3122" spans="4:28" x14ac:dyDescent="0.25">
      <c r="D3122" s="10"/>
      <c r="E3122" s="29"/>
      <c r="F3122" s="29"/>
      <c r="G3122" s="29"/>
      <c r="I3122" s="10"/>
      <c r="J3122" s="10"/>
      <c r="K3122" s="10"/>
      <c r="L3122" s="10"/>
      <c r="M3122" s="10"/>
      <c r="N3122" s="10"/>
      <c r="O3122" s="10"/>
      <c r="P3122" s="10"/>
      <c r="Q3122" s="10"/>
      <c r="R3122" s="10"/>
      <c r="S3122" s="10"/>
      <c r="T3122" s="10"/>
      <c r="U3122" s="10"/>
      <c r="V3122" s="10"/>
      <c r="W3122" s="10"/>
      <c r="X3122" s="10"/>
      <c r="Y3122" s="10"/>
      <c r="Z3122" s="10"/>
      <c r="AA3122" s="10"/>
      <c r="AB3122" s="10"/>
    </row>
    <row r="3123" spans="4:28" x14ac:dyDescent="0.25">
      <c r="D3123" s="10"/>
      <c r="E3123" s="29"/>
      <c r="F3123" s="29"/>
      <c r="G3123" s="29"/>
      <c r="I3123" s="10"/>
      <c r="J3123" s="10"/>
      <c r="K3123" s="10"/>
      <c r="L3123" s="10"/>
      <c r="M3123" s="10"/>
      <c r="N3123" s="10"/>
      <c r="O3123" s="10"/>
      <c r="P3123" s="10"/>
      <c r="Q3123" s="10"/>
      <c r="R3123" s="10"/>
      <c r="S3123" s="10"/>
      <c r="T3123" s="10"/>
      <c r="U3123" s="10"/>
      <c r="V3123" s="10"/>
      <c r="W3123" s="10"/>
      <c r="X3123" s="10"/>
      <c r="Y3123" s="10"/>
      <c r="Z3123" s="10"/>
      <c r="AA3123" s="10"/>
      <c r="AB3123" s="10"/>
    </row>
    <row r="3124" spans="4:28" x14ac:dyDescent="0.25">
      <c r="D3124" s="10"/>
      <c r="E3124" s="29"/>
      <c r="F3124" s="29"/>
      <c r="G3124" s="29"/>
      <c r="I3124" s="10"/>
      <c r="J3124" s="10"/>
      <c r="K3124" s="10"/>
      <c r="L3124" s="10"/>
      <c r="M3124" s="10"/>
      <c r="N3124" s="10"/>
      <c r="O3124" s="10"/>
      <c r="P3124" s="10"/>
      <c r="Q3124" s="10"/>
      <c r="R3124" s="10"/>
      <c r="S3124" s="10"/>
      <c r="T3124" s="10"/>
      <c r="U3124" s="10"/>
      <c r="V3124" s="10"/>
      <c r="W3124" s="10"/>
      <c r="X3124" s="10"/>
      <c r="Y3124" s="10"/>
      <c r="Z3124" s="10"/>
      <c r="AA3124" s="10"/>
      <c r="AB3124" s="10"/>
    </row>
    <row r="3125" spans="4:28" x14ac:dyDescent="0.25">
      <c r="D3125" s="10"/>
      <c r="E3125" s="29"/>
      <c r="F3125" s="29"/>
      <c r="G3125" s="29"/>
      <c r="I3125" s="10"/>
      <c r="J3125" s="10"/>
      <c r="K3125" s="10"/>
      <c r="L3125" s="10"/>
      <c r="M3125" s="10"/>
      <c r="N3125" s="10"/>
      <c r="O3125" s="10"/>
      <c r="P3125" s="10"/>
      <c r="Q3125" s="10"/>
      <c r="R3125" s="10"/>
      <c r="S3125" s="10"/>
      <c r="T3125" s="10"/>
      <c r="U3125" s="10"/>
      <c r="V3125" s="10"/>
      <c r="W3125" s="10"/>
      <c r="X3125" s="10"/>
      <c r="Y3125" s="10"/>
      <c r="Z3125" s="10"/>
      <c r="AA3125" s="10"/>
      <c r="AB3125" s="10"/>
    </row>
    <row r="3126" spans="4:28" x14ac:dyDescent="0.25">
      <c r="D3126" s="10"/>
      <c r="E3126" s="29"/>
      <c r="F3126" s="29"/>
      <c r="G3126" s="29"/>
      <c r="I3126" s="10"/>
      <c r="J3126" s="10"/>
      <c r="K3126" s="10"/>
      <c r="L3126" s="10"/>
      <c r="M3126" s="10"/>
      <c r="N3126" s="10"/>
      <c r="O3126" s="10"/>
      <c r="P3126" s="10"/>
      <c r="Q3126" s="10"/>
      <c r="R3126" s="10"/>
      <c r="S3126" s="10"/>
      <c r="T3126" s="10"/>
      <c r="U3126" s="10"/>
      <c r="V3126" s="10"/>
      <c r="W3126" s="10"/>
      <c r="X3126" s="10"/>
      <c r="Y3126" s="10"/>
      <c r="Z3126" s="10"/>
      <c r="AA3126" s="10"/>
      <c r="AB3126" s="10"/>
    </row>
    <row r="3127" spans="4:28" x14ac:dyDescent="0.25">
      <c r="D3127" s="10"/>
      <c r="E3127" s="29"/>
      <c r="F3127" s="29"/>
      <c r="G3127" s="29"/>
      <c r="I3127" s="10"/>
      <c r="J3127" s="10"/>
      <c r="K3127" s="10"/>
      <c r="L3127" s="10"/>
      <c r="M3127" s="10"/>
      <c r="N3127" s="10"/>
      <c r="O3127" s="10"/>
      <c r="P3127" s="10"/>
      <c r="Q3127" s="10"/>
      <c r="R3127" s="10"/>
      <c r="S3127" s="10"/>
      <c r="T3127" s="10"/>
      <c r="U3127" s="10"/>
      <c r="V3127" s="10"/>
      <c r="W3127" s="10"/>
      <c r="X3127" s="10"/>
      <c r="Y3127" s="10"/>
      <c r="Z3127" s="10"/>
      <c r="AA3127" s="10"/>
      <c r="AB3127" s="10"/>
    </row>
    <row r="3128" spans="4:28" x14ac:dyDescent="0.25">
      <c r="D3128" s="10"/>
      <c r="E3128" s="29"/>
      <c r="F3128" s="29"/>
      <c r="G3128" s="29"/>
      <c r="I3128" s="10"/>
      <c r="J3128" s="10"/>
      <c r="K3128" s="10"/>
      <c r="L3128" s="10"/>
      <c r="M3128" s="10"/>
      <c r="N3128" s="10"/>
      <c r="O3128" s="10"/>
      <c r="P3128" s="10"/>
      <c r="Q3128" s="10"/>
      <c r="R3128" s="10"/>
      <c r="S3128" s="10"/>
      <c r="T3128" s="10"/>
      <c r="U3128" s="10"/>
      <c r="V3128" s="10"/>
      <c r="W3128" s="10"/>
      <c r="X3128" s="10"/>
      <c r="Y3128" s="10"/>
      <c r="Z3128" s="10"/>
      <c r="AA3128" s="10"/>
      <c r="AB3128" s="10"/>
    </row>
    <row r="3129" spans="4:28" x14ac:dyDescent="0.25">
      <c r="D3129" s="10"/>
      <c r="E3129" s="29"/>
      <c r="F3129" s="29"/>
      <c r="G3129" s="29"/>
      <c r="I3129" s="10"/>
      <c r="J3129" s="10"/>
      <c r="K3129" s="10"/>
      <c r="L3129" s="10"/>
      <c r="M3129" s="10"/>
      <c r="N3129" s="10"/>
      <c r="O3129" s="10"/>
      <c r="P3129" s="10"/>
      <c r="Q3129" s="10"/>
      <c r="R3129" s="10"/>
      <c r="S3129" s="10"/>
      <c r="T3129" s="10"/>
      <c r="U3129" s="10"/>
      <c r="V3129" s="10"/>
      <c r="W3129" s="10"/>
      <c r="X3129" s="10"/>
      <c r="Y3129" s="10"/>
      <c r="Z3129" s="10"/>
      <c r="AA3129" s="10"/>
      <c r="AB3129" s="10"/>
    </row>
    <row r="3130" spans="4:28" x14ac:dyDescent="0.25">
      <c r="D3130" s="10"/>
      <c r="E3130" s="29"/>
      <c r="F3130" s="29"/>
      <c r="G3130" s="29"/>
      <c r="I3130" s="10"/>
      <c r="J3130" s="10"/>
      <c r="K3130" s="10"/>
      <c r="L3130" s="10"/>
      <c r="M3130" s="10"/>
      <c r="N3130" s="10"/>
      <c r="O3130" s="10"/>
      <c r="P3130" s="10"/>
      <c r="Q3130" s="10"/>
      <c r="R3130" s="10"/>
      <c r="S3130" s="10"/>
      <c r="T3130" s="10"/>
      <c r="U3130" s="10"/>
      <c r="V3130" s="10"/>
      <c r="W3130" s="10"/>
      <c r="X3130" s="10"/>
      <c r="Y3130" s="10"/>
      <c r="Z3130" s="10"/>
      <c r="AA3130" s="10"/>
      <c r="AB3130" s="10"/>
    </row>
    <row r="3131" spans="4:28" x14ac:dyDescent="0.25">
      <c r="D3131" s="10"/>
      <c r="E3131" s="29"/>
      <c r="F3131" s="29"/>
      <c r="G3131" s="29"/>
      <c r="I3131" s="10"/>
      <c r="J3131" s="10"/>
      <c r="K3131" s="10"/>
      <c r="L3131" s="10"/>
      <c r="M3131" s="10"/>
      <c r="N3131" s="10"/>
      <c r="O3131" s="10"/>
      <c r="P3131" s="10"/>
      <c r="Q3131" s="10"/>
      <c r="R3131" s="10"/>
      <c r="S3131" s="10"/>
      <c r="T3131" s="10"/>
      <c r="U3131" s="10"/>
      <c r="V3131" s="10"/>
      <c r="W3131" s="10"/>
      <c r="X3131" s="10"/>
      <c r="Y3131" s="10"/>
      <c r="Z3131" s="10"/>
      <c r="AA3131" s="10"/>
      <c r="AB3131" s="10"/>
    </row>
    <row r="3132" spans="4:28" x14ac:dyDescent="0.25">
      <c r="D3132" s="10"/>
      <c r="E3132" s="29"/>
      <c r="F3132" s="29"/>
      <c r="G3132" s="29"/>
      <c r="I3132" s="10"/>
      <c r="J3132" s="10"/>
      <c r="K3132" s="10"/>
      <c r="L3132" s="10"/>
      <c r="M3132" s="10"/>
      <c r="N3132" s="10"/>
      <c r="O3132" s="10"/>
      <c r="P3132" s="10"/>
      <c r="Q3132" s="10"/>
      <c r="R3132" s="10"/>
      <c r="S3132" s="10"/>
      <c r="T3132" s="10"/>
      <c r="U3132" s="10"/>
      <c r="V3132" s="10"/>
      <c r="W3132" s="10"/>
      <c r="X3132" s="10"/>
      <c r="Y3132" s="10"/>
      <c r="Z3132" s="10"/>
      <c r="AA3132" s="10"/>
      <c r="AB3132" s="10"/>
    </row>
    <row r="3133" spans="4:28" x14ac:dyDescent="0.25">
      <c r="D3133" s="10"/>
      <c r="E3133" s="29"/>
      <c r="F3133" s="29"/>
      <c r="G3133" s="29"/>
      <c r="I3133" s="10"/>
      <c r="J3133" s="10"/>
      <c r="K3133" s="10"/>
      <c r="L3133" s="10"/>
      <c r="M3133" s="10"/>
      <c r="N3133" s="10"/>
      <c r="O3133" s="10"/>
      <c r="P3133" s="10"/>
      <c r="Q3133" s="10"/>
      <c r="R3133" s="10"/>
      <c r="S3133" s="10"/>
      <c r="T3133" s="10"/>
      <c r="U3133" s="10"/>
      <c r="V3133" s="10"/>
      <c r="W3133" s="10"/>
      <c r="X3133" s="10"/>
      <c r="Y3133" s="10"/>
      <c r="Z3133" s="10"/>
      <c r="AA3133" s="10"/>
      <c r="AB3133" s="10"/>
    </row>
    <row r="3134" spans="4:28" x14ac:dyDescent="0.25">
      <c r="D3134" s="10"/>
      <c r="E3134" s="29"/>
      <c r="F3134" s="29"/>
      <c r="G3134" s="29"/>
      <c r="I3134" s="10"/>
      <c r="J3134" s="10"/>
      <c r="K3134" s="10"/>
      <c r="L3134" s="10"/>
      <c r="M3134" s="10"/>
      <c r="N3134" s="10"/>
      <c r="O3134" s="10"/>
      <c r="P3134" s="10"/>
      <c r="Q3134" s="10"/>
      <c r="R3134" s="10"/>
      <c r="S3134" s="10"/>
      <c r="T3134" s="10"/>
      <c r="U3134" s="10"/>
      <c r="V3134" s="10"/>
      <c r="W3134" s="10"/>
      <c r="X3134" s="10"/>
      <c r="Y3134" s="10"/>
      <c r="Z3134" s="10"/>
      <c r="AA3134" s="10"/>
      <c r="AB3134" s="10"/>
    </row>
    <row r="3135" spans="4:28" x14ac:dyDescent="0.25">
      <c r="D3135" s="10"/>
      <c r="E3135" s="29"/>
      <c r="F3135" s="29"/>
      <c r="G3135" s="29"/>
      <c r="I3135" s="10"/>
      <c r="J3135" s="10"/>
      <c r="K3135" s="10"/>
      <c r="L3135" s="10"/>
      <c r="M3135" s="10"/>
      <c r="N3135" s="10"/>
      <c r="O3135" s="10"/>
      <c r="P3135" s="10"/>
      <c r="Q3135" s="10"/>
      <c r="R3135" s="10"/>
      <c r="S3135" s="10"/>
      <c r="T3135" s="10"/>
      <c r="U3135" s="10"/>
      <c r="V3135" s="10"/>
      <c r="W3135" s="10"/>
      <c r="X3135" s="10"/>
      <c r="Y3135" s="10"/>
      <c r="Z3135" s="10"/>
      <c r="AA3135" s="10"/>
      <c r="AB3135" s="10"/>
    </row>
    <row r="3136" spans="4:28" x14ac:dyDescent="0.25">
      <c r="D3136" s="10"/>
      <c r="E3136" s="29"/>
      <c r="F3136" s="29"/>
      <c r="G3136" s="29"/>
      <c r="I3136" s="10"/>
      <c r="J3136" s="10"/>
      <c r="K3136" s="10"/>
      <c r="L3136" s="10"/>
      <c r="M3136" s="10"/>
      <c r="N3136" s="10"/>
      <c r="O3136" s="10"/>
      <c r="P3136" s="10"/>
      <c r="Q3136" s="10"/>
      <c r="R3136" s="10"/>
      <c r="S3136" s="10"/>
      <c r="T3136" s="10"/>
      <c r="U3136" s="10"/>
      <c r="V3136" s="10"/>
      <c r="W3136" s="10"/>
      <c r="X3136" s="10"/>
      <c r="Y3136" s="10"/>
      <c r="Z3136" s="10"/>
      <c r="AA3136" s="10"/>
      <c r="AB3136" s="10"/>
    </row>
    <row r="3137" spans="4:28" x14ac:dyDescent="0.25">
      <c r="D3137" s="10"/>
      <c r="E3137" s="29"/>
      <c r="F3137" s="29"/>
      <c r="G3137" s="29"/>
      <c r="I3137" s="10"/>
      <c r="J3137" s="10"/>
      <c r="K3137" s="10"/>
      <c r="L3137" s="10"/>
      <c r="M3137" s="10"/>
      <c r="N3137" s="10"/>
      <c r="O3137" s="10"/>
      <c r="P3137" s="10"/>
      <c r="Q3137" s="10"/>
      <c r="R3137" s="10"/>
      <c r="S3137" s="10"/>
      <c r="T3137" s="10"/>
      <c r="U3137" s="10"/>
      <c r="V3137" s="10"/>
      <c r="W3137" s="10"/>
      <c r="X3137" s="10"/>
      <c r="Y3137" s="10"/>
      <c r="Z3137" s="10"/>
      <c r="AA3137" s="10"/>
      <c r="AB3137" s="10"/>
    </row>
    <row r="3138" spans="4:28" x14ac:dyDescent="0.25">
      <c r="D3138" s="10"/>
      <c r="E3138" s="29"/>
      <c r="F3138" s="29"/>
      <c r="G3138" s="29"/>
      <c r="I3138" s="10"/>
      <c r="J3138" s="10"/>
      <c r="K3138" s="10"/>
      <c r="L3138" s="10"/>
      <c r="M3138" s="10"/>
      <c r="N3138" s="10"/>
      <c r="O3138" s="10"/>
      <c r="P3138" s="10"/>
      <c r="Q3138" s="10"/>
      <c r="R3138" s="10"/>
      <c r="S3138" s="10"/>
      <c r="T3138" s="10"/>
      <c r="U3138" s="10"/>
      <c r="V3138" s="10"/>
      <c r="W3138" s="10"/>
      <c r="X3138" s="10"/>
      <c r="Y3138" s="10"/>
      <c r="Z3138" s="10"/>
      <c r="AA3138" s="10"/>
      <c r="AB3138" s="10"/>
    </row>
    <row r="3139" spans="4:28" x14ac:dyDescent="0.25">
      <c r="D3139" s="10"/>
      <c r="E3139" s="29"/>
      <c r="F3139" s="29"/>
      <c r="G3139" s="29"/>
      <c r="I3139" s="10"/>
      <c r="J3139" s="10"/>
      <c r="K3139" s="10"/>
      <c r="L3139" s="10"/>
      <c r="M3139" s="10"/>
      <c r="N3139" s="10"/>
      <c r="O3139" s="10"/>
      <c r="P3139" s="10"/>
      <c r="Q3139" s="10"/>
      <c r="R3139" s="10"/>
      <c r="S3139" s="10"/>
      <c r="T3139" s="10"/>
      <c r="U3139" s="10"/>
      <c r="V3139" s="10"/>
      <c r="W3139" s="10"/>
      <c r="X3139" s="10"/>
      <c r="Y3139" s="10"/>
      <c r="Z3139" s="10"/>
      <c r="AA3139" s="10"/>
      <c r="AB3139" s="10"/>
    </row>
    <row r="3140" spans="4:28" x14ac:dyDescent="0.25">
      <c r="D3140" s="10"/>
      <c r="E3140" s="29"/>
      <c r="F3140" s="29"/>
      <c r="G3140" s="29"/>
      <c r="I3140" s="10"/>
      <c r="J3140" s="10"/>
      <c r="K3140" s="10"/>
      <c r="L3140" s="10"/>
      <c r="M3140" s="10"/>
      <c r="N3140" s="10"/>
      <c r="O3140" s="10"/>
      <c r="P3140" s="10"/>
      <c r="Q3140" s="10"/>
      <c r="R3140" s="10"/>
      <c r="S3140" s="10"/>
      <c r="T3140" s="10"/>
      <c r="U3140" s="10"/>
      <c r="V3140" s="10"/>
      <c r="W3140" s="10"/>
      <c r="X3140" s="10"/>
      <c r="Y3140" s="10"/>
      <c r="Z3140" s="10"/>
      <c r="AA3140" s="10"/>
      <c r="AB3140" s="10"/>
    </row>
    <row r="3141" spans="4:28" x14ac:dyDescent="0.25">
      <c r="D3141" s="10"/>
      <c r="E3141" s="29"/>
      <c r="F3141" s="29"/>
      <c r="G3141" s="29"/>
      <c r="I3141" s="10"/>
      <c r="J3141" s="10"/>
      <c r="K3141" s="10"/>
      <c r="L3141" s="10"/>
      <c r="M3141" s="10"/>
      <c r="N3141" s="10"/>
      <c r="O3141" s="10"/>
      <c r="P3141" s="10"/>
      <c r="Q3141" s="10"/>
      <c r="R3141" s="10"/>
      <c r="S3141" s="10"/>
      <c r="T3141" s="10"/>
      <c r="U3141" s="10"/>
      <c r="V3141" s="10"/>
      <c r="W3141" s="10"/>
      <c r="X3141" s="10"/>
      <c r="Y3141" s="10"/>
      <c r="Z3141" s="10"/>
      <c r="AA3141" s="10"/>
      <c r="AB3141" s="10"/>
    </row>
    <row r="3142" spans="4:28" x14ac:dyDescent="0.25">
      <c r="D3142" s="10"/>
      <c r="E3142" s="29"/>
      <c r="F3142" s="29"/>
      <c r="G3142" s="29"/>
      <c r="I3142" s="10"/>
      <c r="J3142" s="10"/>
      <c r="K3142" s="10"/>
      <c r="L3142" s="10"/>
      <c r="M3142" s="10"/>
      <c r="N3142" s="10"/>
      <c r="O3142" s="10"/>
      <c r="P3142" s="10"/>
      <c r="Q3142" s="10"/>
      <c r="R3142" s="10"/>
      <c r="S3142" s="10"/>
      <c r="T3142" s="10"/>
      <c r="U3142" s="10"/>
      <c r="V3142" s="10"/>
      <c r="W3142" s="10"/>
      <c r="X3142" s="10"/>
      <c r="Y3142" s="10"/>
      <c r="Z3142" s="10"/>
      <c r="AA3142" s="10"/>
      <c r="AB3142" s="10"/>
    </row>
    <row r="3143" spans="4:28" x14ac:dyDescent="0.25">
      <c r="D3143" s="10"/>
      <c r="E3143" s="29"/>
      <c r="F3143" s="29"/>
      <c r="G3143" s="29"/>
      <c r="I3143" s="10"/>
      <c r="J3143" s="10"/>
      <c r="K3143" s="10"/>
      <c r="L3143" s="10"/>
      <c r="M3143" s="10"/>
      <c r="N3143" s="10"/>
      <c r="O3143" s="10"/>
      <c r="P3143" s="10"/>
      <c r="Q3143" s="10"/>
      <c r="R3143" s="10"/>
      <c r="S3143" s="10"/>
      <c r="T3143" s="10"/>
      <c r="U3143" s="10"/>
      <c r="V3143" s="10"/>
      <c r="W3143" s="10"/>
      <c r="X3143" s="10"/>
      <c r="Y3143" s="10"/>
      <c r="Z3143" s="10"/>
      <c r="AA3143" s="10"/>
      <c r="AB3143" s="10"/>
    </row>
    <row r="3144" spans="4:28" x14ac:dyDescent="0.25">
      <c r="D3144" s="10"/>
      <c r="E3144" s="29"/>
      <c r="F3144" s="29"/>
      <c r="G3144" s="29"/>
      <c r="I3144" s="10"/>
      <c r="J3144" s="10"/>
      <c r="K3144" s="10"/>
      <c r="L3144" s="10"/>
      <c r="M3144" s="10"/>
      <c r="N3144" s="10"/>
      <c r="O3144" s="10"/>
      <c r="P3144" s="10"/>
      <c r="Q3144" s="10"/>
      <c r="R3144" s="10"/>
      <c r="S3144" s="10"/>
      <c r="T3144" s="10"/>
      <c r="U3144" s="10"/>
      <c r="V3144" s="10"/>
      <c r="W3144" s="10"/>
      <c r="X3144" s="10"/>
      <c r="Y3144" s="10"/>
      <c r="Z3144" s="10"/>
      <c r="AA3144" s="10"/>
      <c r="AB3144" s="10"/>
    </row>
    <row r="3145" spans="4:28" x14ac:dyDescent="0.25">
      <c r="D3145" s="10"/>
      <c r="E3145" s="29"/>
      <c r="F3145" s="29"/>
      <c r="G3145" s="29"/>
      <c r="I3145" s="10"/>
      <c r="J3145" s="10"/>
      <c r="K3145" s="10"/>
      <c r="L3145" s="10"/>
      <c r="M3145" s="10"/>
      <c r="N3145" s="10"/>
      <c r="O3145" s="10"/>
      <c r="P3145" s="10"/>
      <c r="Q3145" s="10"/>
      <c r="R3145" s="10"/>
      <c r="S3145" s="10"/>
      <c r="T3145" s="10"/>
      <c r="U3145" s="10"/>
      <c r="V3145" s="10"/>
      <c r="W3145" s="10"/>
      <c r="X3145" s="10"/>
      <c r="Y3145" s="10"/>
      <c r="Z3145" s="10"/>
      <c r="AA3145" s="10"/>
      <c r="AB3145" s="10"/>
    </row>
    <row r="3146" spans="4:28" x14ac:dyDescent="0.25">
      <c r="D3146" s="10"/>
      <c r="E3146" s="29"/>
      <c r="F3146" s="29"/>
      <c r="G3146" s="29"/>
      <c r="I3146" s="10"/>
      <c r="J3146" s="10"/>
      <c r="K3146" s="10"/>
      <c r="L3146" s="10"/>
      <c r="M3146" s="10"/>
      <c r="N3146" s="10"/>
      <c r="O3146" s="10"/>
      <c r="P3146" s="10"/>
      <c r="Q3146" s="10"/>
      <c r="R3146" s="10"/>
      <c r="S3146" s="10"/>
      <c r="T3146" s="10"/>
      <c r="U3146" s="10"/>
      <c r="V3146" s="10"/>
      <c r="W3146" s="10"/>
      <c r="X3146" s="10"/>
      <c r="Y3146" s="10"/>
      <c r="Z3146" s="10"/>
      <c r="AA3146" s="10"/>
      <c r="AB3146" s="10"/>
    </row>
    <row r="3147" spans="4:28" x14ac:dyDescent="0.25">
      <c r="D3147" s="10"/>
      <c r="E3147" s="29"/>
      <c r="F3147" s="29"/>
      <c r="G3147" s="29"/>
      <c r="I3147" s="10"/>
      <c r="J3147" s="10"/>
      <c r="K3147" s="10"/>
      <c r="L3147" s="10"/>
      <c r="M3147" s="10"/>
      <c r="N3147" s="10"/>
      <c r="O3147" s="10"/>
      <c r="P3147" s="10"/>
      <c r="Q3147" s="10"/>
      <c r="R3147" s="10"/>
      <c r="S3147" s="10"/>
      <c r="T3147" s="10"/>
      <c r="U3147" s="10"/>
      <c r="V3147" s="10"/>
      <c r="W3147" s="10"/>
      <c r="X3147" s="10"/>
      <c r="Y3147" s="10"/>
      <c r="Z3147" s="10"/>
      <c r="AA3147" s="10"/>
      <c r="AB3147" s="10"/>
    </row>
    <row r="3148" spans="4:28" x14ac:dyDescent="0.25">
      <c r="D3148" s="10"/>
      <c r="E3148" s="29"/>
      <c r="F3148" s="29"/>
      <c r="G3148" s="29"/>
      <c r="I3148" s="10"/>
      <c r="J3148" s="10"/>
      <c r="K3148" s="10"/>
      <c r="L3148" s="10"/>
      <c r="M3148" s="10"/>
      <c r="N3148" s="10"/>
      <c r="O3148" s="10"/>
      <c r="P3148" s="10"/>
      <c r="Q3148" s="10"/>
      <c r="R3148" s="10"/>
      <c r="S3148" s="10"/>
      <c r="T3148" s="10"/>
      <c r="U3148" s="10"/>
      <c r="V3148" s="10"/>
      <c r="W3148" s="10"/>
      <c r="X3148" s="10"/>
      <c r="Y3148" s="10"/>
      <c r="Z3148" s="10"/>
      <c r="AA3148" s="10"/>
      <c r="AB3148" s="10"/>
    </row>
    <row r="3149" spans="4:28" x14ac:dyDescent="0.25">
      <c r="D3149" s="10"/>
      <c r="E3149" s="29"/>
      <c r="F3149" s="29"/>
      <c r="G3149" s="29"/>
      <c r="I3149" s="10"/>
      <c r="J3149" s="10"/>
      <c r="K3149" s="10"/>
      <c r="L3149" s="10"/>
      <c r="M3149" s="10"/>
      <c r="N3149" s="10"/>
      <c r="O3149" s="10"/>
      <c r="P3149" s="10"/>
      <c r="Q3149" s="10"/>
      <c r="R3149" s="10"/>
      <c r="S3149" s="10"/>
      <c r="T3149" s="10"/>
      <c r="U3149" s="10"/>
      <c r="V3149" s="10"/>
      <c r="W3149" s="10"/>
      <c r="X3149" s="10"/>
      <c r="Y3149" s="10"/>
      <c r="Z3149" s="10"/>
      <c r="AA3149" s="10"/>
      <c r="AB3149" s="10"/>
    </row>
    <row r="3150" spans="4:28" x14ac:dyDescent="0.25">
      <c r="D3150" s="10"/>
      <c r="E3150" s="29"/>
      <c r="F3150" s="29"/>
      <c r="G3150" s="29"/>
      <c r="I3150" s="10"/>
      <c r="J3150" s="10"/>
      <c r="K3150" s="10"/>
      <c r="L3150" s="10"/>
      <c r="M3150" s="10"/>
      <c r="N3150" s="10"/>
      <c r="O3150" s="10"/>
      <c r="P3150" s="10"/>
      <c r="Q3150" s="10"/>
      <c r="R3150" s="10"/>
      <c r="S3150" s="10"/>
      <c r="T3150" s="10"/>
      <c r="U3150" s="10"/>
      <c r="V3150" s="10"/>
      <c r="W3150" s="10"/>
      <c r="X3150" s="10"/>
      <c r="Y3150" s="10"/>
      <c r="Z3150" s="10"/>
      <c r="AA3150" s="10"/>
      <c r="AB3150" s="10"/>
    </row>
    <row r="3151" spans="4:28" x14ac:dyDescent="0.25">
      <c r="D3151" s="10"/>
      <c r="E3151" s="29"/>
      <c r="F3151" s="29"/>
      <c r="G3151" s="29"/>
      <c r="I3151" s="10"/>
      <c r="J3151" s="10"/>
      <c r="K3151" s="10"/>
      <c r="L3151" s="10"/>
      <c r="M3151" s="10"/>
      <c r="N3151" s="10"/>
      <c r="O3151" s="10"/>
      <c r="P3151" s="10"/>
      <c r="Q3151" s="10"/>
      <c r="R3151" s="10"/>
      <c r="S3151" s="10"/>
      <c r="T3151" s="10"/>
      <c r="U3151" s="10"/>
      <c r="V3151" s="10"/>
      <c r="W3151" s="10"/>
      <c r="X3151" s="10"/>
      <c r="Y3151" s="10"/>
      <c r="Z3151" s="10"/>
      <c r="AA3151" s="10"/>
      <c r="AB3151" s="10"/>
    </row>
    <row r="3152" spans="4:28" x14ac:dyDescent="0.25">
      <c r="D3152" s="10"/>
      <c r="E3152" s="29"/>
      <c r="F3152" s="29"/>
      <c r="G3152" s="29"/>
      <c r="I3152" s="10"/>
      <c r="J3152" s="10"/>
      <c r="K3152" s="10"/>
      <c r="L3152" s="10"/>
      <c r="M3152" s="10"/>
      <c r="N3152" s="10"/>
      <c r="O3152" s="10"/>
      <c r="P3152" s="10"/>
      <c r="Q3152" s="10"/>
      <c r="R3152" s="10"/>
      <c r="S3152" s="10"/>
      <c r="T3152" s="10"/>
      <c r="U3152" s="10"/>
      <c r="V3152" s="10"/>
      <c r="W3152" s="10"/>
      <c r="X3152" s="10"/>
      <c r="Y3152" s="10"/>
      <c r="Z3152" s="10"/>
      <c r="AA3152" s="10"/>
      <c r="AB3152" s="10"/>
    </row>
    <row r="3153" spans="4:28" x14ac:dyDescent="0.25">
      <c r="D3153" s="10"/>
      <c r="E3153" s="29"/>
      <c r="F3153" s="29"/>
      <c r="G3153" s="29"/>
      <c r="I3153" s="10"/>
      <c r="J3153" s="10"/>
      <c r="K3153" s="10"/>
      <c r="L3153" s="10"/>
      <c r="M3153" s="10"/>
      <c r="N3153" s="10"/>
      <c r="O3153" s="10"/>
      <c r="P3153" s="10"/>
      <c r="Q3153" s="10"/>
      <c r="R3153" s="10"/>
      <c r="S3153" s="10"/>
      <c r="T3153" s="10"/>
      <c r="U3153" s="10"/>
      <c r="V3153" s="10"/>
      <c r="W3153" s="10"/>
      <c r="X3153" s="10"/>
      <c r="Y3153" s="10"/>
      <c r="Z3153" s="10"/>
      <c r="AA3153" s="10"/>
      <c r="AB3153" s="10"/>
    </row>
    <row r="3154" spans="4:28" x14ac:dyDescent="0.25">
      <c r="D3154" s="10"/>
      <c r="E3154" s="29"/>
      <c r="F3154" s="29"/>
      <c r="G3154" s="29"/>
      <c r="I3154" s="10"/>
      <c r="J3154" s="10"/>
      <c r="K3154" s="10"/>
      <c r="L3154" s="10"/>
      <c r="M3154" s="10"/>
      <c r="N3154" s="10"/>
      <c r="O3154" s="10"/>
      <c r="P3154" s="10"/>
      <c r="Q3154" s="10"/>
      <c r="R3154" s="10"/>
      <c r="S3154" s="10"/>
      <c r="T3154" s="10"/>
      <c r="U3154" s="10"/>
      <c r="V3154" s="10"/>
      <c r="W3154" s="10"/>
      <c r="X3154" s="10"/>
      <c r="Y3154" s="10"/>
      <c r="Z3154" s="10"/>
      <c r="AA3154" s="10"/>
      <c r="AB3154" s="10"/>
    </row>
    <row r="3155" spans="4:28" x14ac:dyDescent="0.25">
      <c r="D3155" s="10"/>
      <c r="E3155" s="29"/>
      <c r="F3155" s="29"/>
      <c r="G3155" s="29"/>
      <c r="I3155" s="10"/>
      <c r="J3155" s="10"/>
      <c r="K3155" s="10"/>
      <c r="L3155" s="10"/>
      <c r="M3155" s="10"/>
      <c r="N3155" s="10"/>
      <c r="O3155" s="10"/>
      <c r="P3155" s="10"/>
      <c r="Q3155" s="10"/>
      <c r="R3155" s="10"/>
      <c r="S3155" s="10"/>
      <c r="T3155" s="10"/>
      <c r="U3155" s="10"/>
      <c r="V3155" s="10"/>
      <c r="W3155" s="10"/>
      <c r="X3155" s="10"/>
      <c r="Y3155" s="10"/>
      <c r="Z3155" s="10"/>
      <c r="AA3155" s="10"/>
      <c r="AB3155" s="10"/>
    </row>
    <row r="3156" spans="4:28" x14ac:dyDescent="0.25">
      <c r="D3156" s="10"/>
      <c r="E3156" s="29"/>
      <c r="F3156" s="29"/>
      <c r="G3156" s="29"/>
      <c r="I3156" s="10"/>
      <c r="J3156" s="10"/>
      <c r="K3156" s="10"/>
      <c r="L3156" s="10"/>
      <c r="M3156" s="10"/>
      <c r="N3156" s="10"/>
      <c r="O3156" s="10"/>
      <c r="P3156" s="10"/>
      <c r="Q3156" s="10"/>
      <c r="R3156" s="10"/>
      <c r="S3156" s="10"/>
      <c r="T3156" s="10"/>
      <c r="U3156" s="10"/>
      <c r="V3156" s="10"/>
      <c r="W3156" s="10"/>
      <c r="X3156" s="10"/>
      <c r="Y3156" s="10"/>
      <c r="Z3156" s="10"/>
      <c r="AA3156" s="10"/>
      <c r="AB3156" s="10"/>
    </row>
    <row r="3157" spans="4:28" x14ac:dyDescent="0.25">
      <c r="D3157" s="10"/>
      <c r="E3157" s="29"/>
      <c r="F3157" s="29"/>
      <c r="G3157" s="29"/>
      <c r="I3157" s="10"/>
      <c r="J3157" s="10"/>
      <c r="K3157" s="10"/>
      <c r="L3157" s="10"/>
      <c r="M3157" s="10"/>
      <c r="N3157" s="10"/>
      <c r="O3157" s="10"/>
      <c r="P3157" s="10"/>
      <c r="Q3157" s="10"/>
      <c r="R3157" s="10"/>
      <c r="S3157" s="10"/>
      <c r="T3157" s="10"/>
      <c r="U3157" s="10"/>
      <c r="V3157" s="10"/>
      <c r="W3157" s="10"/>
      <c r="X3157" s="10"/>
      <c r="Y3157" s="10"/>
      <c r="Z3157" s="10"/>
      <c r="AA3157" s="10"/>
      <c r="AB3157" s="10"/>
    </row>
    <row r="3158" spans="4:28" x14ac:dyDescent="0.25">
      <c r="D3158" s="10"/>
      <c r="E3158" s="29"/>
      <c r="F3158" s="29"/>
      <c r="G3158" s="29"/>
      <c r="I3158" s="10"/>
      <c r="J3158" s="10"/>
      <c r="K3158" s="10"/>
      <c r="L3158" s="10"/>
      <c r="M3158" s="10"/>
      <c r="N3158" s="10"/>
      <c r="O3158" s="10"/>
      <c r="P3158" s="10"/>
      <c r="Q3158" s="10"/>
      <c r="R3158" s="10"/>
      <c r="S3158" s="10"/>
      <c r="T3158" s="10"/>
      <c r="U3158" s="10"/>
      <c r="V3158" s="10"/>
      <c r="W3158" s="10"/>
      <c r="X3158" s="10"/>
      <c r="Y3158" s="10"/>
      <c r="Z3158" s="10"/>
      <c r="AA3158" s="10"/>
      <c r="AB3158" s="10"/>
    </row>
    <row r="3159" spans="4:28" x14ac:dyDescent="0.25">
      <c r="D3159" s="10"/>
      <c r="E3159" s="29"/>
      <c r="F3159" s="29"/>
      <c r="G3159" s="29"/>
      <c r="I3159" s="10"/>
      <c r="J3159" s="10"/>
      <c r="K3159" s="10"/>
      <c r="L3159" s="10"/>
      <c r="M3159" s="10"/>
      <c r="N3159" s="10"/>
      <c r="O3159" s="10"/>
      <c r="P3159" s="10"/>
      <c r="Q3159" s="10"/>
      <c r="R3159" s="10"/>
      <c r="S3159" s="10"/>
      <c r="T3159" s="10"/>
      <c r="U3159" s="10"/>
      <c r="V3159" s="10"/>
      <c r="W3159" s="10"/>
      <c r="X3159" s="10"/>
      <c r="Y3159" s="10"/>
      <c r="Z3159" s="10"/>
      <c r="AA3159" s="10"/>
      <c r="AB3159" s="10"/>
    </row>
    <row r="3160" spans="4:28" x14ac:dyDescent="0.25">
      <c r="D3160" s="10"/>
      <c r="E3160" s="29"/>
      <c r="F3160" s="29"/>
      <c r="G3160" s="29"/>
      <c r="I3160" s="10"/>
      <c r="J3160" s="10"/>
      <c r="K3160" s="10"/>
      <c r="L3160" s="10"/>
      <c r="M3160" s="10"/>
      <c r="N3160" s="10"/>
      <c r="O3160" s="10"/>
      <c r="P3160" s="10"/>
      <c r="Q3160" s="10"/>
      <c r="R3160" s="10"/>
      <c r="S3160" s="10"/>
      <c r="T3160" s="10"/>
      <c r="U3160" s="10"/>
      <c r="V3160" s="10"/>
      <c r="W3160" s="10"/>
      <c r="X3160" s="10"/>
      <c r="Y3160" s="10"/>
      <c r="Z3160" s="10"/>
      <c r="AA3160" s="10"/>
      <c r="AB3160" s="10"/>
    </row>
    <row r="3161" spans="4:28" x14ac:dyDescent="0.25">
      <c r="D3161" s="10"/>
      <c r="E3161" s="29"/>
      <c r="F3161" s="29"/>
      <c r="G3161" s="29"/>
      <c r="I3161" s="10"/>
      <c r="J3161" s="10"/>
      <c r="K3161" s="10"/>
      <c r="L3161" s="10"/>
      <c r="M3161" s="10"/>
      <c r="N3161" s="10"/>
      <c r="O3161" s="10"/>
      <c r="P3161" s="10"/>
      <c r="Q3161" s="10"/>
      <c r="R3161" s="10"/>
      <c r="S3161" s="10"/>
      <c r="T3161" s="10"/>
      <c r="U3161" s="10"/>
      <c r="V3161" s="10"/>
      <c r="W3161" s="10"/>
      <c r="X3161" s="10"/>
      <c r="Y3161" s="10"/>
      <c r="Z3161" s="10"/>
      <c r="AA3161" s="10"/>
      <c r="AB3161" s="10"/>
    </row>
    <row r="3162" spans="4:28" x14ac:dyDescent="0.25">
      <c r="D3162" s="10"/>
      <c r="E3162" s="29"/>
      <c r="F3162" s="29"/>
      <c r="G3162" s="29"/>
      <c r="I3162" s="10"/>
      <c r="J3162" s="10"/>
      <c r="K3162" s="10"/>
      <c r="L3162" s="10"/>
      <c r="M3162" s="10"/>
      <c r="N3162" s="10"/>
      <c r="O3162" s="10"/>
      <c r="P3162" s="10"/>
      <c r="Q3162" s="10"/>
      <c r="R3162" s="10"/>
      <c r="S3162" s="10"/>
      <c r="T3162" s="10"/>
      <c r="U3162" s="10"/>
      <c r="V3162" s="10"/>
      <c r="W3162" s="10"/>
      <c r="X3162" s="10"/>
      <c r="Y3162" s="10"/>
      <c r="Z3162" s="10"/>
      <c r="AA3162" s="10"/>
      <c r="AB3162" s="10"/>
    </row>
    <row r="3163" spans="4:28" x14ac:dyDescent="0.25">
      <c r="D3163" s="10"/>
      <c r="E3163" s="29"/>
      <c r="F3163" s="29"/>
      <c r="G3163" s="29"/>
      <c r="I3163" s="10"/>
      <c r="J3163" s="10"/>
      <c r="K3163" s="10"/>
      <c r="L3163" s="10"/>
      <c r="M3163" s="10"/>
      <c r="N3163" s="10"/>
      <c r="O3163" s="10"/>
      <c r="P3163" s="10"/>
      <c r="Q3163" s="10"/>
      <c r="R3163" s="10"/>
      <c r="S3163" s="10"/>
      <c r="T3163" s="10"/>
      <c r="U3163" s="10"/>
      <c r="V3163" s="10"/>
      <c r="W3163" s="10"/>
      <c r="X3163" s="10"/>
      <c r="Y3163" s="10"/>
      <c r="Z3163" s="10"/>
      <c r="AA3163" s="10"/>
      <c r="AB3163" s="10"/>
    </row>
    <row r="3164" spans="4:28" x14ac:dyDescent="0.25">
      <c r="D3164" s="10"/>
      <c r="E3164" s="29"/>
      <c r="F3164" s="29"/>
      <c r="G3164" s="29"/>
      <c r="I3164" s="10"/>
      <c r="J3164" s="10"/>
      <c r="K3164" s="10"/>
      <c r="L3164" s="10"/>
      <c r="M3164" s="10"/>
      <c r="N3164" s="10"/>
      <c r="O3164" s="10"/>
      <c r="P3164" s="10"/>
      <c r="Q3164" s="10"/>
      <c r="R3164" s="10"/>
      <c r="S3164" s="10"/>
      <c r="T3164" s="10"/>
      <c r="U3164" s="10"/>
      <c r="V3164" s="10"/>
      <c r="W3164" s="10"/>
      <c r="X3164" s="10"/>
      <c r="Y3164" s="10"/>
      <c r="Z3164" s="10"/>
      <c r="AA3164" s="10"/>
      <c r="AB3164" s="10"/>
    </row>
    <row r="3165" spans="4:28" x14ac:dyDescent="0.25">
      <c r="D3165" s="10"/>
      <c r="E3165" s="29"/>
      <c r="F3165" s="29"/>
      <c r="G3165" s="29"/>
      <c r="I3165" s="10"/>
      <c r="J3165" s="10"/>
      <c r="K3165" s="10"/>
      <c r="L3165" s="10"/>
      <c r="M3165" s="10"/>
      <c r="N3165" s="10"/>
      <c r="O3165" s="10"/>
      <c r="P3165" s="10"/>
      <c r="Q3165" s="10"/>
      <c r="R3165" s="10"/>
      <c r="S3165" s="10"/>
      <c r="T3165" s="10"/>
      <c r="U3165" s="10"/>
      <c r="V3165" s="10"/>
      <c r="W3165" s="10"/>
      <c r="X3165" s="10"/>
      <c r="Y3165" s="10"/>
      <c r="Z3165" s="10"/>
      <c r="AA3165" s="10"/>
      <c r="AB3165" s="10"/>
    </row>
    <row r="3166" spans="4:28" x14ac:dyDescent="0.25">
      <c r="D3166" s="10"/>
      <c r="E3166" s="29"/>
      <c r="F3166" s="29"/>
      <c r="G3166" s="29"/>
      <c r="I3166" s="10"/>
      <c r="J3166" s="10"/>
      <c r="K3166" s="10"/>
      <c r="L3166" s="10"/>
      <c r="M3166" s="10"/>
      <c r="N3166" s="10"/>
      <c r="O3166" s="10"/>
      <c r="P3166" s="10"/>
      <c r="Q3166" s="10"/>
      <c r="R3166" s="10"/>
      <c r="S3166" s="10"/>
      <c r="T3166" s="10"/>
      <c r="U3166" s="10"/>
      <c r="V3166" s="10"/>
      <c r="W3166" s="10"/>
      <c r="X3166" s="10"/>
      <c r="Y3166" s="10"/>
      <c r="Z3166" s="10"/>
      <c r="AA3166" s="10"/>
      <c r="AB3166" s="10"/>
    </row>
    <row r="3167" spans="4:28" x14ac:dyDescent="0.25">
      <c r="D3167" s="10"/>
      <c r="E3167" s="29"/>
      <c r="F3167" s="29"/>
      <c r="G3167" s="29"/>
      <c r="I3167" s="10"/>
      <c r="J3167" s="10"/>
      <c r="K3167" s="10"/>
      <c r="L3167" s="10"/>
      <c r="M3167" s="10"/>
      <c r="N3167" s="10"/>
      <c r="O3167" s="10"/>
      <c r="P3167" s="10"/>
      <c r="Q3167" s="10"/>
      <c r="R3167" s="10"/>
      <c r="S3167" s="10"/>
      <c r="T3167" s="10"/>
      <c r="U3167" s="10"/>
      <c r="V3167" s="10"/>
      <c r="W3167" s="10"/>
      <c r="X3167" s="10"/>
      <c r="Y3167" s="10"/>
      <c r="Z3167" s="10"/>
      <c r="AA3167" s="10"/>
      <c r="AB3167" s="10"/>
    </row>
    <row r="3168" spans="4:28" x14ac:dyDescent="0.25">
      <c r="D3168" s="10"/>
      <c r="E3168" s="29"/>
      <c r="F3168" s="29"/>
      <c r="G3168" s="29"/>
      <c r="I3168" s="10"/>
      <c r="J3168" s="10"/>
      <c r="K3168" s="10"/>
      <c r="L3168" s="10"/>
      <c r="M3168" s="10"/>
      <c r="N3168" s="10"/>
      <c r="O3168" s="10"/>
      <c r="P3168" s="10"/>
      <c r="Q3168" s="10"/>
      <c r="R3168" s="10"/>
      <c r="S3168" s="10"/>
      <c r="T3168" s="10"/>
      <c r="U3168" s="10"/>
      <c r="V3168" s="10"/>
      <c r="W3168" s="10"/>
      <c r="X3168" s="10"/>
      <c r="Y3168" s="10"/>
      <c r="Z3168" s="10"/>
      <c r="AA3168" s="10"/>
      <c r="AB3168" s="10"/>
    </row>
    <row r="3169" spans="4:28" x14ac:dyDescent="0.25">
      <c r="D3169" s="10"/>
      <c r="E3169" s="29"/>
      <c r="F3169" s="29"/>
      <c r="G3169" s="29"/>
      <c r="I3169" s="10"/>
      <c r="J3169" s="10"/>
      <c r="K3169" s="10"/>
      <c r="L3169" s="10"/>
      <c r="M3169" s="10"/>
      <c r="N3169" s="10"/>
      <c r="O3169" s="10"/>
      <c r="P3169" s="10"/>
      <c r="Q3169" s="10"/>
      <c r="R3169" s="10"/>
      <c r="S3169" s="10"/>
      <c r="T3169" s="10"/>
      <c r="U3169" s="10"/>
      <c r="V3169" s="10"/>
      <c r="W3169" s="10"/>
      <c r="X3169" s="10"/>
      <c r="Y3169" s="10"/>
      <c r="Z3169" s="10"/>
      <c r="AA3169" s="10"/>
      <c r="AB3169" s="10"/>
    </row>
    <row r="3170" spans="4:28" x14ac:dyDescent="0.25">
      <c r="D3170" s="10"/>
      <c r="E3170" s="29"/>
      <c r="F3170" s="29"/>
      <c r="G3170" s="29"/>
      <c r="I3170" s="10"/>
      <c r="J3170" s="10"/>
      <c r="K3170" s="10"/>
      <c r="L3170" s="10"/>
      <c r="M3170" s="10"/>
      <c r="N3170" s="10"/>
      <c r="O3170" s="10"/>
      <c r="P3170" s="10"/>
      <c r="Q3170" s="10"/>
      <c r="R3170" s="10"/>
      <c r="S3170" s="10"/>
      <c r="T3170" s="10"/>
      <c r="U3170" s="10"/>
      <c r="V3170" s="10"/>
      <c r="W3170" s="10"/>
      <c r="X3170" s="10"/>
      <c r="Y3170" s="10"/>
      <c r="Z3170" s="10"/>
      <c r="AA3170" s="10"/>
      <c r="AB3170" s="10"/>
    </row>
    <row r="3171" spans="4:28" x14ac:dyDescent="0.25">
      <c r="D3171" s="10"/>
      <c r="E3171" s="29"/>
      <c r="F3171" s="29"/>
      <c r="G3171" s="29"/>
      <c r="I3171" s="10"/>
      <c r="J3171" s="10"/>
      <c r="K3171" s="10"/>
      <c r="L3171" s="10"/>
      <c r="M3171" s="10"/>
      <c r="N3171" s="10"/>
      <c r="O3171" s="10"/>
      <c r="P3171" s="10"/>
      <c r="Q3171" s="10"/>
      <c r="R3171" s="10"/>
      <c r="S3171" s="10"/>
      <c r="T3171" s="10"/>
      <c r="U3171" s="10"/>
      <c r="V3171" s="10"/>
      <c r="W3171" s="10"/>
      <c r="X3171" s="10"/>
      <c r="Y3171" s="10"/>
      <c r="Z3171" s="10"/>
      <c r="AA3171" s="10"/>
      <c r="AB3171" s="10"/>
    </row>
    <row r="3172" spans="4:28" x14ac:dyDescent="0.25">
      <c r="D3172" s="10"/>
      <c r="E3172" s="29"/>
      <c r="F3172" s="29"/>
      <c r="G3172" s="29"/>
      <c r="I3172" s="10"/>
      <c r="J3172" s="10"/>
      <c r="K3172" s="10"/>
      <c r="L3172" s="10"/>
      <c r="M3172" s="10"/>
      <c r="N3172" s="10"/>
      <c r="O3172" s="10"/>
      <c r="P3172" s="10"/>
      <c r="Q3172" s="10"/>
      <c r="R3172" s="10"/>
      <c r="S3172" s="10"/>
      <c r="T3172" s="10"/>
      <c r="U3172" s="10"/>
      <c r="V3172" s="10"/>
      <c r="W3172" s="10"/>
      <c r="X3172" s="10"/>
      <c r="Y3172" s="10"/>
      <c r="Z3172" s="10"/>
      <c r="AA3172" s="10"/>
      <c r="AB3172" s="10"/>
    </row>
    <row r="3173" spans="4:28" x14ac:dyDescent="0.25">
      <c r="D3173" s="10"/>
      <c r="E3173" s="29"/>
      <c r="F3173" s="29"/>
      <c r="G3173" s="29"/>
      <c r="I3173" s="10"/>
      <c r="J3173" s="10"/>
      <c r="K3173" s="10"/>
      <c r="L3173" s="10"/>
      <c r="M3173" s="10"/>
      <c r="N3173" s="10"/>
      <c r="O3173" s="10"/>
      <c r="P3173" s="10"/>
      <c r="Q3173" s="10"/>
      <c r="R3173" s="10"/>
      <c r="S3173" s="10"/>
      <c r="T3173" s="10"/>
      <c r="U3173" s="10"/>
      <c r="V3173" s="10"/>
      <c r="W3173" s="10"/>
      <c r="X3173" s="10"/>
      <c r="Y3173" s="10"/>
      <c r="Z3173" s="10"/>
      <c r="AA3173" s="10"/>
      <c r="AB3173" s="10"/>
    </row>
    <row r="3174" spans="4:28" x14ac:dyDescent="0.25">
      <c r="D3174" s="10"/>
      <c r="E3174" s="29"/>
      <c r="F3174" s="29"/>
      <c r="G3174" s="29"/>
      <c r="I3174" s="10"/>
      <c r="J3174" s="10"/>
      <c r="K3174" s="10"/>
      <c r="L3174" s="10"/>
      <c r="M3174" s="10"/>
      <c r="N3174" s="10"/>
      <c r="O3174" s="10"/>
      <c r="P3174" s="10"/>
      <c r="Q3174" s="10"/>
      <c r="R3174" s="10"/>
      <c r="S3174" s="10"/>
      <c r="T3174" s="10"/>
      <c r="U3174" s="10"/>
      <c r="V3174" s="10"/>
      <c r="W3174" s="10"/>
      <c r="X3174" s="10"/>
      <c r="Y3174" s="10"/>
      <c r="Z3174" s="10"/>
      <c r="AA3174" s="10"/>
      <c r="AB3174" s="10"/>
    </row>
    <row r="3175" spans="4:28" x14ac:dyDescent="0.25">
      <c r="D3175" s="10"/>
      <c r="E3175" s="29"/>
      <c r="F3175" s="29"/>
      <c r="G3175" s="29"/>
      <c r="I3175" s="10"/>
      <c r="J3175" s="10"/>
      <c r="K3175" s="10"/>
      <c r="L3175" s="10"/>
      <c r="M3175" s="10"/>
      <c r="N3175" s="10"/>
      <c r="O3175" s="10"/>
      <c r="P3175" s="10"/>
      <c r="Q3175" s="10"/>
      <c r="R3175" s="10"/>
      <c r="S3175" s="10"/>
      <c r="T3175" s="10"/>
      <c r="U3175" s="10"/>
      <c r="V3175" s="10"/>
      <c r="W3175" s="10"/>
      <c r="X3175" s="10"/>
      <c r="Y3175" s="10"/>
      <c r="Z3175" s="10"/>
      <c r="AA3175" s="10"/>
      <c r="AB3175" s="10"/>
    </row>
    <row r="3176" spans="4:28" x14ac:dyDescent="0.25">
      <c r="D3176" s="10"/>
      <c r="E3176" s="29"/>
      <c r="F3176" s="29"/>
      <c r="G3176" s="29"/>
      <c r="I3176" s="10"/>
      <c r="J3176" s="10"/>
      <c r="K3176" s="10"/>
      <c r="L3176" s="10"/>
      <c r="M3176" s="10"/>
      <c r="N3176" s="10"/>
      <c r="O3176" s="10"/>
      <c r="P3176" s="10"/>
      <c r="Q3176" s="10"/>
      <c r="R3176" s="10"/>
      <c r="S3176" s="10"/>
      <c r="T3176" s="10"/>
      <c r="U3176" s="10"/>
      <c r="V3176" s="10"/>
      <c r="W3176" s="10"/>
      <c r="X3176" s="10"/>
      <c r="Y3176" s="10"/>
      <c r="Z3176" s="10"/>
      <c r="AA3176" s="10"/>
      <c r="AB3176" s="10"/>
    </row>
    <row r="3177" spans="4:28" x14ac:dyDescent="0.25">
      <c r="D3177" s="10"/>
      <c r="E3177" s="29"/>
      <c r="F3177" s="29"/>
      <c r="G3177" s="29"/>
      <c r="I3177" s="10"/>
      <c r="J3177" s="10"/>
      <c r="K3177" s="10"/>
      <c r="L3177" s="10"/>
      <c r="M3177" s="10"/>
      <c r="N3177" s="10"/>
      <c r="O3177" s="10"/>
      <c r="P3177" s="10"/>
      <c r="Q3177" s="10"/>
      <c r="R3177" s="10"/>
      <c r="S3177" s="10"/>
      <c r="T3177" s="10"/>
      <c r="U3177" s="10"/>
      <c r="V3177" s="10"/>
      <c r="W3177" s="10"/>
      <c r="X3177" s="10"/>
      <c r="Y3177" s="10"/>
      <c r="Z3177" s="10"/>
      <c r="AA3177" s="10"/>
      <c r="AB3177" s="10"/>
    </row>
    <row r="3178" spans="4:28" x14ac:dyDescent="0.25">
      <c r="D3178" s="10"/>
      <c r="E3178" s="29"/>
      <c r="F3178" s="29"/>
      <c r="G3178" s="29"/>
      <c r="I3178" s="10"/>
      <c r="J3178" s="10"/>
      <c r="K3178" s="10"/>
      <c r="L3178" s="10"/>
      <c r="M3178" s="10"/>
      <c r="N3178" s="10"/>
      <c r="O3178" s="10"/>
      <c r="P3178" s="10"/>
      <c r="Q3178" s="10"/>
      <c r="R3178" s="10"/>
      <c r="S3178" s="10"/>
      <c r="T3178" s="10"/>
      <c r="U3178" s="10"/>
      <c r="V3178" s="10"/>
      <c r="W3178" s="10"/>
      <c r="X3178" s="10"/>
      <c r="Y3178" s="10"/>
      <c r="Z3178" s="10"/>
      <c r="AA3178" s="10"/>
      <c r="AB3178" s="10"/>
    </row>
    <row r="3179" spans="4:28" x14ac:dyDescent="0.25">
      <c r="D3179" s="10"/>
      <c r="E3179" s="29"/>
      <c r="F3179" s="29"/>
      <c r="G3179" s="29"/>
      <c r="I3179" s="10"/>
      <c r="J3179" s="10"/>
      <c r="K3179" s="10"/>
      <c r="L3179" s="10"/>
      <c r="M3179" s="10"/>
      <c r="N3179" s="10"/>
      <c r="O3179" s="10"/>
      <c r="P3179" s="10"/>
      <c r="Q3179" s="10"/>
      <c r="R3179" s="10"/>
      <c r="S3179" s="10"/>
      <c r="T3179" s="10"/>
      <c r="U3179" s="10"/>
      <c r="V3179" s="10"/>
      <c r="W3179" s="10"/>
      <c r="X3179" s="10"/>
      <c r="Y3179" s="10"/>
      <c r="Z3179" s="10"/>
      <c r="AA3179" s="10"/>
      <c r="AB3179" s="10"/>
    </row>
    <row r="3180" spans="4:28" x14ac:dyDescent="0.25">
      <c r="D3180" s="10"/>
      <c r="E3180" s="29"/>
      <c r="F3180" s="29"/>
      <c r="G3180" s="29"/>
      <c r="I3180" s="10"/>
      <c r="J3180" s="10"/>
      <c r="K3180" s="10"/>
      <c r="L3180" s="10"/>
      <c r="M3180" s="10"/>
      <c r="N3180" s="10"/>
      <c r="O3180" s="10"/>
      <c r="P3180" s="10"/>
      <c r="Q3180" s="10"/>
      <c r="R3180" s="10"/>
      <c r="S3180" s="10"/>
      <c r="T3180" s="10"/>
      <c r="U3180" s="10"/>
      <c r="V3180" s="10"/>
      <c r="W3180" s="10"/>
      <c r="X3180" s="10"/>
      <c r="Y3180" s="10"/>
      <c r="Z3180" s="10"/>
      <c r="AA3180" s="10"/>
      <c r="AB3180" s="10"/>
    </row>
    <row r="3181" spans="4:28" x14ac:dyDescent="0.25">
      <c r="D3181" s="10"/>
      <c r="E3181" s="29"/>
      <c r="F3181" s="29"/>
      <c r="G3181" s="29"/>
      <c r="I3181" s="10"/>
      <c r="J3181" s="10"/>
      <c r="K3181" s="10"/>
      <c r="L3181" s="10"/>
      <c r="M3181" s="10"/>
      <c r="N3181" s="10"/>
      <c r="O3181" s="10"/>
      <c r="P3181" s="10"/>
      <c r="Q3181" s="10"/>
      <c r="R3181" s="10"/>
      <c r="S3181" s="10"/>
      <c r="T3181" s="10"/>
      <c r="U3181" s="10"/>
      <c r="V3181" s="10"/>
      <c r="W3181" s="10"/>
      <c r="X3181" s="10"/>
      <c r="Y3181" s="10"/>
      <c r="Z3181" s="10"/>
      <c r="AA3181" s="10"/>
      <c r="AB3181" s="10"/>
    </row>
    <row r="3182" spans="4:28" x14ac:dyDescent="0.25">
      <c r="D3182" s="10"/>
      <c r="E3182" s="29"/>
      <c r="F3182" s="29"/>
      <c r="G3182" s="29"/>
      <c r="I3182" s="10"/>
      <c r="J3182" s="10"/>
      <c r="K3182" s="10"/>
      <c r="L3182" s="10"/>
      <c r="M3182" s="10"/>
      <c r="N3182" s="10"/>
      <c r="O3182" s="10"/>
      <c r="P3182" s="10"/>
      <c r="Q3182" s="10"/>
      <c r="R3182" s="10"/>
      <c r="S3182" s="10"/>
      <c r="T3182" s="10"/>
      <c r="U3182" s="10"/>
      <c r="V3182" s="10"/>
      <c r="W3182" s="10"/>
      <c r="X3182" s="10"/>
      <c r="Y3182" s="10"/>
      <c r="Z3182" s="10"/>
      <c r="AA3182" s="10"/>
      <c r="AB3182" s="10"/>
    </row>
    <row r="3183" spans="4:28" x14ac:dyDescent="0.25">
      <c r="D3183" s="10"/>
      <c r="E3183" s="29"/>
      <c r="F3183" s="29"/>
      <c r="G3183" s="29"/>
      <c r="I3183" s="10"/>
      <c r="J3183" s="10"/>
      <c r="K3183" s="10"/>
      <c r="L3183" s="10"/>
      <c r="M3183" s="10"/>
      <c r="N3183" s="10"/>
      <c r="O3183" s="10"/>
      <c r="P3183" s="10"/>
      <c r="Q3183" s="10"/>
      <c r="R3183" s="10"/>
      <c r="S3183" s="10"/>
      <c r="T3183" s="10"/>
      <c r="U3183" s="10"/>
      <c r="V3183" s="10"/>
      <c r="W3183" s="10"/>
      <c r="X3183" s="10"/>
      <c r="Y3183" s="10"/>
      <c r="Z3183" s="10"/>
      <c r="AA3183" s="10"/>
      <c r="AB3183" s="10"/>
    </row>
    <row r="3184" spans="4:28" x14ac:dyDescent="0.25">
      <c r="D3184" s="10"/>
      <c r="E3184" s="29"/>
      <c r="F3184" s="29"/>
      <c r="G3184" s="29"/>
      <c r="I3184" s="10"/>
      <c r="J3184" s="10"/>
      <c r="K3184" s="10"/>
      <c r="L3184" s="10"/>
      <c r="M3184" s="10"/>
      <c r="N3184" s="10"/>
      <c r="O3184" s="10"/>
      <c r="P3184" s="10"/>
      <c r="Q3184" s="10"/>
      <c r="R3184" s="10"/>
      <c r="S3184" s="10"/>
      <c r="T3184" s="10"/>
      <c r="U3184" s="10"/>
      <c r="V3184" s="10"/>
      <c r="W3184" s="10"/>
      <c r="X3184" s="10"/>
      <c r="Y3184" s="10"/>
      <c r="Z3184" s="10"/>
      <c r="AA3184" s="10"/>
      <c r="AB3184" s="10"/>
    </row>
    <row r="3185" spans="4:28" x14ac:dyDescent="0.25">
      <c r="D3185" s="10"/>
      <c r="E3185" s="29"/>
      <c r="F3185" s="29"/>
      <c r="G3185" s="29"/>
      <c r="I3185" s="10"/>
      <c r="J3185" s="10"/>
      <c r="K3185" s="10"/>
      <c r="L3185" s="10"/>
      <c r="M3185" s="10"/>
      <c r="N3185" s="10"/>
      <c r="O3185" s="10"/>
      <c r="P3185" s="10"/>
      <c r="Q3185" s="10"/>
      <c r="R3185" s="10"/>
      <c r="S3185" s="10"/>
      <c r="T3185" s="10"/>
      <c r="U3185" s="10"/>
      <c r="V3185" s="10"/>
      <c r="W3185" s="10"/>
      <c r="X3185" s="10"/>
      <c r="Y3185" s="10"/>
      <c r="Z3185" s="10"/>
      <c r="AA3185" s="10"/>
      <c r="AB3185" s="10"/>
    </row>
    <row r="3186" spans="4:28" x14ac:dyDescent="0.25">
      <c r="D3186" s="10"/>
      <c r="E3186" s="29"/>
      <c r="F3186" s="29"/>
      <c r="G3186" s="29"/>
      <c r="I3186" s="10"/>
      <c r="J3186" s="10"/>
      <c r="K3186" s="10"/>
      <c r="L3186" s="10"/>
      <c r="M3186" s="10"/>
      <c r="N3186" s="10"/>
      <c r="O3186" s="10"/>
      <c r="P3186" s="10"/>
      <c r="Q3186" s="10"/>
      <c r="R3186" s="10"/>
      <c r="S3186" s="10"/>
      <c r="T3186" s="10"/>
      <c r="U3186" s="10"/>
      <c r="V3186" s="10"/>
      <c r="W3186" s="10"/>
      <c r="X3186" s="10"/>
      <c r="Y3186" s="10"/>
      <c r="Z3186" s="10"/>
      <c r="AA3186" s="10"/>
      <c r="AB3186" s="10"/>
    </row>
    <row r="3187" spans="4:28" x14ac:dyDescent="0.25">
      <c r="D3187" s="10"/>
      <c r="E3187" s="29"/>
      <c r="F3187" s="29"/>
      <c r="G3187" s="29"/>
      <c r="I3187" s="10"/>
      <c r="J3187" s="10"/>
      <c r="K3187" s="10"/>
      <c r="L3187" s="10"/>
      <c r="M3187" s="10"/>
      <c r="N3187" s="10"/>
      <c r="O3187" s="10"/>
      <c r="P3187" s="10"/>
      <c r="Q3187" s="10"/>
      <c r="R3187" s="10"/>
      <c r="S3187" s="10"/>
      <c r="T3187" s="10"/>
      <c r="U3187" s="10"/>
      <c r="V3187" s="10"/>
      <c r="W3187" s="10"/>
      <c r="X3187" s="10"/>
      <c r="Y3187" s="10"/>
      <c r="Z3187" s="10"/>
      <c r="AA3187" s="10"/>
      <c r="AB3187" s="10"/>
    </row>
    <row r="3188" spans="4:28" x14ac:dyDescent="0.25">
      <c r="D3188" s="10"/>
      <c r="E3188" s="29"/>
      <c r="F3188" s="29"/>
      <c r="G3188" s="29"/>
      <c r="I3188" s="10"/>
      <c r="J3188" s="10"/>
      <c r="K3188" s="10"/>
      <c r="L3188" s="10"/>
      <c r="M3188" s="10"/>
      <c r="N3188" s="10"/>
      <c r="O3188" s="10"/>
      <c r="P3188" s="10"/>
      <c r="Q3188" s="10"/>
      <c r="R3188" s="10"/>
      <c r="S3188" s="10"/>
      <c r="T3188" s="10"/>
      <c r="U3188" s="10"/>
      <c r="V3188" s="10"/>
      <c r="W3188" s="10"/>
      <c r="X3188" s="10"/>
      <c r="Y3188" s="10"/>
      <c r="Z3188" s="10"/>
      <c r="AA3188" s="10"/>
      <c r="AB3188" s="10"/>
    </row>
    <row r="3189" spans="4:28" x14ac:dyDescent="0.25">
      <c r="D3189" s="10"/>
      <c r="E3189" s="29"/>
      <c r="F3189" s="29"/>
      <c r="G3189" s="29"/>
      <c r="I3189" s="10"/>
      <c r="J3189" s="10"/>
      <c r="K3189" s="10"/>
      <c r="L3189" s="10"/>
      <c r="M3189" s="10"/>
      <c r="N3189" s="10"/>
      <c r="O3189" s="10"/>
      <c r="P3189" s="10"/>
      <c r="Q3189" s="10"/>
      <c r="R3189" s="10"/>
      <c r="S3189" s="10"/>
      <c r="T3189" s="10"/>
      <c r="U3189" s="10"/>
      <c r="V3189" s="10"/>
      <c r="W3189" s="10"/>
      <c r="X3189" s="10"/>
      <c r="Y3189" s="10"/>
      <c r="Z3189" s="10"/>
      <c r="AA3189" s="10"/>
      <c r="AB3189" s="10"/>
    </row>
    <row r="3190" spans="4:28" x14ac:dyDescent="0.25">
      <c r="D3190" s="10"/>
      <c r="E3190" s="29"/>
      <c r="F3190" s="29"/>
      <c r="G3190" s="29"/>
      <c r="I3190" s="10"/>
      <c r="J3190" s="10"/>
      <c r="K3190" s="10"/>
      <c r="L3190" s="10"/>
      <c r="M3190" s="10"/>
      <c r="N3190" s="10"/>
      <c r="O3190" s="10"/>
      <c r="P3190" s="10"/>
      <c r="Q3190" s="10"/>
      <c r="R3190" s="10"/>
      <c r="S3190" s="10"/>
      <c r="T3190" s="10"/>
      <c r="U3190" s="10"/>
      <c r="V3190" s="10"/>
      <c r="W3190" s="10"/>
      <c r="X3190" s="10"/>
      <c r="Y3190" s="10"/>
      <c r="Z3190" s="10"/>
      <c r="AA3190" s="10"/>
      <c r="AB3190" s="10"/>
    </row>
    <row r="3191" spans="4:28" x14ac:dyDescent="0.25">
      <c r="D3191" s="10"/>
      <c r="E3191" s="29"/>
      <c r="F3191" s="29"/>
      <c r="G3191" s="29"/>
      <c r="I3191" s="10"/>
      <c r="J3191" s="10"/>
      <c r="K3191" s="10"/>
      <c r="L3191" s="10"/>
      <c r="M3191" s="10"/>
      <c r="N3191" s="10"/>
      <c r="O3191" s="10"/>
      <c r="P3191" s="10"/>
      <c r="Q3191" s="10"/>
      <c r="R3191" s="10"/>
      <c r="S3191" s="10"/>
      <c r="T3191" s="10"/>
      <c r="U3191" s="10"/>
      <c r="V3191" s="10"/>
      <c r="W3191" s="10"/>
      <c r="X3191" s="10"/>
      <c r="Y3191" s="10"/>
      <c r="Z3191" s="10"/>
      <c r="AA3191" s="10"/>
      <c r="AB3191" s="10"/>
    </row>
    <row r="3192" spans="4:28" x14ac:dyDescent="0.25">
      <c r="D3192" s="10"/>
      <c r="E3192" s="29"/>
      <c r="F3192" s="29"/>
      <c r="G3192" s="29"/>
      <c r="I3192" s="10"/>
      <c r="J3192" s="10"/>
      <c r="K3192" s="10"/>
      <c r="L3192" s="10"/>
      <c r="M3192" s="10"/>
      <c r="N3192" s="10"/>
      <c r="O3192" s="10"/>
      <c r="P3192" s="10"/>
      <c r="Q3192" s="10"/>
      <c r="R3192" s="10"/>
      <c r="S3192" s="10"/>
      <c r="T3192" s="10"/>
      <c r="U3192" s="10"/>
      <c r="V3192" s="10"/>
      <c r="W3192" s="10"/>
      <c r="X3192" s="10"/>
      <c r="Y3192" s="10"/>
      <c r="Z3192" s="10"/>
      <c r="AA3192" s="10"/>
      <c r="AB3192" s="10"/>
    </row>
    <row r="3193" spans="4:28" x14ac:dyDescent="0.25">
      <c r="D3193" s="10"/>
      <c r="E3193" s="29"/>
      <c r="F3193" s="29"/>
      <c r="G3193" s="29"/>
      <c r="I3193" s="10"/>
      <c r="J3193" s="10"/>
      <c r="K3193" s="10"/>
      <c r="L3193" s="10"/>
      <c r="M3193" s="10"/>
      <c r="N3193" s="10"/>
      <c r="O3193" s="10"/>
      <c r="P3193" s="10"/>
      <c r="Q3193" s="10"/>
      <c r="R3193" s="10"/>
      <c r="S3193" s="10"/>
      <c r="T3193" s="10"/>
      <c r="U3193" s="10"/>
      <c r="V3193" s="10"/>
      <c r="W3193" s="10"/>
      <c r="X3193" s="10"/>
      <c r="Y3193" s="10"/>
      <c r="Z3193" s="10"/>
      <c r="AA3193" s="10"/>
      <c r="AB3193" s="10"/>
    </row>
    <row r="3194" spans="4:28" x14ac:dyDescent="0.25">
      <c r="D3194" s="10"/>
      <c r="E3194" s="29"/>
      <c r="F3194" s="29"/>
      <c r="G3194" s="29"/>
      <c r="I3194" s="10"/>
      <c r="J3194" s="10"/>
      <c r="K3194" s="10"/>
      <c r="L3194" s="10"/>
      <c r="M3194" s="10"/>
      <c r="N3194" s="10"/>
      <c r="O3194" s="10"/>
      <c r="P3194" s="10"/>
      <c r="Q3194" s="10"/>
      <c r="R3194" s="10"/>
      <c r="S3194" s="10"/>
      <c r="T3194" s="10"/>
      <c r="U3194" s="10"/>
      <c r="V3194" s="10"/>
      <c r="W3194" s="10"/>
      <c r="X3194" s="10"/>
      <c r="Y3194" s="10"/>
      <c r="Z3194" s="10"/>
      <c r="AA3194" s="10"/>
      <c r="AB3194" s="10"/>
    </row>
    <row r="3195" spans="4:28" x14ac:dyDescent="0.25">
      <c r="D3195" s="10"/>
      <c r="E3195" s="29"/>
      <c r="F3195" s="29"/>
      <c r="G3195" s="29"/>
      <c r="I3195" s="10"/>
      <c r="J3195" s="10"/>
      <c r="K3195" s="10"/>
      <c r="L3195" s="10"/>
      <c r="M3195" s="10"/>
      <c r="N3195" s="10"/>
      <c r="O3195" s="10"/>
      <c r="P3195" s="10"/>
      <c r="Q3195" s="10"/>
      <c r="R3195" s="10"/>
      <c r="S3195" s="10"/>
      <c r="T3195" s="10"/>
      <c r="U3195" s="10"/>
      <c r="V3195" s="10"/>
      <c r="W3195" s="10"/>
      <c r="X3195" s="10"/>
      <c r="Y3195" s="10"/>
      <c r="Z3195" s="10"/>
      <c r="AA3195" s="10"/>
      <c r="AB3195" s="10"/>
    </row>
    <row r="3196" spans="4:28" x14ac:dyDescent="0.25">
      <c r="D3196" s="10"/>
      <c r="E3196" s="29"/>
      <c r="F3196" s="29"/>
      <c r="G3196" s="29"/>
      <c r="I3196" s="10"/>
      <c r="J3196" s="10"/>
      <c r="K3196" s="10"/>
      <c r="L3196" s="10"/>
      <c r="M3196" s="10"/>
      <c r="N3196" s="10"/>
      <c r="O3196" s="10"/>
      <c r="P3196" s="10"/>
      <c r="Q3196" s="10"/>
      <c r="R3196" s="10"/>
      <c r="S3196" s="10"/>
      <c r="T3196" s="10"/>
      <c r="U3196" s="10"/>
      <c r="V3196" s="10"/>
      <c r="W3196" s="10"/>
      <c r="X3196" s="10"/>
      <c r="Y3196" s="10"/>
      <c r="Z3196" s="10"/>
      <c r="AA3196" s="10"/>
      <c r="AB3196" s="10"/>
    </row>
    <row r="3197" spans="4:28" x14ac:dyDescent="0.25">
      <c r="D3197" s="10"/>
      <c r="E3197" s="29"/>
      <c r="F3197" s="29"/>
      <c r="G3197" s="29"/>
      <c r="I3197" s="10"/>
      <c r="J3197" s="10"/>
      <c r="K3197" s="10"/>
      <c r="L3197" s="10"/>
      <c r="M3197" s="10"/>
      <c r="N3197" s="10"/>
      <c r="O3197" s="10"/>
      <c r="P3197" s="10"/>
      <c r="Q3197" s="10"/>
      <c r="R3197" s="10"/>
      <c r="S3197" s="10"/>
      <c r="T3197" s="10"/>
      <c r="U3197" s="10"/>
      <c r="V3197" s="10"/>
      <c r="W3197" s="10"/>
      <c r="X3197" s="10"/>
      <c r="Y3197" s="10"/>
      <c r="Z3197" s="10"/>
      <c r="AA3197" s="10"/>
      <c r="AB3197" s="10"/>
    </row>
    <row r="3198" spans="4:28" x14ac:dyDescent="0.25">
      <c r="D3198" s="10"/>
      <c r="E3198" s="29"/>
      <c r="F3198" s="29"/>
      <c r="G3198" s="29"/>
      <c r="I3198" s="10"/>
      <c r="J3198" s="10"/>
      <c r="K3198" s="10"/>
      <c r="L3198" s="10"/>
      <c r="M3198" s="10"/>
      <c r="N3198" s="10"/>
      <c r="O3198" s="10"/>
      <c r="P3198" s="10"/>
      <c r="Q3198" s="10"/>
      <c r="R3198" s="10"/>
      <c r="S3198" s="10"/>
      <c r="T3198" s="10"/>
      <c r="U3198" s="10"/>
      <c r="V3198" s="10"/>
      <c r="W3198" s="10"/>
      <c r="X3198" s="10"/>
      <c r="Y3198" s="10"/>
      <c r="Z3198" s="10"/>
      <c r="AA3198" s="10"/>
      <c r="AB3198" s="10"/>
    </row>
    <row r="3199" spans="4:28" x14ac:dyDescent="0.25">
      <c r="D3199" s="10"/>
      <c r="E3199" s="29"/>
      <c r="F3199" s="29"/>
      <c r="G3199" s="29"/>
      <c r="I3199" s="10"/>
      <c r="J3199" s="10"/>
      <c r="K3199" s="10"/>
      <c r="L3199" s="10"/>
      <c r="M3199" s="10"/>
      <c r="N3199" s="10"/>
      <c r="O3199" s="10"/>
      <c r="P3199" s="10"/>
      <c r="Q3199" s="10"/>
      <c r="R3199" s="10"/>
      <c r="S3199" s="10"/>
      <c r="T3199" s="10"/>
      <c r="U3199" s="10"/>
      <c r="V3199" s="10"/>
      <c r="W3199" s="10"/>
      <c r="X3199" s="10"/>
      <c r="Y3199" s="10"/>
      <c r="Z3199" s="10"/>
      <c r="AA3199" s="10"/>
      <c r="AB3199" s="10"/>
    </row>
    <row r="3200" spans="4:28" x14ac:dyDescent="0.25">
      <c r="D3200" s="10"/>
      <c r="E3200" s="29"/>
      <c r="F3200" s="29"/>
      <c r="G3200" s="29"/>
      <c r="I3200" s="10"/>
      <c r="J3200" s="10"/>
      <c r="K3200" s="10"/>
      <c r="L3200" s="10"/>
      <c r="M3200" s="10"/>
      <c r="N3200" s="10"/>
      <c r="O3200" s="10"/>
      <c r="P3200" s="10"/>
      <c r="Q3200" s="10"/>
      <c r="R3200" s="10"/>
      <c r="S3200" s="10"/>
      <c r="T3200" s="10"/>
      <c r="U3200" s="10"/>
      <c r="V3200" s="10"/>
      <c r="W3200" s="10"/>
      <c r="X3200" s="10"/>
      <c r="Y3200" s="10"/>
      <c r="Z3200" s="10"/>
      <c r="AA3200" s="10"/>
      <c r="AB3200" s="10"/>
    </row>
    <row r="3201" spans="4:28" x14ac:dyDescent="0.25">
      <c r="D3201" s="10"/>
      <c r="E3201" s="29"/>
      <c r="F3201" s="29"/>
      <c r="G3201" s="29"/>
      <c r="I3201" s="10"/>
      <c r="J3201" s="10"/>
      <c r="K3201" s="10"/>
      <c r="L3201" s="10"/>
      <c r="M3201" s="10"/>
      <c r="N3201" s="10"/>
      <c r="O3201" s="10"/>
      <c r="P3201" s="10"/>
      <c r="Q3201" s="10"/>
      <c r="R3201" s="10"/>
      <c r="S3201" s="10"/>
      <c r="T3201" s="10"/>
      <c r="U3201" s="10"/>
      <c r="V3201" s="10"/>
      <c r="W3201" s="10"/>
      <c r="X3201" s="10"/>
      <c r="Y3201" s="10"/>
      <c r="Z3201" s="10"/>
      <c r="AA3201" s="10"/>
      <c r="AB3201" s="10"/>
    </row>
    <row r="3202" spans="4:28" x14ac:dyDescent="0.25">
      <c r="D3202" s="10"/>
      <c r="E3202" s="29"/>
      <c r="F3202" s="29"/>
      <c r="G3202" s="29"/>
      <c r="I3202" s="10"/>
      <c r="J3202" s="10"/>
      <c r="K3202" s="10"/>
      <c r="L3202" s="10"/>
      <c r="M3202" s="10"/>
      <c r="N3202" s="10"/>
      <c r="O3202" s="10"/>
      <c r="P3202" s="10"/>
      <c r="Q3202" s="10"/>
      <c r="R3202" s="10"/>
      <c r="S3202" s="10"/>
      <c r="T3202" s="10"/>
      <c r="U3202" s="10"/>
      <c r="V3202" s="10"/>
      <c r="W3202" s="10"/>
      <c r="X3202" s="10"/>
      <c r="Y3202" s="10"/>
      <c r="Z3202" s="10"/>
      <c r="AA3202" s="10"/>
      <c r="AB3202" s="10"/>
    </row>
    <row r="3203" spans="4:28" x14ac:dyDescent="0.25">
      <c r="D3203" s="10"/>
      <c r="E3203" s="29"/>
      <c r="F3203" s="29"/>
      <c r="G3203" s="29"/>
      <c r="I3203" s="10"/>
      <c r="J3203" s="10"/>
      <c r="K3203" s="10"/>
      <c r="L3203" s="10"/>
      <c r="M3203" s="10"/>
      <c r="N3203" s="10"/>
      <c r="O3203" s="10"/>
      <c r="P3203" s="10"/>
      <c r="Q3203" s="10"/>
      <c r="R3203" s="10"/>
      <c r="S3203" s="10"/>
      <c r="T3203" s="10"/>
      <c r="U3203" s="10"/>
      <c r="V3203" s="10"/>
      <c r="W3203" s="10"/>
      <c r="X3203" s="10"/>
      <c r="Y3203" s="10"/>
      <c r="Z3203" s="10"/>
      <c r="AA3203" s="10"/>
      <c r="AB3203" s="10"/>
    </row>
    <row r="3204" spans="4:28" x14ac:dyDescent="0.25">
      <c r="D3204" s="10"/>
      <c r="E3204" s="29"/>
      <c r="F3204" s="29"/>
      <c r="G3204" s="29"/>
      <c r="I3204" s="10"/>
      <c r="J3204" s="10"/>
      <c r="K3204" s="10"/>
      <c r="L3204" s="10"/>
      <c r="M3204" s="10"/>
      <c r="N3204" s="10"/>
      <c r="O3204" s="10"/>
      <c r="P3204" s="10"/>
      <c r="Q3204" s="10"/>
      <c r="R3204" s="10"/>
      <c r="S3204" s="10"/>
      <c r="T3204" s="10"/>
      <c r="U3204" s="10"/>
      <c r="V3204" s="10"/>
      <c r="W3204" s="10"/>
      <c r="X3204" s="10"/>
      <c r="Y3204" s="10"/>
      <c r="Z3204" s="10"/>
      <c r="AA3204" s="10"/>
      <c r="AB3204" s="10"/>
    </row>
    <row r="3205" spans="4:28" x14ac:dyDescent="0.25">
      <c r="D3205" s="10"/>
      <c r="E3205" s="29"/>
      <c r="F3205" s="29"/>
      <c r="G3205" s="29"/>
      <c r="I3205" s="10"/>
      <c r="J3205" s="10"/>
      <c r="K3205" s="10"/>
      <c r="L3205" s="10"/>
      <c r="M3205" s="10"/>
      <c r="N3205" s="10"/>
      <c r="O3205" s="10"/>
      <c r="P3205" s="10"/>
      <c r="Q3205" s="10"/>
      <c r="R3205" s="10"/>
      <c r="S3205" s="10"/>
      <c r="T3205" s="10"/>
      <c r="U3205" s="10"/>
      <c r="V3205" s="10"/>
      <c r="W3205" s="10"/>
      <c r="X3205" s="10"/>
      <c r="Y3205" s="10"/>
      <c r="Z3205" s="10"/>
      <c r="AA3205" s="10"/>
      <c r="AB3205" s="10"/>
    </row>
    <row r="3206" spans="4:28" x14ac:dyDescent="0.25">
      <c r="D3206" s="10"/>
      <c r="E3206" s="29"/>
      <c r="F3206" s="29"/>
      <c r="G3206" s="29"/>
      <c r="I3206" s="10"/>
      <c r="J3206" s="10"/>
      <c r="K3206" s="10"/>
      <c r="L3206" s="10"/>
      <c r="M3206" s="10"/>
      <c r="N3206" s="10"/>
      <c r="O3206" s="10"/>
      <c r="P3206" s="10"/>
      <c r="Q3206" s="10"/>
      <c r="R3206" s="10"/>
      <c r="S3206" s="10"/>
      <c r="T3206" s="10"/>
      <c r="U3206" s="10"/>
      <c r="V3206" s="10"/>
      <c r="W3206" s="10"/>
      <c r="X3206" s="10"/>
      <c r="Y3206" s="10"/>
      <c r="Z3206" s="10"/>
      <c r="AA3206" s="10"/>
      <c r="AB3206" s="10"/>
    </row>
    <row r="3207" spans="4:28" x14ac:dyDescent="0.25">
      <c r="D3207" s="10"/>
      <c r="E3207" s="29"/>
      <c r="F3207" s="29"/>
      <c r="G3207" s="29"/>
      <c r="I3207" s="10"/>
      <c r="J3207" s="10"/>
      <c r="K3207" s="10"/>
      <c r="L3207" s="10"/>
      <c r="M3207" s="10"/>
      <c r="N3207" s="10"/>
      <c r="O3207" s="10"/>
      <c r="P3207" s="10"/>
      <c r="Q3207" s="10"/>
      <c r="R3207" s="10"/>
      <c r="S3207" s="10"/>
      <c r="T3207" s="10"/>
      <c r="U3207" s="10"/>
      <c r="V3207" s="10"/>
      <c r="W3207" s="10"/>
      <c r="X3207" s="10"/>
      <c r="Y3207" s="10"/>
      <c r="Z3207" s="10"/>
      <c r="AA3207" s="10"/>
      <c r="AB3207" s="10"/>
    </row>
    <row r="3208" spans="4:28" x14ac:dyDescent="0.25">
      <c r="D3208" s="10"/>
      <c r="E3208" s="29"/>
      <c r="F3208" s="29"/>
      <c r="G3208" s="29"/>
      <c r="I3208" s="10"/>
      <c r="J3208" s="10"/>
      <c r="K3208" s="10"/>
      <c r="L3208" s="10"/>
      <c r="M3208" s="10"/>
      <c r="N3208" s="10"/>
      <c r="O3208" s="10"/>
      <c r="P3208" s="10"/>
      <c r="Q3208" s="10"/>
      <c r="R3208" s="10"/>
      <c r="S3208" s="10"/>
      <c r="T3208" s="10"/>
      <c r="U3208" s="10"/>
      <c r="V3208" s="10"/>
      <c r="W3208" s="10"/>
      <c r="X3208" s="10"/>
      <c r="Y3208" s="10"/>
      <c r="Z3208" s="10"/>
      <c r="AA3208" s="10"/>
      <c r="AB3208" s="10"/>
    </row>
    <row r="3209" spans="4:28" x14ac:dyDescent="0.25">
      <c r="D3209" s="10"/>
      <c r="E3209" s="29"/>
      <c r="F3209" s="29"/>
      <c r="G3209" s="29"/>
      <c r="I3209" s="10"/>
      <c r="J3209" s="10"/>
      <c r="K3209" s="10"/>
      <c r="L3209" s="10"/>
      <c r="M3209" s="10"/>
      <c r="N3209" s="10"/>
      <c r="O3209" s="10"/>
      <c r="P3209" s="10"/>
      <c r="Q3209" s="10"/>
      <c r="R3209" s="10"/>
      <c r="S3209" s="10"/>
      <c r="T3209" s="10"/>
      <c r="U3209" s="10"/>
      <c r="V3209" s="10"/>
      <c r="W3209" s="10"/>
      <c r="X3209" s="10"/>
      <c r="Y3209" s="10"/>
      <c r="Z3209" s="10"/>
      <c r="AA3209" s="10"/>
      <c r="AB3209" s="10"/>
    </row>
    <row r="3210" spans="4:28" x14ac:dyDescent="0.25">
      <c r="D3210" s="10"/>
      <c r="E3210" s="29"/>
      <c r="F3210" s="29"/>
      <c r="G3210" s="29"/>
      <c r="I3210" s="10"/>
      <c r="J3210" s="10"/>
      <c r="K3210" s="10"/>
      <c r="L3210" s="10"/>
      <c r="M3210" s="10"/>
      <c r="N3210" s="10"/>
      <c r="O3210" s="10"/>
      <c r="P3210" s="10"/>
      <c r="Q3210" s="10"/>
      <c r="R3210" s="10"/>
      <c r="S3210" s="10"/>
      <c r="T3210" s="10"/>
      <c r="U3210" s="10"/>
      <c r="V3210" s="10"/>
      <c r="W3210" s="10"/>
      <c r="X3210" s="10"/>
      <c r="Y3210" s="10"/>
      <c r="Z3210" s="10"/>
      <c r="AA3210" s="10"/>
      <c r="AB3210" s="10"/>
    </row>
    <row r="3211" spans="4:28" x14ac:dyDescent="0.25">
      <c r="D3211" s="10"/>
      <c r="E3211" s="29"/>
      <c r="F3211" s="29"/>
      <c r="G3211" s="29"/>
      <c r="I3211" s="10"/>
      <c r="J3211" s="10"/>
      <c r="K3211" s="10"/>
      <c r="L3211" s="10"/>
      <c r="M3211" s="10"/>
      <c r="N3211" s="10"/>
      <c r="O3211" s="10"/>
      <c r="P3211" s="10"/>
      <c r="Q3211" s="10"/>
      <c r="R3211" s="10"/>
      <c r="S3211" s="10"/>
      <c r="T3211" s="10"/>
      <c r="U3211" s="10"/>
      <c r="V3211" s="10"/>
      <c r="W3211" s="10"/>
      <c r="X3211" s="10"/>
      <c r="Y3211" s="10"/>
      <c r="Z3211" s="10"/>
      <c r="AA3211" s="10"/>
      <c r="AB3211" s="10"/>
    </row>
    <row r="3212" spans="4:28" x14ac:dyDescent="0.25">
      <c r="D3212" s="10"/>
      <c r="E3212" s="29"/>
      <c r="F3212" s="29"/>
      <c r="G3212" s="29"/>
      <c r="I3212" s="10"/>
      <c r="J3212" s="10"/>
      <c r="K3212" s="10"/>
      <c r="L3212" s="10"/>
      <c r="M3212" s="10"/>
      <c r="N3212" s="10"/>
      <c r="O3212" s="10"/>
      <c r="P3212" s="10"/>
      <c r="Q3212" s="10"/>
      <c r="R3212" s="10"/>
      <c r="S3212" s="10"/>
      <c r="T3212" s="10"/>
      <c r="U3212" s="10"/>
      <c r="V3212" s="10"/>
      <c r="W3212" s="10"/>
      <c r="X3212" s="10"/>
      <c r="Y3212" s="10"/>
      <c r="Z3212" s="10"/>
      <c r="AA3212" s="10"/>
      <c r="AB3212" s="10"/>
    </row>
    <row r="3213" spans="4:28" x14ac:dyDescent="0.25">
      <c r="D3213" s="10"/>
      <c r="E3213" s="29"/>
      <c r="F3213" s="29"/>
      <c r="G3213" s="29"/>
      <c r="I3213" s="10"/>
      <c r="J3213" s="10"/>
      <c r="K3213" s="10"/>
      <c r="L3213" s="10"/>
      <c r="M3213" s="10"/>
      <c r="N3213" s="10"/>
      <c r="O3213" s="10"/>
      <c r="P3213" s="10"/>
      <c r="Q3213" s="10"/>
      <c r="R3213" s="10"/>
      <c r="S3213" s="10"/>
      <c r="T3213" s="10"/>
      <c r="U3213" s="10"/>
      <c r="V3213" s="10"/>
      <c r="W3213" s="10"/>
      <c r="X3213" s="10"/>
      <c r="Y3213" s="10"/>
      <c r="Z3213" s="10"/>
      <c r="AA3213" s="10"/>
      <c r="AB3213" s="10"/>
    </row>
    <row r="3214" spans="4:28" x14ac:dyDescent="0.25">
      <c r="D3214" s="10"/>
      <c r="E3214" s="29"/>
      <c r="F3214" s="29"/>
      <c r="G3214" s="29"/>
      <c r="I3214" s="10"/>
      <c r="J3214" s="10"/>
      <c r="K3214" s="10"/>
      <c r="L3214" s="10"/>
      <c r="M3214" s="10"/>
      <c r="N3214" s="10"/>
      <c r="O3214" s="10"/>
      <c r="P3214" s="10"/>
      <c r="Q3214" s="10"/>
      <c r="R3214" s="10"/>
      <c r="S3214" s="10"/>
      <c r="T3214" s="10"/>
      <c r="U3214" s="10"/>
      <c r="V3214" s="10"/>
      <c r="W3214" s="10"/>
      <c r="X3214" s="10"/>
      <c r="Y3214" s="10"/>
      <c r="Z3214" s="10"/>
      <c r="AA3214" s="10"/>
      <c r="AB3214" s="10"/>
    </row>
    <row r="3215" spans="4:28" x14ac:dyDescent="0.25">
      <c r="D3215" s="10"/>
      <c r="E3215" s="29"/>
      <c r="F3215" s="29"/>
      <c r="G3215" s="29"/>
      <c r="I3215" s="10"/>
      <c r="J3215" s="10"/>
      <c r="K3215" s="10"/>
      <c r="L3215" s="10"/>
      <c r="M3215" s="10"/>
      <c r="N3215" s="10"/>
      <c r="O3215" s="10"/>
      <c r="P3215" s="10"/>
      <c r="Q3215" s="10"/>
      <c r="R3215" s="10"/>
      <c r="S3215" s="10"/>
      <c r="T3215" s="10"/>
      <c r="U3215" s="10"/>
      <c r="V3215" s="10"/>
      <c r="W3215" s="10"/>
      <c r="X3215" s="10"/>
      <c r="Y3215" s="10"/>
      <c r="Z3215" s="10"/>
      <c r="AA3215" s="10"/>
      <c r="AB3215" s="10"/>
    </row>
    <row r="3216" spans="4:28" x14ac:dyDescent="0.25">
      <c r="D3216" s="10"/>
      <c r="E3216" s="29"/>
      <c r="F3216" s="29"/>
      <c r="G3216" s="29"/>
      <c r="I3216" s="10"/>
      <c r="J3216" s="10"/>
      <c r="K3216" s="10"/>
      <c r="L3216" s="10"/>
      <c r="M3216" s="10"/>
      <c r="N3216" s="10"/>
      <c r="O3216" s="10"/>
      <c r="P3216" s="10"/>
      <c r="Q3216" s="10"/>
      <c r="R3216" s="10"/>
      <c r="S3216" s="10"/>
      <c r="T3216" s="10"/>
      <c r="U3216" s="10"/>
      <c r="V3216" s="10"/>
      <c r="W3216" s="10"/>
      <c r="X3216" s="10"/>
      <c r="Y3216" s="10"/>
      <c r="Z3216" s="10"/>
      <c r="AA3216" s="10"/>
      <c r="AB3216" s="10"/>
    </row>
    <row r="3217" spans="4:28" x14ac:dyDescent="0.25">
      <c r="D3217" s="10"/>
      <c r="E3217" s="29"/>
      <c r="F3217" s="29"/>
      <c r="G3217" s="29"/>
      <c r="I3217" s="10"/>
      <c r="J3217" s="10"/>
      <c r="K3217" s="10"/>
      <c r="L3217" s="10"/>
      <c r="M3217" s="10"/>
      <c r="N3217" s="10"/>
      <c r="O3217" s="10"/>
      <c r="P3217" s="10"/>
      <c r="Q3217" s="10"/>
      <c r="R3217" s="10"/>
      <c r="S3217" s="10"/>
      <c r="T3217" s="10"/>
      <c r="U3217" s="10"/>
      <c r="V3217" s="10"/>
      <c r="W3217" s="10"/>
      <c r="X3217" s="10"/>
      <c r="Y3217" s="10"/>
      <c r="Z3217" s="10"/>
      <c r="AA3217" s="10"/>
      <c r="AB3217" s="10"/>
    </row>
    <row r="3218" spans="4:28" x14ac:dyDescent="0.25">
      <c r="D3218" s="10"/>
      <c r="E3218" s="29"/>
      <c r="F3218" s="29"/>
      <c r="G3218" s="29"/>
      <c r="I3218" s="10"/>
      <c r="J3218" s="10"/>
      <c r="K3218" s="10"/>
      <c r="L3218" s="10"/>
      <c r="M3218" s="10"/>
      <c r="N3218" s="10"/>
      <c r="O3218" s="10"/>
      <c r="P3218" s="10"/>
      <c r="Q3218" s="10"/>
      <c r="R3218" s="10"/>
      <c r="S3218" s="10"/>
      <c r="T3218" s="10"/>
      <c r="U3218" s="10"/>
      <c r="V3218" s="10"/>
      <c r="W3218" s="10"/>
      <c r="X3218" s="10"/>
      <c r="Y3218" s="10"/>
      <c r="Z3218" s="10"/>
      <c r="AA3218" s="10"/>
      <c r="AB3218" s="10"/>
    </row>
    <row r="3219" spans="4:28" x14ac:dyDescent="0.25">
      <c r="D3219" s="10"/>
      <c r="E3219" s="29"/>
      <c r="F3219" s="29"/>
      <c r="G3219" s="29"/>
      <c r="I3219" s="10"/>
      <c r="J3219" s="10"/>
      <c r="K3219" s="10"/>
      <c r="L3219" s="10"/>
      <c r="M3219" s="10"/>
      <c r="N3219" s="10"/>
      <c r="O3219" s="10"/>
      <c r="P3219" s="10"/>
      <c r="Q3219" s="10"/>
      <c r="R3219" s="10"/>
      <c r="S3219" s="10"/>
      <c r="T3219" s="10"/>
      <c r="U3219" s="10"/>
      <c r="V3219" s="10"/>
      <c r="W3219" s="10"/>
      <c r="X3219" s="10"/>
      <c r="Y3219" s="10"/>
      <c r="Z3219" s="10"/>
      <c r="AA3219" s="10"/>
      <c r="AB3219" s="10"/>
    </row>
    <row r="3220" spans="4:28" x14ac:dyDescent="0.25">
      <c r="D3220" s="10"/>
      <c r="E3220" s="29"/>
      <c r="F3220" s="29"/>
      <c r="G3220" s="29"/>
      <c r="I3220" s="10"/>
      <c r="J3220" s="10"/>
      <c r="K3220" s="10"/>
      <c r="L3220" s="10"/>
      <c r="M3220" s="10"/>
      <c r="N3220" s="10"/>
      <c r="O3220" s="10"/>
      <c r="P3220" s="10"/>
      <c r="Q3220" s="10"/>
      <c r="R3220" s="10"/>
      <c r="S3220" s="10"/>
      <c r="T3220" s="10"/>
      <c r="U3220" s="10"/>
      <c r="V3220" s="10"/>
      <c r="W3220" s="10"/>
      <c r="X3220" s="10"/>
      <c r="Y3220" s="10"/>
      <c r="Z3220" s="10"/>
      <c r="AA3220" s="10"/>
      <c r="AB3220" s="10"/>
    </row>
    <row r="3221" spans="4:28" x14ac:dyDescent="0.25">
      <c r="D3221" s="10"/>
      <c r="E3221" s="29"/>
      <c r="F3221" s="29"/>
      <c r="G3221" s="29"/>
      <c r="I3221" s="10"/>
      <c r="J3221" s="10"/>
      <c r="K3221" s="10"/>
      <c r="L3221" s="10"/>
      <c r="M3221" s="10"/>
      <c r="N3221" s="10"/>
      <c r="O3221" s="10"/>
      <c r="P3221" s="10"/>
      <c r="Q3221" s="10"/>
      <c r="R3221" s="10"/>
      <c r="S3221" s="10"/>
      <c r="T3221" s="10"/>
      <c r="U3221" s="10"/>
      <c r="V3221" s="10"/>
      <c r="W3221" s="10"/>
      <c r="X3221" s="10"/>
      <c r="Y3221" s="10"/>
      <c r="Z3221" s="10"/>
      <c r="AA3221" s="10"/>
      <c r="AB3221" s="10"/>
    </row>
    <row r="3222" spans="4:28" x14ac:dyDescent="0.25">
      <c r="D3222" s="10"/>
      <c r="E3222" s="29"/>
      <c r="F3222" s="29"/>
      <c r="G3222" s="29"/>
      <c r="I3222" s="10"/>
      <c r="J3222" s="10"/>
      <c r="K3222" s="10"/>
      <c r="L3222" s="10"/>
      <c r="M3222" s="10"/>
      <c r="N3222" s="10"/>
      <c r="O3222" s="10"/>
      <c r="P3222" s="10"/>
      <c r="Q3222" s="10"/>
      <c r="R3222" s="10"/>
      <c r="S3222" s="10"/>
      <c r="T3222" s="10"/>
      <c r="U3222" s="10"/>
      <c r="V3222" s="10"/>
      <c r="W3222" s="10"/>
      <c r="X3222" s="10"/>
      <c r="Y3222" s="10"/>
      <c r="Z3222" s="10"/>
      <c r="AA3222" s="10"/>
      <c r="AB3222" s="10"/>
    </row>
    <row r="3223" spans="4:28" x14ac:dyDescent="0.25">
      <c r="D3223" s="10"/>
      <c r="E3223" s="29"/>
      <c r="F3223" s="29"/>
      <c r="G3223" s="29"/>
      <c r="I3223" s="10"/>
      <c r="J3223" s="10"/>
      <c r="K3223" s="10"/>
      <c r="L3223" s="10"/>
      <c r="M3223" s="10"/>
      <c r="N3223" s="10"/>
      <c r="O3223" s="10"/>
      <c r="P3223" s="10"/>
      <c r="Q3223" s="10"/>
      <c r="R3223" s="10"/>
      <c r="S3223" s="10"/>
      <c r="T3223" s="10"/>
      <c r="U3223" s="10"/>
      <c r="V3223" s="10"/>
      <c r="W3223" s="10"/>
      <c r="X3223" s="10"/>
      <c r="Y3223" s="10"/>
      <c r="Z3223" s="10"/>
      <c r="AA3223" s="10"/>
      <c r="AB3223" s="10"/>
    </row>
    <row r="3224" spans="4:28" x14ac:dyDescent="0.25">
      <c r="D3224" s="10"/>
      <c r="E3224" s="29"/>
      <c r="F3224" s="29"/>
      <c r="G3224" s="29"/>
      <c r="I3224" s="10"/>
      <c r="J3224" s="10"/>
      <c r="K3224" s="10"/>
      <c r="L3224" s="10"/>
      <c r="M3224" s="10"/>
      <c r="N3224" s="10"/>
      <c r="O3224" s="10"/>
      <c r="P3224" s="10"/>
      <c r="Q3224" s="10"/>
      <c r="R3224" s="10"/>
      <c r="S3224" s="10"/>
      <c r="T3224" s="10"/>
      <c r="U3224" s="10"/>
      <c r="V3224" s="10"/>
      <c r="W3224" s="10"/>
      <c r="X3224" s="10"/>
      <c r="Y3224" s="10"/>
      <c r="Z3224" s="10"/>
      <c r="AA3224" s="10"/>
      <c r="AB3224" s="10"/>
    </row>
    <row r="3225" spans="4:28" x14ac:dyDescent="0.25">
      <c r="D3225" s="10"/>
      <c r="E3225" s="29"/>
      <c r="F3225" s="29"/>
      <c r="G3225" s="29"/>
      <c r="I3225" s="10"/>
      <c r="J3225" s="10"/>
      <c r="K3225" s="10"/>
      <c r="L3225" s="10"/>
      <c r="M3225" s="10"/>
      <c r="N3225" s="10"/>
      <c r="O3225" s="10"/>
      <c r="P3225" s="10"/>
      <c r="Q3225" s="10"/>
      <c r="R3225" s="10"/>
      <c r="S3225" s="10"/>
      <c r="T3225" s="10"/>
      <c r="U3225" s="10"/>
      <c r="V3225" s="10"/>
      <c r="W3225" s="10"/>
      <c r="X3225" s="10"/>
      <c r="Y3225" s="10"/>
      <c r="Z3225" s="10"/>
      <c r="AA3225" s="10"/>
      <c r="AB3225" s="10"/>
    </row>
    <row r="3226" spans="4:28" x14ac:dyDescent="0.25">
      <c r="D3226" s="10"/>
      <c r="E3226" s="29"/>
      <c r="F3226" s="29"/>
      <c r="G3226" s="29"/>
      <c r="I3226" s="10"/>
      <c r="J3226" s="10"/>
      <c r="K3226" s="10"/>
      <c r="L3226" s="10"/>
      <c r="M3226" s="10"/>
      <c r="N3226" s="10"/>
      <c r="O3226" s="10"/>
      <c r="P3226" s="10"/>
      <c r="Q3226" s="10"/>
      <c r="R3226" s="10"/>
      <c r="S3226" s="10"/>
      <c r="T3226" s="10"/>
      <c r="U3226" s="10"/>
      <c r="V3226" s="10"/>
      <c r="W3226" s="10"/>
      <c r="X3226" s="10"/>
      <c r="Y3226" s="10"/>
      <c r="Z3226" s="10"/>
      <c r="AA3226" s="10"/>
      <c r="AB3226" s="10"/>
    </row>
    <row r="3227" spans="4:28" x14ac:dyDescent="0.25">
      <c r="D3227" s="10"/>
      <c r="E3227" s="29"/>
      <c r="F3227" s="29"/>
      <c r="G3227" s="29"/>
      <c r="I3227" s="10"/>
      <c r="J3227" s="10"/>
      <c r="K3227" s="10"/>
      <c r="L3227" s="10"/>
      <c r="M3227" s="10"/>
      <c r="N3227" s="10"/>
      <c r="O3227" s="10"/>
      <c r="P3227" s="10"/>
      <c r="Q3227" s="10"/>
      <c r="R3227" s="10"/>
      <c r="S3227" s="10"/>
      <c r="T3227" s="10"/>
      <c r="U3227" s="10"/>
      <c r="V3227" s="10"/>
      <c r="W3227" s="10"/>
      <c r="X3227" s="10"/>
      <c r="Y3227" s="10"/>
      <c r="Z3227" s="10"/>
      <c r="AA3227" s="10"/>
      <c r="AB3227" s="10"/>
    </row>
    <row r="3228" spans="4:28" x14ac:dyDescent="0.25">
      <c r="D3228" s="10"/>
      <c r="E3228" s="29"/>
      <c r="F3228" s="29"/>
      <c r="G3228" s="29"/>
      <c r="I3228" s="10"/>
      <c r="J3228" s="10"/>
      <c r="K3228" s="10"/>
      <c r="L3228" s="10"/>
      <c r="M3228" s="10"/>
      <c r="N3228" s="10"/>
      <c r="O3228" s="10"/>
      <c r="P3228" s="10"/>
      <c r="Q3228" s="10"/>
      <c r="R3228" s="10"/>
      <c r="S3228" s="10"/>
      <c r="T3228" s="10"/>
      <c r="U3228" s="10"/>
      <c r="V3228" s="10"/>
      <c r="W3228" s="10"/>
      <c r="X3228" s="10"/>
      <c r="Y3228" s="10"/>
      <c r="Z3228" s="10"/>
      <c r="AA3228" s="10"/>
      <c r="AB3228" s="10"/>
    </row>
    <row r="3229" spans="4:28" x14ac:dyDescent="0.25">
      <c r="D3229" s="10"/>
      <c r="E3229" s="29"/>
      <c r="F3229" s="29"/>
      <c r="G3229" s="29"/>
      <c r="I3229" s="10"/>
      <c r="J3229" s="10"/>
      <c r="K3229" s="10"/>
      <c r="L3229" s="10"/>
      <c r="M3229" s="10"/>
      <c r="N3229" s="10"/>
      <c r="O3229" s="10"/>
      <c r="P3229" s="10"/>
      <c r="Q3229" s="10"/>
      <c r="R3229" s="10"/>
      <c r="S3229" s="10"/>
      <c r="T3229" s="10"/>
      <c r="U3229" s="10"/>
      <c r="V3229" s="10"/>
      <c r="W3229" s="10"/>
      <c r="X3229" s="10"/>
      <c r="Y3229" s="10"/>
      <c r="Z3229" s="10"/>
      <c r="AA3229" s="10"/>
      <c r="AB3229" s="10"/>
    </row>
    <row r="3230" spans="4:28" x14ac:dyDescent="0.25">
      <c r="D3230" s="10"/>
      <c r="E3230" s="29"/>
      <c r="F3230" s="29"/>
      <c r="G3230" s="29"/>
      <c r="I3230" s="10"/>
      <c r="J3230" s="10"/>
      <c r="K3230" s="10"/>
      <c r="L3230" s="10"/>
      <c r="M3230" s="10"/>
      <c r="N3230" s="10"/>
      <c r="O3230" s="10"/>
      <c r="P3230" s="10"/>
      <c r="Q3230" s="10"/>
      <c r="R3230" s="10"/>
      <c r="S3230" s="10"/>
      <c r="T3230" s="10"/>
      <c r="U3230" s="10"/>
      <c r="V3230" s="10"/>
      <c r="W3230" s="10"/>
      <c r="X3230" s="10"/>
      <c r="Y3230" s="10"/>
      <c r="Z3230" s="10"/>
      <c r="AA3230" s="10"/>
      <c r="AB3230" s="10"/>
    </row>
    <row r="3231" spans="4:28" x14ac:dyDescent="0.25">
      <c r="D3231" s="10"/>
      <c r="E3231" s="29"/>
      <c r="F3231" s="29"/>
      <c r="G3231" s="29"/>
      <c r="I3231" s="10"/>
      <c r="J3231" s="10"/>
      <c r="K3231" s="10"/>
      <c r="L3231" s="10"/>
      <c r="M3231" s="10"/>
      <c r="N3231" s="10"/>
      <c r="O3231" s="10"/>
      <c r="P3231" s="10"/>
      <c r="Q3231" s="10"/>
      <c r="R3231" s="10"/>
      <c r="S3231" s="10"/>
      <c r="T3231" s="10"/>
      <c r="U3231" s="10"/>
      <c r="V3231" s="10"/>
      <c r="W3231" s="10"/>
      <c r="X3231" s="10"/>
      <c r="Y3231" s="10"/>
      <c r="Z3231" s="10"/>
      <c r="AA3231" s="10"/>
      <c r="AB3231" s="10"/>
    </row>
    <row r="3232" spans="4:28" x14ac:dyDescent="0.25">
      <c r="D3232" s="10"/>
      <c r="E3232" s="29"/>
      <c r="F3232" s="29"/>
      <c r="G3232" s="29"/>
      <c r="I3232" s="10"/>
      <c r="J3232" s="10"/>
      <c r="K3232" s="10"/>
      <c r="L3232" s="10"/>
      <c r="M3232" s="10"/>
      <c r="N3232" s="10"/>
      <c r="O3232" s="10"/>
      <c r="P3232" s="10"/>
      <c r="Q3232" s="10"/>
      <c r="R3232" s="10"/>
      <c r="S3232" s="10"/>
      <c r="T3232" s="10"/>
      <c r="U3232" s="10"/>
      <c r="V3232" s="10"/>
      <c r="W3232" s="10"/>
      <c r="X3232" s="10"/>
      <c r="Y3232" s="10"/>
      <c r="Z3232" s="10"/>
      <c r="AA3232" s="10"/>
      <c r="AB3232" s="10"/>
    </row>
    <row r="3233" spans="4:28" x14ac:dyDescent="0.25">
      <c r="D3233" s="10"/>
      <c r="E3233" s="29"/>
      <c r="F3233" s="29"/>
      <c r="G3233" s="29"/>
      <c r="I3233" s="10"/>
      <c r="J3233" s="10"/>
      <c r="K3233" s="10"/>
      <c r="L3233" s="10"/>
      <c r="M3233" s="10"/>
      <c r="N3233" s="10"/>
      <c r="O3233" s="10"/>
      <c r="P3233" s="10"/>
      <c r="Q3233" s="10"/>
      <c r="R3233" s="10"/>
      <c r="S3233" s="10"/>
      <c r="T3233" s="10"/>
      <c r="U3233" s="10"/>
      <c r="V3233" s="10"/>
      <c r="W3233" s="10"/>
      <c r="X3233" s="10"/>
      <c r="Y3233" s="10"/>
      <c r="Z3233" s="10"/>
      <c r="AA3233" s="10"/>
      <c r="AB3233" s="10"/>
    </row>
    <row r="3234" spans="4:28" x14ac:dyDescent="0.25">
      <c r="D3234" s="10"/>
      <c r="E3234" s="29"/>
      <c r="F3234" s="29"/>
      <c r="G3234" s="29"/>
      <c r="I3234" s="10"/>
      <c r="J3234" s="10"/>
      <c r="K3234" s="10"/>
      <c r="L3234" s="10"/>
      <c r="M3234" s="10"/>
      <c r="N3234" s="10"/>
      <c r="O3234" s="10"/>
      <c r="P3234" s="10"/>
      <c r="Q3234" s="10"/>
      <c r="R3234" s="10"/>
      <c r="S3234" s="10"/>
      <c r="T3234" s="10"/>
      <c r="U3234" s="10"/>
      <c r="V3234" s="10"/>
      <c r="W3234" s="10"/>
      <c r="X3234" s="10"/>
      <c r="Y3234" s="10"/>
      <c r="Z3234" s="10"/>
      <c r="AA3234" s="10"/>
      <c r="AB3234" s="10"/>
    </row>
    <row r="3235" spans="4:28" x14ac:dyDescent="0.25">
      <c r="D3235" s="10"/>
      <c r="E3235" s="29"/>
      <c r="F3235" s="29"/>
      <c r="G3235" s="29"/>
      <c r="I3235" s="10"/>
      <c r="J3235" s="10"/>
      <c r="K3235" s="10"/>
      <c r="L3235" s="10"/>
      <c r="M3235" s="10"/>
      <c r="N3235" s="10"/>
      <c r="O3235" s="10"/>
      <c r="P3235" s="10"/>
      <c r="Q3235" s="10"/>
      <c r="R3235" s="10"/>
      <c r="S3235" s="10"/>
      <c r="T3235" s="10"/>
      <c r="U3235" s="10"/>
      <c r="V3235" s="10"/>
      <c r="W3235" s="10"/>
      <c r="X3235" s="10"/>
      <c r="Y3235" s="10"/>
      <c r="Z3235" s="10"/>
      <c r="AA3235" s="10"/>
      <c r="AB3235" s="10"/>
    </row>
    <row r="3236" spans="4:28" x14ac:dyDescent="0.25">
      <c r="D3236" s="10"/>
      <c r="E3236" s="29"/>
      <c r="F3236" s="29"/>
      <c r="G3236" s="29"/>
      <c r="I3236" s="10"/>
      <c r="J3236" s="10"/>
      <c r="K3236" s="10"/>
      <c r="L3236" s="10"/>
      <c r="M3236" s="10"/>
      <c r="N3236" s="10"/>
      <c r="O3236" s="10"/>
      <c r="P3236" s="10"/>
      <c r="Q3236" s="10"/>
      <c r="R3236" s="10"/>
      <c r="S3236" s="10"/>
      <c r="T3236" s="10"/>
      <c r="U3236" s="10"/>
      <c r="V3236" s="10"/>
      <c r="W3236" s="10"/>
      <c r="X3236" s="10"/>
      <c r="Y3236" s="10"/>
      <c r="Z3236" s="10"/>
      <c r="AA3236" s="10"/>
      <c r="AB3236" s="10"/>
    </row>
    <row r="3237" spans="4:28" x14ac:dyDescent="0.25">
      <c r="D3237" s="10"/>
      <c r="E3237" s="29"/>
      <c r="F3237" s="29"/>
      <c r="G3237" s="29"/>
      <c r="I3237" s="10"/>
      <c r="J3237" s="10"/>
      <c r="K3237" s="10"/>
      <c r="L3237" s="10"/>
      <c r="M3237" s="10"/>
      <c r="N3237" s="10"/>
      <c r="O3237" s="10"/>
      <c r="P3237" s="10"/>
      <c r="Q3237" s="10"/>
      <c r="R3237" s="10"/>
      <c r="S3237" s="10"/>
      <c r="T3237" s="10"/>
      <c r="U3237" s="10"/>
      <c r="V3237" s="10"/>
      <c r="W3237" s="10"/>
      <c r="X3237" s="10"/>
      <c r="Y3237" s="10"/>
      <c r="Z3237" s="10"/>
      <c r="AA3237" s="10"/>
      <c r="AB3237" s="10"/>
    </row>
    <row r="3238" spans="4:28" x14ac:dyDescent="0.25">
      <c r="D3238" s="10"/>
      <c r="E3238" s="29"/>
      <c r="F3238" s="29"/>
      <c r="G3238" s="29"/>
      <c r="I3238" s="10"/>
      <c r="J3238" s="10"/>
      <c r="K3238" s="10"/>
      <c r="L3238" s="10"/>
      <c r="M3238" s="10"/>
      <c r="N3238" s="10"/>
      <c r="O3238" s="10"/>
      <c r="P3238" s="10"/>
      <c r="Q3238" s="10"/>
      <c r="R3238" s="10"/>
      <c r="S3238" s="10"/>
      <c r="T3238" s="10"/>
      <c r="U3238" s="10"/>
      <c r="V3238" s="10"/>
      <c r="W3238" s="10"/>
      <c r="X3238" s="10"/>
      <c r="Y3238" s="10"/>
      <c r="Z3238" s="10"/>
      <c r="AA3238" s="10"/>
      <c r="AB3238" s="10"/>
    </row>
    <row r="3239" spans="4:28" x14ac:dyDescent="0.25">
      <c r="D3239" s="10"/>
      <c r="E3239" s="29"/>
      <c r="F3239" s="29"/>
      <c r="G3239" s="29"/>
      <c r="I3239" s="10"/>
      <c r="J3239" s="10"/>
      <c r="K3239" s="10"/>
      <c r="L3239" s="10"/>
      <c r="M3239" s="10"/>
      <c r="N3239" s="10"/>
      <c r="O3239" s="10"/>
      <c r="P3239" s="10"/>
      <c r="Q3239" s="10"/>
      <c r="R3239" s="10"/>
      <c r="S3239" s="10"/>
      <c r="T3239" s="10"/>
      <c r="U3239" s="10"/>
      <c r="V3239" s="10"/>
      <c r="W3239" s="10"/>
      <c r="X3239" s="10"/>
      <c r="Y3239" s="10"/>
      <c r="Z3239" s="10"/>
      <c r="AA3239" s="10"/>
      <c r="AB3239" s="10"/>
    </row>
    <row r="3240" spans="4:28" x14ac:dyDescent="0.25">
      <c r="D3240" s="10"/>
      <c r="E3240" s="29"/>
      <c r="F3240" s="29"/>
      <c r="G3240" s="29"/>
      <c r="I3240" s="10"/>
      <c r="J3240" s="10"/>
      <c r="K3240" s="10"/>
      <c r="L3240" s="10"/>
      <c r="M3240" s="10"/>
      <c r="N3240" s="10"/>
      <c r="O3240" s="10"/>
      <c r="P3240" s="10"/>
      <c r="Q3240" s="10"/>
      <c r="R3240" s="10"/>
      <c r="S3240" s="10"/>
      <c r="T3240" s="10"/>
      <c r="U3240" s="10"/>
      <c r="V3240" s="10"/>
      <c r="W3240" s="10"/>
      <c r="X3240" s="10"/>
      <c r="Y3240" s="10"/>
      <c r="Z3240" s="10"/>
      <c r="AA3240" s="10"/>
      <c r="AB3240" s="10"/>
    </row>
    <row r="3241" spans="4:28" x14ac:dyDescent="0.25">
      <c r="D3241" s="10"/>
      <c r="E3241" s="29"/>
      <c r="F3241" s="29"/>
      <c r="G3241" s="29"/>
      <c r="I3241" s="10"/>
      <c r="J3241" s="10"/>
      <c r="K3241" s="10"/>
      <c r="L3241" s="10"/>
      <c r="M3241" s="10"/>
      <c r="N3241" s="10"/>
      <c r="O3241" s="10"/>
      <c r="P3241" s="10"/>
      <c r="Q3241" s="10"/>
      <c r="R3241" s="10"/>
      <c r="S3241" s="10"/>
      <c r="T3241" s="10"/>
      <c r="U3241" s="10"/>
      <c r="V3241" s="10"/>
      <c r="W3241" s="10"/>
      <c r="X3241" s="10"/>
      <c r="Y3241" s="10"/>
      <c r="Z3241" s="10"/>
      <c r="AA3241" s="10"/>
      <c r="AB3241" s="10"/>
    </row>
    <row r="3242" spans="4:28" x14ac:dyDescent="0.25">
      <c r="D3242" s="10"/>
      <c r="E3242" s="29"/>
      <c r="F3242" s="29"/>
      <c r="G3242" s="29"/>
      <c r="I3242" s="10"/>
      <c r="J3242" s="10"/>
      <c r="K3242" s="10"/>
      <c r="L3242" s="10"/>
      <c r="M3242" s="10"/>
      <c r="N3242" s="10"/>
      <c r="O3242" s="10"/>
      <c r="P3242" s="10"/>
      <c r="Q3242" s="10"/>
      <c r="R3242" s="10"/>
      <c r="S3242" s="10"/>
      <c r="T3242" s="10"/>
      <c r="U3242" s="10"/>
      <c r="V3242" s="10"/>
      <c r="W3242" s="10"/>
      <c r="X3242" s="10"/>
      <c r="Y3242" s="10"/>
      <c r="Z3242" s="10"/>
      <c r="AA3242" s="10"/>
      <c r="AB3242" s="10"/>
    </row>
    <row r="3243" spans="4:28" x14ac:dyDescent="0.25">
      <c r="D3243" s="10"/>
      <c r="E3243" s="29"/>
      <c r="F3243" s="29"/>
      <c r="G3243" s="29"/>
      <c r="I3243" s="10"/>
      <c r="J3243" s="10"/>
      <c r="K3243" s="10"/>
      <c r="L3243" s="10"/>
      <c r="M3243" s="10"/>
      <c r="N3243" s="10"/>
      <c r="O3243" s="10"/>
      <c r="P3243" s="10"/>
      <c r="Q3243" s="10"/>
      <c r="R3243" s="10"/>
      <c r="S3243" s="10"/>
      <c r="T3243" s="10"/>
      <c r="U3243" s="10"/>
      <c r="V3243" s="10"/>
      <c r="W3243" s="10"/>
      <c r="X3243" s="10"/>
      <c r="Y3243" s="10"/>
      <c r="Z3243" s="10"/>
      <c r="AA3243" s="10"/>
      <c r="AB3243" s="10"/>
    </row>
    <row r="3244" spans="4:28" x14ac:dyDescent="0.25">
      <c r="D3244" s="10"/>
      <c r="E3244" s="29"/>
      <c r="F3244" s="29"/>
      <c r="G3244" s="29"/>
      <c r="I3244" s="10"/>
      <c r="J3244" s="10"/>
      <c r="K3244" s="10"/>
      <c r="L3244" s="10"/>
      <c r="M3244" s="10"/>
      <c r="N3244" s="10"/>
      <c r="O3244" s="10"/>
      <c r="P3244" s="10"/>
      <c r="Q3244" s="10"/>
      <c r="R3244" s="10"/>
      <c r="S3244" s="10"/>
      <c r="T3244" s="10"/>
      <c r="U3244" s="10"/>
      <c r="V3244" s="10"/>
      <c r="W3244" s="10"/>
      <c r="X3244" s="10"/>
      <c r="Y3244" s="10"/>
      <c r="Z3244" s="10"/>
      <c r="AA3244" s="10"/>
      <c r="AB3244" s="10"/>
    </row>
    <row r="3245" spans="4:28" x14ac:dyDescent="0.25">
      <c r="D3245" s="10"/>
      <c r="E3245" s="29"/>
      <c r="F3245" s="29"/>
      <c r="G3245" s="29"/>
      <c r="I3245" s="10"/>
      <c r="J3245" s="10"/>
      <c r="K3245" s="10"/>
      <c r="L3245" s="10"/>
      <c r="M3245" s="10"/>
      <c r="N3245" s="10"/>
      <c r="O3245" s="10"/>
      <c r="P3245" s="10"/>
      <c r="Q3245" s="10"/>
      <c r="R3245" s="10"/>
      <c r="S3245" s="10"/>
      <c r="T3245" s="10"/>
      <c r="U3245" s="10"/>
      <c r="V3245" s="10"/>
      <c r="W3245" s="10"/>
      <c r="X3245" s="10"/>
      <c r="Y3245" s="10"/>
      <c r="Z3245" s="10"/>
      <c r="AA3245" s="10"/>
      <c r="AB3245" s="10"/>
    </row>
    <row r="3246" spans="4:28" x14ac:dyDescent="0.25">
      <c r="D3246" s="10"/>
      <c r="E3246" s="29"/>
      <c r="F3246" s="29"/>
      <c r="G3246" s="29"/>
      <c r="I3246" s="10"/>
      <c r="J3246" s="10"/>
      <c r="K3246" s="10"/>
      <c r="L3246" s="10"/>
      <c r="M3246" s="10"/>
      <c r="N3246" s="10"/>
      <c r="O3246" s="10"/>
      <c r="P3246" s="10"/>
      <c r="Q3246" s="10"/>
      <c r="R3246" s="10"/>
      <c r="S3246" s="10"/>
      <c r="T3246" s="10"/>
      <c r="U3246" s="10"/>
      <c r="V3246" s="10"/>
      <c r="W3246" s="10"/>
      <c r="X3246" s="10"/>
      <c r="Y3246" s="10"/>
      <c r="Z3246" s="10"/>
      <c r="AA3246" s="10"/>
      <c r="AB3246" s="10"/>
    </row>
    <row r="3247" spans="4:28" x14ac:dyDescent="0.25">
      <c r="D3247" s="10"/>
      <c r="E3247" s="29"/>
      <c r="F3247" s="29"/>
      <c r="G3247" s="29"/>
      <c r="I3247" s="10"/>
      <c r="J3247" s="10"/>
      <c r="K3247" s="10"/>
      <c r="L3247" s="10"/>
      <c r="M3247" s="10"/>
      <c r="N3247" s="10"/>
      <c r="O3247" s="10"/>
      <c r="P3247" s="10"/>
      <c r="Q3247" s="10"/>
      <c r="R3247" s="10"/>
      <c r="S3247" s="10"/>
      <c r="T3247" s="10"/>
      <c r="U3247" s="10"/>
      <c r="V3247" s="10"/>
      <c r="W3247" s="10"/>
      <c r="X3247" s="10"/>
      <c r="Y3247" s="10"/>
      <c r="Z3247" s="10"/>
      <c r="AA3247" s="10"/>
      <c r="AB3247" s="10"/>
    </row>
    <row r="3248" spans="4:28" x14ac:dyDescent="0.25">
      <c r="D3248" s="10"/>
      <c r="E3248" s="29"/>
      <c r="F3248" s="29"/>
      <c r="G3248" s="29"/>
      <c r="I3248" s="10"/>
      <c r="J3248" s="10"/>
      <c r="K3248" s="10"/>
      <c r="L3248" s="10"/>
      <c r="M3248" s="10"/>
      <c r="N3248" s="10"/>
      <c r="O3248" s="10"/>
      <c r="P3248" s="10"/>
      <c r="Q3248" s="10"/>
      <c r="R3248" s="10"/>
      <c r="S3248" s="10"/>
      <c r="T3248" s="10"/>
      <c r="U3248" s="10"/>
      <c r="V3248" s="10"/>
      <c r="W3248" s="10"/>
      <c r="X3248" s="10"/>
      <c r="Y3248" s="10"/>
      <c r="Z3248" s="10"/>
      <c r="AA3248" s="10"/>
      <c r="AB3248" s="10"/>
    </row>
    <row r="3249" spans="4:28" x14ac:dyDescent="0.25">
      <c r="D3249" s="10"/>
      <c r="E3249" s="29"/>
      <c r="F3249" s="29"/>
      <c r="G3249" s="29"/>
      <c r="I3249" s="10"/>
      <c r="J3249" s="10"/>
      <c r="K3249" s="10"/>
      <c r="L3249" s="10"/>
      <c r="M3249" s="10"/>
      <c r="N3249" s="10"/>
      <c r="O3249" s="10"/>
      <c r="P3249" s="10"/>
      <c r="Q3249" s="10"/>
      <c r="R3249" s="10"/>
      <c r="S3249" s="10"/>
      <c r="T3249" s="10"/>
      <c r="U3249" s="10"/>
      <c r="V3249" s="10"/>
      <c r="W3249" s="10"/>
      <c r="X3249" s="10"/>
      <c r="Y3249" s="10"/>
      <c r="Z3249" s="10"/>
      <c r="AA3249" s="10"/>
      <c r="AB3249" s="10"/>
    </row>
    <row r="3250" spans="4:28" x14ac:dyDescent="0.25">
      <c r="D3250" s="10"/>
      <c r="E3250" s="29"/>
      <c r="F3250" s="29"/>
      <c r="G3250" s="29"/>
      <c r="I3250" s="10"/>
      <c r="J3250" s="10"/>
      <c r="K3250" s="10"/>
      <c r="L3250" s="10"/>
      <c r="M3250" s="10"/>
      <c r="N3250" s="10"/>
      <c r="O3250" s="10"/>
      <c r="P3250" s="10"/>
      <c r="Q3250" s="10"/>
      <c r="R3250" s="10"/>
      <c r="S3250" s="10"/>
      <c r="T3250" s="10"/>
      <c r="U3250" s="10"/>
      <c r="V3250" s="10"/>
      <c r="W3250" s="10"/>
      <c r="X3250" s="10"/>
      <c r="Y3250" s="10"/>
      <c r="Z3250" s="10"/>
      <c r="AA3250" s="10"/>
      <c r="AB3250" s="10"/>
    </row>
    <row r="3251" spans="4:28" x14ac:dyDescent="0.25">
      <c r="D3251" s="10"/>
      <c r="E3251" s="29"/>
      <c r="F3251" s="29"/>
      <c r="G3251" s="29"/>
      <c r="I3251" s="10"/>
      <c r="J3251" s="10"/>
      <c r="K3251" s="10"/>
      <c r="L3251" s="10"/>
      <c r="M3251" s="10"/>
      <c r="N3251" s="10"/>
      <c r="O3251" s="10"/>
      <c r="P3251" s="10"/>
      <c r="Q3251" s="10"/>
      <c r="R3251" s="10"/>
      <c r="S3251" s="10"/>
      <c r="T3251" s="10"/>
      <c r="U3251" s="10"/>
      <c r="V3251" s="10"/>
      <c r="W3251" s="10"/>
      <c r="X3251" s="10"/>
      <c r="Y3251" s="10"/>
      <c r="Z3251" s="10"/>
      <c r="AA3251" s="10"/>
      <c r="AB3251" s="10"/>
    </row>
    <row r="3252" spans="4:28" x14ac:dyDescent="0.25">
      <c r="D3252" s="10"/>
      <c r="E3252" s="29"/>
      <c r="F3252" s="29"/>
      <c r="G3252" s="29"/>
      <c r="I3252" s="10"/>
      <c r="J3252" s="10"/>
      <c r="K3252" s="10"/>
      <c r="L3252" s="10"/>
      <c r="M3252" s="10"/>
      <c r="N3252" s="10"/>
      <c r="O3252" s="10"/>
      <c r="P3252" s="10"/>
      <c r="Q3252" s="10"/>
      <c r="R3252" s="10"/>
      <c r="S3252" s="10"/>
      <c r="T3252" s="10"/>
      <c r="U3252" s="10"/>
      <c r="V3252" s="10"/>
      <c r="W3252" s="10"/>
      <c r="X3252" s="10"/>
      <c r="Y3252" s="10"/>
      <c r="Z3252" s="10"/>
      <c r="AA3252" s="10"/>
      <c r="AB3252" s="10"/>
    </row>
    <row r="3253" spans="4:28" x14ac:dyDescent="0.25">
      <c r="D3253" s="10"/>
      <c r="E3253" s="29"/>
      <c r="F3253" s="29"/>
      <c r="G3253" s="29"/>
      <c r="I3253" s="10"/>
      <c r="J3253" s="10"/>
      <c r="K3253" s="10"/>
      <c r="L3253" s="10"/>
      <c r="M3253" s="10"/>
      <c r="N3253" s="10"/>
      <c r="O3253" s="10"/>
      <c r="P3253" s="10"/>
      <c r="Q3253" s="10"/>
      <c r="R3253" s="10"/>
      <c r="S3253" s="10"/>
      <c r="T3253" s="10"/>
      <c r="U3253" s="10"/>
      <c r="V3253" s="10"/>
      <c r="W3253" s="10"/>
      <c r="X3253" s="10"/>
      <c r="Y3253" s="10"/>
      <c r="Z3253" s="10"/>
      <c r="AA3253" s="10"/>
      <c r="AB3253" s="10"/>
    </row>
    <row r="3254" spans="4:28" x14ac:dyDescent="0.25">
      <c r="D3254" s="10"/>
      <c r="E3254" s="29"/>
      <c r="F3254" s="29"/>
      <c r="G3254" s="29"/>
      <c r="I3254" s="10"/>
      <c r="J3254" s="10"/>
      <c r="K3254" s="10"/>
      <c r="L3254" s="10"/>
      <c r="M3254" s="10"/>
      <c r="N3254" s="10"/>
      <c r="O3254" s="10"/>
      <c r="P3254" s="10"/>
      <c r="Q3254" s="10"/>
      <c r="R3254" s="10"/>
      <c r="S3254" s="10"/>
      <c r="T3254" s="10"/>
      <c r="U3254" s="10"/>
      <c r="V3254" s="10"/>
      <c r="W3254" s="10"/>
      <c r="X3254" s="10"/>
      <c r="Y3254" s="10"/>
      <c r="Z3254" s="10"/>
      <c r="AA3254" s="10"/>
      <c r="AB3254" s="10"/>
    </row>
    <row r="3255" spans="4:28" x14ac:dyDescent="0.25">
      <c r="D3255" s="10"/>
      <c r="E3255" s="29"/>
      <c r="F3255" s="29"/>
      <c r="G3255" s="29"/>
      <c r="I3255" s="10"/>
      <c r="J3255" s="10"/>
      <c r="K3255" s="10"/>
      <c r="L3255" s="10"/>
      <c r="M3255" s="10"/>
      <c r="N3255" s="10"/>
      <c r="O3255" s="10"/>
      <c r="P3255" s="10"/>
      <c r="Q3255" s="10"/>
      <c r="R3255" s="10"/>
      <c r="S3255" s="10"/>
      <c r="T3255" s="10"/>
      <c r="U3255" s="10"/>
      <c r="V3255" s="10"/>
      <c r="W3255" s="10"/>
      <c r="X3255" s="10"/>
      <c r="Y3255" s="10"/>
      <c r="Z3255" s="10"/>
      <c r="AA3255" s="10"/>
      <c r="AB3255" s="10"/>
    </row>
    <row r="3256" spans="4:28" x14ac:dyDescent="0.25">
      <c r="D3256" s="10"/>
      <c r="E3256" s="29"/>
      <c r="F3256" s="29"/>
      <c r="G3256" s="29"/>
      <c r="I3256" s="10"/>
      <c r="J3256" s="10"/>
      <c r="K3256" s="10"/>
      <c r="L3256" s="10"/>
      <c r="M3256" s="10"/>
      <c r="N3256" s="10"/>
      <c r="O3256" s="10"/>
      <c r="P3256" s="10"/>
      <c r="Q3256" s="10"/>
      <c r="R3256" s="10"/>
      <c r="S3256" s="10"/>
      <c r="T3256" s="10"/>
      <c r="U3256" s="10"/>
      <c r="V3256" s="10"/>
      <c r="W3256" s="10"/>
      <c r="X3256" s="10"/>
      <c r="Y3256" s="10"/>
      <c r="Z3256" s="10"/>
      <c r="AA3256" s="10"/>
      <c r="AB3256" s="10"/>
    </row>
    <row r="3257" spans="4:28" x14ac:dyDescent="0.25">
      <c r="D3257" s="10"/>
      <c r="E3257" s="29"/>
      <c r="F3257" s="29"/>
      <c r="G3257" s="29"/>
      <c r="I3257" s="10"/>
      <c r="J3257" s="10"/>
      <c r="K3257" s="10"/>
      <c r="L3257" s="10"/>
      <c r="M3257" s="10"/>
      <c r="N3257" s="10"/>
      <c r="O3257" s="10"/>
      <c r="P3257" s="10"/>
      <c r="Q3257" s="10"/>
      <c r="R3257" s="10"/>
      <c r="S3257" s="10"/>
      <c r="T3257" s="10"/>
      <c r="U3257" s="10"/>
      <c r="V3257" s="10"/>
      <c r="W3257" s="10"/>
      <c r="X3257" s="10"/>
      <c r="Y3257" s="10"/>
      <c r="Z3257" s="10"/>
      <c r="AA3257" s="10"/>
      <c r="AB3257" s="10"/>
    </row>
    <row r="3258" spans="4:28" x14ac:dyDescent="0.25">
      <c r="D3258" s="10"/>
      <c r="E3258" s="29"/>
      <c r="F3258" s="29"/>
      <c r="G3258" s="29"/>
      <c r="I3258" s="10"/>
      <c r="J3258" s="10"/>
      <c r="K3258" s="10"/>
      <c r="L3258" s="10"/>
      <c r="M3258" s="10"/>
      <c r="N3258" s="10"/>
      <c r="O3258" s="10"/>
      <c r="P3258" s="10"/>
      <c r="Q3258" s="10"/>
      <c r="R3258" s="10"/>
      <c r="S3258" s="10"/>
      <c r="T3258" s="10"/>
      <c r="U3258" s="10"/>
      <c r="V3258" s="10"/>
      <c r="W3258" s="10"/>
      <c r="X3258" s="10"/>
      <c r="Y3258" s="10"/>
      <c r="Z3258" s="10"/>
      <c r="AA3258" s="10"/>
      <c r="AB3258" s="10"/>
    </row>
    <row r="3259" spans="4:28" x14ac:dyDescent="0.25">
      <c r="D3259" s="10"/>
      <c r="E3259" s="29"/>
      <c r="F3259" s="29"/>
      <c r="G3259" s="29"/>
      <c r="I3259" s="10"/>
      <c r="J3259" s="10"/>
      <c r="K3259" s="10"/>
      <c r="L3259" s="10"/>
      <c r="M3259" s="10"/>
      <c r="N3259" s="10"/>
      <c r="O3259" s="10"/>
      <c r="P3259" s="10"/>
      <c r="Q3259" s="10"/>
      <c r="R3259" s="10"/>
      <c r="S3259" s="10"/>
      <c r="T3259" s="10"/>
      <c r="U3259" s="10"/>
      <c r="V3259" s="10"/>
      <c r="W3259" s="10"/>
      <c r="X3259" s="10"/>
      <c r="Y3259" s="10"/>
      <c r="Z3259" s="10"/>
      <c r="AA3259" s="10"/>
      <c r="AB3259" s="10"/>
    </row>
    <row r="3260" spans="4:28" x14ac:dyDescent="0.25">
      <c r="D3260" s="10"/>
      <c r="E3260" s="29"/>
      <c r="F3260" s="29"/>
      <c r="G3260" s="29"/>
      <c r="I3260" s="10"/>
      <c r="J3260" s="10"/>
      <c r="K3260" s="10"/>
      <c r="L3260" s="10"/>
      <c r="M3260" s="10"/>
      <c r="N3260" s="10"/>
      <c r="O3260" s="10"/>
      <c r="P3260" s="10"/>
      <c r="Q3260" s="10"/>
      <c r="R3260" s="10"/>
      <c r="S3260" s="10"/>
      <c r="T3260" s="10"/>
      <c r="U3260" s="10"/>
      <c r="V3260" s="10"/>
      <c r="W3260" s="10"/>
      <c r="X3260" s="10"/>
      <c r="Y3260" s="10"/>
      <c r="Z3260" s="10"/>
      <c r="AA3260" s="10"/>
      <c r="AB3260" s="10"/>
    </row>
    <row r="3261" spans="4:28" x14ac:dyDescent="0.25">
      <c r="D3261" s="10"/>
      <c r="E3261" s="29"/>
      <c r="F3261" s="29"/>
      <c r="G3261" s="29"/>
      <c r="I3261" s="10"/>
      <c r="J3261" s="10"/>
      <c r="K3261" s="10"/>
      <c r="L3261" s="10"/>
      <c r="M3261" s="10"/>
      <c r="N3261" s="10"/>
      <c r="O3261" s="10"/>
      <c r="P3261" s="10"/>
      <c r="Q3261" s="10"/>
      <c r="R3261" s="10"/>
      <c r="S3261" s="10"/>
      <c r="T3261" s="10"/>
      <c r="U3261" s="10"/>
      <c r="V3261" s="10"/>
      <c r="W3261" s="10"/>
      <c r="X3261" s="10"/>
      <c r="Y3261" s="10"/>
      <c r="Z3261" s="10"/>
      <c r="AA3261" s="10"/>
      <c r="AB3261" s="10"/>
    </row>
    <row r="3262" spans="4:28" x14ac:dyDescent="0.25">
      <c r="D3262" s="10"/>
      <c r="E3262" s="29"/>
      <c r="F3262" s="29"/>
      <c r="G3262" s="29"/>
      <c r="I3262" s="10"/>
      <c r="J3262" s="10"/>
      <c r="K3262" s="10"/>
      <c r="L3262" s="10"/>
      <c r="M3262" s="10"/>
      <c r="N3262" s="10"/>
      <c r="O3262" s="10"/>
      <c r="P3262" s="10"/>
      <c r="Q3262" s="10"/>
      <c r="R3262" s="10"/>
      <c r="S3262" s="10"/>
      <c r="T3262" s="10"/>
      <c r="U3262" s="10"/>
      <c r="V3262" s="10"/>
      <c r="W3262" s="10"/>
      <c r="X3262" s="10"/>
      <c r="Y3262" s="10"/>
      <c r="Z3262" s="10"/>
      <c r="AA3262" s="10"/>
      <c r="AB3262" s="10"/>
    </row>
    <row r="3263" spans="4:28" x14ac:dyDescent="0.25">
      <c r="D3263" s="10"/>
      <c r="E3263" s="29"/>
      <c r="F3263" s="29"/>
      <c r="G3263" s="29"/>
      <c r="I3263" s="10"/>
      <c r="J3263" s="10"/>
      <c r="K3263" s="10"/>
      <c r="L3263" s="10"/>
      <c r="M3263" s="10"/>
      <c r="N3263" s="10"/>
      <c r="O3263" s="10"/>
      <c r="P3263" s="10"/>
      <c r="Q3263" s="10"/>
      <c r="R3263" s="10"/>
      <c r="S3263" s="10"/>
      <c r="T3263" s="10"/>
      <c r="U3263" s="10"/>
      <c r="V3263" s="10"/>
      <c r="W3263" s="10"/>
      <c r="X3263" s="10"/>
      <c r="Y3263" s="10"/>
      <c r="Z3263" s="10"/>
      <c r="AA3263" s="10"/>
      <c r="AB3263" s="10"/>
    </row>
    <row r="3264" spans="4:28" x14ac:dyDescent="0.25">
      <c r="D3264" s="10"/>
      <c r="E3264" s="29"/>
      <c r="F3264" s="29"/>
      <c r="G3264" s="29"/>
      <c r="I3264" s="10"/>
      <c r="J3264" s="10"/>
      <c r="K3264" s="10"/>
      <c r="L3264" s="10"/>
      <c r="M3264" s="10"/>
      <c r="N3264" s="10"/>
      <c r="O3264" s="10"/>
      <c r="P3264" s="10"/>
      <c r="Q3264" s="10"/>
      <c r="R3264" s="10"/>
      <c r="S3264" s="10"/>
      <c r="T3264" s="10"/>
      <c r="U3264" s="10"/>
      <c r="V3264" s="10"/>
      <c r="W3264" s="10"/>
      <c r="X3264" s="10"/>
      <c r="Y3264" s="10"/>
      <c r="Z3264" s="10"/>
      <c r="AA3264" s="10"/>
      <c r="AB3264" s="10"/>
    </row>
    <row r="3265" spans="4:28" x14ac:dyDescent="0.25">
      <c r="D3265" s="10"/>
      <c r="E3265" s="29"/>
      <c r="F3265" s="29"/>
      <c r="G3265" s="29"/>
      <c r="I3265" s="10"/>
      <c r="J3265" s="10"/>
      <c r="K3265" s="10"/>
      <c r="L3265" s="10"/>
      <c r="M3265" s="10"/>
      <c r="N3265" s="10"/>
      <c r="O3265" s="10"/>
      <c r="P3265" s="10"/>
      <c r="Q3265" s="10"/>
      <c r="R3265" s="10"/>
      <c r="S3265" s="10"/>
      <c r="T3265" s="10"/>
      <c r="U3265" s="10"/>
      <c r="V3265" s="10"/>
      <c r="W3265" s="10"/>
      <c r="X3265" s="10"/>
      <c r="Y3265" s="10"/>
      <c r="Z3265" s="10"/>
      <c r="AA3265" s="10"/>
      <c r="AB3265" s="10"/>
    </row>
    <row r="3266" spans="4:28" x14ac:dyDescent="0.25">
      <c r="D3266" s="10"/>
      <c r="E3266" s="29"/>
      <c r="F3266" s="29"/>
      <c r="G3266" s="29"/>
      <c r="I3266" s="10"/>
      <c r="J3266" s="10"/>
      <c r="K3266" s="10"/>
      <c r="L3266" s="10"/>
      <c r="M3266" s="10"/>
      <c r="N3266" s="10"/>
      <c r="O3266" s="10"/>
      <c r="P3266" s="10"/>
      <c r="Q3266" s="10"/>
      <c r="R3266" s="10"/>
      <c r="S3266" s="10"/>
      <c r="T3266" s="10"/>
      <c r="U3266" s="10"/>
      <c r="V3266" s="10"/>
      <c r="W3266" s="10"/>
      <c r="X3266" s="10"/>
      <c r="Y3266" s="10"/>
      <c r="Z3266" s="10"/>
      <c r="AA3266" s="10"/>
      <c r="AB3266" s="10"/>
    </row>
    <row r="3267" spans="4:28" x14ac:dyDescent="0.25">
      <c r="D3267" s="10"/>
      <c r="E3267" s="29"/>
      <c r="F3267" s="29"/>
      <c r="G3267" s="29"/>
      <c r="I3267" s="10"/>
      <c r="J3267" s="10"/>
      <c r="K3267" s="10"/>
      <c r="L3267" s="10"/>
      <c r="M3267" s="10"/>
      <c r="N3267" s="10"/>
      <c r="O3267" s="10"/>
      <c r="P3267" s="10"/>
      <c r="Q3267" s="10"/>
      <c r="R3267" s="10"/>
      <c r="S3267" s="10"/>
      <c r="T3267" s="10"/>
      <c r="U3267" s="10"/>
      <c r="V3267" s="10"/>
      <c r="W3267" s="10"/>
      <c r="X3267" s="10"/>
      <c r="Y3267" s="10"/>
      <c r="Z3267" s="10"/>
      <c r="AA3267" s="10"/>
      <c r="AB3267" s="10"/>
    </row>
    <row r="3268" spans="4:28" x14ac:dyDescent="0.25">
      <c r="D3268" s="10"/>
      <c r="E3268" s="29"/>
      <c r="F3268" s="29"/>
      <c r="G3268" s="29"/>
      <c r="I3268" s="10"/>
      <c r="J3268" s="10"/>
      <c r="K3268" s="10"/>
      <c r="L3268" s="10"/>
      <c r="M3268" s="10"/>
      <c r="N3268" s="10"/>
      <c r="O3268" s="10"/>
      <c r="P3268" s="10"/>
      <c r="Q3268" s="10"/>
      <c r="R3268" s="10"/>
      <c r="S3268" s="10"/>
      <c r="T3268" s="10"/>
      <c r="U3268" s="10"/>
      <c r="V3268" s="10"/>
      <c r="W3268" s="10"/>
      <c r="X3268" s="10"/>
      <c r="Y3268" s="10"/>
      <c r="Z3268" s="10"/>
      <c r="AA3268" s="10"/>
      <c r="AB3268" s="10"/>
    </row>
    <row r="3269" spans="4:28" x14ac:dyDescent="0.25">
      <c r="D3269" s="10"/>
      <c r="E3269" s="29"/>
      <c r="F3269" s="29"/>
      <c r="G3269" s="29"/>
      <c r="I3269" s="10"/>
      <c r="J3269" s="10"/>
      <c r="K3269" s="10"/>
      <c r="L3269" s="10"/>
      <c r="M3269" s="10"/>
      <c r="N3269" s="10"/>
      <c r="O3269" s="10"/>
      <c r="P3269" s="10"/>
      <c r="Q3269" s="10"/>
      <c r="R3269" s="10"/>
      <c r="S3269" s="10"/>
      <c r="T3269" s="10"/>
      <c r="U3269" s="10"/>
      <c r="V3269" s="10"/>
      <c r="W3269" s="10"/>
      <c r="X3269" s="10"/>
      <c r="Y3269" s="10"/>
      <c r="Z3269" s="10"/>
      <c r="AA3269" s="10"/>
      <c r="AB3269" s="10"/>
    </row>
    <row r="3270" spans="4:28" x14ac:dyDescent="0.25">
      <c r="D3270" s="10"/>
      <c r="E3270" s="29"/>
      <c r="F3270" s="29"/>
      <c r="G3270" s="29"/>
      <c r="I3270" s="10"/>
      <c r="J3270" s="10"/>
      <c r="K3270" s="10"/>
      <c r="L3270" s="10"/>
      <c r="M3270" s="10"/>
      <c r="N3270" s="10"/>
      <c r="O3270" s="10"/>
      <c r="P3270" s="10"/>
      <c r="Q3270" s="10"/>
      <c r="R3270" s="10"/>
      <c r="S3270" s="10"/>
      <c r="T3270" s="10"/>
      <c r="U3270" s="10"/>
      <c r="V3270" s="10"/>
      <c r="W3270" s="10"/>
      <c r="X3270" s="10"/>
      <c r="Y3270" s="10"/>
      <c r="Z3270" s="10"/>
      <c r="AA3270" s="10"/>
      <c r="AB3270" s="10"/>
    </row>
    <row r="3271" spans="4:28" x14ac:dyDescent="0.25">
      <c r="D3271" s="10"/>
      <c r="E3271" s="29"/>
      <c r="F3271" s="29"/>
      <c r="G3271" s="29"/>
      <c r="I3271" s="10"/>
      <c r="J3271" s="10"/>
      <c r="K3271" s="10"/>
      <c r="L3271" s="10"/>
      <c r="M3271" s="10"/>
      <c r="N3271" s="10"/>
      <c r="O3271" s="10"/>
      <c r="P3271" s="10"/>
      <c r="Q3271" s="10"/>
      <c r="R3271" s="10"/>
      <c r="S3271" s="10"/>
      <c r="T3271" s="10"/>
      <c r="U3271" s="10"/>
      <c r="V3271" s="10"/>
      <c r="W3271" s="10"/>
      <c r="X3271" s="10"/>
      <c r="Y3271" s="10"/>
      <c r="Z3271" s="10"/>
      <c r="AA3271" s="10"/>
      <c r="AB3271" s="10"/>
    </row>
    <row r="3272" spans="4:28" x14ac:dyDescent="0.25">
      <c r="D3272" s="10"/>
      <c r="E3272" s="29"/>
      <c r="F3272" s="29"/>
      <c r="G3272" s="29"/>
      <c r="I3272" s="10"/>
      <c r="J3272" s="10"/>
      <c r="K3272" s="10"/>
      <c r="L3272" s="10"/>
      <c r="M3272" s="10"/>
      <c r="N3272" s="10"/>
      <c r="O3272" s="10"/>
      <c r="P3272" s="10"/>
      <c r="Q3272" s="10"/>
      <c r="R3272" s="10"/>
      <c r="S3272" s="10"/>
      <c r="T3272" s="10"/>
      <c r="U3272" s="10"/>
      <c r="V3272" s="10"/>
      <c r="W3272" s="10"/>
      <c r="X3272" s="10"/>
      <c r="Y3272" s="10"/>
      <c r="Z3272" s="10"/>
      <c r="AA3272" s="10"/>
      <c r="AB3272" s="10"/>
    </row>
    <row r="3273" spans="4:28" x14ac:dyDescent="0.25">
      <c r="D3273" s="10"/>
      <c r="E3273" s="29"/>
      <c r="F3273" s="29"/>
      <c r="G3273" s="29"/>
      <c r="I3273" s="10"/>
      <c r="J3273" s="10"/>
      <c r="K3273" s="10"/>
      <c r="L3273" s="10"/>
      <c r="M3273" s="10"/>
      <c r="N3273" s="10"/>
      <c r="O3273" s="10"/>
      <c r="P3273" s="10"/>
      <c r="Q3273" s="10"/>
      <c r="R3273" s="10"/>
      <c r="S3273" s="10"/>
      <c r="T3273" s="10"/>
      <c r="U3273" s="10"/>
      <c r="V3273" s="10"/>
      <c r="W3273" s="10"/>
      <c r="X3273" s="10"/>
      <c r="Y3273" s="10"/>
      <c r="Z3273" s="10"/>
      <c r="AA3273" s="10"/>
      <c r="AB3273" s="10"/>
    </row>
    <row r="3274" spans="4:28" x14ac:dyDescent="0.25">
      <c r="D3274" s="10"/>
      <c r="E3274" s="29"/>
      <c r="F3274" s="29"/>
      <c r="G3274" s="29"/>
      <c r="I3274" s="10"/>
      <c r="J3274" s="10"/>
      <c r="K3274" s="10"/>
      <c r="L3274" s="10"/>
      <c r="M3274" s="10"/>
      <c r="N3274" s="10"/>
      <c r="O3274" s="10"/>
      <c r="P3274" s="10"/>
      <c r="Q3274" s="10"/>
      <c r="R3274" s="10"/>
      <c r="S3274" s="10"/>
      <c r="T3274" s="10"/>
      <c r="U3274" s="10"/>
      <c r="V3274" s="10"/>
      <c r="W3274" s="10"/>
      <c r="X3274" s="10"/>
      <c r="Y3274" s="10"/>
      <c r="Z3274" s="10"/>
      <c r="AA3274" s="10"/>
      <c r="AB3274" s="10"/>
    </row>
    <row r="3275" spans="4:28" x14ac:dyDescent="0.25">
      <c r="D3275" s="10"/>
      <c r="E3275" s="29"/>
      <c r="F3275" s="29"/>
      <c r="G3275" s="29"/>
      <c r="I3275" s="10"/>
      <c r="J3275" s="10"/>
      <c r="K3275" s="10"/>
      <c r="L3275" s="10"/>
      <c r="M3275" s="10"/>
      <c r="N3275" s="10"/>
      <c r="O3275" s="10"/>
      <c r="P3275" s="10"/>
      <c r="Q3275" s="10"/>
      <c r="R3275" s="10"/>
      <c r="S3275" s="10"/>
      <c r="T3275" s="10"/>
      <c r="U3275" s="10"/>
      <c r="V3275" s="10"/>
      <c r="W3275" s="10"/>
      <c r="X3275" s="10"/>
      <c r="Y3275" s="10"/>
      <c r="Z3275" s="10"/>
      <c r="AA3275" s="10"/>
      <c r="AB3275" s="10"/>
    </row>
    <row r="3276" spans="4:28" x14ac:dyDescent="0.25">
      <c r="D3276" s="10"/>
      <c r="E3276" s="29"/>
      <c r="F3276" s="29"/>
      <c r="G3276" s="29"/>
      <c r="I3276" s="10"/>
      <c r="J3276" s="10"/>
      <c r="K3276" s="10"/>
      <c r="L3276" s="10"/>
      <c r="M3276" s="10"/>
      <c r="N3276" s="10"/>
      <c r="O3276" s="10"/>
      <c r="P3276" s="10"/>
      <c r="Q3276" s="10"/>
      <c r="R3276" s="10"/>
      <c r="S3276" s="10"/>
      <c r="T3276" s="10"/>
      <c r="U3276" s="10"/>
      <c r="V3276" s="10"/>
      <c r="W3276" s="10"/>
      <c r="X3276" s="10"/>
      <c r="Y3276" s="10"/>
      <c r="Z3276" s="10"/>
      <c r="AA3276" s="10"/>
      <c r="AB3276" s="10"/>
    </row>
    <row r="3277" spans="4:28" x14ac:dyDescent="0.25">
      <c r="D3277" s="10"/>
      <c r="E3277" s="29"/>
      <c r="F3277" s="29"/>
      <c r="G3277" s="29"/>
      <c r="I3277" s="10"/>
      <c r="J3277" s="10"/>
      <c r="K3277" s="10"/>
      <c r="L3277" s="10"/>
      <c r="M3277" s="10"/>
      <c r="N3277" s="10"/>
      <c r="O3277" s="10"/>
      <c r="P3277" s="10"/>
      <c r="Q3277" s="10"/>
      <c r="R3277" s="10"/>
      <c r="S3277" s="10"/>
      <c r="T3277" s="10"/>
      <c r="U3277" s="10"/>
      <c r="V3277" s="10"/>
      <c r="W3277" s="10"/>
      <c r="X3277" s="10"/>
      <c r="Y3277" s="10"/>
      <c r="Z3277" s="10"/>
      <c r="AA3277" s="10"/>
      <c r="AB3277" s="10"/>
    </row>
    <row r="3278" spans="4:28" x14ac:dyDescent="0.25">
      <c r="D3278" s="10"/>
      <c r="E3278" s="29"/>
      <c r="F3278" s="29"/>
      <c r="G3278" s="29"/>
      <c r="I3278" s="10"/>
      <c r="J3278" s="10"/>
      <c r="K3278" s="10"/>
      <c r="L3278" s="10"/>
      <c r="M3278" s="10"/>
      <c r="N3278" s="10"/>
      <c r="O3278" s="10"/>
      <c r="P3278" s="10"/>
      <c r="Q3278" s="10"/>
      <c r="R3278" s="10"/>
      <c r="S3278" s="10"/>
      <c r="T3278" s="10"/>
      <c r="U3278" s="10"/>
      <c r="V3278" s="10"/>
      <c r="W3278" s="10"/>
      <c r="X3278" s="10"/>
      <c r="Y3278" s="10"/>
      <c r="Z3278" s="10"/>
      <c r="AA3278" s="10"/>
      <c r="AB3278" s="10"/>
    </row>
    <row r="3279" spans="4:28" x14ac:dyDescent="0.25">
      <c r="D3279" s="10"/>
      <c r="E3279" s="29"/>
      <c r="F3279" s="29"/>
      <c r="G3279" s="29"/>
      <c r="I3279" s="10"/>
      <c r="J3279" s="10"/>
      <c r="K3279" s="10"/>
      <c r="L3279" s="10"/>
      <c r="M3279" s="10"/>
      <c r="N3279" s="10"/>
      <c r="O3279" s="10"/>
      <c r="P3279" s="10"/>
      <c r="Q3279" s="10"/>
      <c r="R3279" s="10"/>
      <c r="S3279" s="10"/>
      <c r="T3279" s="10"/>
      <c r="U3279" s="10"/>
      <c r="V3279" s="10"/>
      <c r="W3279" s="10"/>
      <c r="X3279" s="10"/>
      <c r="Y3279" s="10"/>
      <c r="Z3279" s="10"/>
      <c r="AA3279" s="10"/>
      <c r="AB3279" s="10"/>
    </row>
    <row r="3280" spans="4:28" x14ac:dyDescent="0.25">
      <c r="D3280" s="10"/>
      <c r="E3280" s="29"/>
      <c r="F3280" s="29"/>
      <c r="G3280" s="29"/>
      <c r="I3280" s="10"/>
      <c r="J3280" s="10"/>
      <c r="K3280" s="10"/>
      <c r="L3280" s="10"/>
      <c r="M3280" s="10"/>
      <c r="N3280" s="10"/>
      <c r="O3280" s="10"/>
      <c r="P3280" s="10"/>
      <c r="Q3280" s="10"/>
      <c r="R3280" s="10"/>
      <c r="S3280" s="10"/>
      <c r="T3280" s="10"/>
      <c r="U3280" s="10"/>
      <c r="V3280" s="10"/>
      <c r="W3280" s="10"/>
      <c r="X3280" s="10"/>
      <c r="Y3280" s="10"/>
      <c r="Z3280" s="10"/>
      <c r="AA3280" s="10"/>
      <c r="AB3280" s="10"/>
    </row>
    <row r="3281" spans="4:28" x14ac:dyDescent="0.25">
      <c r="D3281" s="10"/>
      <c r="E3281" s="29"/>
      <c r="F3281" s="29"/>
      <c r="G3281" s="29"/>
      <c r="I3281" s="10"/>
      <c r="J3281" s="10"/>
      <c r="K3281" s="10"/>
      <c r="L3281" s="10"/>
      <c r="M3281" s="10"/>
      <c r="N3281" s="10"/>
      <c r="O3281" s="10"/>
      <c r="P3281" s="10"/>
      <c r="Q3281" s="10"/>
      <c r="R3281" s="10"/>
      <c r="S3281" s="10"/>
      <c r="T3281" s="10"/>
      <c r="U3281" s="10"/>
      <c r="V3281" s="10"/>
      <c r="W3281" s="10"/>
      <c r="X3281" s="10"/>
      <c r="Y3281" s="10"/>
      <c r="Z3281" s="10"/>
      <c r="AA3281" s="10"/>
      <c r="AB3281" s="10"/>
    </row>
    <row r="3282" spans="4:28" x14ac:dyDescent="0.25">
      <c r="D3282" s="10"/>
      <c r="E3282" s="29"/>
      <c r="F3282" s="29"/>
      <c r="G3282" s="29"/>
      <c r="I3282" s="10"/>
      <c r="J3282" s="10"/>
      <c r="K3282" s="10"/>
      <c r="L3282" s="10"/>
      <c r="M3282" s="10"/>
      <c r="N3282" s="10"/>
      <c r="O3282" s="10"/>
      <c r="P3282" s="10"/>
      <c r="Q3282" s="10"/>
      <c r="R3282" s="10"/>
      <c r="S3282" s="10"/>
      <c r="T3282" s="10"/>
      <c r="U3282" s="10"/>
      <c r="V3282" s="10"/>
      <c r="W3282" s="10"/>
      <c r="X3282" s="10"/>
      <c r="Y3282" s="10"/>
      <c r="Z3282" s="10"/>
      <c r="AA3282" s="10"/>
      <c r="AB3282" s="10"/>
    </row>
    <row r="3283" spans="4:28" x14ac:dyDescent="0.25">
      <c r="D3283" s="10"/>
      <c r="E3283" s="29"/>
      <c r="F3283" s="29"/>
      <c r="G3283" s="29"/>
      <c r="I3283" s="10"/>
      <c r="J3283" s="10"/>
      <c r="K3283" s="10"/>
      <c r="L3283" s="10"/>
      <c r="M3283" s="10"/>
      <c r="N3283" s="10"/>
      <c r="O3283" s="10"/>
      <c r="P3283" s="10"/>
      <c r="Q3283" s="10"/>
      <c r="R3283" s="10"/>
      <c r="S3283" s="10"/>
      <c r="T3283" s="10"/>
      <c r="U3283" s="10"/>
      <c r="V3283" s="10"/>
      <c r="W3283" s="10"/>
      <c r="X3283" s="10"/>
      <c r="Y3283" s="10"/>
      <c r="Z3283" s="10"/>
      <c r="AA3283" s="10"/>
      <c r="AB3283" s="10"/>
    </row>
    <row r="3284" spans="4:28" x14ac:dyDescent="0.25">
      <c r="D3284" s="10"/>
      <c r="E3284" s="29"/>
      <c r="F3284" s="29"/>
      <c r="G3284" s="29"/>
      <c r="I3284" s="10"/>
      <c r="J3284" s="10"/>
      <c r="K3284" s="10"/>
      <c r="L3284" s="10"/>
      <c r="M3284" s="10"/>
      <c r="N3284" s="10"/>
      <c r="O3284" s="10"/>
      <c r="P3284" s="10"/>
      <c r="Q3284" s="10"/>
      <c r="R3284" s="10"/>
      <c r="S3284" s="10"/>
      <c r="T3284" s="10"/>
      <c r="U3284" s="10"/>
      <c r="V3284" s="10"/>
      <c r="W3284" s="10"/>
      <c r="X3284" s="10"/>
      <c r="Y3284" s="10"/>
      <c r="Z3284" s="10"/>
      <c r="AA3284" s="10"/>
      <c r="AB3284" s="10"/>
    </row>
    <row r="3285" spans="4:28" x14ac:dyDescent="0.25">
      <c r="D3285" s="10"/>
      <c r="E3285" s="29"/>
      <c r="F3285" s="29"/>
      <c r="G3285" s="29"/>
      <c r="I3285" s="10"/>
      <c r="J3285" s="10"/>
      <c r="K3285" s="10"/>
      <c r="L3285" s="10"/>
      <c r="M3285" s="10"/>
      <c r="N3285" s="10"/>
      <c r="O3285" s="10"/>
      <c r="P3285" s="10"/>
      <c r="Q3285" s="10"/>
      <c r="R3285" s="10"/>
      <c r="S3285" s="10"/>
      <c r="T3285" s="10"/>
      <c r="U3285" s="10"/>
      <c r="V3285" s="10"/>
      <c r="W3285" s="10"/>
      <c r="X3285" s="10"/>
      <c r="Y3285" s="10"/>
      <c r="Z3285" s="10"/>
      <c r="AA3285" s="10"/>
      <c r="AB3285" s="10"/>
    </row>
    <row r="3286" spans="4:28" x14ac:dyDescent="0.25">
      <c r="D3286" s="10"/>
      <c r="E3286" s="29"/>
      <c r="F3286" s="29"/>
      <c r="G3286" s="29"/>
      <c r="I3286" s="10"/>
      <c r="J3286" s="10"/>
      <c r="K3286" s="10"/>
      <c r="L3286" s="10"/>
      <c r="M3286" s="10"/>
      <c r="N3286" s="10"/>
      <c r="O3286" s="10"/>
      <c r="P3286" s="10"/>
      <c r="Q3286" s="10"/>
      <c r="R3286" s="10"/>
      <c r="S3286" s="10"/>
      <c r="T3286" s="10"/>
      <c r="U3286" s="10"/>
      <c r="V3286" s="10"/>
      <c r="W3286" s="10"/>
      <c r="X3286" s="10"/>
      <c r="Y3286" s="10"/>
      <c r="Z3286" s="10"/>
      <c r="AA3286" s="10"/>
      <c r="AB3286" s="10"/>
    </row>
    <row r="3287" spans="4:28" x14ac:dyDescent="0.25">
      <c r="D3287" s="10"/>
      <c r="E3287" s="29"/>
      <c r="F3287" s="29"/>
      <c r="G3287" s="29"/>
      <c r="I3287" s="10"/>
      <c r="J3287" s="10"/>
      <c r="K3287" s="10"/>
      <c r="L3287" s="10"/>
      <c r="M3287" s="10"/>
      <c r="N3287" s="10"/>
      <c r="O3287" s="10"/>
      <c r="P3287" s="10"/>
      <c r="Q3287" s="10"/>
      <c r="R3287" s="10"/>
      <c r="S3287" s="10"/>
      <c r="T3287" s="10"/>
      <c r="U3287" s="10"/>
      <c r="V3287" s="10"/>
      <c r="W3287" s="10"/>
      <c r="X3287" s="10"/>
      <c r="Y3287" s="10"/>
      <c r="Z3287" s="10"/>
      <c r="AA3287" s="10"/>
      <c r="AB3287" s="10"/>
    </row>
    <row r="3288" spans="4:28" x14ac:dyDescent="0.25">
      <c r="D3288" s="10"/>
      <c r="E3288" s="29"/>
      <c r="F3288" s="29"/>
      <c r="G3288" s="29"/>
      <c r="I3288" s="10"/>
      <c r="J3288" s="10"/>
      <c r="K3288" s="10"/>
      <c r="L3288" s="10"/>
      <c r="M3288" s="10"/>
      <c r="N3288" s="10"/>
      <c r="O3288" s="10"/>
      <c r="P3288" s="10"/>
      <c r="Q3288" s="10"/>
      <c r="R3288" s="10"/>
      <c r="S3288" s="10"/>
      <c r="T3288" s="10"/>
      <c r="U3288" s="10"/>
      <c r="V3288" s="10"/>
      <c r="W3288" s="10"/>
      <c r="X3288" s="10"/>
      <c r="Y3288" s="10"/>
      <c r="Z3288" s="10"/>
      <c r="AA3288" s="10"/>
      <c r="AB3288" s="10"/>
    </row>
    <row r="3289" spans="4:28" x14ac:dyDescent="0.25">
      <c r="D3289" s="10"/>
      <c r="E3289" s="29"/>
      <c r="F3289" s="29"/>
      <c r="G3289" s="29"/>
      <c r="I3289" s="10"/>
      <c r="J3289" s="10"/>
      <c r="K3289" s="10"/>
      <c r="L3289" s="10"/>
      <c r="M3289" s="10"/>
      <c r="N3289" s="10"/>
      <c r="O3289" s="10"/>
      <c r="P3289" s="10"/>
      <c r="Q3289" s="10"/>
      <c r="R3289" s="10"/>
      <c r="S3289" s="10"/>
      <c r="T3289" s="10"/>
      <c r="U3289" s="10"/>
      <c r="V3289" s="10"/>
      <c r="W3289" s="10"/>
      <c r="X3289" s="10"/>
      <c r="Y3289" s="10"/>
      <c r="Z3289" s="10"/>
      <c r="AA3289" s="10"/>
      <c r="AB3289" s="10"/>
    </row>
    <row r="3290" spans="4:28" x14ac:dyDescent="0.25">
      <c r="D3290" s="10"/>
      <c r="E3290" s="29"/>
      <c r="F3290" s="29"/>
      <c r="G3290" s="29"/>
      <c r="I3290" s="10"/>
      <c r="J3290" s="10"/>
      <c r="K3290" s="10"/>
      <c r="L3290" s="10"/>
      <c r="M3290" s="10"/>
      <c r="N3290" s="10"/>
      <c r="O3290" s="10"/>
      <c r="P3290" s="10"/>
      <c r="Q3290" s="10"/>
      <c r="R3290" s="10"/>
      <c r="S3290" s="10"/>
      <c r="T3290" s="10"/>
      <c r="U3290" s="10"/>
      <c r="V3290" s="10"/>
      <c r="W3290" s="10"/>
      <c r="X3290" s="10"/>
      <c r="Y3290" s="10"/>
      <c r="Z3290" s="10"/>
      <c r="AA3290" s="10"/>
      <c r="AB3290" s="10"/>
    </row>
    <row r="3291" spans="4:28" x14ac:dyDescent="0.25">
      <c r="D3291" s="10"/>
      <c r="E3291" s="29"/>
      <c r="F3291" s="29"/>
      <c r="G3291" s="29"/>
      <c r="I3291" s="10"/>
      <c r="J3291" s="10"/>
      <c r="K3291" s="10"/>
      <c r="L3291" s="10"/>
      <c r="M3291" s="10"/>
      <c r="N3291" s="10"/>
      <c r="O3291" s="10"/>
      <c r="P3291" s="10"/>
      <c r="Q3291" s="10"/>
      <c r="R3291" s="10"/>
      <c r="S3291" s="10"/>
      <c r="T3291" s="10"/>
      <c r="U3291" s="10"/>
      <c r="V3291" s="10"/>
      <c r="W3291" s="10"/>
      <c r="X3291" s="10"/>
      <c r="Y3291" s="10"/>
      <c r="Z3291" s="10"/>
      <c r="AA3291" s="10"/>
      <c r="AB3291" s="10"/>
    </row>
    <row r="3292" spans="4:28" x14ac:dyDescent="0.25">
      <c r="D3292" s="10"/>
      <c r="E3292" s="29"/>
      <c r="F3292" s="29"/>
      <c r="G3292" s="29"/>
      <c r="I3292" s="10"/>
      <c r="J3292" s="10"/>
      <c r="K3292" s="10"/>
      <c r="L3292" s="10"/>
      <c r="M3292" s="10"/>
      <c r="N3292" s="10"/>
      <c r="O3292" s="10"/>
      <c r="P3292" s="10"/>
      <c r="Q3292" s="10"/>
      <c r="R3292" s="10"/>
      <c r="S3292" s="10"/>
      <c r="T3292" s="10"/>
      <c r="U3292" s="10"/>
      <c r="V3292" s="10"/>
      <c r="W3292" s="10"/>
      <c r="X3292" s="10"/>
      <c r="Y3292" s="10"/>
      <c r="Z3292" s="10"/>
      <c r="AA3292" s="10"/>
      <c r="AB3292" s="10"/>
    </row>
    <row r="3293" spans="4:28" x14ac:dyDescent="0.25">
      <c r="D3293" s="10"/>
      <c r="E3293" s="29"/>
      <c r="F3293" s="29"/>
      <c r="G3293" s="29"/>
      <c r="I3293" s="10"/>
      <c r="J3293" s="10"/>
      <c r="K3293" s="10"/>
      <c r="L3293" s="10"/>
      <c r="M3293" s="10"/>
      <c r="N3293" s="10"/>
      <c r="O3293" s="10"/>
      <c r="P3293" s="10"/>
      <c r="Q3293" s="10"/>
      <c r="R3293" s="10"/>
      <c r="S3293" s="10"/>
      <c r="T3293" s="10"/>
      <c r="U3293" s="10"/>
      <c r="V3293" s="10"/>
      <c r="W3293" s="10"/>
      <c r="X3293" s="10"/>
      <c r="Y3293" s="10"/>
      <c r="Z3293" s="10"/>
      <c r="AA3293" s="10"/>
      <c r="AB3293" s="10"/>
    </row>
    <row r="3294" spans="4:28" x14ac:dyDescent="0.25">
      <c r="D3294" s="10"/>
      <c r="E3294" s="29"/>
      <c r="F3294" s="29"/>
      <c r="G3294" s="29"/>
      <c r="I3294" s="10"/>
      <c r="J3294" s="10"/>
      <c r="K3294" s="10"/>
      <c r="L3294" s="10"/>
      <c r="M3294" s="10"/>
      <c r="N3294" s="10"/>
      <c r="O3294" s="10"/>
      <c r="P3294" s="10"/>
      <c r="Q3294" s="10"/>
      <c r="R3294" s="10"/>
      <c r="S3294" s="10"/>
      <c r="T3294" s="10"/>
      <c r="U3294" s="10"/>
      <c r="V3294" s="10"/>
      <c r="W3294" s="10"/>
      <c r="X3294" s="10"/>
      <c r="Y3294" s="10"/>
      <c r="Z3294" s="10"/>
      <c r="AA3294" s="10"/>
      <c r="AB3294" s="10"/>
    </row>
    <row r="3295" spans="4:28" x14ac:dyDescent="0.25">
      <c r="D3295" s="10"/>
      <c r="E3295" s="29"/>
      <c r="F3295" s="29"/>
      <c r="G3295" s="29"/>
      <c r="I3295" s="10"/>
      <c r="J3295" s="10"/>
      <c r="K3295" s="10"/>
      <c r="L3295" s="10"/>
      <c r="M3295" s="10"/>
      <c r="N3295" s="10"/>
      <c r="O3295" s="10"/>
      <c r="P3295" s="10"/>
      <c r="Q3295" s="10"/>
      <c r="R3295" s="10"/>
      <c r="S3295" s="10"/>
      <c r="T3295" s="10"/>
      <c r="U3295" s="10"/>
      <c r="V3295" s="10"/>
      <c r="W3295" s="10"/>
      <c r="X3295" s="10"/>
      <c r="Y3295" s="10"/>
      <c r="Z3295" s="10"/>
      <c r="AA3295" s="10"/>
      <c r="AB3295" s="10"/>
    </row>
    <row r="3296" spans="4:28" x14ac:dyDescent="0.25">
      <c r="D3296" s="10"/>
      <c r="E3296" s="29"/>
      <c r="F3296" s="29"/>
      <c r="G3296" s="29"/>
      <c r="I3296" s="10"/>
      <c r="J3296" s="10"/>
      <c r="K3296" s="10"/>
      <c r="L3296" s="10"/>
      <c r="M3296" s="10"/>
      <c r="N3296" s="10"/>
      <c r="O3296" s="10"/>
      <c r="P3296" s="10"/>
      <c r="Q3296" s="10"/>
      <c r="R3296" s="10"/>
      <c r="S3296" s="10"/>
      <c r="T3296" s="10"/>
      <c r="U3296" s="10"/>
      <c r="V3296" s="10"/>
      <c r="W3296" s="10"/>
      <c r="X3296" s="10"/>
      <c r="Y3296" s="10"/>
      <c r="Z3296" s="10"/>
      <c r="AA3296" s="10"/>
      <c r="AB3296" s="10"/>
    </row>
    <row r="3297" spans="4:28" x14ac:dyDescent="0.25">
      <c r="D3297" s="10"/>
      <c r="E3297" s="29"/>
      <c r="F3297" s="29"/>
      <c r="G3297" s="29"/>
      <c r="I3297" s="10"/>
      <c r="J3297" s="10"/>
      <c r="K3297" s="10"/>
      <c r="L3297" s="10"/>
      <c r="M3297" s="10"/>
      <c r="N3297" s="10"/>
      <c r="O3297" s="10"/>
      <c r="P3297" s="10"/>
      <c r="Q3297" s="10"/>
      <c r="R3297" s="10"/>
      <c r="S3297" s="10"/>
      <c r="T3297" s="10"/>
      <c r="U3297" s="10"/>
      <c r="V3297" s="10"/>
      <c r="W3297" s="10"/>
      <c r="X3297" s="10"/>
      <c r="Y3297" s="10"/>
      <c r="Z3297" s="10"/>
      <c r="AA3297" s="10"/>
      <c r="AB3297" s="10"/>
    </row>
    <row r="3298" spans="4:28" x14ac:dyDescent="0.25">
      <c r="D3298" s="10"/>
      <c r="E3298" s="29"/>
      <c r="F3298" s="29"/>
      <c r="G3298" s="29"/>
      <c r="I3298" s="10"/>
      <c r="J3298" s="10"/>
      <c r="K3298" s="10"/>
      <c r="L3298" s="10"/>
      <c r="M3298" s="10"/>
      <c r="N3298" s="10"/>
      <c r="O3298" s="10"/>
      <c r="P3298" s="10"/>
      <c r="Q3298" s="10"/>
      <c r="R3298" s="10"/>
      <c r="S3298" s="10"/>
      <c r="T3298" s="10"/>
      <c r="U3298" s="10"/>
      <c r="V3298" s="10"/>
      <c r="W3298" s="10"/>
      <c r="X3298" s="10"/>
      <c r="Y3298" s="10"/>
      <c r="Z3298" s="10"/>
      <c r="AA3298" s="10"/>
      <c r="AB3298" s="10"/>
    </row>
    <row r="3299" spans="4:28" x14ac:dyDescent="0.25">
      <c r="D3299" s="10"/>
      <c r="E3299" s="29"/>
      <c r="F3299" s="29"/>
      <c r="G3299" s="29"/>
      <c r="I3299" s="10"/>
      <c r="J3299" s="10"/>
      <c r="K3299" s="10"/>
      <c r="L3299" s="10"/>
      <c r="M3299" s="10"/>
      <c r="N3299" s="10"/>
      <c r="O3299" s="10"/>
      <c r="P3299" s="10"/>
      <c r="Q3299" s="10"/>
      <c r="R3299" s="10"/>
      <c r="S3299" s="10"/>
      <c r="T3299" s="10"/>
      <c r="U3299" s="10"/>
      <c r="V3299" s="10"/>
      <c r="W3299" s="10"/>
      <c r="X3299" s="10"/>
      <c r="Y3299" s="10"/>
      <c r="Z3299" s="10"/>
      <c r="AA3299" s="10"/>
      <c r="AB3299" s="10"/>
    </row>
    <row r="3300" spans="4:28" x14ac:dyDescent="0.25">
      <c r="D3300" s="10"/>
      <c r="E3300" s="29"/>
      <c r="F3300" s="29"/>
      <c r="G3300" s="29"/>
      <c r="I3300" s="10"/>
      <c r="J3300" s="10"/>
      <c r="K3300" s="10"/>
      <c r="L3300" s="10"/>
      <c r="M3300" s="10"/>
      <c r="N3300" s="10"/>
      <c r="O3300" s="10"/>
      <c r="P3300" s="10"/>
      <c r="Q3300" s="10"/>
      <c r="R3300" s="10"/>
      <c r="S3300" s="10"/>
      <c r="T3300" s="10"/>
      <c r="U3300" s="10"/>
      <c r="V3300" s="10"/>
      <c r="W3300" s="10"/>
      <c r="X3300" s="10"/>
      <c r="Y3300" s="10"/>
      <c r="Z3300" s="10"/>
      <c r="AA3300" s="10"/>
      <c r="AB3300" s="10"/>
    </row>
    <row r="3301" spans="4:28" x14ac:dyDescent="0.25">
      <c r="D3301" s="10"/>
      <c r="E3301" s="29"/>
      <c r="F3301" s="29"/>
      <c r="G3301" s="29"/>
      <c r="I3301" s="10"/>
      <c r="J3301" s="10"/>
      <c r="K3301" s="10"/>
      <c r="L3301" s="10"/>
      <c r="M3301" s="10"/>
      <c r="N3301" s="10"/>
      <c r="O3301" s="10"/>
      <c r="P3301" s="10"/>
      <c r="Q3301" s="10"/>
      <c r="R3301" s="10"/>
      <c r="S3301" s="10"/>
      <c r="T3301" s="10"/>
      <c r="U3301" s="10"/>
      <c r="V3301" s="10"/>
      <c r="W3301" s="10"/>
      <c r="X3301" s="10"/>
      <c r="Y3301" s="10"/>
      <c r="Z3301" s="10"/>
      <c r="AA3301" s="10"/>
      <c r="AB3301" s="10"/>
    </row>
    <row r="3302" spans="4:28" x14ac:dyDescent="0.25">
      <c r="D3302" s="10"/>
      <c r="E3302" s="29"/>
      <c r="F3302" s="29"/>
      <c r="G3302" s="29"/>
      <c r="I3302" s="10"/>
      <c r="J3302" s="10"/>
      <c r="K3302" s="10"/>
      <c r="L3302" s="10"/>
      <c r="M3302" s="10"/>
      <c r="N3302" s="10"/>
      <c r="O3302" s="10"/>
      <c r="P3302" s="10"/>
      <c r="Q3302" s="10"/>
      <c r="R3302" s="10"/>
      <c r="S3302" s="10"/>
      <c r="T3302" s="10"/>
      <c r="U3302" s="10"/>
      <c r="V3302" s="10"/>
      <c r="W3302" s="10"/>
      <c r="X3302" s="10"/>
      <c r="Y3302" s="10"/>
      <c r="Z3302" s="10"/>
      <c r="AA3302" s="10"/>
      <c r="AB3302" s="10"/>
    </row>
    <row r="3303" spans="4:28" x14ac:dyDescent="0.25">
      <c r="D3303" s="10"/>
      <c r="E3303" s="29"/>
      <c r="F3303" s="29"/>
      <c r="G3303" s="29"/>
      <c r="I3303" s="10"/>
      <c r="J3303" s="10"/>
      <c r="K3303" s="10"/>
      <c r="L3303" s="10"/>
      <c r="M3303" s="10"/>
      <c r="N3303" s="10"/>
      <c r="O3303" s="10"/>
      <c r="P3303" s="10"/>
      <c r="Q3303" s="10"/>
      <c r="R3303" s="10"/>
      <c r="S3303" s="10"/>
      <c r="T3303" s="10"/>
      <c r="U3303" s="10"/>
      <c r="V3303" s="10"/>
      <c r="W3303" s="10"/>
      <c r="X3303" s="10"/>
      <c r="Y3303" s="10"/>
      <c r="Z3303" s="10"/>
      <c r="AA3303" s="10"/>
      <c r="AB3303" s="10"/>
    </row>
    <row r="3304" spans="4:28" x14ac:dyDescent="0.25">
      <c r="D3304" s="10"/>
      <c r="E3304" s="29"/>
      <c r="F3304" s="29"/>
      <c r="G3304" s="29"/>
      <c r="I3304" s="10"/>
      <c r="J3304" s="10"/>
      <c r="K3304" s="10"/>
      <c r="L3304" s="10"/>
      <c r="M3304" s="10"/>
      <c r="N3304" s="10"/>
      <c r="O3304" s="10"/>
      <c r="P3304" s="10"/>
      <c r="Q3304" s="10"/>
      <c r="R3304" s="10"/>
      <c r="S3304" s="10"/>
      <c r="T3304" s="10"/>
      <c r="U3304" s="10"/>
      <c r="V3304" s="10"/>
      <c r="W3304" s="10"/>
      <c r="X3304" s="10"/>
      <c r="Y3304" s="10"/>
      <c r="Z3304" s="10"/>
      <c r="AA3304" s="10"/>
      <c r="AB3304" s="10"/>
    </row>
    <row r="3305" spans="4:28" x14ac:dyDescent="0.25">
      <c r="D3305" s="10"/>
      <c r="E3305" s="29"/>
      <c r="F3305" s="29"/>
      <c r="G3305" s="29"/>
      <c r="I3305" s="10"/>
      <c r="J3305" s="10"/>
      <c r="K3305" s="10"/>
      <c r="L3305" s="10"/>
      <c r="M3305" s="10"/>
      <c r="N3305" s="10"/>
      <c r="O3305" s="10"/>
      <c r="P3305" s="10"/>
      <c r="Q3305" s="10"/>
      <c r="R3305" s="10"/>
      <c r="S3305" s="10"/>
      <c r="T3305" s="10"/>
      <c r="U3305" s="10"/>
      <c r="V3305" s="10"/>
      <c r="W3305" s="10"/>
      <c r="X3305" s="10"/>
      <c r="Y3305" s="10"/>
      <c r="Z3305" s="10"/>
      <c r="AA3305" s="10"/>
      <c r="AB3305" s="10"/>
    </row>
    <row r="3306" spans="4:28" x14ac:dyDescent="0.25">
      <c r="D3306" s="10"/>
      <c r="E3306" s="29"/>
      <c r="F3306" s="29"/>
      <c r="G3306" s="29"/>
      <c r="I3306" s="10"/>
      <c r="J3306" s="10"/>
      <c r="K3306" s="10"/>
      <c r="L3306" s="10"/>
      <c r="M3306" s="10"/>
      <c r="N3306" s="10"/>
      <c r="O3306" s="10"/>
      <c r="P3306" s="10"/>
      <c r="Q3306" s="10"/>
      <c r="R3306" s="10"/>
      <c r="S3306" s="10"/>
      <c r="T3306" s="10"/>
      <c r="U3306" s="10"/>
      <c r="V3306" s="10"/>
      <c r="W3306" s="10"/>
      <c r="X3306" s="10"/>
      <c r="Y3306" s="10"/>
      <c r="Z3306" s="10"/>
      <c r="AA3306" s="10"/>
      <c r="AB3306" s="10"/>
    </row>
    <row r="3307" spans="4:28" x14ac:dyDescent="0.25">
      <c r="D3307" s="10"/>
      <c r="E3307" s="29"/>
      <c r="F3307" s="29"/>
      <c r="G3307" s="29"/>
      <c r="I3307" s="10"/>
      <c r="J3307" s="10"/>
      <c r="K3307" s="10"/>
      <c r="L3307" s="10"/>
      <c r="M3307" s="10"/>
      <c r="N3307" s="10"/>
      <c r="O3307" s="10"/>
      <c r="P3307" s="10"/>
      <c r="Q3307" s="10"/>
      <c r="R3307" s="10"/>
      <c r="S3307" s="10"/>
      <c r="T3307" s="10"/>
      <c r="U3307" s="10"/>
      <c r="V3307" s="10"/>
      <c r="W3307" s="10"/>
      <c r="X3307" s="10"/>
      <c r="Y3307" s="10"/>
      <c r="Z3307" s="10"/>
      <c r="AA3307" s="10"/>
      <c r="AB3307" s="10"/>
    </row>
    <row r="3308" spans="4:28" x14ac:dyDescent="0.25">
      <c r="D3308" s="10"/>
      <c r="E3308" s="29"/>
      <c r="F3308" s="29"/>
      <c r="G3308" s="29"/>
      <c r="I3308" s="10"/>
      <c r="J3308" s="10"/>
      <c r="K3308" s="10"/>
      <c r="L3308" s="10"/>
      <c r="M3308" s="10"/>
      <c r="N3308" s="10"/>
      <c r="O3308" s="10"/>
      <c r="P3308" s="10"/>
      <c r="Q3308" s="10"/>
      <c r="R3308" s="10"/>
      <c r="S3308" s="10"/>
      <c r="T3308" s="10"/>
      <c r="U3308" s="10"/>
      <c r="V3308" s="10"/>
      <c r="W3308" s="10"/>
      <c r="X3308" s="10"/>
      <c r="Y3308" s="10"/>
      <c r="Z3308" s="10"/>
      <c r="AA3308" s="10"/>
      <c r="AB3308" s="10"/>
    </row>
    <row r="3309" spans="4:28" x14ac:dyDescent="0.25">
      <c r="D3309" s="10"/>
      <c r="E3309" s="29"/>
      <c r="F3309" s="29"/>
      <c r="G3309" s="29"/>
      <c r="I3309" s="10"/>
      <c r="J3309" s="10"/>
      <c r="K3309" s="10"/>
      <c r="L3309" s="10"/>
      <c r="M3309" s="10"/>
      <c r="N3309" s="10"/>
      <c r="O3309" s="10"/>
      <c r="P3309" s="10"/>
      <c r="Q3309" s="10"/>
      <c r="R3309" s="10"/>
      <c r="S3309" s="10"/>
      <c r="T3309" s="10"/>
      <c r="U3309" s="10"/>
      <c r="V3309" s="10"/>
      <c r="W3309" s="10"/>
      <c r="X3309" s="10"/>
      <c r="Y3309" s="10"/>
      <c r="Z3309" s="10"/>
      <c r="AA3309" s="10"/>
      <c r="AB3309" s="10"/>
    </row>
    <row r="3310" spans="4:28" x14ac:dyDescent="0.25">
      <c r="D3310" s="10"/>
      <c r="E3310" s="29"/>
      <c r="F3310" s="29"/>
      <c r="G3310" s="29"/>
      <c r="I3310" s="10"/>
      <c r="J3310" s="10"/>
      <c r="K3310" s="10"/>
      <c r="L3310" s="10"/>
      <c r="M3310" s="10"/>
      <c r="N3310" s="10"/>
      <c r="O3310" s="10"/>
      <c r="P3310" s="10"/>
      <c r="Q3310" s="10"/>
      <c r="R3310" s="10"/>
      <c r="S3310" s="10"/>
      <c r="T3310" s="10"/>
      <c r="U3310" s="10"/>
      <c r="V3310" s="10"/>
      <c r="W3310" s="10"/>
      <c r="X3310" s="10"/>
      <c r="Y3310" s="10"/>
      <c r="Z3310" s="10"/>
      <c r="AA3310" s="10"/>
      <c r="AB3310" s="10"/>
    </row>
    <row r="3311" spans="4:28" x14ac:dyDescent="0.25">
      <c r="D3311" s="10"/>
      <c r="E3311" s="29"/>
      <c r="F3311" s="29"/>
      <c r="G3311" s="29"/>
      <c r="I3311" s="10"/>
      <c r="J3311" s="10"/>
      <c r="K3311" s="10"/>
      <c r="L3311" s="10"/>
      <c r="M3311" s="10"/>
      <c r="N3311" s="10"/>
      <c r="O3311" s="10"/>
      <c r="P3311" s="10"/>
      <c r="Q3311" s="10"/>
      <c r="R3311" s="10"/>
      <c r="S3311" s="10"/>
      <c r="T3311" s="10"/>
      <c r="U3311" s="10"/>
      <c r="V3311" s="10"/>
      <c r="W3311" s="10"/>
      <c r="X3311" s="10"/>
      <c r="Y3311" s="10"/>
      <c r="Z3311" s="10"/>
      <c r="AA3311" s="10"/>
      <c r="AB3311" s="10"/>
    </row>
    <row r="3312" spans="4:28" x14ac:dyDescent="0.25">
      <c r="D3312" s="10"/>
      <c r="E3312" s="29"/>
      <c r="F3312" s="29"/>
      <c r="G3312" s="29"/>
      <c r="I3312" s="10"/>
      <c r="J3312" s="10"/>
      <c r="K3312" s="10"/>
      <c r="L3312" s="10"/>
      <c r="M3312" s="10"/>
      <c r="N3312" s="10"/>
      <c r="O3312" s="10"/>
      <c r="P3312" s="10"/>
      <c r="Q3312" s="10"/>
      <c r="R3312" s="10"/>
      <c r="S3312" s="10"/>
      <c r="T3312" s="10"/>
      <c r="U3312" s="10"/>
      <c r="V3312" s="10"/>
      <c r="W3312" s="10"/>
      <c r="X3312" s="10"/>
      <c r="Y3312" s="10"/>
      <c r="Z3312" s="10"/>
      <c r="AA3312" s="10"/>
      <c r="AB3312" s="10"/>
    </row>
    <row r="3313" spans="4:28" x14ac:dyDescent="0.25">
      <c r="D3313" s="10"/>
      <c r="E3313" s="29"/>
      <c r="F3313" s="29"/>
      <c r="G3313" s="29"/>
      <c r="I3313" s="10"/>
      <c r="J3313" s="10"/>
      <c r="K3313" s="10"/>
      <c r="L3313" s="10"/>
      <c r="M3313" s="10"/>
      <c r="N3313" s="10"/>
      <c r="O3313" s="10"/>
      <c r="P3313" s="10"/>
      <c r="Q3313" s="10"/>
      <c r="R3313" s="10"/>
      <c r="S3313" s="10"/>
      <c r="T3313" s="10"/>
      <c r="U3313" s="10"/>
      <c r="V3313" s="10"/>
      <c r="W3313" s="10"/>
      <c r="X3313" s="10"/>
      <c r="Y3313" s="10"/>
      <c r="Z3313" s="10"/>
      <c r="AA3313" s="10"/>
      <c r="AB3313" s="10"/>
    </row>
    <row r="3314" spans="4:28" x14ac:dyDescent="0.25">
      <c r="D3314" s="10"/>
      <c r="E3314" s="29"/>
      <c r="F3314" s="29"/>
      <c r="G3314" s="29"/>
      <c r="I3314" s="10"/>
      <c r="J3314" s="10"/>
      <c r="K3314" s="10"/>
      <c r="L3314" s="10"/>
      <c r="M3314" s="10"/>
      <c r="N3314" s="10"/>
      <c r="O3314" s="10"/>
      <c r="P3314" s="10"/>
      <c r="Q3314" s="10"/>
      <c r="R3314" s="10"/>
      <c r="S3314" s="10"/>
      <c r="T3314" s="10"/>
      <c r="U3314" s="10"/>
      <c r="V3314" s="10"/>
      <c r="W3314" s="10"/>
      <c r="X3314" s="10"/>
      <c r="Y3314" s="10"/>
      <c r="Z3314" s="10"/>
      <c r="AA3314" s="10"/>
      <c r="AB3314" s="10"/>
    </row>
    <row r="3315" spans="4:28" x14ac:dyDescent="0.25">
      <c r="D3315" s="10"/>
      <c r="E3315" s="29"/>
      <c r="F3315" s="29"/>
      <c r="G3315" s="29"/>
      <c r="I3315" s="10"/>
      <c r="J3315" s="10"/>
      <c r="K3315" s="10"/>
      <c r="L3315" s="10"/>
      <c r="M3315" s="10"/>
      <c r="N3315" s="10"/>
      <c r="O3315" s="10"/>
      <c r="P3315" s="10"/>
      <c r="Q3315" s="10"/>
      <c r="R3315" s="10"/>
      <c r="S3315" s="10"/>
      <c r="T3315" s="10"/>
      <c r="U3315" s="10"/>
      <c r="V3315" s="10"/>
      <c r="W3315" s="10"/>
      <c r="X3315" s="10"/>
      <c r="Y3315" s="10"/>
      <c r="Z3315" s="10"/>
      <c r="AA3315" s="10"/>
      <c r="AB3315" s="10"/>
    </row>
    <row r="3316" spans="4:28" x14ac:dyDescent="0.25">
      <c r="D3316" s="10"/>
      <c r="E3316" s="29"/>
      <c r="F3316" s="29"/>
      <c r="G3316" s="29"/>
      <c r="I3316" s="10"/>
      <c r="J3316" s="10"/>
      <c r="K3316" s="10"/>
      <c r="L3316" s="10"/>
      <c r="M3316" s="10"/>
      <c r="N3316" s="10"/>
      <c r="O3316" s="10"/>
      <c r="P3316" s="10"/>
      <c r="Q3316" s="10"/>
      <c r="R3316" s="10"/>
      <c r="S3316" s="10"/>
      <c r="T3316" s="10"/>
      <c r="U3316" s="10"/>
      <c r="V3316" s="10"/>
      <c r="W3316" s="10"/>
      <c r="X3316" s="10"/>
      <c r="Y3316" s="10"/>
      <c r="Z3316" s="10"/>
      <c r="AA3316" s="10"/>
      <c r="AB3316" s="10"/>
    </row>
    <row r="3317" spans="4:28" x14ac:dyDescent="0.25">
      <c r="D3317" s="10"/>
      <c r="E3317" s="29"/>
      <c r="F3317" s="29"/>
      <c r="G3317" s="29"/>
      <c r="I3317" s="10"/>
      <c r="J3317" s="10"/>
      <c r="K3317" s="10"/>
      <c r="L3317" s="10"/>
      <c r="M3317" s="10"/>
      <c r="N3317" s="10"/>
      <c r="O3317" s="10"/>
      <c r="P3317" s="10"/>
      <c r="Q3317" s="10"/>
      <c r="R3317" s="10"/>
      <c r="S3317" s="10"/>
      <c r="T3317" s="10"/>
      <c r="U3317" s="10"/>
      <c r="V3317" s="10"/>
      <c r="W3317" s="10"/>
      <c r="X3317" s="10"/>
      <c r="Y3317" s="10"/>
      <c r="Z3317" s="10"/>
      <c r="AA3317" s="10"/>
      <c r="AB3317" s="10"/>
    </row>
    <row r="3318" spans="4:28" x14ac:dyDescent="0.25">
      <c r="D3318" s="10"/>
      <c r="E3318" s="29"/>
      <c r="F3318" s="29"/>
      <c r="G3318" s="29"/>
      <c r="I3318" s="10"/>
      <c r="J3318" s="10"/>
      <c r="K3318" s="10"/>
      <c r="L3318" s="10"/>
      <c r="M3318" s="10"/>
      <c r="N3318" s="10"/>
      <c r="O3318" s="10"/>
      <c r="P3318" s="10"/>
      <c r="Q3318" s="10"/>
      <c r="R3318" s="10"/>
      <c r="S3318" s="10"/>
      <c r="T3318" s="10"/>
      <c r="U3318" s="10"/>
      <c r="V3318" s="10"/>
      <c r="W3318" s="10"/>
      <c r="X3318" s="10"/>
      <c r="Y3318" s="10"/>
      <c r="Z3318" s="10"/>
      <c r="AA3318" s="10"/>
      <c r="AB3318" s="10"/>
    </row>
    <row r="3319" spans="4:28" x14ac:dyDescent="0.25">
      <c r="D3319" s="10"/>
      <c r="E3319" s="29"/>
      <c r="F3319" s="29"/>
      <c r="G3319" s="29"/>
      <c r="I3319" s="10"/>
      <c r="J3319" s="10"/>
      <c r="K3319" s="10"/>
      <c r="L3319" s="10"/>
      <c r="M3319" s="10"/>
      <c r="N3319" s="10"/>
      <c r="O3319" s="10"/>
      <c r="P3319" s="10"/>
      <c r="Q3319" s="10"/>
      <c r="R3319" s="10"/>
      <c r="S3319" s="10"/>
      <c r="T3319" s="10"/>
      <c r="U3319" s="10"/>
      <c r="V3319" s="10"/>
      <c r="W3319" s="10"/>
      <c r="X3319" s="10"/>
      <c r="Y3319" s="10"/>
      <c r="Z3319" s="10"/>
      <c r="AA3319" s="10"/>
      <c r="AB3319" s="10"/>
    </row>
    <row r="3320" spans="4:28" x14ac:dyDescent="0.25">
      <c r="D3320" s="10"/>
      <c r="E3320" s="29"/>
      <c r="F3320" s="29"/>
      <c r="G3320" s="29"/>
      <c r="I3320" s="10"/>
      <c r="J3320" s="10"/>
      <c r="K3320" s="10"/>
      <c r="L3320" s="10"/>
      <c r="M3320" s="10"/>
      <c r="N3320" s="10"/>
      <c r="O3320" s="10"/>
      <c r="P3320" s="10"/>
      <c r="Q3320" s="10"/>
      <c r="R3320" s="10"/>
      <c r="S3320" s="10"/>
      <c r="T3320" s="10"/>
      <c r="U3320" s="10"/>
      <c r="V3320" s="10"/>
      <c r="W3320" s="10"/>
      <c r="X3320" s="10"/>
      <c r="Y3320" s="10"/>
      <c r="Z3320" s="10"/>
      <c r="AA3320" s="10"/>
      <c r="AB3320" s="10"/>
    </row>
    <row r="3321" spans="4:28" x14ac:dyDescent="0.25">
      <c r="D3321" s="10"/>
      <c r="E3321" s="29"/>
      <c r="F3321" s="29"/>
      <c r="G3321" s="29"/>
      <c r="I3321" s="10"/>
      <c r="J3321" s="10"/>
      <c r="K3321" s="10"/>
      <c r="L3321" s="10"/>
      <c r="M3321" s="10"/>
      <c r="N3321" s="10"/>
      <c r="O3321" s="10"/>
      <c r="P3321" s="10"/>
      <c r="Q3321" s="10"/>
      <c r="R3321" s="10"/>
      <c r="S3321" s="10"/>
      <c r="T3321" s="10"/>
      <c r="U3321" s="10"/>
      <c r="V3321" s="10"/>
      <c r="W3321" s="10"/>
      <c r="X3321" s="10"/>
      <c r="Y3321" s="10"/>
      <c r="Z3321" s="10"/>
      <c r="AA3321" s="10"/>
      <c r="AB3321" s="10"/>
    </row>
    <row r="3322" spans="4:28" x14ac:dyDescent="0.25">
      <c r="D3322" s="10"/>
      <c r="E3322" s="29"/>
      <c r="F3322" s="29"/>
      <c r="G3322" s="29"/>
      <c r="I3322" s="10"/>
      <c r="J3322" s="10"/>
      <c r="K3322" s="10"/>
      <c r="L3322" s="10"/>
      <c r="M3322" s="10"/>
      <c r="N3322" s="10"/>
      <c r="O3322" s="10"/>
      <c r="P3322" s="10"/>
      <c r="Q3322" s="10"/>
      <c r="R3322" s="10"/>
      <c r="S3322" s="10"/>
      <c r="T3322" s="10"/>
      <c r="U3322" s="10"/>
      <c r="V3322" s="10"/>
      <c r="W3322" s="10"/>
      <c r="X3322" s="10"/>
      <c r="Y3322" s="10"/>
      <c r="Z3322" s="10"/>
      <c r="AA3322" s="10"/>
      <c r="AB3322" s="10"/>
    </row>
    <row r="3323" spans="4:28" x14ac:dyDescent="0.25">
      <c r="D3323" s="10"/>
      <c r="E3323" s="29"/>
      <c r="F3323" s="29"/>
      <c r="G3323" s="29"/>
      <c r="I3323" s="10"/>
      <c r="J3323" s="10"/>
      <c r="K3323" s="10"/>
      <c r="L3323" s="10"/>
      <c r="M3323" s="10"/>
      <c r="N3323" s="10"/>
      <c r="O3323" s="10"/>
      <c r="P3323" s="10"/>
      <c r="Q3323" s="10"/>
      <c r="R3323" s="10"/>
      <c r="S3323" s="10"/>
      <c r="T3323" s="10"/>
      <c r="U3323" s="10"/>
      <c r="V3323" s="10"/>
      <c r="W3323" s="10"/>
      <c r="X3323" s="10"/>
      <c r="Y3323" s="10"/>
      <c r="Z3323" s="10"/>
      <c r="AA3323" s="10"/>
      <c r="AB3323" s="10"/>
    </row>
    <row r="3324" spans="4:28" x14ac:dyDescent="0.25">
      <c r="D3324" s="10"/>
      <c r="E3324" s="29"/>
      <c r="F3324" s="29"/>
      <c r="G3324" s="29"/>
      <c r="I3324" s="10"/>
      <c r="J3324" s="10"/>
      <c r="K3324" s="10"/>
      <c r="L3324" s="10"/>
      <c r="M3324" s="10"/>
      <c r="N3324" s="10"/>
      <c r="O3324" s="10"/>
      <c r="P3324" s="10"/>
      <c r="Q3324" s="10"/>
      <c r="R3324" s="10"/>
      <c r="S3324" s="10"/>
      <c r="T3324" s="10"/>
      <c r="U3324" s="10"/>
      <c r="V3324" s="10"/>
      <c r="W3324" s="10"/>
      <c r="X3324" s="10"/>
      <c r="Y3324" s="10"/>
      <c r="Z3324" s="10"/>
      <c r="AA3324" s="10"/>
      <c r="AB3324" s="10"/>
    </row>
    <row r="3325" spans="4:28" x14ac:dyDescent="0.25">
      <c r="D3325" s="10"/>
      <c r="E3325" s="29"/>
      <c r="F3325" s="29"/>
      <c r="G3325" s="29"/>
      <c r="I3325" s="10"/>
      <c r="J3325" s="10"/>
      <c r="K3325" s="10"/>
      <c r="L3325" s="10"/>
      <c r="M3325" s="10"/>
      <c r="N3325" s="10"/>
      <c r="O3325" s="10"/>
      <c r="P3325" s="10"/>
      <c r="Q3325" s="10"/>
      <c r="R3325" s="10"/>
      <c r="S3325" s="10"/>
      <c r="T3325" s="10"/>
      <c r="U3325" s="10"/>
      <c r="V3325" s="10"/>
      <c r="W3325" s="10"/>
      <c r="X3325" s="10"/>
      <c r="Y3325" s="10"/>
      <c r="Z3325" s="10"/>
      <c r="AA3325" s="10"/>
      <c r="AB3325" s="10"/>
    </row>
    <row r="3326" spans="4:28" x14ac:dyDescent="0.25">
      <c r="D3326" s="10"/>
      <c r="E3326" s="29"/>
      <c r="F3326" s="29"/>
      <c r="G3326" s="29"/>
      <c r="I3326" s="10"/>
      <c r="J3326" s="10"/>
      <c r="K3326" s="10"/>
      <c r="L3326" s="10"/>
      <c r="M3326" s="10"/>
      <c r="N3326" s="10"/>
      <c r="O3326" s="10"/>
      <c r="P3326" s="10"/>
      <c r="Q3326" s="10"/>
      <c r="R3326" s="10"/>
      <c r="S3326" s="10"/>
      <c r="T3326" s="10"/>
      <c r="U3326" s="10"/>
      <c r="V3326" s="10"/>
      <c r="W3326" s="10"/>
      <c r="X3326" s="10"/>
      <c r="Y3326" s="10"/>
      <c r="Z3326" s="10"/>
      <c r="AA3326" s="10"/>
      <c r="AB3326" s="10"/>
    </row>
    <row r="3327" spans="4:28" x14ac:dyDescent="0.25">
      <c r="D3327" s="10"/>
      <c r="E3327" s="29"/>
      <c r="F3327" s="29"/>
      <c r="G3327" s="29"/>
      <c r="I3327" s="10"/>
      <c r="J3327" s="10"/>
      <c r="K3327" s="10"/>
      <c r="L3327" s="10"/>
      <c r="M3327" s="10"/>
      <c r="N3327" s="10"/>
      <c r="O3327" s="10"/>
      <c r="P3327" s="10"/>
      <c r="Q3327" s="10"/>
      <c r="R3327" s="10"/>
      <c r="S3327" s="10"/>
      <c r="T3327" s="10"/>
      <c r="U3327" s="10"/>
      <c r="V3327" s="10"/>
      <c r="W3327" s="10"/>
      <c r="X3327" s="10"/>
      <c r="Y3327" s="10"/>
      <c r="Z3327" s="10"/>
      <c r="AA3327" s="10"/>
      <c r="AB3327" s="10"/>
    </row>
    <row r="3328" spans="4:28" x14ac:dyDescent="0.25">
      <c r="D3328" s="10"/>
      <c r="E3328" s="29"/>
      <c r="F3328" s="29"/>
      <c r="G3328" s="29"/>
      <c r="I3328" s="10"/>
      <c r="J3328" s="10"/>
      <c r="K3328" s="10"/>
      <c r="L3328" s="10"/>
      <c r="M3328" s="10"/>
      <c r="N3328" s="10"/>
      <c r="O3328" s="10"/>
      <c r="P3328" s="10"/>
      <c r="Q3328" s="10"/>
      <c r="R3328" s="10"/>
      <c r="S3328" s="10"/>
      <c r="T3328" s="10"/>
      <c r="U3328" s="10"/>
      <c r="V3328" s="10"/>
      <c r="W3328" s="10"/>
      <c r="X3328" s="10"/>
      <c r="Y3328" s="10"/>
      <c r="Z3328" s="10"/>
      <c r="AA3328" s="10"/>
      <c r="AB3328" s="10"/>
    </row>
    <row r="3329" spans="4:28" x14ac:dyDescent="0.25">
      <c r="D3329" s="10"/>
      <c r="E3329" s="29"/>
      <c r="F3329" s="29"/>
      <c r="G3329" s="29"/>
      <c r="I3329" s="10"/>
      <c r="J3329" s="10"/>
      <c r="K3329" s="10"/>
      <c r="L3329" s="10"/>
      <c r="M3329" s="10"/>
      <c r="N3329" s="10"/>
      <c r="O3329" s="10"/>
      <c r="P3329" s="10"/>
      <c r="Q3329" s="10"/>
      <c r="R3329" s="10"/>
      <c r="S3329" s="10"/>
      <c r="T3329" s="10"/>
      <c r="U3329" s="10"/>
      <c r="V3329" s="10"/>
      <c r="W3329" s="10"/>
      <c r="X3329" s="10"/>
      <c r="Y3329" s="10"/>
      <c r="Z3329" s="10"/>
      <c r="AA3329" s="10"/>
      <c r="AB3329" s="10"/>
    </row>
    <row r="3330" spans="4:28" x14ac:dyDescent="0.25">
      <c r="D3330" s="10"/>
      <c r="E3330" s="29"/>
      <c r="F3330" s="29"/>
      <c r="G3330" s="29"/>
      <c r="I3330" s="10"/>
      <c r="J3330" s="10"/>
      <c r="K3330" s="10"/>
      <c r="L3330" s="10"/>
      <c r="M3330" s="10"/>
      <c r="N3330" s="10"/>
      <c r="O3330" s="10"/>
      <c r="P3330" s="10"/>
      <c r="Q3330" s="10"/>
      <c r="R3330" s="10"/>
      <c r="S3330" s="10"/>
      <c r="T3330" s="10"/>
      <c r="U3330" s="10"/>
      <c r="V3330" s="10"/>
      <c r="W3330" s="10"/>
      <c r="X3330" s="10"/>
      <c r="Y3330" s="10"/>
      <c r="Z3330" s="10"/>
      <c r="AA3330" s="10"/>
      <c r="AB3330" s="10"/>
    </row>
    <row r="3331" spans="4:28" x14ac:dyDescent="0.25">
      <c r="D3331" s="10"/>
      <c r="E3331" s="29"/>
      <c r="F3331" s="29"/>
      <c r="G3331" s="29"/>
      <c r="I3331" s="10"/>
      <c r="J3331" s="10"/>
      <c r="K3331" s="10"/>
      <c r="L3331" s="10"/>
      <c r="M3331" s="10"/>
      <c r="N3331" s="10"/>
      <c r="O3331" s="10"/>
      <c r="P3331" s="10"/>
      <c r="Q3331" s="10"/>
      <c r="R3331" s="10"/>
      <c r="S3331" s="10"/>
      <c r="T3331" s="10"/>
      <c r="U3331" s="10"/>
      <c r="V3331" s="10"/>
      <c r="W3331" s="10"/>
      <c r="X3331" s="10"/>
      <c r="Y3331" s="10"/>
      <c r="Z3331" s="10"/>
      <c r="AA3331" s="10"/>
      <c r="AB3331" s="10"/>
    </row>
    <row r="3332" spans="4:28" x14ac:dyDescent="0.25">
      <c r="D3332" s="10"/>
      <c r="E3332" s="29"/>
      <c r="F3332" s="29"/>
      <c r="G3332" s="29"/>
      <c r="I3332" s="10"/>
      <c r="J3332" s="10"/>
      <c r="K3332" s="10"/>
      <c r="L3332" s="10"/>
      <c r="M3332" s="10"/>
      <c r="N3332" s="10"/>
      <c r="O3332" s="10"/>
      <c r="P3332" s="10"/>
      <c r="Q3332" s="10"/>
      <c r="R3332" s="10"/>
      <c r="S3332" s="10"/>
      <c r="T3332" s="10"/>
      <c r="U3332" s="10"/>
      <c r="V3332" s="10"/>
      <c r="W3332" s="10"/>
      <c r="X3332" s="10"/>
      <c r="Y3332" s="10"/>
      <c r="Z3332" s="10"/>
      <c r="AA3332" s="10"/>
      <c r="AB3332" s="10"/>
    </row>
    <row r="3333" spans="4:28" x14ac:dyDescent="0.25">
      <c r="D3333" s="10"/>
      <c r="E3333" s="29"/>
      <c r="F3333" s="29"/>
      <c r="G3333" s="29"/>
      <c r="I3333" s="10"/>
      <c r="J3333" s="10"/>
      <c r="K3333" s="10"/>
      <c r="L3333" s="10"/>
      <c r="M3333" s="10"/>
      <c r="N3333" s="10"/>
      <c r="O3333" s="10"/>
      <c r="P3333" s="10"/>
      <c r="Q3333" s="10"/>
      <c r="R3333" s="10"/>
      <c r="S3333" s="10"/>
      <c r="T3333" s="10"/>
      <c r="U3333" s="10"/>
      <c r="V3333" s="10"/>
      <c r="W3333" s="10"/>
      <c r="X3333" s="10"/>
      <c r="Y3333" s="10"/>
      <c r="Z3333" s="10"/>
      <c r="AA3333" s="10"/>
      <c r="AB3333" s="10"/>
    </row>
    <row r="3334" spans="4:28" x14ac:dyDescent="0.25">
      <c r="D3334" s="10"/>
      <c r="E3334" s="29"/>
      <c r="F3334" s="29"/>
      <c r="G3334" s="29"/>
      <c r="I3334" s="10"/>
      <c r="J3334" s="10"/>
      <c r="K3334" s="10"/>
      <c r="L3334" s="10"/>
      <c r="M3334" s="10"/>
      <c r="N3334" s="10"/>
      <c r="O3334" s="10"/>
      <c r="P3334" s="10"/>
      <c r="Q3334" s="10"/>
      <c r="R3334" s="10"/>
      <c r="S3334" s="10"/>
      <c r="T3334" s="10"/>
      <c r="U3334" s="10"/>
      <c r="V3334" s="10"/>
      <c r="W3334" s="10"/>
      <c r="X3334" s="10"/>
      <c r="Y3334" s="10"/>
      <c r="Z3334" s="10"/>
      <c r="AA3334" s="10"/>
      <c r="AB3334" s="10"/>
    </row>
    <row r="3335" spans="4:28" x14ac:dyDescent="0.25">
      <c r="D3335" s="10"/>
      <c r="E3335" s="29"/>
      <c r="F3335" s="29"/>
      <c r="G3335" s="29"/>
      <c r="I3335" s="10"/>
      <c r="J3335" s="10"/>
      <c r="K3335" s="10"/>
      <c r="L3335" s="10"/>
      <c r="M3335" s="10"/>
      <c r="N3335" s="10"/>
      <c r="O3335" s="10"/>
      <c r="P3335" s="10"/>
      <c r="Q3335" s="10"/>
      <c r="R3335" s="10"/>
      <c r="S3335" s="10"/>
      <c r="T3335" s="10"/>
      <c r="U3335" s="10"/>
      <c r="V3335" s="10"/>
      <c r="W3335" s="10"/>
      <c r="X3335" s="10"/>
      <c r="Y3335" s="10"/>
      <c r="Z3335" s="10"/>
      <c r="AA3335" s="10"/>
      <c r="AB3335" s="10"/>
    </row>
    <row r="3336" spans="4:28" x14ac:dyDescent="0.25">
      <c r="D3336" s="10"/>
      <c r="E3336" s="29"/>
      <c r="F3336" s="29"/>
      <c r="G3336" s="29"/>
      <c r="I3336" s="10"/>
      <c r="J3336" s="10"/>
      <c r="K3336" s="10"/>
      <c r="L3336" s="10"/>
      <c r="M3336" s="10"/>
      <c r="N3336" s="10"/>
      <c r="O3336" s="10"/>
      <c r="P3336" s="10"/>
      <c r="Q3336" s="10"/>
      <c r="R3336" s="10"/>
      <c r="S3336" s="10"/>
      <c r="T3336" s="10"/>
      <c r="U3336" s="10"/>
      <c r="V3336" s="10"/>
      <c r="W3336" s="10"/>
      <c r="X3336" s="10"/>
      <c r="Y3336" s="10"/>
      <c r="Z3336" s="10"/>
      <c r="AA3336" s="10"/>
      <c r="AB3336" s="10"/>
    </row>
    <row r="3337" spans="4:28" x14ac:dyDescent="0.25">
      <c r="D3337" s="10"/>
      <c r="E3337" s="29"/>
      <c r="F3337" s="29"/>
      <c r="G3337" s="29"/>
      <c r="I3337" s="10"/>
      <c r="J3337" s="10"/>
      <c r="K3337" s="10"/>
      <c r="L3337" s="10"/>
      <c r="M3337" s="10"/>
      <c r="N3337" s="10"/>
      <c r="O3337" s="10"/>
      <c r="P3337" s="10"/>
      <c r="Q3337" s="10"/>
      <c r="R3337" s="10"/>
      <c r="S3337" s="10"/>
      <c r="T3337" s="10"/>
      <c r="U3337" s="10"/>
      <c r="V3337" s="10"/>
      <c r="W3337" s="10"/>
      <c r="X3337" s="10"/>
      <c r="Y3337" s="10"/>
      <c r="Z3337" s="10"/>
      <c r="AA3337" s="10"/>
      <c r="AB3337" s="10"/>
    </row>
    <row r="3338" spans="4:28" x14ac:dyDescent="0.25">
      <c r="D3338" s="10"/>
      <c r="E3338" s="29"/>
      <c r="F3338" s="29"/>
      <c r="G3338" s="29"/>
      <c r="I3338" s="10"/>
      <c r="J3338" s="10"/>
      <c r="K3338" s="10"/>
      <c r="L3338" s="10"/>
      <c r="M3338" s="10"/>
      <c r="N3338" s="10"/>
      <c r="O3338" s="10"/>
      <c r="P3338" s="10"/>
      <c r="Q3338" s="10"/>
      <c r="R3338" s="10"/>
      <c r="S3338" s="10"/>
      <c r="T3338" s="10"/>
      <c r="U3338" s="10"/>
      <c r="V3338" s="10"/>
      <c r="W3338" s="10"/>
      <c r="X3338" s="10"/>
      <c r="Y3338" s="10"/>
      <c r="Z3338" s="10"/>
      <c r="AA3338" s="10"/>
      <c r="AB3338" s="10"/>
    </row>
    <row r="3339" spans="4:28" x14ac:dyDescent="0.25">
      <c r="D3339" s="10"/>
      <c r="E3339" s="29"/>
      <c r="F3339" s="29"/>
      <c r="G3339" s="29"/>
      <c r="I3339" s="10"/>
      <c r="J3339" s="10"/>
      <c r="K3339" s="10"/>
      <c r="L3339" s="10"/>
      <c r="M3339" s="10"/>
      <c r="N3339" s="10"/>
      <c r="O3339" s="10"/>
      <c r="P3339" s="10"/>
      <c r="Q3339" s="10"/>
      <c r="R3339" s="10"/>
      <c r="S3339" s="10"/>
      <c r="T3339" s="10"/>
      <c r="U3339" s="10"/>
      <c r="V3339" s="10"/>
      <c r="W3339" s="10"/>
      <c r="X3339" s="10"/>
      <c r="Y3339" s="10"/>
      <c r="Z3339" s="10"/>
      <c r="AA3339" s="10"/>
      <c r="AB3339" s="10"/>
    </row>
    <row r="3340" spans="4:28" x14ac:dyDescent="0.25">
      <c r="D3340" s="10"/>
      <c r="E3340" s="29"/>
      <c r="F3340" s="29"/>
      <c r="G3340" s="29"/>
      <c r="I3340" s="10"/>
      <c r="J3340" s="10"/>
      <c r="K3340" s="10"/>
      <c r="L3340" s="10"/>
      <c r="M3340" s="10"/>
      <c r="N3340" s="10"/>
      <c r="O3340" s="10"/>
      <c r="P3340" s="10"/>
      <c r="Q3340" s="10"/>
      <c r="R3340" s="10"/>
      <c r="S3340" s="10"/>
      <c r="T3340" s="10"/>
      <c r="U3340" s="10"/>
      <c r="V3340" s="10"/>
      <c r="W3340" s="10"/>
      <c r="X3340" s="10"/>
      <c r="Y3340" s="10"/>
      <c r="Z3340" s="10"/>
      <c r="AA3340" s="10"/>
      <c r="AB3340" s="10"/>
    </row>
    <row r="3341" spans="4:28" x14ac:dyDescent="0.25">
      <c r="D3341" s="10"/>
      <c r="E3341" s="29"/>
      <c r="F3341" s="29"/>
      <c r="G3341" s="29"/>
      <c r="I3341" s="10"/>
      <c r="J3341" s="10"/>
      <c r="K3341" s="10"/>
      <c r="L3341" s="10"/>
      <c r="M3341" s="10"/>
      <c r="N3341" s="10"/>
      <c r="O3341" s="10"/>
      <c r="P3341" s="10"/>
      <c r="Q3341" s="10"/>
      <c r="R3341" s="10"/>
      <c r="S3341" s="10"/>
      <c r="T3341" s="10"/>
      <c r="U3341" s="10"/>
      <c r="V3341" s="10"/>
      <c r="W3341" s="10"/>
      <c r="X3341" s="10"/>
      <c r="Y3341" s="10"/>
      <c r="Z3341" s="10"/>
      <c r="AA3341" s="10"/>
      <c r="AB3341" s="10"/>
    </row>
    <row r="3342" spans="4:28" x14ac:dyDescent="0.25">
      <c r="D3342" s="10"/>
      <c r="E3342" s="29"/>
      <c r="F3342" s="29"/>
      <c r="G3342" s="29"/>
      <c r="I3342" s="10"/>
      <c r="J3342" s="10"/>
      <c r="K3342" s="10"/>
      <c r="L3342" s="10"/>
      <c r="M3342" s="10"/>
      <c r="N3342" s="10"/>
      <c r="O3342" s="10"/>
      <c r="P3342" s="10"/>
      <c r="Q3342" s="10"/>
      <c r="R3342" s="10"/>
      <c r="S3342" s="10"/>
      <c r="T3342" s="10"/>
      <c r="U3342" s="10"/>
      <c r="V3342" s="10"/>
      <c r="W3342" s="10"/>
      <c r="X3342" s="10"/>
      <c r="Y3342" s="10"/>
      <c r="Z3342" s="10"/>
      <c r="AA3342" s="10"/>
      <c r="AB3342" s="10"/>
    </row>
    <row r="3343" spans="4:28" x14ac:dyDescent="0.25">
      <c r="D3343" s="10"/>
      <c r="E3343" s="29"/>
      <c r="F3343" s="29"/>
      <c r="G3343" s="29"/>
      <c r="I3343" s="10"/>
      <c r="J3343" s="10"/>
      <c r="K3343" s="10"/>
      <c r="L3343" s="10"/>
      <c r="M3343" s="10"/>
      <c r="N3343" s="10"/>
      <c r="O3343" s="10"/>
      <c r="P3343" s="10"/>
      <c r="Q3343" s="10"/>
      <c r="R3343" s="10"/>
      <c r="S3343" s="10"/>
      <c r="T3343" s="10"/>
      <c r="U3343" s="10"/>
      <c r="V3343" s="10"/>
      <c r="W3343" s="10"/>
      <c r="X3343" s="10"/>
      <c r="Y3343" s="10"/>
      <c r="Z3343" s="10"/>
      <c r="AA3343" s="10"/>
      <c r="AB3343" s="10"/>
    </row>
    <row r="3344" spans="4:28" x14ac:dyDescent="0.25">
      <c r="D3344" s="10"/>
      <c r="E3344" s="29"/>
      <c r="F3344" s="29"/>
      <c r="G3344" s="29"/>
      <c r="I3344" s="10"/>
      <c r="J3344" s="10"/>
      <c r="K3344" s="10"/>
      <c r="L3344" s="10"/>
      <c r="M3344" s="10"/>
      <c r="N3344" s="10"/>
      <c r="O3344" s="10"/>
      <c r="P3344" s="10"/>
      <c r="Q3344" s="10"/>
      <c r="R3344" s="10"/>
      <c r="S3344" s="10"/>
      <c r="T3344" s="10"/>
      <c r="U3344" s="10"/>
      <c r="V3344" s="10"/>
      <c r="W3344" s="10"/>
      <c r="X3344" s="10"/>
      <c r="Y3344" s="10"/>
      <c r="Z3344" s="10"/>
      <c r="AA3344" s="10"/>
      <c r="AB3344" s="10"/>
    </row>
    <row r="3345" spans="4:28" x14ac:dyDescent="0.25">
      <c r="D3345" s="10"/>
      <c r="E3345" s="29"/>
      <c r="F3345" s="29"/>
      <c r="G3345" s="29"/>
      <c r="I3345" s="10"/>
      <c r="J3345" s="10"/>
      <c r="K3345" s="10"/>
      <c r="L3345" s="10"/>
      <c r="M3345" s="10"/>
      <c r="N3345" s="10"/>
      <c r="O3345" s="10"/>
      <c r="P3345" s="10"/>
      <c r="Q3345" s="10"/>
      <c r="R3345" s="10"/>
      <c r="S3345" s="10"/>
      <c r="T3345" s="10"/>
      <c r="U3345" s="10"/>
      <c r="V3345" s="10"/>
      <c r="W3345" s="10"/>
      <c r="X3345" s="10"/>
      <c r="Y3345" s="10"/>
      <c r="Z3345" s="10"/>
      <c r="AA3345" s="10"/>
      <c r="AB3345" s="10"/>
    </row>
    <row r="3346" spans="4:28" x14ac:dyDescent="0.25">
      <c r="D3346" s="10"/>
      <c r="E3346" s="29"/>
      <c r="F3346" s="29"/>
      <c r="G3346" s="29"/>
      <c r="I3346" s="10"/>
      <c r="J3346" s="10"/>
      <c r="K3346" s="10"/>
      <c r="L3346" s="10"/>
      <c r="M3346" s="10"/>
      <c r="N3346" s="10"/>
      <c r="O3346" s="10"/>
      <c r="P3346" s="10"/>
      <c r="Q3346" s="10"/>
      <c r="R3346" s="10"/>
      <c r="S3346" s="10"/>
      <c r="T3346" s="10"/>
      <c r="U3346" s="10"/>
      <c r="V3346" s="10"/>
      <c r="W3346" s="10"/>
      <c r="X3346" s="10"/>
      <c r="Y3346" s="10"/>
      <c r="Z3346" s="10"/>
      <c r="AA3346" s="10"/>
      <c r="AB3346" s="10"/>
    </row>
    <row r="3347" spans="4:28" x14ac:dyDescent="0.25">
      <c r="D3347" s="10"/>
      <c r="E3347" s="29"/>
      <c r="F3347" s="29"/>
      <c r="G3347" s="29"/>
      <c r="I3347" s="10"/>
      <c r="J3347" s="10"/>
      <c r="K3347" s="10"/>
      <c r="L3347" s="10"/>
      <c r="M3347" s="10"/>
      <c r="N3347" s="10"/>
      <c r="O3347" s="10"/>
      <c r="P3347" s="10"/>
      <c r="Q3347" s="10"/>
      <c r="R3347" s="10"/>
      <c r="S3347" s="10"/>
      <c r="T3347" s="10"/>
      <c r="U3347" s="10"/>
      <c r="V3347" s="10"/>
      <c r="W3347" s="10"/>
      <c r="X3347" s="10"/>
      <c r="Y3347" s="10"/>
      <c r="Z3347" s="10"/>
      <c r="AA3347" s="10"/>
      <c r="AB3347" s="10"/>
    </row>
    <row r="3348" spans="4:28" x14ac:dyDescent="0.25">
      <c r="D3348" s="10"/>
      <c r="E3348" s="29"/>
      <c r="F3348" s="29"/>
      <c r="G3348" s="29"/>
      <c r="I3348" s="10"/>
      <c r="J3348" s="10"/>
      <c r="K3348" s="10"/>
      <c r="L3348" s="10"/>
      <c r="M3348" s="10"/>
      <c r="N3348" s="10"/>
      <c r="O3348" s="10"/>
      <c r="P3348" s="10"/>
      <c r="Q3348" s="10"/>
      <c r="R3348" s="10"/>
      <c r="S3348" s="10"/>
      <c r="T3348" s="10"/>
      <c r="U3348" s="10"/>
      <c r="V3348" s="10"/>
      <c r="W3348" s="10"/>
      <c r="X3348" s="10"/>
      <c r="Y3348" s="10"/>
      <c r="Z3348" s="10"/>
      <c r="AA3348" s="10"/>
      <c r="AB3348" s="10"/>
    </row>
    <row r="3349" spans="4:28" x14ac:dyDescent="0.25">
      <c r="D3349" s="10"/>
      <c r="E3349" s="29"/>
      <c r="F3349" s="29"/>
      <c r="G3349" s="29"/>
      <c r="I3349" s="10"/>
      <c r="J3349" s="10"/>
      <c r="K3349" s="10"/>
      <c r="L3349" s="10"/>
      <c r="M3349" s="10"/>
      <c r="N3349" s="10"/>
      <c r="O3349" s="10"/>
      <c r="P3349" s="10"/>
      <c r="Q3349" s="10"/>
      <c r="R3349" s="10"/>
      <c r="S3349" s="10"/>
      <c r="T3349" s="10"/>
      <c r="U3349" s="10"/>
      <c r="V3349" s="10"/>
      <c r="W3349" s="10"/>
      <c r="X3349" s="10"/>
      <c r="Y3349" s="10"/>
      <c r="Z3349" s="10"/>
      <c r="AA3349" s="10"/>
      <c r="AB3349" s="10"/>
    </row>
    <row r="3350" spans="4:28" x14ac:dyDescent="0.25">
      <c r="D3350" s="10"/>
      <c r="E3350" s="29"/>
      <c r="F3350" s="29"/>
      <c r="G3350" s="29"/>
      <c r="I3350" s="10"/>
      <c r="J3350" s="10"/>
      <c r="K3350" s="10"/>
      <c r="L3350" s="10"/>
      <c r="M3350" s="10"/>
      <c r="N3350" s="10"/>
      <c r="O3350" s="10"/>
      <c r="P3350" s="10"/>
      <c r="Q3350" s="10"/>
      <c r="R3350" s="10"/>
      <c r="S3350" s="10"/>
      <c r="T3350" s="10"/>
      <c r="U3350" s="10"/>
      <c r="V3350" s="10"/>
      <c r="W3350" s="10"/>
      <c r="X3350" s="10"/>
      <c r="Y3350" s="10"/>
      <c r="Z3350" s="10"/>
      <c r="AA3350" s="10"/>
      <c r="AB3350" s="10"/>
    </row>
    <row r="3351" spans="4:28" x14ac:dyDescent="0.25">
      <c r="D3351" s="10"/>
      <c r="E3351" s="29"/>
      <c r="F3351" s="29"/>
      <c r="G3351" s="29"/>
      <c r="I3351" s="10"/>
      <c r="J3351" s="10"/>
      <c r="K3351" s="10"/>
      <c r="L3351" s="10"/>
      <c r="M3351" s="10"/>
      <c r="N3351" s="10"/>
      <c r="O3351" s="10"/>
      <c r="P3351" s="10"/>
      <c r="Q3351" s="10"/>
      <c r="R3351" s="10"/>
      <c r="S3351" s="10"/>
      <c r="T3351" s="10"/>
      <c r="U3351" s="10"/>
      <c r="V3351" s="10"/>
      <c r="W3351" s="10"/>
      <c r="X3351" s="10"/>
      <c r="Y3351" s="10"/>
      <c r="Z3351" s="10"/>
      <c r="AA3351" s="10"/>
      <c r="AB3351" s="10"/>
    </row>
    <row r="3352" spans="4:28" x14ac:dyDescent="0.25">
      <c r="D3352" s="10"/>
      <c r="E3352" s="29"/>
      <c r="F3352" s="29"/>
      <c r="G3352" s="29"/>
      <c r="I3352" s="10"/>
      <c r="J3352" s="10"/>
      <c r="K3352" s="10"/>
      <c r="L3352" s="10"/>
      <c r="M3352" s="10"/>
      <c r="N3352" s="10"/>
      <c r="O3352" s="10"/>
      <c r="P3352" s="10"/>
      <c r="Q3352" s="10"/>
      <c r="R3352" s="10"/>
      <c r="S3352" s="10"/>
      <c r="T3352" s="10"/>
      <c r="U3352" s="10"/>
      <c r="V3352" s="10"/>
      <c r="W3352" s="10"/>
      <c r="X3352" s="10"/>
      <c r="Y3352" s="10"/>
      <c r="Z3352" s="10"/>
      <c r="AA3352" s="10"/>
      <c r="AB3352" s="10"/>
    </row>
    <row r="3353" spans="4:28" x14ac:dyDescent="0.25">
      <c r="D3353" s="10"/>
      <c r="E3353" s="29"/>
      <c r="F3353" s="29"/>
      <c r="G3353" s="29"/>
      <c r="I3353" s="10"/>
      <c r="J3353" s="10"/>
      <c r="K3353" s="10"/>
      <c r="L3353" s="10"/>
      <c r="M3353" s="10"/>
      <c r="N3353" s="10"/>
      <c r="O3353" s="10"/>
      <c r="P3353" s="10"/>
      <c r="Q3353" s="10"/>
      <c r="R3353" s="10"/>
      <c r="S3353" s="10"/>
      <c r="T3353" s="10"/>
      <c r="U3353" s="10"/>
      <c r="V3353" s="10"/>
      <c r="W3353" s="10"/>
      <c r="X3353" s="10"/>
      <c r="Y3353" s="10"/>
      <c r="Z3353" s="10"/>
      <c r="AA3353" s="10"/>
      <c r="AB3353" s="10"/>
    </row>
    <row r="3354" spans="4:28" x14ac:dyDescent="0.25">
      <c r="D3354" s="10"/>
      <c r="E3354" s="29"/>
      <c r="F3354" s="29"/>
      <c r="G3354" s="29"/>
      <c r="I3354" s="10"/>
      <c r="J3354" s="10"/>
      <c r="K3354" s="10"/>
      <c r="L3354" s="10"/>
      <c r="M3354" s="10"/>
      <c r="N3354" s="10"/>
      <c r="O3354" s="10"/>
      <c r="P3354" s="10"/>
      <c r="Q3354" s="10"/>
      <c r="R3354" s="10"/>
      <c r="S3354" s="10"/>
      <c r="T3354" s="10"/>
      <c r="U3354" s="10"/>
      <c r="V3354" s="10"/>
      <c r="W3354" s="10"/>
      <c r="X3354" s="10"/>
      <c r="Y3354" s="10"/>
      <c r="Z3354" s="10"/>
      <c r="AA3354" s="10"/>
      <c r="AB3354" s="10"/>
    </row>
    <row r="3355" spans="4:28" x14ac:dyDescent="0.25">
      <c r="D3355" s="10"/>
      <c r="E3355" s="29"/>
      <c r="F3355" s="29"/>
      <c r="G3355" s="29"/>
      <c r="I3355" s="10"/>
      <c r="J3355" s="10"/>
      <c r="K3355" s="10"/>
      <c r="L3355" s="10"/>
      <c r="M3355" s="10"/>
      <c r="N3355" s="10"/>
      <c r="O3355" s="10"/>
      <c r="P3355" s="10"/>
      <c r="Q3355" s="10"/>
      <c r="R3355" s="10"/>
      <c r="S3355" s="10"/>
      <c r="T3355" s="10"/>
      <c r="U3355" s="10"/>
      <c r="V3355" s="10"/>
      <c r="W3355" s="10"/>
      <c r="X3355" s="10"/>
      <c r="Y3355" s="10"/>
      <c r="Z3355" s="10"/>
      <c r="AA3355" s="10"/>
      <c r="AB3355" s="10"/>
    </row>
    <row r="3356" spans="4:28" x14ac:dyDescent="0.25">
      <c r="D3356" s="10"/>
      <c r="E3356" s="29"/>
      <c r="F3356" s="29"/>
      <c r="G3356" s="29"/>
      <c r="I3356" s="10"/>
      <c r="J3356" s="10"/>
      <c r="K3356" s="10"/>
      <c r="L3356" s="10"/>
      <c r="M3356" s="10"/>
      <c r="N3356" s="10"/>
      <c r="O3356" s="10"/>
      <c r="P3356" s="10"/>
      <c r="Q3356" s="10"/>
      <c r="R3356" s="10"/>
      <c r="S3356" s="10"/>
      <c r="T3356" s="10"/>
      <c r="U3356" s="10"/>
      <c r="V3356" s="10"/>
      <c r="W3356" s="10"/>
      <c r="X3356" s="10"/>
      <c r="Y3356" s="10"/>
      <c r="Z3356" s="10"/>
      <c r="AA3356" s="10"/>
      <c r="AB3356" s="10"/>
    </row>
    <row r="3357" spans="4:28" x14ac:dyDescent="0.25">
      <c r="D3357" s="10"/>
      <c r="E3357" s="29"/>
      <c r="F3357" s="29"/>
      <c r="G3357" s="29"/>
      <c r="I3357" s="10"/>
      <c r="J3357" s="10"/>
      <c r="K3357" s="10"/>
      <c r="L3357" s="10"/>
      <c r="M3357" s="10"/>
      <c r="N3357" s="10"/>
      <c r="O3357" s="10"/>
      <c r="P3357" s="10"/>
      <c r="Q3357" s="10"/>
      <c r="R3357" s="10"/>
      <c r="S3357" s="10"/>
      <c r="T3357" s="10"/>
      <c r="U3357" s="10"/>
      <c r="V3357" s="10"/>
      <c r="W3357" s="10"/>
      <c r="X3357" s="10"/>
      <c r="Y3357" s="10"/>
      <c r="Z3357" s="10"/>
      <c r="AA3357" s="10"/>
      <c r="AB3357" s="10"/>
    </row>
    <row r="3358" spans="4:28" x14ac:dyDescent="0.25">
      <c r="D3358" s="10"/>
      <c r="E3358" s="29"/>
      <c r="F3358" s="29"/>
      <c r="G3358" s="29"/>
      <c r="I3358" s="10"/>
      <c r="J3358" s="10"/>
      <c r="K3358" s="10"/>
      <c r="L3358" s="10"/>
      <c r="M3358" s="10"/>
      <c r="N3358" s="10"/>
      <c r="O3358" s="10"/>
      <c r="P3358" s="10"/>
      <c r="Q3358" s="10"/>
      <c r="R3358" s="10"/>
      <c r="S3358" s="10"/>
      <c r="T3358" s="10"/>
      <c r="U3358" s="10"/>
      <c r="V3358" s="10"/>
      <c r="W3358" s="10"/>
      <c r="X3358" s="10"/>
      <c r="Y3358" s="10"/>
      <c r="Z3358" s="10"/>
      <c r="AA3358" s="10"/>
      <c r="AB3358" s="10"/>
    </row>
    <row r="3359" spans="4:28" x14ac:dyDescent="0.25">
      <c r="D3359" s="10"/>
      <c r="E3359" s="29"/>
      <c r="F3359" s="29"/>
      <c r="G3359" s="29"/>
      <c r="I3359" s="10"/>
      <c r="J3359" s="10"/>
      <c r="K3359" s="10"/>
      <c r="L3359" s="10"/>
      <c r="M3359" s="10"/>
      <c r="N3359" s="10"/>
      <c r="O3359" s="10"/>
      <c r="P3359" s="10"/>
      <c r="Q3359" s="10"/>
      <c r="R3359" s="10"/>
      <c r="S3359" s="10"/>
      <c r="T3359" s="10"/>
      <c r="U3359" s="10"/>
      <c r="V3359" s="10"/>
      <c r="W3359" s="10"/>
      <c r="X3359" s="10"/>
      <c r="Y3359" s="10"/>
      <c r="Z3359" s="10"/>
      <c r="AA3359" s="10"/>
      <c r="AB3359" s="10"/>
    </row>
    <row r="3360" spans="4:28" x14ac:dyDescent="0.25">
      <c r="D3360" s="10"/>
      <c r="E3360" s="29"/>
      <c r="F3360" s="29"/>
      <c r="G3360" s="29"/>
      <c r="I3360" s="10"/>
      <c r="J3360" s="10"/>
      <c r="K3360" s="10"/>
      <c r="L3360" s="10"/>
      <c r="M3360" s="10"/>
      <c r="N3360" s="10"/>
      <c r="O3360" s="10"/>
      <c r="P3360" s="10"/>
      <c r="Q3360" s="10"/>
      <c r="R3360" s="10"/>
      <c r="S3360" s="10"/>
      <c r="T3360" s="10"/>
      <c r="U3360" s="10"/>
      <c r="V3360" s="10"/>
      <c r="W3360" s="10"/>
      <c r="X3360" s="10"/>
      <c r="Y3360" s="10"/>
      <c r="Z3360" s="10"/>
      <c r="AA3360" s="10"/>
      <c r="AB3360" s="10"/>
    </row>
    <row r="3361" spans="4:28" x14ac:dyDescent="0.25">
      <c r="D3361" s="10"/>
      <c r="E3361" s="29"/>
      <c r="F3361" s="29"/>
      <c r="G3361" s="29"/>
      <c r="I3361" s="10"/>
      <c r="J3361" s="10"/>
      <c r="K3361" s="10"/>
      <c r="L3361" s="10"/>
      <c r="M3361" s="10"/>
      <c r="N3361" s="10"/>
      <c r="O3361" s="10"/>
      <c r="P3361" s="10"/>
      <c r="Q3361" s="10"/>
      <c r="R3361" s="10"/>
      <c r="S3361" s="10"/>
      <c r="T3361" s="10"/>
      <c r="U3361" s="10"/>
      <c r="V3361" s="10"/>
      <c r="W3361" s="10"/>
      <c r="X3361" s="10"/>
      <c r="Y3361" s="10"/>
      <c r="Z3361" s="10"/>
      <c r="AA3361" s="10"/>
      <c r="AB3361" s="10"/>
    </row>
    <row r="3362" spans="4:28" x14ac:dyDescent="0.25">
      <c r="D3362" s="10"/>
      <c r="E3362" s="29"/>
      <c r="F3362" s="29"/>
      <c r="G3362" s="29"/>
      <c r="I3362" s="10"/>
      <c r="J3362" s="10"/>
      <c r="K3362" s="10"/>
      <c r="L3362" s="10"/>
      <c r="M3362" s="10"/>
      <c r="N3362" s="10"/>
      <c r="O3362" s="10"/>
      <c r="P3362" s="10"/>
      <c r="Q3362" s="10"/>
      <c r="R3362" s="10"/>
      <c r="S3362" s="10"/>
      <c r="T3362" s="10"/>
      <c r="U3362" s="10"/>
      <c r="V3362" s="10"/>
      <c r="W3362" s="10"/>
      <c r="X3362" s="10"/>
      <c r="Y3362" s="10"/>
      <c r="Z3362" s="10"/>
      <c r="AA3362" s="10"/>
      <c r="AB3362" s="10"/>
    </row>
    <row r="3363" spans="4:28" x14ac:dyDescent="0.25">
      <c r="D3363" s="10"/>
      <c r="E3363" s="29"/>
      <c r="F3363" s="29"/>
      <c r="G3363" s="29"/>
      <c r="I3363" s="10"/>
      <c r="J3363" s="10"/>
      <c r="K3363" s="10"/>
      <c r="L3363" s="10"/>
      <c r="M3363" s="10"/>
      <c r="N3363" s="10"/>
      <c r="O3363" s="10"/>
      <c r="P3363" s="10"/>
      <c r="Q3363" s="10"/>
      <c r="R3363" s="10"/>
      <c r="S3363" s="10"/>
      <c r="T3363" s="10"/>
      <c r="U3363" s="10"/>
      <c r="V3363" s="10"/>
      <c r="W3363" s="10"/>
      <c r="X3363" s="10"/>
      <c r="Y3363" s="10"/>
      <c r="Z3363" s="10"/>
      <c r="AA3363" s="10"/>
      <c r="AB3363" s="10"/>
    </row>
    <row r="3364" spans="4:28" x14ac:dyDescent="0.25">
      <c r="D3364" s="10"/>
      <c r="E3364" s="29"/>
      <c r="F3364" s="29"/>
      <c r="G3364" s="29"/>
      <c r="I3364" s="10"/>
      <c r="J3364" s="10"/>
      <c r="K3364" s="10"/>
      <c r="L3364" s="10"/>
      <c r="M3364" s="10"/>
      <c r="N3364" s="10"/>
      <c r="O3364" s="10"/>
      <c r="P3364" s="10"/>
      <c r="Q3364" s="10"/>
      <c r="R3364" s="10"/>
      <c r="S3364" s="10"/>
      <c r="T3364" s="10"/>
      <c r="U3364" s="10"/>
      <c r="V3364" s="10"/>
      <c r="W3364" s="10"/>
      <c r="X3364" s="10"/>
      <c r="Y3364" s="10"/>
      <c r="Z3364" s="10"/>
      <c r="AA3364" s="10"/>
      <c r="AB3364" s="10"/>
    </row>
    <row r="3365" spans="4:28" x14ac:dyDescent="0.25">
      <c r="D3365" s="10"/>
      <c r="E3365" s="29"/>
      <c r="F3365" s="29"/>
      <c r="G3365" s="29"/>
      <c r="I3365" s="10"/>
      <c r="J3365" s="10"/>
      <c r="K3365" s="10"/>
      <c r="L3365" s="10"/>
      <c r="M3365" s="10"/>
      <c r="N3365" s="10"/>
      <c r="O3365" s="10"/>
      <c r="P3365" s="10"/>
      <c r="Q3365" s="10"/>
      <c r="R3365" s="10"/>
      <c r="S3365" s="10"/>
      <c r="T3365" s="10"/>
      <c r="U3365" s="10"/>
      <c r="V3365" s="10"/>
      <c r="W3365" s="10"/>
      <c r="X3365" s="10"/>
      <c r="Y3365" s="10"/>
      <c r="Z3365" s="10"/>
      <c r="AA3365" s="10"/>
      <c r="AB3365" s="10"/>
    </row>
    <row r="3366" spans="4:28" x14ac:dyDescent="0.25">
      <c r="D3366" s="10"/>
      <c r="E3366" s="29"/>
      <c r="F3366" s="29"/>
      <c r="G3366" s="29"/>
      <c r="I3366" s="10"/>
      <c r="J3366" s="10"/>
      <c r="K3366" s="10"/>
      <c r="L3366" s="10"/>
      <c r="M3366" s="10"/>
      <c r="N3366" s="10"/>
      <c r="O3366" s="10"/>
      <c r="P3366" s="10"/>
      <c r="Q3366" s="10"/>
      <c r="R3366" s="10"/>
      <c r="S3366" s="10"/>
      <c r="T3366" s="10"/>
      <c r="U3366" s="10"/>
      <c r="V3366" s="10"/>
      <c r="W3366" s="10"/>
      <c r="X3366" s="10"/>
      <c r="Y3366" s="10"/>
      <c r="Z3366" s="10"/>
      <c r="AA3366" s="10"/>
      <c r="AB3366" s="10"/>
    </row>
    <row r="3367" spans="4:28" x14ac:dyDescent="0.25">
      <c r="D3367" s="10"/>
      <c r="E3367" s="29"/>
      <c r="F3367" s="29"/>
      <c r="G3367" s="29"/>
      <c r="I3367" s="10"/>
      <c r="J3367" s="10"/>
      <c r="K3367" s="10"/>
      <c r="L3367" s="10"/>
      <c r="M3367" s="10"/>
      <c r="N3367" s="10"/>
      <c r="O3367" s="10"/>
      <c r="P3367" s="10"/>
      <c r="Q3367" s="10"/>
      <c r="R3367" s="10"/>
      <c r="S3367" s="10"/>
      <c r="T3367" s="10"/>
      <c r="U3367" s="10"/>
      <c r="V3367" s="10"/>
      <c r="W3367" s="10"/>
      <c r="X3367" s="10"/>
      <c r="Y3367" s="10"/>
      <c r="Z3367" s="10"/>
      <c r="AA3367" s="10"/>
      <c r="AB3367" s="10"/>
    </row>
    <row r="3368" spans="4:28" x14ac:dyDescent="0.25">
      <c r="D3368" s="10"/>
      <c r="E3368" s="29"/>
      <c r="F3368" s="29"/>
      <c r="G3368" s="29"/>
      <c r="I3368" s="10"/>
      <c r="J3368" s="10"/>
      <c r="K3368" s="10"/>
      <c r="L3368" s="10"/>
      <c r="M3368" s="10"/>
      <c r="N3368" s="10"/>
      <c r="O3368" s="10"/>
      <c r="P3368" s="10"/>
      <c r="Q3368" s="10"/>
      <c r="R3368" s="10"/>
      <c r="S3368" s="10"/>
      <c r="T3368" s="10"/>
      <c r="U3368" s="10"/>
      <c r="V3368" s="10"/>
      <c r="W3368" s="10"/>
      <c r="X3368" s="10"/>
      <c r="Y3368" s="10"/>
      <c r="Z3368" s="10"/>
      <c r="AA3368" s="10"/>
      <c r="AB3368" s="10"/>
    </row>
    <row r="3369" spans="4:28" x14ac:dyDescent="0.25">
      <c r="D3369" s="10"/>
      <c r="E3369" s="29"/>
      <c r="F3369" s="29"/>
      <c r="G3369" s="29"/>
      <c r="I3369" s="10"/>
      <c r="J3369" s="10"/>
      <c r="K3369" s="10"/>
      <c r="L3369" s="10"/>
      <c r="M3369" s="10"/>
      <c r="N3369" s="10"/>
      <c r="O3369" s="10"/>
      <c r="P3369" s="10"/>
      <c r="Q3369" s="10"/>
      <c r="R3369" s="10"/>
      <c r="S3369" s="10"/>
      <c r="T3369" s="10"/>
      <c r="U3369" s="10"/>
      <c r="V3369" s="10"/>
      <c r="W3369" s="10"/>
      <c r="X3369" s="10"/>
      <c r="Y3369" s="10"/>
      <c r="Z3369" s="10"/>
      <c r="AA3369" s="10"/>
      <c r="AB3369" s="10"/>
    </row>
    <row r="3370" spans="4:28" x14ac:dyDescent="0.25">
      <c r="D3370" s="10"/>
      <c r="E3370" s="29"/>
      <c r="F3370" s="29"/>
      <c r="G3370" s="29"/>
      <c r="I3370" s="10"/>
      <c r="J3370" s="10"/>
      <c r="K3370" s="10"/>
      <c r="L3370" s="10"/>
      <c r="M3370" s="10"/>
      <c r="N3370" s="10"/>
      <c r="O3370" s="10"/>
      <c r="P3370" s="10"/>
      <c r="Q3370" s="10"/>
      <c r="R3370" s="10"/>
      <c r="S3370" s="10"/>
      <c r="T3370" s="10"/>
      <c r="U3370" s="10"/>
      <c r="V3370" s="10"/>
      <c r="W3370" s="10"/>
      <c r="X3370" s="10"/>
      <c r="Y3370" s="10"/>
      <c r="Z3370" s="10"/>
      <c r="AA3370" s="10"/>
      <c r="AB3370" s="10"/>
    </row>
    <row r="3371" spans="4:28" x14ac:dyDescent="0.25">
      <c r="D3371" s="10"/>
      <c r="E3371" s="29"/>
      <c r="F3371" s="29"/>
      <c r="G3371" s="29"/>
      <c r="I3371" s="10"/>
      <c r="J3371" s="10"/>
      <c r="K3371" s="10"/>
      <c r="L3371" s="10"/>
      <c r="M3371" s="10"/>
      <c r="N3371" s="10"/>
      <c r="O3371" s="10"/>
      <c r="P3371" s="10"/>
      <c r="Q3371" s="10"/>
      <c r="R3371" s="10"/>
      <c r="S3371" s="10"/>
      <c r="T3371" s="10"/>
      <c r="U3371" s="10"/>
      <c r="V3371" s="10"/>
      <c r="W3371" s="10"/>
      <c r="X3371" s="10"/>
      <c r="Y3371" s="10"/>
      <c r="Z3371" s="10"/>
      <c r="AA3371" s="10"/>
      <c r="AB3371" s="10"/>
    </row>
    <row r="3372" spans="4:28" x14ac:dyDescent="0.25">
      <c r="D3372" s="10"/>
      <c r="E3372" s="29"/>
      <c r="F3372" s="29"/>
      <c r="G3372" s="29"/>
      <c r="I3372" s="10"/>
      <c r="J3372" s="10"/>
      <c r="K3372" s="10"/>
      <c r="L3372" s="10"/>
      <c r="M3372" s="10"/>
      <c r="N3372" s="10"/>
      <c r="O3372" s="10"/>
      <c r="P3372" s="10"/>
      <c r="Q3372" s="10"/>
      <c r="R3372" s="10"/>
      <c r="S3372" s="10"/>
      <c r="T3372" s="10"/>
      <c r="U3372" s="10"/>
      <c r="V3372" s="10"/>
      <c r="W3372" s="10"/>
      <c r="X3372" s="10"/>
      <c r="Y3372" s="10"/>
      <c r="Z3372" s="10"/>
      <c r="AA3372" s="10"/>
      <c r="AB3372" s="10"/>
    </row>
    <row r="3373" spans="4:28" x14ac:dyDescent="0.25">
      <c r="D3373" s="10"/>
      <c r="E3373" s="29"/>
      <c r="F3373" s="29"/>
      <c r="G3373" s="29"/>
      <c r="I3373" s="10"/>
      <c r="J3373" s="10"/>
      <c r="K3373" s="10"/>
      <c r="L3373" s="10"/>
      <c r="M3373" s="10"/>
      <c r="N3373" s="10"/>
      <c r="O3373" s="10"/>
      <c r="P3373" s="10"/>
      <c r="Q3373" s="10"/>
      <c r="R3373" s="10"/>
      <c r="S3373" s="10"/>
      <c r="T3373" s="10"/>
      <c r="U3373" s="10"/>
      <c r="V3373" s="10"/>
      <c r="W3373" s="10"/>
      <c r="X3373" s="10"/>
      <c r="Y3373" s="10"/>
      <c r="Z3373" s="10"/>
      <c r="AA3373" s="10"/>
      <c r="AB3373" s="10"/>
    </row>
    <row r="3374" spans="4:28" x14ac:dyDescent="0.25">
      <c r="D3374" s="10"/>
      <c r="E3374" s="29"/>
      <c r="F3374" s="29"/>
      <c r="G3374" s="29"/>
      <c r="I3374" s="10"/>
      <c r="J3374" s="10"/>
      <c r="K3374" s="10"/>
      <c r="L3374" s="10"/>
      <c r="M3374" s="10"/>
      <c r="N3374" s="10"/>
      <c r="O3374" s="10"/>
      <c r="P3374" s="10"/>
      <c r="Q3374" s="10"/>
      <c r="R3374" s="10"/>
      <c r="S3374" s="10"/>
      <c r="T3374" s="10"/>
      <c r="U3374" s="10"/>
      <c r="V3374" s="10"/>
      <c r="W3374" s="10"/>
      <c r="X3374" s="10"/>
      <c r="Y3374" s="10"/>
      <c r="Z3374" s="10"/>
      <c r="AA3374" s="10"/>
      <c r="AB3374" s="10"/>
    </row>
    <row r="3375" spans="4:28" x14ac:dyDescent="0.25">
      <c r="D3375" s="10"/>
      <c r="E3375" s="29"/>
      <c r="F3375" s="29"/>
      <c r="G3375" s="29"/>
      <c r="I3375" s="10"/>
      <c r="J3375" s="10"/>
      <c r="K3375" s="10"/>
      <c r="L3375" s="10"/>
      <c r="M3375" s="10"/>
      <c r="N3375" s="10"/>
      <c r="O3375" s="10"/>
      <c r="P3375" s="10"/>
      <c r="Q3375" s="10"/>
      <c r="R3375" s="10"/>
      <c r="S3375" s="10"/>
      <c r="T3375" s="10"/>
      <c r="U3375" s="10"/>
      <c r="V3375" s="10"/>
      <c r="W3375" s="10"/>
      <c r="X3375" s="10"/>
      <c r="Y3375" s="10"/>
      <c r="Z3375" s="10"/>
      <c r="AA3375" s="10"/>
      <c r="AB3375" s="10"/>
    </row>
    <row r="3376" spans="4:28" x14ac:dyDescent="0.25">
      <c r="D3376" s="10"/>
      <c r="E3376" s="29"/>
      <c r="F3376" s="29"/>
      <c r="G3376" s="29"/>
      <c r="I3376" s="10"/>
      <c r="J3376" s="10"/>
      <c r="K3376" s="10"/>
      <c r="L3376" s="10"/>
      <c r="M3376" s="10"/>
      <c r="N3376" s="10"/>
      <c r="O3376" s="10"/>
      <c r="P3376" s="10"/>
      <c r="Q3376" s="10"/>
      <c r="R3376" s="10"/>
      <c r="S3376" s="10"/>
      <c r="T3376" s="10"/>
      <c r="U3376" s="10"/>
      <c r="V3376" s="10"/>
      <c r="W3376" s="10"/>
      <c r="X3376" s="10"/>
      <c r="Y3376" s="10"/>
      <c r="Z3376" s="10"/>
      <c r="AA3376" s="10"/>
      <c r="AB3376" s="10"/>
    </row>
    <row r="3377" spans="4:28" x14ac:dyDescent="0.25">
      <c r="D3377" s="10"/>
      <c r="E3377" s="29"/>
      <c r="F3377" s="29"/>
      <c r="G3377" s="29"/>
      <c r="I3377" s="10"/>
      <c r="J3377" s="10"/>
      <c r="K3377" s="10"/>
      <c r="L3377" s="10"/>
      <c r="M3377" s="10"/>
      <c r="N3377" s="10"/>
      <c r="O3377" s="10"/>
      <c r="P3377" s="10"/>
      <c r="Q3377" s="10"/>
      <c r="R3377" s="10"/>
      <c r="S3377" s="10"/>
      <c r="T3377" s="10"/>
      <c r="U3377" s="10"/>
      <c r="V3377" s="10"/>
      <c r="W3377" s="10"/>
      <c r="X3377" s="10"/>
      <c r="Y3377" s="10"/>
      <c r="Z3377" s="10"/>
      <c r="AA3377" s="10"/>
      <c r="AB3377" s="10"/>
    </row>
    <row r="3378" spans="4:28" x14ac:dyDescent="0.25">
      <c r="D3378" s="10"/>
      <c r="E3378" s="29"/>
      <c r="F3378" s="29"/>
      <c r="G3378" s="29"/>
      <c r="I3378" s="10"/>
      <c r="J3378" s="10"/>
      <c r="K3378" s="10"/>
      <c r="L3378" s="10"/>
      <c r="M3378" s="10"/>
      <c r="N3378" s="10"/>
      <c r="O3378" s="10"/>
      <c r="P3378" s="10"/>
      <c r="Q3378" s="10"/>
      <c r="R3378" s="10"/>
      <c r="S3378" s="10"/>
      <c r="T3378" s="10"/>
      <c r="U3378" s="10"/>
      <c r="V3378" s="10"/>
      <c r="W3378" s="10"/>
      <c r="X3378" s="10"/>
      <c r="Y3378" s="10"/>
      <c r="Z3378" s="10"/>
      <c r="AA3378" s="10"/>
      <c r="AB3378" s="10"/>
    </row>
    <row r="3379" spans="4:28" x14ac:dyDescent="0.25">
      <c r="D3379" s="10"/>
      <c r="E3379" s="29"/>
      <c r="F3379" s="29"/>
      <c r="G3379" s="29"/>
      <c r="I3379" s="10"/>
      <c r="J3379" s="10"/>
      <c r="K3379" s="10"/>
      <c r="L3379" s="10"/>
      <c r="M3379" s="10"/>
      <c r="N3379" s="10"/>
      <c r="O3379" s="10"/>
      <c r="P3379" s="10"/>
      <c r="Q3379" s="10"/>
      <c r="R3379" s="10"/>
      <c r="S3379" s="10"/>
      <c r="T3379" s="10"/>
      <c r="U3379" s="10"/>
      <c r="V3379" s="10"/>
      <c r="W3379" s="10"/>
      <c r="X3379" s="10"/>
      <c r="Y3379" s="10"/>
      <c r="Z3379" s="10"/>
      <c r="AA3379" s="10"/>
      <c r="AB3379" s="10"/>
    </row>
    <row r="3380" spans="4:28" x14ac:dyDescent="0.25">
      <c r="D3380" s="10"/>
      <c r="E3380" s="29"/>
      <c r="F3380" s="29"/>
      <c r="G3380" s="29"/>
      <c r="I3380" s="10"/>
      <c r="J3380" s="10"/>
      <c r="K3380" s="10"/>
      <c r="L3380" s="10"/>
      <c r="M3380" s="10"/>
      <c r="N3380" s="10"/>
      <c r="O3380" s="10"/>
      <c r="P3380" s="10"/>
      <c r="Q3380" s="10"/>
      <c r="R3380" s="10"/>
      <c r="S3380" s="10"/>
      <c r="T3380" s="10"/>
      <c r="U3380" s="10"/>
      <c r="V3380" s="10"/>
      <c r="W3380" s="10"/>
      <c r="X3380" s="10"/>
      <c r="Y3380" s="10"/>
      <c r="Z3380" s="10"/>
      <c r="AA3380" s="10"/>
      <c r="AB3380" s="10"/>
    </row>
    <row r="3381" spans="4:28" x14ac:dyDescent="0.25">
      <c r="D3381" s="10"/>
      <c r="E3381" s="29"/>
      <c r="F3381" s="29"/>
      <c r="G3381" s="29"/>
      <c r="I3381" s="10"/>
      <c r="J3381" s="10"/>
      <c r="K3381" s="10"/>
      <c r="L3381" s="10"/>
      <c r="M3381" s="10"/>
      <c r="N3381" s="10"/>
      <c r="O3381" s="10"/>
      <c r="P3381" s="10"/>
      <c r="Q3381" s="10"/>
      <c r="R3381" s="10"/>
      <c r="S3381" s="10"/>
      <c r="T3381" s="10"/>
      <c r="U3381" s="10"/>
      <c r="V3381" s="10"/>
      <c r="W3381" s="10"/>
      <c r="X3381" s="10"/>
      <c r="Y3381" s="10"/>
      <c r="Z3381" s="10"/>
      <c r="AA3381" s="10"/>
      <c r="AB3381" s="10"/>
    </row>
    <row r="3382" spans="4:28" x14ac:dyDescent="0.25">
      <c r="D3382" s="10"/>
      <c r="E3382" s="29"/>
      <c r="F3382" s="29"/>
      <c r="G3382" s="29"/>
      <c r="I3382" s="10"/>
      <c r="J3382" s="10"/>
      <c r="K3382" s="10"/>
      <c r="L3382" s="10"/>
      <c r="M3382" s="10"/>
      <c r="N3382" s="10"/>
      <c r="O3382" s="10"/>
      <c r="P3382" s="10"/>
      <c r="Q3382" s="10"/>
      <c r="R3382" s="10"/>
      <c r="S3382" s="10"/>
      <c r="T3382" s="10"/>
      <c r="U3382" s="10"/>
      <c r="V3382" s="10"/>
      <c r="W3382" s="10"/>
      <c r="X3382" s="10"/>
      <c r="Y3382" s="10"/>
      <c r="Z3382" s="10"/>
      <c r="AA3382" s="10"/>
      <c r="AB3382" s="10"/>
    </row>
    <row r="3383" spans="4:28" x14ac:dyDescent="0.25">
      <c r="D3383" s="10"/>
      <c r="E3383" s="29"/>
      <c r="F3383" s="29"/>
      <c r="G3383" s="29"/>
      <c r="I3383" s="10"/>
      <c r="J3383" s="10"/>
      <c r="K3383" s="10"/>
      <c r="L3383" s="10"/>
      <c r="M3383" s="10"/>
      <c r="N3383" s="10"/>
      <c r="O3383" s="10"/>
      <c r="P3383" s="10"/>
      <c r="Q3383" s="10"/>
      <c r="R3383" s="10"/>
      <c r="S3383" s="10"/>
      <c r="T3383" s="10"/>
      <c r="U3383" s="10"/>
      <c r="V3383" s="10"/>
      <c r="W3383" s="10"/>
      <c r="X3383" s="10"/>
      <c r="Y3383" s="10"/>
      <c r="Z3383" s="10"/>
      <c r="AA3383" s="10"/>
      <c r="AB3383" s="10"/>
    </row>
    <row r="3384" spans="4:28" x14ac:dyDescent="0.25">
      <c r="D3384" s="10"/>
      <c r="E3384" s="29"/>
      <c r="F3384" s="29"/>
      <c r="G3384" s="29"/>
      <c r="I3384" s="10"/>
      <c r="J3384" s="10"/>
      <c r="K3384" s="10"/>
      <c r="L3384" s="10"/>
      <c r="M3384" s="10"/>
      <c r="N3384" s="10"/>
      <c r="O3384" s="10"/>
      <c r="P3384" s="10"/>
      <c r="Q3384" s="10"/>
      <c r="R3384" s="10"/>
      <c r="S3384" s="10"/>
      <c r="T3384" s="10"/>
      <c r="U3384" s="10"/>
      <c r="V3384" s="10"/>
      <c r="W3384" s="10"/>
      <c r="X3384" s="10"/>
      <c r="Y3384" s="10"/>
      <c r="Z3384" s="10"/>
      <c r="AA3384" s="10"/>
      <c r="AB3384" s="10"/>
    </row>
    <row r="3385" spans="4:28" x14ac:dyDescent="0.25">
      <c r="D3385" s="10"/>
      <c r="E3385" s="29"/>
      <c r="F3385" s="29"/>
      <c r="G3385" s="29"/>
      <c r="I3385" s="10"/>
      <c r="J3385" s="10"/>
      <c r="K3385" s="10"/>
      <c r="L3385" s="10"/>
      <c r="M3385" s="10"/>
      <c r="N3385" s="10"/>
      <c r="O3385" s="10"/>
      <c r="P3385" s="10"/>
      <c r="Q3385" s="10"/>
      <c r="R3385" s="10"/>
      <c r="S3385" s="10"/>
      <c r="T3385" s="10"/>
      <c r="U3385" s="10"/>
      <c r="V3385" s="10"/>
      <c r="W3385" s="10"/>
      <c r="X3385" s="10"/>
      <c r="Y3385" s="10"/>
      <c r="Z3385" s="10"/>
      <c r="AA3385" s="10"/>
      <c r="AB3385" s="10"/>
    </row>
    <row r="3386" spans="4:28" x14ac:dyDescent="0.25">
      <c r="D3386" s="10"/>
      <c r="E3386" s="29"/>
      <c r="F3386" s="29"/>
      <c r="G3386" s="29"/>
      <c r="I3386" s="10"/>
      <c r="J3386" s="10"/>
      <c r="K3386" s="10"/>
      <c r="L3386" s="10"/>
      <c r="M3386" s="10"/>
      <c r="N3386" s="10"/>
      <c r="O3386" s="10"/>
      <c r="P3386" s="10"/>
      <c r="Q3386" s="10"/>
      <c r="R3386" s="10"/>
      <c r="S3386" s="10"/>
      <c r="T3386" s="10"/>
      <c r="U3386" s="10"/>
      <c r="V3386" s="10"/>
      <c r="W3386" s="10"/>
      <c r="X3386" s="10"/>
      <c r="Y3386" s="10"/>
      <c r="Z3386" s="10"/>
      <c r="AA3386" s="10"/>
      <c r="AB3386" s="10"/>
    </row>
    <row r="3387" spans="4:28" x14ac:dyDescent="0.25">
      <c r="D3387" s="10"/>
      <c r="E3387" s="29"/>
      <c r="F3387" s="29"/>
      <c r="G3387" s="29"/>
      <c r="I3387" s="10"/>
      <c r="J3387" s="10"/>
      <c r="K3387" s="10"/>
      <c r="L3387" s="10"/>
      <c r="M3387" s="10"/>
      <c r="N3387" s="10"/>
      <c r="O3387" s="10"/>
      <c r="P3387" s="10"/>
      <c r="Q3387" s="10"/>
      <c r="R3387" s="10"/>
      <c r="S3387" s="10"/>
      <c r="T3387" s="10"/>
      <c r="U3387" s="10"/>
      <c r="V3387" s="10"/>
      <c r="W3387" s="10"/>
      <c r="X3387" s="10"/>
      <c r="Y3387" s="10"/>
      <c r="Z3387" s="10"/>
      <c r="AA3387" s="10"/>
      <c r="AB3387" s="10"/>
    </row>
    <row r="3388" spans="4:28" x14ac:dyDescent="0.25">
      <c r="D3388" s="10"/>
      <c r="E3388" s="29"/>
      <c r="F3388" s="29"/>
      <c r="G3388" s="29"/>
      <c r="I3388" s="10"/>
      <c r="J3388" s="10"/>
      <c r="K3388" s="10"/>
      <c r="L3388" s="10"/>
      <c r="M3388" s="10"/>
      <c r="N3388" s="10"/>
      <c r="O3388" s="10"/>
      <c r="P3388" s="10"/>
      <c r="Q3388" s="10"/>
      <c r="R3388" s="10"/>
      <c r="S3388" s="10"/>
      <c r="T3388" s="10"/>
      <c r="U3388" s="10"/>
      <c r="V3388" s="10"/>
      <c r="W3388" s="10"/>
      <c r="X3388" s="10"/>
      <c r="Y3388" s="10"/>
      <c r="Z3388" s="10"/>
      <c r="AA3388" s="10"/>
      <c r="AB3388" s="10"/>
    </row>
    <row r="3389" spans="4:28" x14ac:dyDescent="0.25">
      <c r="D3389" s="10"/>
      <c r="E3389" s="29"/>
      <c r="F3389" s="29"/>
      <c r="G3389" s="29"/>
      <c r="I3389" s="10"/>
      <c r="J3389" s="10"/>
      <c r="K3389" s="10"/>
      <c r="L3389" s="10"/>
      <c r="M3389" s="10"/>
      <c r="N3389" s="10"/>
      <c r="O3389" s="10"/>
      <c r="P3389" s="10"/>
      <c r="Q3389" s="10"/>
      <c r="R3389" s="10"/>
      <c r="S3389" s="10"/>
      <c r="T3389" s="10"/>
      <c r="U3389" s="10"/>
      <c r="V3389" s="10"/>
      <c r="W3389" s="10"/>
      <c r="X3389" s="10"/>
      <c r="Y3389" s="10"/>
      <c r="Z3389" s="10"/>
      <c r="AA3389" s="10"/>
      <c r="AB3389" s="10"/>
    </row>
    <row r="3390" spans="4:28" x14ac:dyDescent="0.25">
      <c r="D3390" s="10"/>
      <c r="E3390" s="29"/>
      <c r="F3390" s="29"/>
      <c r="G3390" s="29"/>
      <c r="I3390" s="10"/>
      <c r="J3390" s="10"/>
      <c r="K3390" s="10"/>
      <c r="L3390" s="10"/>
      <c r="M3390" s="10"/>
      <c r="N3390" s="10"/>
      <c r="O3390" s="10"/>
      <c r="P3390" s="10"/>
      <c r="Q3390" s="10"/>
      <c r="R3390" s="10"/>
      <c r="S3390" s="10"/>
      <c r="T3390" s="10"/>
      <c r="U3390" s="10"/>
      <c r="V3390" s="10"/>
      <c r="W3390" s="10"/>
      <c r="X3390" s="10"/>
      <c r="Y3390" s="10"/>
      <c r="Z3390" s="10"/>
      <c r="AA3390" s="10"/>
      <c r="AB3390" s="10"/>
    </row>
    <row r="3391" spans="4:28" x14ac:dyDescent="0.25">
      <c r="D3391" s="10"/>
      <c r="E3391" s="29"/>
      <c r="F3391" s="29"/>
      <c r="G3391" s="29"/>
      <c r="I3391" s="10"/>
      <c r="J3391" s="10"/>
      <c r="K3391" s="10"/>
      <c r="L3391" s="10"/>
      <c r="M3391" s="10"/>
      <c r="N3391" s="10"/>
      <c r="O3391" s="10"/>
      <c r="P3391" s="10"/>
      <c r="Q3391" s="10"/>
      <c r="R3391" s="10"/>
      <c r="S3391" s="10"/>
      <c r="T3391" s="10"/>
      <c r="U3391" s="10"/>
      <c r="V3391" s="10"/>
      <c r="W3391" s="10"/>
      <c r="X3391" s="10"/>
      <c r="Y3391" s="10"/>
      <c r="Z3391" s="10"/>
      <c r="AA3391" s="10"/>
      <c r="AB3391" s="10"/>
    </row>
    <row r="3392" spans="4:28" x14ac:dyDescent="0.25">
      <c r="D3392" s="10"/>
      <c r="E3392" s="29"/>
      <c r="F3392" s="29"/>
      <c r="G3392" s="29"/>
      <c r="I3392" s="10"/>
      <c r="J3392" s="10"/>
      <c r="K3392" s="10"/>
      <c r="L3392" s="10"/>
      <c r="M3392" s="10"/>
      <c r="N3392" s="10"/>
      <c r="O3392" s="10"/>
      <c r="P3392" s="10"/>
      <c r="Q3392" s="10"/>
      <c r="R3392" s="10"/>
      <c r="S3392" s="10"/>
      <c r="T3392" s="10"/>
      <c r="U3392" s="10"/>
      <c r="V3392" s="10"/>
      <c r="W3392" s="10"/>
      <c r="X3392" s="10"/>
      <c r="Y3392" s="10"/>
      <c r="Z3392" s="10"/>
      <c r="AA3392" s="10"/>
      <c r="AB3392" s="10"/>
    </row>
    <row r="3393" spans="4:28" x14ac:dyDescent="0.25">
      <c r="D3393" s="10"/>
      <c r="E3393" s="29"/>
      <c r="F3393" s="29"/>
      <c r="G3393" s="29"/>
      <c r="I3393" s="10"/>
      <c r="J3393" s="10"/>
      <c r="K3393" s="10"/>
      <c r="L3393" s="10"/>
      <c r="M3393" s="10"/>
      <c r="N3393" s="10"/>
      <c r="O3393" s="10"/>
      <c r="P3393" s="10"/>
      <c r="Q3393" s="10"/>
      <c r="R3393" s="10"/>
      <c r="S3393" s="10"/>
      <c r="T3393" s="10"/>
      <c r="U3393" s="10"/>
      <c r="V3393" s="10"/>
      <c r="W3393" s="10"/>
      <c r="X3393" s="10"/>
      <c r="Y3393" s="10"/>
      <c r="Z3393" s="10"/>
      <c r="AA3393" s="10"/>
      <c r="AB3393" s="10"/>
    </row>
    <row r="3394" spans="4:28" x14ac:dyDescent="0.25">
      <c r="D3394" s="10"/>
      <c r="E3394" s="29"/>
      <c r="F3394" s="29"/>
      <c r="G3394" s="29"/>
      <c r="I3394" s="10"/>
      <c r="J3394" s="10"/>
      <c r="K3394" s="10"/>
      <c r="L3394" s="10"/>
      <c r="M3394" s="10"/>
      <c r="N3394" s="10"/>
      <c r="O3394" s="10"/>
      <c r="P3394" s="10"/>
      <c r="Q3394" s="10"/>
      <c r="R3394" s="10"/>
      <c r="S3394" s="10"/>
      <c r="T3394" s="10"/>
      <c r="U3394" s="10"/>
      <c r="V3394" s="10"/>
      <c r="W3394" s="10"/>
      <c r="X3394" s="10"/>
      <c r="Y3394" s="10"/>
      <c r="Z3394" s="10"/>
      <c r="AA3394" s="10"/>
      <c r="AB3394" s="10"/>
    </row>
    <row r="3395" spans="4:28" x14ac:dyDescent="0.25">
      <c r="D3395" s="10"/>
      <c r="E3395" s="29"/>
      <c r="F3395" s="29"/>
      <c r="G3395" s="29"/>
      <c r="I3395" s="10"/>
      <c r="J3395" s="10"/>
      <c r="K3395" s="10"/>
      <c r="L3395" s="10"/>
      <c r="M3395" s="10"/>
      <c r="N3395" s="10"/>
      <c r="O3395" s="10"/>
      <c r="P3395" s="10"/>
      <c r="Q3395" s="10"/>
      <c r="R3395" s="10"/>
      <c r="S3395" s="10"/>
      <c r="T3395" s="10"/>
      <c r="U3395" s="10"/>
      <c r="V3395" s="10"/>
      <c r="W3395" s="10"/>
      <c r="X3395" s="10"/>
      <c r="Y3395" s="10"/>
      <c r="Z3395" s="10"/>
      <c r="AA3395" s="10"/>
      <c r="AB3395" s="10"/>
    </row>
    <row r="3396" spans="4:28" x14ac:dyDescent="0.25">
      <c r="D3396" s="10"/>
      <c r="E3396" s="29"/>
      <c r="F3396" s="29"/>
      <c r="G3396" s="29"/>
      <c r="I3396" s="10"/>
      <c r="J3396" s="10"/>
      <c r="K3396" s="10"/>
      <c r="L3396" s="10"/>
      <c r="M3396" s="10"/>
      <c r="N3396" s="10"/>
      <c r="O3396" s="10"/>
      <c r="P3396" s="10"/>
      <c r="Q3396" s="10"/>
      <c r="R3396" s="10"/>
      <c r="S3396" s="10"/>
      <c r="T3396" s="10"/>
      <c r="U3396" s="10"/>
      <c r="V3396" s="10"/>
      <c r="W3396" s="10"/>
      <c r="X3396" s="10"/>
      <c r="Y3396" s="10"/>
      <c r="Z3396" s="10"/>
      <c r="AA3396" s="10"/>
      <c r="AB3396" s="10"/>
    </row>
    <row r="3397" spans="4:28" x14ac:dyDescent="0.25">
      <c r="D3397" s="10"/>
      <c r="E3397" s="29"/>
      <c r="F3397" s="29"/>
      <c r="G3397" s="29"/>
      <c r="I3397" s="10"/>
      <c r="J3397" s="10"/>
      <c r="K3397" s="10"/>
      <c r="L3397" s="10"/>
      <c r="M3397" s="10"/>
      <c r="N3397" s="10"/>
      <c r="O3397" s="10"/>
      <c r="P3397" s="10"/>
      <c r="Q3397" s="10"/>
      <c r="R3397" s="10"/>
      <c r="S3397" s="10"/>
      <c r="T3397" s="10"/>
      <c r="U3397" s="10"/>
      <c r="V3397" s="10"/>
      <c r="W3397" s="10"/>
      <c r="X3397" s="10"/>
      <c r="Y3397" s="10"/>
      <c r="Z3397" s="10"/>
      <c r="AA3397" s="10"/>
      <c r="AB3397" s="10"/>
    </row>
    <row r="3398" spans="4:28" x14ac:dyDescent="0.25">
      <c r="D3398" s="10"/>
      <c r="E3398" s="29"/>
      <c r="F3398" s="29"/>
      <c r="G3398" s="29"/>
      <c r="I3398" s="10"/>
      <c r="J3398" s="10"/>
      <c r="K3398" s="10"/>
      <c r="L3398" s="10"/>
      <c r="M3398" s="10"/>
      <c r="N3398" s="10"/>
      <c r="O3398" s="10"/>
      <c r="P3398" s="10"/>
      <c r="Q3398" s="10"/>
      <c r="R3398" s="10"/>
      <c r="S3398" s="10"/>
      <c r="T3398" s="10"/>
      <c r="U3398" s="10"/>
      <c r="V3398" s="10"/>
      <c r="W3398" s="10"/>
      <c r="X3398" s="10"/>
      <c r="Y3398" s="10"/>
      <c r="Z3398" s="10"/>
      <c r="AA3398" s="10"/>
      <c r="AB3398" s="10"/>
    </row>
    <row r="3399" spans="4:28" x14ac:dyDescent="0.25">
      <c r="D3399" s="10"/>
      <c r="E3399" s="29"/>
      <c r="F3399" s="29"/>
      <c r="G3399" s="29"/>
      <c r="I3399" s="10"/>
      <c r="J3399" s="10"/>
      <c r="K3399" s="10"/>
      <c r="L3399" s="10"/>
      <c r="M3399" s="10"/>
      <c r="N3399" s="10"/>
      <c r="O3399" s="10"/>
      <c r="P3399" s="10"/>
      <c r="Q3399" s="10"/>
      <c r="R3399" s="10"/>
      <c r="S3399" s="10"/>
      <c r="T3399" s="10"/>
      <c r="U3399" s="10"/>
      <c r="V3399" s="10"/>
      <c r="W3399" s="10"/>
      <c r="X3399" s="10"/>
      <c r="Y3399" s="10"/>
      <c r="Z3399" s="10"/>
      <c r="AA3399" s="10"/>
      <c r="AB3399" s="10"/>
    </row>
    <row r="3400" spans="4:28" x14ac:dyDescent="0.25">
      <c r="D3400" s="10"/>
      <c r="E3400" s="29"/>
      <c r="F3400" s="29"/>
      <c r="G3400" s="29"/>
      <c r="I3400" s="10"/>
      <c r="J3400" s="10"/>
      <c r="K3400" s="10"/>
      <c r="L3400" s="10"/>
      <c r="M3400" s="10"/>
      <c r="N3400" s="10"/>
      <c r="O3400" s="10"/>
      <c r="P3400" s="10"/>
      <c r="Q3400" s="10"/>
      <c r="R3400" s="10"/>
      <c r="S3400" s="10"/>
      <c r="T3400" s="10"/>
      <c r="U3400" s="10"/>
      <c r="V3400" s="10"/>
      <c r="W3400" s="10"/>
      <c r="X3400" s="10"/>
      <c r="Y3400" s="10"/>
      <c r="Z3400" s="10"/>
      <c r="AA3400" s="10"/>
      <c r="AB3400" s="10"/>
    </row>
    <row r="3401" spans="4:28" x14ac:dyDescent="0.25">
      <c r="D3401" s="10"/>
      <c r="E3401" s="29"/>
      <c r="F3401" s="29"/>
      <c r="G3401" s="29"/>
      <c r="I3401" s="10"/>
      <c r="J3401" s="10"/>
      <c r="K3401" s="10"/>
      <c r="L3401" s="10"/>
      <c r="M3401" s="10"/>
      <c r="N3401" s="10"/>
      <c r="O3401" s="10"/>
      <c r="P3401" s="10"/>
      <c r="Q3401" s="10"/>
      <c r="R3401" s="10"/>
      <c r="S3401" s="10"/>
      <c r="T3401" s="10"/>
      <c r="U3401" s="10"/>
      <c r="V3401" s="10"/>
      <c r="W3401" s="10"/>
      <c r="X3401" s="10"/>
      <c r="Y3401" s="10"/>
      <c r="Z3401" s="10"/>
      <c r="AA3401" s="10"/>
      <c r="AB3401" s="10"/>
    </row>
    <row r="3402" spans="4:28" x14ac:dyDescent="0.25">
      <c r="D3402" s="10"/>
      <c r="E3402" s="29"/>
      <c r="F3402" s="29"/>
      <c r="G3402" s="29"/>
      <c r="I3402" s="10"/>
      <c r="J3402" s="10"/>
      <c r="K3402" s="10"/>
      <c r="L3402" s="10"/>
      <c r="M3402" s="10"/>
      <c r="N3402" s="10"/>
      <c r="O3402" s="10"/>
      <c r="P3402" s="10"/>
      <c r="Q3402" s="10"/>
      <c r="R3402" s="10"/>
      <c r="S3402" s="10"/>
      <c r="T3402" s="10"/>
      <c r="U3402" s="10"/>
      <c r="V3402" s="10"/>
      <c r="W3402" s="10"/>
      <c r="X3402" s="10"/>
      <c r="Y3402" s="10"/>
      <c r="Z3402" s="10"/>
      <c r="AA3402" s="10"/>
      <c r="AB3402" s="10"/>
    </row>
    <row r="3403" spans="4:28" x14ac:dyDescent="0.25">
      <c r="D3403" s="10"/>
      <c r="E3403" s="29"/>
      <c r="F3403" s="29"/>
      <c r="G3403" s="29"/>
      <c r="I3403" s="10"/>
      <c r="J3403" s="10"/>
      <c r="K3403" s="10"/>
      <c r="L3403" s="10"/>
      <c r="M3403" s="10"/>
      <c r="N3403" s="10"/>
      <c r="O3403" s="10"/>
      <c r="P3403" s="10"/>
      <c r="Q3403" s="10"/>
      <c r="R3403" s="10"/>
      <c r="S3403" s="10"/>
      <c r="T3403" s="10"/>
      <c r="U3403" s="10"/>
      <c r="V3403" s="10"/>
      <c r="W3403" s="10"/>
      <c r="X3403" s="10"/>
      <c r="Y3403" s="10"/>
      <c r="Z3403" s="10"/>
      <c r="AA3403" s="10"/>
      <c r="AB3403" s="10"/>
    </row>
    <row r="3404" spans="4:28" x14ac:dyDescent="0.25">
      <c r="D3404" s="10"/>
      <c r="E3404" s="29"/>
      <c r="F3404" s="29"/>
      <c r="G3404" s="29"/>
      <c r="I3404" s="10"/>
      <c r="J3404" s="10"/>
      <c r="K3404" s="10"/>
      <c r="L3404" s="10"/>
      <c r="M3404" s="10"/>
      <c r="N3404" s="10"/>
      <c r="O3404" s="10"/>
      <c r="P3404" s="10"/>
      <c r="Q3404" s="10"/>
      <c r="R3404" s="10"/>
      <c r="S3404" s="10"/>
      <c r="T3404" s="10"/>
      <c r="U3404" s="10"/>
      <c r="V3404" s="10"/>
      <c r="W3404" s="10"/>
      <c r="X3404" s="10"/>
      <c r="Y3404" s="10"/>
      <c r="Z3404" s="10"/>
      <c r="AA3404" s="10"/>
      <c r="AB3404" s="10"/>
    </row>
    <row r="3405" spans="4:28" x14ac:dyDescent="0.25">
      <c r="D3405" s="10"/>
      <c r="E3405" s="29"/>
      <c r="F3405" s="29"/>
      <c r="G3405" s="29"/>
      <c r="I3405" s="10"/>
      <c r="J3405" s="10"/>
      <c r="K3405" s="10"/>
      <c r="L3405" s="10"/>
      <c r="M3405" s="10"/>
      <c r="N3405" s="10"/>
      <c r="O3405" s="10"/>
      <c r="P3405" s="10"/>
      <c r="Q3405" s="10"/>
      <c r="R3405" s="10"/>
      <c r="S3405" s="10"/>
      <c r="T3405" s="10"/>
      <c r="U3405" s="10"/>
      <c r="V3405" s="10"/>
      <c r="W3405" s="10"/>
      <c r="X3405" s="10"/>
      <c r="Y3405" s="10"/>
      <c r="Z3405" s="10"/>
      <c r="AA3405" s="10"/>
      <c r="AB3405" s="10"/>
    </row>
    <row r="3406" spans="4:28" x14ac:dyDescent="0.25">
      <c r="D3406" s="10"/>
      <c r="E3406" s="29"/>
      <c r="F3406" s="29"/>
      <c r="G3406" s="29"/>
      <c r="I3406" s="10"/>
      <c r="J3406" s="10"/>
      <c r="K3406" s="10"/>
      <c r="L3406" s="10"/>
      <c r="M3406" s="10"/>
      <c r="N3406" s="10"/>
      <c r="O3406" s="10"/>
      <c r="P3406" s="10"/>
      <c r="Q3406" s="10"/>
      <c r="R3406" s="10"/>
      <c r="S3406" s="10"/>
      <c r="T3406" s="10"/>
      <c r="U3406" s="10"/>
      <c r="V3406" s="10"/>
      <c r="W3406" s="10"/>
      <c r="X3406" s="10"/>
      <c r="Y3406" s="10"/>
      <c r="Z3406" s="10"/>
      <c r="AA3406" s="10"/>
      <c r="AB3406" s="10"/>
    </row>
    <row r="3407" spans="4:28" x14ac:dyDescent="0.25">
      <c r="D3407" s="10"/>
      <c r="E3407" s="29"/>
      <c r="F3407" s="29"/>
      <c r="G3407" s="29"/>
      <c r="I3407" s="10"/>
      <c r="J3407" s="10"/>
      <c r="K3407" s="10"/>
      <c r="L3407" s="10"/>
      <c r="M3407" s="10"/>
      <c r="N3407" s="10"/>
      <c r="O3407" s="10"/>
      <c r="P3407" s="10"/>
      <c r="Q3407" s="10"/>
      <c r="R3407" s="10"/>
      <c r="S3407" s="10"/>
      <c r="T3407" s="10"/>
      <c r="U3407" s="10"/>
      <c r="V3407" s="10"/>
      <c r="W3407" s="10"/>
      <c r="X3407" s="10"/>
      <c r="Y3407" s="10"/>
      <c r="Z3407" s="10"/>
      <c r="AA3407" s="10"/>
      <c r="AB3407" s="10"/>
    </row>
    <row r="3408" spans="4:28" x14ac:dyDescent="0.25">
      <c r="D3408" s="10"/>
      <c r="E3408" s="29"/>
      <c r="F3408" s="29"/>
      <c r="G3408" s="29"/>
      <c r="I3408" s="10"/>
      <c r="J3408" s="10"/>
      <c r="K3408" s="10"/>
      <c r="L3408" s="10"/>
      <c r="M3408" s="10"/>
      <c r="N3408" s="10"/>
      <c r="O3408" s="10"/>
      <c r="P3408" s="10"/>
      <c r="Q3408" s="10"/>
      <c r="R3408" s="10"/>
      <c r="S3408" s="10"/>
      <c r="T3408" s="10"/>
      <c r="U3408" s="10"/>
      <c r="V3408" s="10"/>
      <c r="W3408" s="10"/>
      <c r="X3408" s="10"/>
      <c r="Y3408" s="10"/>
      <c r="Z3408" s="10"/>
      <c r="AA3408" s="10"/>
      <c r="AB3408" s="10"/>
    </row>
    <row r="3409" spans="4:28" x14ac:dyDescent="0.25">
      <c r="D3409" s="10"/>
      <c r="E3409" s="29"/>
      <c r="F3409" s="29"/>
      <c r="G3409" s="29"/>
      <c r="I3409" s="10"/>
      <c r="J3409" s="10"/>
      <c r="K3409" s="10"/>
      <c r="L3409" s="10"/>
      <c r="M3409" s="10"/>
      <c r="N3409" s="10"/>
      <c r="O3409" s="10"/>
      <c r="P3409" s="10"/>
      <c r="Q3409" s="10"/>
      <c r="R3409" s="10"/>
      <c r="S3409" s="10"/>
      <c r="T3409" s="10"/>
      <c r="U3409" s="10"/>
      <c r="V3409" s="10"/>
      <c r="W3409" s="10"/>
      <c r="X3409" s="10"/>
      <c r="Y3409" s="10"/>
      <c r="Z3409" s="10"/>
      <c r="AA3409" s="10"/>
      <c r="AB3409" s="10"/>
    </row>
    <row r="3410" spans="4:28" x14ac:dyDescent="0.25">
      <c r="D3410" s="10"/>
      <c r="E3410" s="29"/>
      <c r="F3410" s="29"/>
      <c r="G3410" s="29"/>
      <c r="I3410" s="10"/>
      <c r="J3410" s="10"/>
      <c r="K3410" s="10"/>
      <c r="L3410" s="10"/>
      <c r="M3410" s="10"/>
      <c r="N3410" s="10"/>
      <c r="O3410" s="10"/>
      <c r="P3410" s="10"/>
      <c r="Q3410" s="10"/>
      <c r="R3410" s="10"/>
      <c r="S3410" s="10"/>
      <c r="T3410" s="10"/>
      <c r="U3410" s="10"/>
      <c r="V3410" s="10"/>
      <c r="W3410" s="10"/>
      <c r="X3410" s="10"/>
      <c r="Y3410" s="10"/>
      <c r="Z3410" s="10"/>
      <c r="AA3410" s="10"/>
      <c r="AB3410" s="10"/>
    </row>
    <row r="3411" spans="4:28" x14ac:dyDescent="0.25">
      <c r="D3411" s="10"/>
      <c r="E3411" s="29"/>
      <c r="F3411" s="29"/>
      <c r="G3411" s="29"/>
      <c r="I3411" s="10"/>
      <c r="J3411" s="10"/>
      <c r="K3411" s="10"/>
      <c r="L3411" s="10"/>
      <c r="M3411" s="10"/>
      <c r="N3411" s="10"/>
      <c r="O3411" s="10"/>
      <c r="P3411" s="10"/>
      <c r="Q3411" s="10"/>
      <c r="R3411" s="10"/>
      <c r="S3411" s="10"/>
      <c r="T3411" s="10"/>
      <c r="U3411" s="10"/>
      <c r="V3411" s="10"/>
      <c r="W3411" s="10"/>
      <c r="X3411" s="10"/>
      <c r="Y3411" s="10"/>
      <c r="Z3411" s="10"/>
      <c r="AA3411" s="10"/>
      <c r="AB3411" s="10"/>
    </row>
    <row r="3412" spans="4:28" x14ac:dyDescent="0.25">
      <c r="D3412" s="10"/>
      <c r="E3412" s="29"/>
      <c r="F3412" s="29"/>
      <c r="G3412" s="29"/>
      <c r="I3412" s="10"/>
      <c r="J3412" s="10"/>
      <c r="K3412" s="10"/>
      <c r="L3412" s="10"/>
      <c r="M3412" s="10"/>
      <c r="N3412" s="10"/>
      <c r="O3412" s="10"/>
      <c r="P3412" s="10"/>
      <c r="Q3412" s="10"/>
      <c r="R3412" s="10"/>
      <c r="S3412" s="10"/>
      <c r="T3412" s="10"/>
      <c r="U3412" s="10"/>
      <c r="V3412" s="10"/>
      <c r="W3412" s="10"/>
      <c r="X3412" s="10"/>
      <c r="Y3412" s="10"/>
      <c r="Z3412" s="10"/>
      <c r="AA3412" s="10"/>
      <c r="AB3412" s="10"/>
    </row>
    <row r="3413" spans="4:28" x14ac:dyDescent="0.25">
      <c r="D3413" s="10"/>
      <c r="E3413" s="29"/>
      <c r="F3413" s="29"/>
      <c r="G3413" s="29"/>
      <c r="I3413" s="10"/>
      <c r="J3413" s="10"/>
      <c r="K3413" s="10"/>
      <c r="L3413" s="10"/>
      <c r="M3413" s="10"/>
      <c r="N3413" s="10"/>
      <c r="O3413" s="10"/>
      <c r="P3413" s="10"/>
      <c r="Q3413" s="10"/>
      <c r="R3413" s="10"/>
      <c r="S3413" s="10"/>
      <c r="T3413" s="10"/>
      <c r="U3413" s="10"/>
      <c r="V3413" s="10"/>
      <c r="W3413" s="10"/>
      <c r="X3413" s="10"/>
      <c r="Y3413" s="10"/>
      <c r="Z3413" s="10"/>
      <c r="AA3413" s="10"/>
      <c r="AB3413" s="10"/>
    </row>
    <row r="3414" spans="4:28" x14ac:dyDescent="0.25">
      <c r="D3414" s="10"/>
      <c r="E3414" s="29"/>
      <c r="F3414" s="29"/>
      <c r="G3414" s="29"/>
      <c r="I3414" s="10"/>
      <c r="J3414" s="10"/>
      <c r="K3414" s="10"/>
      <c r="L3414" s="10"/>
      <c r="M3414" s="10"/>
      <c r="N3414" s="10"/>
      <c r="O3414" s="10"/>
      <c r="P3414" s="10"/>
      <c r="Q3414" s="10"/>
      <c r="R3414" s="10"/>
      <c r="S3414" s="10"/>
      <c r="T3414" s="10"/>
      <c r="U3414" s="10"/>
      <c r="V3414" s="10"/>
      <c r="W3414" s="10"/>
      <c r="X3414" s="10"/>
      <c r="Y3414" s="10"/>
      <c r="Z3414" s="10"/>
      <c r="AA3414" s="10"/>
      <c r="AB3414" s="10"/>
    </row>
    <row r="3415" spans="4:28" x14ac:dyDescent="0.25">
      <c r="D3415" s="10"/>
      <c r="E3415" s="29"/>
      <c r="F3415" s="29"/>
      <c r="G3415" s="29"/>
      <c r="I3415" s="10"/>
      <c r="J3415" s="10"/>
      <c r="K3415" s="10"/>
      <c r="L3415" s="10"/>
      <c r="M3415" s="10"/>
      <c r="N3415" s="10"/>
      <c r="O3415" s="10"/>
      <c r="P3415" s="10"/>
      <c r="Q3415" s="10"/>
      <c r="R3415" s="10"/>
      <c r="S3415" s="10"/>
      <c r="T3415" s="10"/>
      <c r="U3415" s="10"/>
      <c r="V3415" s="10"/>
      <c r="W3415" s="10"/>
      <c r="X3415" s="10"/>
      <c r="Y3415" s="10"/>
      <c r="Z3415" s="10"/>
      <c r="AA3415" s="10"/>
      <c r="AB3415" s="10"/>
    </row>
    <row r="3416" spans="4:28" x14ac:dyDescent="0.25">
      <c r="D3416" s="10"/>
      <c r="E3416" s="29"/>
      <c r="F3416" s="29"/>
      <c r="G3416" s="29"/>
      <c r="I3416" s="10"/>
      <c r="J3416" s="10"/>
      <c r="K3416" s="10"/>
      <c r="L3416" s="10"/>
      <c r="M3416" s="10"/>
      <c r="N3416" s="10"/>
      <c r="O3416" s="10"/>
      <c r="P3416" s="10"/>
      <c r="Q3416" s="10"/>
      <c r="R3416" s="10"/>
      <c r="S3416" s="10"/>
      <c r="T3416" s="10"/>
      <c r="U3416" s="10"/>
      <c r="V3416" s="10"/>
      <c r="W3416" s="10"/>
      <c r="X3416" s="10"/>
      <c r="Y3416" s="10"/>
      <c r="Z3416" s="10"/>
      <c r="AA3416" s="10"/>
      <c r="AB3416" s="10"/>
    </row>
    <row r="3417" spans="4:28" x14ac:dyDescent="0.25">
      <c r="D3417" s="10"/>
      <c r="E3417" s="29"/>
      <c r="F3417" s="29"/>
      <c r="G3417" s="29"/>
      <c r="I3417" s="10"/>
      <c r="J3417" s="10"/>
      <c r="K3417" s="10"/>
      <c r="L3417" s="10"/>
      <c r="M3417" s="10"/>
      <c r="N3417" s="10"/>
      <c r="O3417" s="10"/>
      <c r="P3417" s="10"/>
      <c r="Q3417" s="10"/>
      <c r="R3417" s="10"/>
      <c r="S3417" s="10"/>
      <c r="T3417" s="10"/>
      <c r="U3417" s="10"/>
      <c r="V3417" s="10"/>
      <c r="W3417" s="10"/>
      <c r="X3417" s="10"/>
      <c r="Y3417" s="10"/>
      <c r="Z3417" s="10"/>
      <c r="AA3417" s="10"/>
      <c r="AB3417" s="10"/>
    </row>
    <row r="3418" spans="4:28" x14ac:dyDescent="0.25">
      <c r="D3418" s="10"/>
      <c r="E3418" s="29"/>
      <c r="F3418" s="29"/>
      <c r="G3418" s="29"/>
      <c r="I3418" s="10"/>
      <c r="J3418" s="10"/>
      <c r="K3418" s="10"/>
      <c r="L3418" s="10"/>
      <c r="M3418" s="10"/>
      <c r="N3418" s="10"/>
      <c r="O3418" s="10"/>
      <c r="P3418" s="10"/>
      <c r="Q3418" s="10"/>
      <c r="R3418" s="10"/>
      <c r="S3418" s="10"/>
      <c r="T3418" s="10"/>
      <c r="U3418" s="10"/>
      <c r="V3418" s="10"/>
      <c r="W3418" s="10"/>
      <c r="X3418" s="10"/>
      <c r="Y3418" s="10"/>
      <c r="Z3418" s="10"/>
      <c r="AA3418" s="10"/>
      <c r="AB3418" s="10"/>
    </row>
    <row r="3419" spans="4:28" x14ac:dyDescent="0.25">
      <c r="D3419" s="10"/>
      <c r="E3419" s="29"/>
      <c r="F3419" s="29"/>
      <c r="G3419" s="29"/>
      <c r="I3419" s="10"/>
      <c r="J3419" s="10"/>
      <c r="K3419" s="10"/>
      <c r="L3419" s="10"/>
      <c r="M3419" s="10"/>
      <c r="N3419" s="10"/>
      <c r="O3419" s="10"/>
      <c r="P3419" s="10"/>
      <c r="Q3419" s="10"/>
      <c r="R3419" s="10"/>
      <c r="S3419" s="10"/>
      <c r="T3419" s="10"/>
      <c r="U3419" s="10"/>
      <c r="V3419" s="10"/>
      <c r="W3419" s="10"/>
      <c r="X3419" s="10"/>
      <c r="Y3419" s="10"/>
      <c r="Z3419" s="10"/>
      <c r="AA3419" s="10"/>
      <c r="AB3419" s="10"/>
    </row>
    <row r="3420" spans="4:28" x14ac:dyDescent="0.25">
      <c r="D3420" s="10"/>
      <c r="E3420" s="29"/>
      <c r="F3420" s="29"/>
      <c r="G3420" s="29"/>
      <c r="I3420" s="10"/>
      <c r="J3420" s="10"/>
      <c r="K3420" s="10"/>
      <c r="L3420" s="10"/>
      <c r="M3420" s="10"/>
      <c r="N3420" s="10"/>
      <c r="O3420" s="10"/>
      <c r="P3420" s="10"/>
      <c r="Q3420" s="10"/>
      <c r="R3420" s="10"/>
      <c r="S3420" s="10"/>
      <c r="T3420" s="10"/>
      <c r="U3420" s="10"/>
      <c r="V3420" s="10"/>
      <c r="W3420" s="10"/>
      <c r="X3420" s="10"/>
      <c r="Y3420" s="10"/>
      <c r="Z3420" s="10"/>
      <c r="AA3420" s="10"/>
      <c r="AB3420" s="10"/>
    </row>
    <row r="3421" spans="4:28" x14ac:dyDescent="0.25">
      <c r="D3421" s="10"/>
      <c r="E3421" s="29"/>
      <c r="F3421" s="29"/>
      <c r="G3421" s="29"/>
      <c r="I3421" s="10"/>
      <c r="J3421" s="10"/>
      <c r="K3421" s="10"/>
      <c r="L3421" s="10"/>
      <c r="M3421" s="10"/>
      <c r="N3421" s="10"/>
      <c r="O3421" s="10"/>
      <c r="P3421" s="10"/>
      <c r="Q3421" s="10"/>
      <c r="R3421" s="10"/>
      <c r="S3421" s="10"/>
      <c r="T3421" s="10"/>
      <c r="U3421" s="10"/>
      <c r="V3421" s="10"/>
      <c r="W3421" s="10"/>
      <c r="X3421" s="10"/>
      <c r="Y3421" s="10"/>
      <c r="Z3421" s="10"/>
      <c r="AA3421" s="10"/>
      <c r="AB3421" s="10"/>
    </row>
    <row r="3422" spans="4:28" x14ac:dyDescent="0.25">
      <c r="D3422" s="10"/>
      <c r="E3422" s="29"/>
      <c r="F3422" s="29"/>
      <c r="G3422" s="29"/>
      <c r="I3422" s="10"/>
      <c r="J3422" s="10"/>
      <c r="K3422" s="10"/>
      <c r="L3422" s="10"/>
      <c r="M3422" s="10"/>
      <c r="N3422" s="10"/>
      <c r="O3422" s="10"/>
      <c r="P3422" s="10"/>
      <c r="Q3422" s="10"/>
      <c r="R3422" s="10"/>
      <c r="S3422" s="10"/>
      <c r="T3422" s="10"/>
      <c r="U3422" s="10"/>
      <c r="V3422" s="10"/>
      <c r="W3422" s="10"/>
      <c r="X3422" s="10"/>
      <c r="Y3422" s="10"/>
      <c r="Z3422" s="10"/>
      <c r="AA3422" s="10"/>
      <c r="AB3422" s="10"/>
    </row>
    <row r="3423" spans="4:28" x14ac:dyDescent="0.25">
      <c r="D3423" s="10"/>
      <c r="E3423" s="29"/>
      <c r="F3423" s="29"/>
      <c r="G3423" s="29"/>
      <c r="I3423" s="10"/>
      <c r="J3423" s="10"/>
      <c r="K3423" s="10"/>
      <c r="L3423" s="10"/>
      <c r="M3423" s="10"/>
      <c r="N3423" s="10"/>
      <c r="O3423" s="10"/>
      <c r="P3423" s="10"/>
      <c r="Q3423" s="10"/>
      <c r="R3423" s="10"/>
      <c r="S3423" s="10"/>
      <c r="T3423" s="10"/>
      <c r="U3423" s="10"/>
      <c r="V3423" s="10"/>
      <c r="W3423" s="10"/>
      <c r="X3423" s="10"/>
      <c r="Y3423" s="10"/>
      <c r="Z3423" s="10"/>
      <c r="AA3423" s="10"/>
      <c r="AB3423" s="10"/>
    </row>
    <row r="3424" spans="4:28" x14ac:dyDescent="0.25">
      <c r="D3424" s="10"/>
      <c r="E3424" s="29"/>
      <c r="F3424" s="29"/>
      <c r="G3424" s="29"/>
      <c r="I3424" s="10"/>
      <c r="J3424" s="10"/>
      <c r="K3424" s="10"/>
      <c r="L3424" s="10"/>
      <c r="M3424" s="10"/>
      <c r="N3424" s="10"/>
      <c r="O3424" s="10"/>
      <c r="P3424" s="10"/>
      <c r="Q3424" s="10"/>
      <c r="R3424" s="10"/>
      <c r="S3424" s="10"/>
      <c r="T3424" s="10"/>
      <c r="U3424" s="10"/>
      <c r="V3424" s="10"/>
      <c r="W3424" s="10"/>
      <c r="X3424" s="10"/>
      <c r="Y3424" s="10"/>
      <c r="Z3424" s="10"/>
      <c r="AA3424" s="10"/>
      <c r="AB3424" s="10"/>
    </row>
    <row r="3425" spans="4:28" x14ac:dyDescent="0.25">
      <c r="D3425" s="10"/>
      <c r="E3425" s="29"/>
      <c r="F3425" s="29"/>
      <c r="G3425" s="29"/>
      <c r="I3425" s="10"/>
      <c r="J3425" s="10"/>
      <c r="K3425" s="10"/>
      <c r="L3425" s="10"/>
      <c r="M3425" s="10"/>
      <c r="N3425" s="10"/>
      <c r="O3425" s="10"/>
      <c r="P3425" s="10"/>
      <c r="Q3425" s="10"/>
      <c r="R3425" s="10"/>
      <c r="S3425" s="10"/>
      <c r="T3425" s="10"/>
      <c r="U3425" s="10"/>
      <c r="V3425" s="10"/>
      <c r="W3425" s="10"/>
      <c r="X3425" s="10"/>
      <c r="Y3425" s="10"/>
      <c r="Z3425" s="10"/>
      <c r="AA3425" s="10"/>
      <c r="AB3425" s="10"/>
    </row>
    <row r="3426" spans="4:28" x14ac:dyDescent="0.25">
      <c r="D3426" s="10"/>
      <c r="E3426" s="29"/>
      <c r="F3426" s="29"/>
      <c r="G3426" s="29"/>
      <c r="I3426" s="10"/>
      <c r="J3426" s="10"/>
      <c r="K3426" s="10"/>
      <c r="L3426" s="10"/>
      <c r="M3426" s="10"/>
      <c r="N3426" s="10"/>
      <c r="O3426" s="10"/>
      <c r="P3426" s="10"/>
      <c r="Q3426" s="10"/>
      <c r="R3426" s="10"/>
      <c r="S3426" s="10"/>
      <c r="T3426" s="10"/>
      <c r="U3426" s="10"/>
      <c r="V3426" s="10"/>
      <c r="W3426" s="10"/>
      <c r="X3426" s="10"/>
      <c r="Y3426" s="10"/>
      <c r="Z3426" s="10"/>
      <c r="AA3426" s="10"/>
      <c r="AB3426" s="10"/>
    </row>
    <row r="3427" spans="4:28" x14ac:dyDescent="0.25">
      <c r="D3427" s="10"/>
      <c r="E3427" s="29"/>
      <c r="F3427" s="29"/>
      <c r="G3427" s="29"/>
      <c r="I3427" s="10"/>
      <c r="J3427" s="10"/>
      <c r="K3427" s="10"/>
      <c r="L3427" s="10"/>
      <c r="M3427" s="10"/>
      <c r="N3427" s="10"/>
      <c r="O3427" s="10"/>
      <c r="P3427" s="10"/>
      <c r="Q3427" s="10"/>
      <c r="R3427" s="10"/>
      <c r="S3427" s="10"/>
      <c r="T3427" s="10"/>
      <c r="U3427" s="10"/>
      <c r="V3427" s="10"/>
      <c r="W3427" s="10"/>
      <c r="X3427" s="10"/>
      <c r="Y3427" s="10"/>
      <c r="Z3427" s="10"/>
      <c r="AA3427" s="10"/>
      <c r="AB3427" s="10"/>
    </row>
    <row r="3428" spans="4:28" x14ac:dyDescent="0.25">
      <c r="D3428" s="10"/>
      <c r="E3428" s="29"/>
      <c r="F3428" s="29"/>
      <c r="G3428" s="29"/>
      <c r="I3428" s="10"/>
      <c r="J3428" s="10"/>
      <c r="K3428" s="10"/>
      <c r="L3428" s="10"/>
      <c r="M3428" s="10"/>
      <c r="N3428" s="10"/>
      <c r="O3428" s="10"/>
      <c r="P3428" s="10"/>
      <c r="Q3428" s="10"/>
      <c r="R3428" s="10"/>
      <c r="S3428" s="10"/>
      <c r="T3428" s="10"/>
      <c r="U3428" s="10"/>
      <c r="V3428" s="10"/>
      <c r="W3428" s="10"/>
      <c r="X3428" s="10"/>
      <c r="Y3428" s="10"/>
      <c r="Z3428" s="10"/>
      <c r="AA3428" s="10"/>
      <c r="AB3428" s="10"/>
    </row>
    <row r="3429" spans="4:28" x14ac:dyDescent="0.25">
      <c r="D3429" s="10"/>
      <c r="E3429" s="29"/>
      <c r="F3429" s="29"/>
      <c r="G3429" s="29"/>
      <c r="I3429" s="10"/>
      <c r="J3429" s="10"/>
      <c r="K3429" s="10"/>
      <c r="L3429" s="10"/>
      <c r="M3429" s="10"/>
      <c r="N3429" s="10"/>
      <c r="O3429" s="10"/>
      <c r="P3429" s="10"/>
      <c r="Q3429" s="10"/>
      <c r="R3429" s="10"/>
      <c r="S3429" s="10"/>
      <c r="T3429" s="10"/>
      <c r="U3429" s="10"/>
      <c r="V3429" s="10"/>
      <c r="W3429" s="10"/>
      <c r="X3429" s="10"/>
      <c r="Y3429" s="10"/>
      <c r="Z3429" s="10"/>
      <c r="AA3429" s="10"/>
      <c r="AB3429" s="10"/>
    </row>
    <row r="3430" spans="4:28" x14ac:dyDescent="0.25">
      <c r="D3430" s="10"/>
      <c r="E3430" s="29"/>
      <c r="F3430" s="29"/>
      <c r="G3430" s="29"/>
      <c r="I3430" s="10"/>
      <c r="J3430" s="10"/>
      <c r="K3430" s="10"/>
      <c r="L3430" s="10"/>
      <c r="M3430" s="10"/>
      <c r="N3430" s="10"/>
      <c r="O3430" s="10"/>
      <c r="P3430" s="10"/>
      <c r="Q3430" s="10"/>
      <c r="R3430" s="10"/>
      <c r="S3430" s="10"/>
      <c r="T3430" s="10"/>
      <c r="U3430" s="10"/>
      <c r="V3430" s="10"/>
      <c r="W3430" s="10"/>
      <c r="X3430" s="10"/>
      <c r="Y3430" s="10"/>
      <c r="Z3430" s="10"/>
      <c r="AA3430" s="10"/>
      <c r="AB3430" s="10"/>
    </row>
    <row r="3431" spans="4:28" x14ac:dyDescent="0.25">
      <c r="D3431" s="10"/>
      <c r="E3431" s="29"/>
      <c r="F3431" s="29"/>
      <c r="G3431" s="29"/>
      <c r="I3431" s="10"/>
      <c r="J3431" s="10"/>
      <c r="K3431" s="10"/>
      <c r="L3431" s="10"/>
      <c r="M3431" s="10"/>
      <c r="N3431" s="10"/>
      <c r="O3431" s="10"/>
      <c r="P3431" s="10"/>
      <c r="Q3431" s="10"/>
      <c r="R3431" s="10"/>
      <c r="S3431" s="10"/>
      <c r="T3431" s="10"/>
      <c r="U3431" s="10"/>
      <c r="V3431" s="10"/>
      <c r="W3431" s="10"/>
      <c r="X3431" s="10"/>
      <c r="Y3431" s="10"/>
      <c r="Z3431" s="10"/>
      <c r="AA3431" s="10"/>
      <c r="AB3431" s="10"/>
    </row>
    <row r="3432" spans="4:28" x14ac:dyDescent="0.25">
      <c r="D3432" s="10"/>
      <c r="E3432" s="29"/>
      <c r="F3432" s="29"/>
      <c r="G3432" s="29"/>
      <c r="I3432" s="10"/>
      <c r="J3432" s="10"/>
      <c r="K3432" s="10"/>
      <c r="L3432" s="10"/>
      <c r="M3432" s="10"/>
      <c r="N3432" s="10"/>
      <c r="O3432" s="10"/>
      <c r="P3432" s="10"/>
      <c r="Q3432" s="10"/>
      <c r="R3432" s="10"/>
      <c r="S3432" s="10"/>
      <c r="T3432" s="10"/>
      <c r="U3432" s="10"/>
      <c r="V3432" s="10"/>
      <c r="W3432" s="10"/>
      <c r="X3432" s="10"/>
      <c r="Y3432" s="10"/>
      <c r="Z3432" s="10"/>
      <c r="AA3432" s="10"/>
      <c r="AB3432" s="10"/>
    </row>
    <row r="3433" spans="4:28" x14ac:dyDescent="0.25">
      <c r="D3433" s="10"/>
      <c r="E3433" s="29"/>
      <c r="F3433" s="29"/>
      <c r="G3433" s="29"/>
      <c r="I3433" s="10"/>
      <c r="J3433" s="10"/>
      <c r="K3433" s="10"/>
      <c r="L3433" s="10"/>
      <c r="M3433" s="10"/>
      <c r="N3433" s="10"/>
      <c r="O3433" s="10"/>
      <c r="P3433" s="10"/>
      <c r="Q3433" s="10"/>
      <c r="R3433" s="10"/>
      <c r="S3433" s="10"/>
      <c r="T3433" s="10"/>
      <c r="U3433" s="10"/>
      <c r="V3433" s="10"/>
      <c r="W3433" s="10"/>
      <c r="X3433" s="10"/>
      <c r="Y3433" s="10"/>
      <c r="Z3433" s="10"/>
      <c r="AA3433" s="10"/>
      <c r="AB3433" s="10"/>
    </row>
    <row r="3434" spans="4:28" x14ac:dyDescent="0.25">
      <c r="D3434" s="10"/>
      <c r="E3434" s="29"/>
      <c r="F3434" s="29"/>
      <c r="G3434" s="29"/>
      <c r="I3434" s="10"/>
      <c r="J3434" s="10"/>
      <c r="K3434" s="10"/>
      <c r="L3434" s="10"/>
      <c r="M3434" s="10"/>
      <c r="N3434" s="10"/>
      <c r="O3434" s="10"/>
      <c r="P3434" s="10"/>
      <c r="Q3434" s="10"/>
      <c r="R3434" s="10"/>
      <c r="S3434" s="10"/>
      <c r="T3434" s="10"/>
      <c r="U3434" s="10"/>
      <c r="V3434" s="10"/>
      <c r="W3434" s="10"/>
      <c r="X3434" s="10"/>
      <c r="Y3434" s="10"/>
      <c r="Z3434" s="10"/>
      <c r="AA3434" s="10"/>
      <c r="AB3434" s="10"/>
    </row>
    <row r="3435" spans="4:28" x14ac:dyDescent="0.25">
      <c r="D3435" s="10"/>
      <c r="E3435" s="29"/>
      <c r="F3435" s="29"/>
      <c r="G3435" s="29"/>
      <c r="I3435" s="10"/>
      <c r="J3435" s="10"/>
      <c r="K3435" s="10"/>
      <c r="L3435" s="10"/>
      <c r="M3435" s="10"/>
      <c r="N3435" s="10"/>
      <c r="O3435" s="10"/>
      <c r="P3435" s="10"/>
      <c r="Q3435" s="10"/>
      <c r="R3435" s="10"/>
      <c r="S3435" s="10"/>
      <c r="T3435" s="10"/>
      <c r="U3435" s="10"/>
      <c r="V3435" s="10"/>
      <c r="W3435" s="10"/>
      <c r="X3435" s="10"/>
      <c r="Y3435" s="10"/>
      <c r="Z3435" s="10"/>
      <c r="AA3435" s="10"/>
      <c r="AB3435" s="10"/>
    </row>
    <row r="3436" spans="4:28" x14ac:dyDescent="0.25">
      <c r="D3436" s="10"/>
      <c r="E3436" s="29"/>
      <c r="F3436" s="29"/>
      <c r="G3436" s="29"/>
      <c r="I3436" s="10"/>
      <c r="J3436" s="10"/>
      <c r="K3436" s="10"/>
      <c r="L3436" s="10"/>
      <c r="M3436" s="10"/>
      <c r="N3436" s="10"/>
      <c r="O3436" s="10"/>
      <c r="P3436" s="10"/>
      <c r="Q3436" s="10"/>
      <c r="R3436" s="10"/>
      <c r="S3436" s="10"/>
      <c r="T3436" s="10"/>
      <c r="U3436" s="10"/>
      <c r="V3436" s="10"/>
      <c r="W3436" s="10"/>
      <c r="X3436" s="10"/>
      <c r="Y3436" s="10"/>
      <c r="Z3436" s="10"/>
      <c r="AA3436" s="10"/>
      <c r="AB3436" s="10"/>
    </row>
    <row r="3437" spans="4:28" x14ac:dyDescent="0.25">
      <c r="D3437" s="10"/>
      <c r="E3437" s="29"/>
      <c r="F3437" s="29"/>
      <c r="G3437" s="29"/>
      <c r="I3437" s="10"/>
      <c r="J3437" s="10"/>
      <c r="K3437" s="10"/>
      <c r="L3437" s="10"/>
      <c r="M3437" s="10"/>
      <c r="N3437" s="10"/>
      <c r="O3437" s="10"/>
      <c r="P3437" s="10"/>
      <c r="Q3437" s="10"/>
      <c r="R3437" s="10"/>
      <c r="S3437" s="10"/>
      <c r="T3437" s="10"/>
      <c r="U3437" s="10"/>
      <c r="V3437" s="10"/>
      <c r="W3437" s="10"/>
      <c r="X3437" s="10"/>
      <c r="Y3437" s="10"/>
      <c r="Z3437" s="10"/>
      <c r="AA3437" s="10"/>
      <c r="AB3437" s="10"/>
    </row>
    <row r="3438" spans="4:28" x14ac:dyDescent="0.25">
      <c r="D3438" s="10"/>
      <c r="E3438" s="29"/>
      <c r="F3438" s="29"/>
      <c r="G3438" s="29"/>
      <c r="I3438" s="10"/>
      <c r="J3438" s="10"/>
      <c r="K3438" s="10"/>
      <c r="L3438" s="10"/>
      <c r="M3438" s="10"/>
      <c r="N3438" s="10"/>
      <c r="O3438" s="10"/>
      <c r="P3438" s="10"/>
      <c r="Q3438" s="10"/>
      <c r="R3438" s="10"/>
      <c r="S3438" s="10"/>
      <c r="T3438" s="10"/>
      <c r="U3438" s="10"/>
      <c r="V3438" s="10"/>
      <c r="W3438" s="10"/>
      <c r="X3438" s="10"/>
      <c r="Y3438" s="10"/>
      <c r="Z3438" s="10"/>
      <c r="AA3438" s="10"/>
      <c r="AB3438" s="10"/>
    </row>
    <row r="3439" spans="4:28" x14ac:dyDescent="0.25">
      <c r="D3439" s="10"/>
      <c r="E3439" s="29"/>
      <c r="F3439" s="29"/>
      <c r="G3439" s="29"/>
      <c r="I3439" s="10"/>
      <c r="J3439" s="10"/>
      <c r="K3439" s="10"/>
      <c r="L3439" s="10"/>
      <c r="M3439" s="10"/>
      <c r="N3439" s="10"/>
      <c r="O3439" s="10"/>
      <c r="P3439" s="10"/>
      <c r="Q3439" s="10"/>
      <c r="R3439" s="10"/>
      <c r="S3439" s="10"/>
      <c r="T3439" s="10"/>
      <c r="U3439" s="10"/>
      <c r="V3439" s="10"/>
      <c r="W3439" s="10"/>
      <c r="X3439" s="10"/>
      <c r="Y3439" s="10"/>
      <c r="Z3439" s="10"/>
      <c r="AA3439" s="10"/>
      <c r="AB3439" s="10"/>
    </row>
    <row r="3440" spans="4:28" x14ac:dyDescent="0.25">
      <c r="D3440" s="10"/>
      <c r="E3440" s="29"/>
      <c r="F3440" s="29"/>
      <c r="G3440" s="29"/>
      <c r="I3440" s="10"/>
      <c r="J3440" s="10"/>
      <c r="K3440" s="10"/>
      <c r="L3440" s="10"/>
      <c r="M3440" s="10"/>
      <c r="N3440" s="10"/>
      <c r="O3440" s="10"/>
      <c r="P3440" s="10"/>
      <c r="Q3440" s="10"/>
      <c r="R3440" s="10"/>
      <c r="S3440" s="10"/>
      <c r="T3440" s="10"/>
      <c r="U3440" s="10"/>
      <c r="V3440" s="10"/>
      <c r="W3440" s="10"/>
      <c r="X3440" s="10"/>
      <c r="Y3440" s="10"/>
      <c r="Z3440" s="10"/>
      <c r="AA3440" s="10"/>
      <c r="AB3440" s="10"/>
    </row>
    <row r="3441" spans="4:28" x14ac:dyDescent="0.25">
      <c r="D3441" s="10"/>
      <c r="E3441" s="29"/>
      <c r="F3441" s="29"/>
      <c r="G3441" s="29"/>
      <c r="I3441" s="10"/>
      <c r="J3441" s="10"/>
      <c r="K3441" s="10"/>
      <c r="L3441" s="10"/>
      <c r="M3441" s="10"/>
      <c r="N3441" s="10"/>
      <c r="O3441" s="10"/>
      <c r="P3441" s="10"/>
      <c r="Q3441" s="10"/>
      <c r="R3441" s="10"/>
      <c r="S3441" s="10"/>
      <c r="T3441" s="10"/>
      <c r="U3441" s="10"/>
      <c r="V3441" s="10"/>
      <c r="W3441" s="10"/>
      <c r="X3441" s="10"/>
      <c r="Y3441" s="10"/>
      <c r="Z3441" s="10"/>
      <c r="AA3441" s="10"/>
      <c r="AB3441" s="10"/>
    </row>
    <row r="3442" spans="4:28" x14ac:dyDescent="0.25">
      <c r="D3442" s="10"/>
      <c r="E3442" s="29"/>
      <c r="F3442" s="29"/>
      <c r="G3442" s="29"/>
      <c r="I3442" s="10"/>
      <c r="J3442" s="10"/>
      <c r="K3442" s="10"/>
      <c r="L3442" s="10"/>
      <c r="M3442" s="10"/>
      <c r="N3442" s="10"/>
      <c r="O3442" s="10"/>
      <c r="P3442" s="10"/>
      <c r="Q3442" s="10"/>
      <c r="R3442" s="10"/>
      <c r="S3442" s="10"/>
      <c r="T3442" s="10"/>
      <c r="U3442" s="10"/>
      <c r="V3442" s="10"/>
      <c r="W3442" s="10"/>
      <c r="X3442" s="10"/>
      <c r="Y3442" s="10"/>
      <c r="Z3442" s="10"/>
      <c r="AA3442" s="10"/>
      <c r="AB3442" s="10"/>
    </row>
    <row r="3443" spans="4:28" x14ac:dyDescent="0.25">
      <c r="D3443" s="10"/>
      <c r="E3443" s="29"/>
      <c r="F3443" s="29"/>
      <c r="G3443" s="29"/>
      <c r="I3443" s="10"/>
      <c r="J3443" s="10"/>
      <c r="K3443" s="10"/>
      <c r="L3443" s="10"/>
      <c r="M3443" s="10"/>
      <c r="N3443" s="10"/>
      <c r="O3443" s="10"/>
      <c r="P3443" s="10"/>
      <c r="Q3443" s="10"/>
      <c r="R3443" s="10"/>
      <c r="S3443" s="10"/>
      <c r="T3443" s="10"/>
      <c r="U3443" s="10"/>
      <c r="V3443" s="10"/>
      <c r="W3443" s="10"/>
      <c r="X3443" s="10"/>
      <c r="Y3443" s="10"/>
      <c r="Z3443" s="10"/>
      <c r="AA3443" s="10"/>
      <c r="AB3443" s="10"/>
    </row>
    <row r="3444" spans="4:28" x14ac:dyDescent="0.25">
      <c r="D3444" s="10"/>
      <c r="E3444" s="29"/>
      <c r="F3444" s="29"/>
      <c r="G3444" s="29"/>
      <c r="I3444" s="10"/>
      <c r="J3444" s="10"/>
      <c r="K3444" s="10"/>
      <c r="L3444" s="10"/>
      <c r="M3444" s="10"/>
      <c r="N3444" s="10"/>
      <c r="O3444" s="10"/>
      <c r="P3444" s="10"/>
      <c r="Q3444" s="10"/>
      <c r="R3444" s="10"/>
      <c r="S3444" s="10"/>
      <c r="T3444" s="10"/>
      <c r="U3444" s="10"/>
      <c r="V3444" s="10"/>
      <c r="W3444" s="10"/>
      <c r="X3444" s="10"/>
      <c r="Y3444" s="10"/>
      <c r="Z3444" s="10"/>
      <c r="AA3444" s="10"/>
      <c r="AB3444" s="10"/>
    </row>
    <row r="3445" spans="4:28" x14ac:dyDescent="0.25">
      <c r="D3445" s="10"/>
      <c r="E3445" s="29"/>
      <c r="F3445" s="29"/>
      <c r="G3445" s="29"/>
      <c r="I3445" s="10"/>
      <c r="J3445" s="10"/>
      <c r="K3445" s="10"/>
      <c r="L3445" s="10"/>
      <c r="M3445" s="10"/>
      <c r="N3445" s="10"/>
      <c r="O3445" s="10"/>
      <c r="P3445" s="10"/>
      <c r="Q3445" s="10"/>
      <c r="R3445" s="10"/>
      <c r="S3445" s="10"/>
      <c r="T3445" s="10"/>
      <c r="U3445" s="10"/>
      <c r="V3445" s="10"/>
      <c r="W3445" s="10"/>
      <c r="X3445" s="10"/>
      <c r="Y3445" s="10"/>
      <c r="Z3445" s="10"/>
      <c r="AA3445" s="10"/>
      <c r="AB3445" s="10"/>
    </row>
    <row r="3446" spans="4:28" x14ac:dyDescent="0.25">
      <c r="D3446" s="10"/>
      <c r="E3446" s="29"/>
      <c r="F3446" s="29"/>
      <c r="G3446" s="29"/>
      <c r="I3446" s="10"/>
      <c r="J3446" s="10"/>
      <c r="K3446" s="10"/>
      <c r="L3446" s="10"/>
      <c r="M3446" s="10"/>
      <c r="N3446" s="10"/>
      <c r="O3446" s="10"/>
      <c r="P3446" s="10"/>
      <c r="Q3446" s="10"/>
      <c r="R3446" s="10"/>
      <c r="S3446" s="10"/>
      <c r="T3446" s="10"/>
      <c r="U3446" s="10"/>
      <c r="V3446" s="10"/>
      <c r="W3446" s="10"/>
      <c r="X3446" s="10"/>
      <c r="Y3446" s="10"/>
      <c r="Z3446" s="10"/>
      <c r="AA3446" s="10"/>
      <c r="AB3446" s="10"/>
    </row>
    <row r="3447" spans="4:28" x14ac:dyDescent="0.25">
      <c r="D3447" s="10"/>
      <c r="E3447" s="29"/>
      <c r="F3447" s="29"/>
      <c r="G3447" s="29"/>
      <c r="I3447" s="10"/>
      <c r="J3447" s="10"/>
      <c r="K3447" s="10"/>
      <c r="L3447" s="10"/>
      <c r="M3447" s="10"/>
      <c r="N3447" s="10"/>
      <c r="O3447" s="10"/>
      <c r="P3447" s="10"/>
      <c r="Q3447" s="10"/>
      <c r="R3447" s="10"/>
      <c r="S3447" s="10"/>
      <c r="T3447" s="10"/>
      <c r="U3447" s="10"/>
      <c r="V3447" s="10"/>
      <c r="W3447" s="10"/>
      <c r="X3447" s="10"/>
      <c r="Y3447" s="10"/>
      <c r="Z3447" s="10"/>
      <c r="AA3447" s="10"/>
      <c r="AB3447" s="10"/>
    </row>
    <row r="3448" spans="4:28" x14ac:dyDescent="0.25">
      <c r="D3448" s="10"/>
      <c r="E3448" s="29"/>
      <c r="F3448" s="29"/>
      <c r="G3448" s="29"/>
      <c r="I3448" s="10"/>
      <c r="J3448" s="10"/>
      <c r="K3448" s="10"/>
      <c r="L3448" s="10"/>
      <c r="M3448" s="10"/>
      <c r="N3448" s="10"/>
      <c r="O3448" s="10"/>
      <c r="P3448" s="10"/>
      <c r="Q3448" s="10"/>
      <c r="R3448" s="10"/>
      <c r="S3448" s="10"/>
      <c r="T3448" s="10"/>
      <c r="U3448" s="10"/>
      <c r="V3448" s="10"/>
      <c r="W3448" s="10"/>
      <c r="X3448" s="10"/>
      <c r="Y3448" s="10"/>
      <c r="Z3448" s="10"/>
      <c r="AA3448" s="10"/>
      <c r="AB3448" s="10"/>
    </row>
    <row r="3449" spans="4:28" x14ac:dyDescent="0.25">
      <c r="D3449" s="10"/>
      <c r="E3449" s="29"/>
      <c r="F3449" s="29"/>
      <c r="G3449" s="29"/>
      <c r="I3449" s="10"/>
      <c r="J3449" s="10"/>
      <c r="K3449" s="10"/>
      <c r="L3449" s="10"/>
      <c r="M3449" s="10"/>
      <c r="N3449" s="10"/>
      <c r="O3449" s="10"/>
      <c r="P3449" s="10"/>
      <c r="Q3449" s="10"/>
      <c r="R3449" s="10"/>
      <c r="S3449" s="10"/>
      <c r="T3449" s="10"/>
      <c r="U3449" s="10"/>
      <c r="V3449" s="10"/>
      <c r="W3449" s="10"/>
      <c r="X3449" s="10"/>
      <c r="Y3449" s="10"/>
      <c r="Z3449" s="10"/>
      <c r="AA3449" s="10"/>
      <c r="AB3449" s="10"/>
    </row>
    <row r="3450" spans="4:28" x14ac:dyDescent="0.25">
      <c r="D3450" s="10"/>
      <c r="E3450" s="29"/>
      <c r="F3450" s="29"/>
      <c r="G3450" s="29"/>
      <c r="I3450" s="10"/>
      <c r="J3450" s="10"/>
      <c r="K3450" s="10"/>
      <c r="L3450" s="10"/>
      <c r="M3450" s="10"/>
      <c r="N3450" s="10"/>
      <c r="O3450" s="10"/>
      <c r="P3450" s="10"/>
      <c r="Q3450" s="10"/>
      <c r="R3450" s="10"/>
      <c r="S3450" s="10"/>
      <c r="T3450" s="10"/>
      <c r="U3450" s="10"/>
      <c r="V3450" s="10"/>
      <c r="W3450" s="10"/>
      <c r="X3450" s="10"/>
      <c r="Y3450" s="10"/>
      <c r="Z3450" s="10"/>
      <c r="AA3450" s="10"/>
      <c r="AB3450" s="10"/>
    </row>
    <row r="3451" spans="4:28" x14ac:dyDescent="0.25">
      <c r="D3451" s="10"/>
      <c r="E3451" s="29"/>
      <c r="F3451" s="29"/>
      <c r="G3451" s="29"/>
      <c r="I3451" s="10"/>
      <c r="J3451" s="10"/>
      <c r="K3451" s="10"/>
      <c r="L3451" s="10"/>
      <c r="M3451" s="10"/>
      <c r="N3451" s="10"/>
      <c r="O3451" s="10"/>
      <c r="P3451" s="10"/>
      <c r="Q3451" s="10"/>
      <c r="R3451" s="10"/>
      <c r="S3451" s="10"/>
      <c r="T3451" s="10"/>
      <c r="U3451" s="10"/>
      <c r="V3451" s="10"/>
      <c r="W3451" s="10"/>
      <c r="X3451" s="10"/>
      <c r="Y3451" s="10"/>
      <c r="Z3451" s="10"/>
      <c r="AA3451" s="10"/>
      <c r="AB3451" s="10"/>
    </row>
    <row r="3452" spans="4:28" x14ac:dyDescent="0.25">
      <c r="D3452" s="10"/>
      <c r="E3452" s="29"/>
      <c r="F3452" s="29"/>
      <c r="G3452" s="29"/>
      <c r="I3452" s="10"/>
      <c r="J3452" s="10"/>
      <c r="K3452" s="10"/>
      <c r="L3452" s="10"/>
      <c r="M3452" s="10"/>
      <c r="N3452" s="10"/>
      <c r="O3452" s="10"/>
      <c r="P3452" s="10"/>
      <c r="Q3452" s="10"/>
      <c r="R3452" s="10"/>
      <c r="S3452" s="10"/>
      <c r="T3452" s="10"/>
      <c r="U3452" s="10"/>
      <c r="V3452" s="10"/>
      <c r="W3452" s="10"/>
      <c r="X3452" s="10"/>
      <c r="Y3452" s="10"/>
      <c r="Z3452" s="10"/>
      <c r="AA3452" s="10"/>
      <c r="AB3452" s="10"/>
    </row>
    <row r="3453" spans="4:28" x14ac:dyDescent="0.25">
      <c r="D3453" s="10"/>
      <c r="E3453" s="29"/>
      <c r="F3453" s="29"/>
      <c r="G3453" s="29"/>
      <c r="I3453" s="10"/>
      <c r="J3453" s="10"/>
      <c r="K3453" s="10"/>
      <c r="L3453" s="10"/>
      <c r="M3453" s="10"/>
      <c r="N3453" s="10"/>
      <c r="O3453" s="10"/>
      <c r="P3453" s="10"/>
      <c r="Q3453" s="10"/>
      <c r="R3453" s="10"/>
      <c r="S3453" s="10"/>
      <c r="T3453" s="10"/>
      <c r="U3453" s="10"/>
      <c r="V3453" s="10"/>
      <c r="W3453" s="10"/>
      <c r="X3453" s="10"/>
      <c r="Y3453" s="10"/>
      <c r="Z3453" s="10"/>
      <c r="AA3453" s="10"/>
      <c r="AB3453" s="10"/>
    </row>
    <row r="3454" spans="4:28" x14ac:dyDescent="0.25">
      <c r="D3454" s="10"/>
      <c r="E3454" s="29"/>
      <c r="F3454" s="29"/>
      <c r="G3454" s="29"/>
      <c r="I3454" s="10"/>
      <c r="J3454" s="10"/>
      <c r="K3454" s="10"/>
      <c r="L3454" s="10"/>
      <c r="M3454" s="10"/>
      <c r="N3454" s="10"/>
      <c r="O3454" s="10"/>
      <c r="P3454" s="10"/>
      <c r="Q3454" s="10"/>
      <c r="R3454" s="10"/>
      <c r="S3454" s="10"/>
      <c r="T3454" s="10"/>
      <c r="U3454" s="10"/>
      <c r="V3454" s="10"/>
      <c r="W3454" s="10"/>
      <c r="X3454" s="10"/>
      <c r="Y3454" s="10"/>
      <c r="Z3454" s="10"/>
      <c r="AA3454" s="10"/>
      <c r="AB3454" s="10"/>
    </row>
    <row r="3455" spans="4:28" x14ac:dyDescent="0.25">
      <c r="D3455" s="10"/>
      <c r="E3455" s="29"/>
      <c r="F3455" s="29"/>
      <c r="G3455" s="29"/>
      <c r="I3455" s="10"/>
      <c r="J3455" s="10"/>
      <c r="K3455" s="10"/>
      <c r="L3455" s="10"/>
      <c r="M3455" s="10"/>
      <c r="N3455" s="10"/>
      <c r="O3455" s="10"/>
      <c r="P3455" s="10"/>
      <c r="Q3455" s="10"/>
      <c r="R3455" s="10"/>
      <c r="S3455" s="10"/>
      <c r="T3455" s="10"/>
      <c r="U3455" s="10"/>
      <c r="V3455" s="10"/>
      <c r="W3455" s="10"/>
      <c r="X3455" s="10"/>
      <c r="Y3455" s="10"/>
      <c r="Z3455" s="10"/>
      <c r="AA3455" s="10"/>
      <c r="AB3455" s="10"/>
    </row>
    <row r="3456" spans="4:28" x14ac:dyDescent="0.25">
      <c r="D3456" s="10"/>
      <c r="E3456" s="29"/>
      <c r="F3456" s="29"/>
      <c r="G3456" s="29"/>
      <c r="I3456" s="10"/>
      <c r="J3456" s="10"/>
      <c r="K3456" s="10"/>
      <c r="L3456" s="10"/>
      <c r="M3456" s="10"/>
      <c r="N3456" s="10"/>
      <c r="O3456" s="10"/>
      <c r="P3456" s="10"/>
      <c r="Q3456" s="10"/>
      <c r="R3456" s="10"/>
      <c r="S3456" s="10"/>
      <c r="T3456" s="10"/>
      <c r="U3456" s="10"/>
      <c r="V3456" s="10"/>
      <c r="W3456" s="10"/>
      <c r="X3456" s="10"/>
      <c r="Y3456" s="10"/>
      <c r="Z3456" s="10"/>
      <c r="AA3456" s="10"/>
      <c r="AB3456" s="10"/>
    </row>
    <row r="3457" spans="4:28" x14ac:dyDescent="0.25">
      <c r="D3457" s="10"/>
      <c r="E3457" s="29"/>
      <c r="F3457" s="29"/>
      <c r="G3457" s="29"/>
      <c r="I3457" s="10"/>
      <c r="J3457" s="10"/>
      <c r="K3457" s="10"/>
      <c r="L3457" s="10"/>
      <c r="M3457" s="10"/>
      <c r="N3457" s="10"/>
      <c r="O3457" s="10"/>
      <c r="P3457" s="10"/>
      <c r="Q3457" s="10"/>
      <c r="R3457" s="10"/>
      <c r="S3457" s="10"/>
      <c r="T3457" s="10"/>
      <c r="U3457" s="10"/>
      <c r="V3457" s="10"/>
      <c r="W3457" s="10"/>
      <c r="X3457" s="10"/>
      <c r="Y3457" s="10"/>
      <c r="Z3457" s="10"/>
      <c r="AA3457" s="10"/>
      <c r="AB3457" s="10"/>
    </row>
    <row r="3458" spans="4:28" x14ac:dyDescent="0.25">
      <c r="D3458" s="10"/>
      <c r="E3458" s="29"/>
      <c r="F3458" s="29"/>
      <c r="G3458" s="29"/>
      <c r="I3458" s="10"/>
      <c r="J3458" s="10"/>
      <c r="K3458" s="10"/>
      <c r="L3458" s="10"/>
      <c r="M3458" s="10"/>
      <c r="N3458" s="10"/>
      <c r="O3458" s="10"/>
      <c r="P3458" s="10"/>
      <c r="Q3458" s="10"/>
      <c r="R3458" s="10"/>
      <c r="S3458" s="10"/>
      <c r="T3458" s="10"/>
      <c r="U3458" s="10"/>
      <c r="V3458" s="10"/>
      <c r="W3458" s="10"/>
      <c r="X3458" s="10"/>
      <c r="Y3458" s="10"/>
      <c r="Z3458" s="10"/>
      <c r="AA3458" s="10"/>
      <c r="AB3458" s="10"/>
    </row>
    <row r="3459" spans="4:28" x14ac:dyDescent="0.25">
      <c r="D3459" s="10"/>
      <c r="E3459" s="29"/>
      <c r="F3459" s="29"/>
      <c r="G3459" s="29"/>
      <c r="I3459" s="10"/>
      <c r="J3459" s="10"/>
      <c r="K3459" s="10"/>
      <c r="L3459" s="10"/>
      <c r="M3459" s="10"/>
      <c r="N3459" s="10"/>
      <c r="O3459" s="10"/>
      <c r="P3459" s="10"/>
      <c r="Q3459" s="10"/>
      <c r="R3459" s="10"/>
      <c r="S3459" s="10"/>
      <c r="T3459" s="10"/>
      <c r="U3459" s="10"/>
      <c r="V3459" s="10"/>
      <c r="W3459" s="10"/>
      <c r="X3459" s="10"/>
      <c r="Y3459" s="10"/>
      <c r="Z3459" s="10"/>
      <c r="AA3459" s="10"/>
      <c r="AB3459" s="10"/>
    </row>
    <row r="3460" spans="4:28" x14ac:dyDescent="0.25">
      <c r="D3460" s="10"/>
      <c r="E3460" s="29"/>
      <c r="F3460" s="29"/>
      <c r="G3460" s="29"/>
      <c r="I3460" s="10"/>
      <c r="J3460" s="10"/>
      <c r="K3460" s="10"/>
      <c r="L3460" s="10"/>
      <c r="M3460" s="10"/>
      <c r="N3460" s="10"/>
      <c r="O3460" s="10"/>
      <c r="P3460" s="10"/>
      <c r="Q3460" s="10"/>
      <c r="R3460" s="10"/>
      <c r="S3460" s="10"/>
      <c r="T3460" s="10"/>
      <c r="U3460" s="10"/>
      <c r="V3460" s="10"/>
      <c r="W3460" s="10"/>
      <c r="X3460" s="10"/>
      <c r="Y3460" s="10"/>
      <c r="Z3460" s="10"/>
      <c r="AA3460" s="10"/>
      <c r="AB3460" s="10"/>
    </row>
    <row r="3461" spans="4:28" x14ac:dyDescent="0.25">
      <c r="D3461" s="10"/>
      <c r="E3461" s="29"/>
      <c r="F3461" s="29"/>
      <c r="G3461" s="29"/>
      <c r="I3461" s="10"/>
      <c r="J3461" s="10"/>
      <c r="K3461" s="10"/>
      <c r="L3461" s="10"/>
      <c r="M3461" s="10"/>
      <c r="N3461" s="10"/>
      <c r="O3461" s="10"/>
      <c r="P3461" s="10"/>
      <c r="Q3461" s="10"/>
      <c r="R3461" s="10"/>
      <c r="S3461" s="10"/>
      <c r="T3461" s="10"/>
      <c r="U3461" s="10"/>
      <c r="V3461" s="10"/>
      <c r="W3461" s="10"/>
      <c r="X3461" s="10"/>
      <c r="Y3461" s="10"/>
      <c r="Z3461" s="10"/>
      <c r="AA3461" s="10"/>
      <c r="AB3461" s="10"/>
    </row>
    <row r="3462" spans="4:28" x14ac:dyDescent="0.25">
      <c r="D3462" s="10"/>
      <c r="E3462" s="29"/>
      <c r="F3462" s="29"/>
      <c r="G3462" s="29"/>
      <c r="I3462" s="10"/>
      <c r="J3462" s="10"/>
      <c r="K3462" s="10"/>
      <c r="L3462" s="10"/>
      <c r="M3462" s="10"/>
      <c r="N3462" s="10"/>
      <c r="O3462" s="10"/>
      <c r="P3462" s="10"/>
      <c r="Q3462" s="10"/>
      <c r="R3462" s="10"/>
      <c r="S3462" s="10"/>
      <c r="T3462" s="10"/>
      <c r="U3462" s="10"/>
      <c r="V3462" s="10"/>
      <c r="W3462" s="10"/>
      <c r="X3462" s="10"/>
      <c r="Y3462" s="10"/>
      <c r="Z3462" s="10"/>
      <c r="AA3462" s="10"/>
      <c r="AB3462" s="10"/>
    </row>
    <row r="3463" spans="4:28" x14ac:dyDescent="0.25">
      <c r="D3463" s="10"/>
      <c r="E3463" s="29"/>
      <c r="F3463" s="29"/>
      <c r="G3463" s="29"/>
      <c r="I3463" s="10"/>
      <c r="J3463" s="10"/>
      <c r="K3463" s="10"/>
      <c r="L3463" s="10"/>
      <c r="M3463" s="10"/>
      <c r="N3463" s="10"/>
      <c r="O3463" s="10"/>
      <c r="P3463" s="10"/>
      <c r="Q3463" s="10"/>
      <c r="R3463" s="10"/>
      <c r="S3463" s="10"/>
      <c r="T3463" s="10"/>
      <c r="U3463" s="10"/>
      <c r="V3463" s="10"/>
      <c r="W3463" s="10"/>
      <c r="X3463" s="10"/>
      <c r="Y3463" s="10"/>
      <c r="Z3463" s="10"/>
      <c r="AA3463" s="10"/>
      <c r="AB3463" s="10"/>
    </row>
    <row r="3464" spans="4:28" x14ac:dyDescent="0.25">
      <c r="D3464" s="10"/>
      <c r="E3464" s="29"/>
      <c r="F3464" s="29"/>
      <c r="G3464" s="29"/>
      <c r="I3464" s="10"/>
      <c r="J3464" s="10"/>
      <c r="K3464" s="10"/>
      <c r="L3464" s="10"/>
      <c r="M3464" s="10"/>
      <c r="N3464" s="10"/>
      <c r="O3464" s="10"/>
      <c r="P3464" s="10"/>
      <c r="Q3464" s="10"/>
      <c r="R3464" s="10"/>
      <c r="S3464" s="10"/>
      <c r="T3464" s="10"/>
      <c r="U3464" s="10"/>
      <c r="V3464" s="10"/>
      <c r="W3464" s="10"/>
      <c r="X3464" s="10"/>
      <c r="Y3464" s="10"/>
      <c r="Z3464" s="10"/>
      <c r="AA3464" s="10"/>
      <c r="AB3464" s="10"/>
    </row>
    <row r="3465" spans="4:28" x14ac:dyDescent="0.25">
      <c r="D3465" s="10"/>
      <c r="E3465" s="29"/>
      <c r="F3465" s="29"/>
      <c r="G3465" s="29"/>
      <c r="I3465" s="10"/>
      <c r="J3465" s="10"/>
      <c r="K3465" s="10"/>
      <c r="L3465" s="10"/>
      <c r="M3465" s="10"/>
      <c r="N3465" s="10"/>
      <c r="O3465" s="10"/>
      <c r="P3465" s="10"/>
      <c r="Q3465" s="10"/>
      <c r="R3465" s="10"/>
      <c r="S3465" s="10"/>
      <c r="T3465" s="10"/>
      <c r="U3465" s="10"/>
      <c r="V3465" s="10"/>
      <c r="W3465" s="10"/>
      <c r="X3465" s="10"/>
      <c r="Y3465" s="10"/>
      <c r="Z3465" s="10"/>
      <c r="AA3465" s="10"/>
      <c r="AB3465" s="10"/>
    </row>
    <row r="3466" spans="4:28" x14ac:dyDescent="0.25">
      <c r="D3466" s="10"/>
      <c r="E3466" s="29"/>
      <c r="F3466" s="29"/>
      <c r="G3466" s="29"/>
      <c r="I3466" s="10"/>
      <c r="J3466" s="10"/>
      <c r="K3466" s="10"/>
      <c r="L3466" s="10"/>
      <c r="M3466" s="10"/>
      <c r="N3466" s="10"/>
      <c r="O3466" s="10"/>
      <c r="P3466" s="10"/>
      <c r="Q3466" s="10"/>
      <c r="R3466" s="10"/>
      <c r="S3466" s="10"/>
      <c r="T3466" s="10"/>
      <c r="U3466" s="10"/>
      <c r="V3466" s="10"/>
      <c r="W3466" s="10"/>
      <c r="X3466" s="10"/>
      <c r="Y3466" s="10"/>
      <c r="Z3466" s="10"/>
      <c r="AA3466" s="10"/>
      <c r="AB3466" s="10"/>
    </row>
    <row r="3467" spans="4:28" x14ac:dyDescent="0.25">
      <c r="D3467" s="10"/>
      <c r="E3467" s="29"/>
      <c r="F3467" s="29"/>
      <c r="G3467" s="29"/>
      <c r="I3467" s="10"/>
      <c r="J3467" s="10"/>
      <c r="K3467" s="10"/>
      <c r="L3467" s="10"/>
      <c r="M3467" s="10"/>
      <c r="N3467" s="10"/>
      <c r="O3467" s="10"/>
      <c r="P3467" s="10"/>
      <c r="Q3467" s="10"/>
      <c r="R3467" s="10"/>
      <c r="S3467" s="10"/>
      <c r="T3467" s="10"/>
      <c r="U3467" s="10"/>
      <c r="V3467" s="10"/>
      <c r="W3467" s="10"/>
      <c r="X3467" s="10"/>
      <c r="Y3467" s="10"/>
      <c r="Z3467" s="10"/>
      <c r="AA3467" s="10"/>
      <c r="AB3467" s="10"/>
    </row>
    <row r="3468" spans="4:28" x14ac:dyDescent="0.25">
      <c r="D3468" s="10"/>
      <c r="E3468" s="29"/>
      <c r="F3468" s="29"/>
      <c r="G3468" s="29"/>
      <c r="I3468" s="10"/>
      <c r="J3468" s="10"/>
      <c r="K3468" s="10"/>
      <c r="L3468" s="10"/>
      <c r="M3468" s="10"/>
      <c r="N3468" s="10"/>
      <c r="O3468" s="10"/>
      <c r="P3468" s="10"/>
      <c r="Q3468" s="10"/>
      <c r="R3468" s="10"/>
      <c r="S3468" s="10"/>
      <c r="T3468" s="10"/>
      <c r="U3468" s="10"/>
      <c r="V3468" s="10"/>
      <c r="W3468" s="10"/>
      <c r="X3468" s="10"/>
      <c r="Y3468" s="10"/>
      <c r="Z3468" s="10"/>
      <c r="AA3468" s="10"/>
      <c r="AB3468" s="10"/>
    </row>
    <row r="3469" spans="4:28" x14ac:dyDescent="0.25">
      <c r="D3469" s="10"/>
      <c r="E3469" s="29"/>
      <c r="F3469" s="29"/>
      <c r="G3469" s="29"/>
      <c r="I3469" s="10"/>
      <c r="J3469" s="10"/>
      <c r="K3469" s="10"/>
      <c r="L3469" s="10"/>
      <c r="M3469" s="10"/>
      <c r="N3469" s="10"/>
      <c r="O3469" s="10"/>
      <c r="P3469" s="10"/>
      <c r="Q3469" s="10"/>
      <c r="R3469" s="10"/>
      <c r="S3469" s="10"/>
      <c r="T3469" s="10"/>
      <c r="U3469" s="10"/>
      <c r="V3469" s="10"/>
      <c r="W3469" s="10"/>
      <c r="X3469" s="10"/>
      <c r="Y3469" s="10"/>
      <c r="Z3469" s="10"/>
      <c r="AA3469" s="10"/>
      <c r="AB3469" s="10"/>
    </row>
    <row r="3470" spans="4:28" x14ac:dyDescent="0.25">
      <c r="D3470" s="10"/>
      <c r="E3470" s="29"/>
      <c r="F3470" s="29"/>
      <c r="G3470" s="29"/>
      <c r="I3470" s="10"/>
      <c r="J3470" s="10"/>
      <c r="K3470" s="10"/>
      <c r="L3470" s="10"/>
      <c r="M3470" s="10"/>
      <c r="N3470" s="10"/>
      <c r="O3470" s="10"/>
      <c r="P3470" s="10"/>
      <c r="Q3470" s="10"/>
      <c r="R3470" s="10"/>
      <c r="S3470" s="10"/>
      <c r="T3470" s="10"/>
      <c r="U3470" s="10"/>
      <c r="V3470" s="10"/>
      <c r="W3470" s="10"/>
      <c r="X3470" s="10"/>
      <c r="Y3470" s="10"/>
      <c r="Z3470" s="10"/>
      <c r="AA3470" s="10"/>
      <c r="AB3470" s="10"/>
    </row>
    <row r="3471" spans="4:28" x14ac:dyDescent="0.25">
      <c r="D3471" s="10"/>
      <c r="E3471" s="29"/>
      <c r="F3471" s="29"/>
      <c r="G3471" s="29"/>
      <c r="I3471" s="10"/>
      <c r="J3471" s="10"/>
      <c r="K3471" s="10"/>
      <c r="L3471" s="10"/>
      <c r="M3471" s="10"/>
      <c r="N3471" s="10"/>
      <c r="O3471" s="10"/>
      <c r="P3471" s="10"/>
      <c r="Q3471" s="10"/>
      <c r="R3471" s="10"/>
      <c r="S3471" s="10"/>
      <c r="T3471" s="10"/>
      <c r="U3471" s="10"/>
      <c r="V3471" s="10"/>
      <c r="W3471" s="10"/>
      <c r="X3471" s="10"/>
      <c r="Y3471" s="10"/>
      <c r="Z3471" s="10"/>
      <c r="AA3471" s="10"/>
      <c r="AB3471" s="10"/>
    </row>
    <row r="3472" spans="4:28" x14ac:dyDescent="0.25">
      <c r="D3472" s="10"/>
      <c r="E3472" s="29"/>
      <c r="F3472" s="29"/>
      <c r="G3472" s="29"/>
      <c r="I3472" s="10"/>
      <c r="J3472" s="10"/>
      <c r="K3472" s="10"/>
      <c r="L3472" s="10"/>
      <c r="M3472" s="10"/>
      <c r="N3472" s="10"/>
      <c r="O3472" s="10"/>
      <c r="P3472" s="10"/>
      <c r="Q3472" s="10"/>
      <c r="R3472" s="10"/>
      <c r="S3472" s="10"/>
      <c r="T3472" s="10"/>
      <c r="U3472" s="10"/>
      <c r="V3472" s="10"/>
      <c r="W3472" s="10"/>
      <c r="X3472" s="10"/>
      <c r="Y3472" s="10"/>
      <c r="Z3472" s="10"/>
      <c r="AA3472" s="10"/>
      <c r="AB3472" s="10"/>
    </row>
    <row r="3473" spans="4:28" x14ac:dyDescent="0.25">
      <c r="D3473" s="10"/>
      <c r="E3473" s="29"/>
      <c r="F3473" s="29"/>
      <c r="G3473" s="29"/>
      <c r="I3473" s="10"/>
      <c r="J3473" s="10"/>
      <c r="K3473" s="10"/>
      <c r="L3473" s="10"/>
      <c r="M3473" s="10"/>
      <c r="N3473" s="10"/>
      <c r="O3473" s="10"/>
      <c r="P3473" s="10"/>
      <c r="Q3473" s="10"/>
      <c r="R3473" s="10"/>
      <c r="S3473" s="10"/>
      <c r="T3473" s="10"/>
      <c r="U3473" s="10"/>
      <c r="V3473" s="10"/>
      <c r="W3473" s="10"/>
      <c r="X3473" s="10"/>
      <c r="Y3473" s="10"/>
      <c r="Z3473" s="10"/>
      <c r="AA3473" s="10"/>
      <c r="AB3473" s="10"/>
    </row>
    <row r="3474" spans="4:28" x14ac:dyDescent="0.25">
      <c r="D3474" s="10"/>
      <c r="E3474" s="29"/>
      <c r="F3474" s="29"/>
      <c r="G3474" s="29"/>
      <c r="I3474" s="10"/>
      <c r="J3474" s="10"/>
      <c r="K3474" s="10"/>
      <c r="L3474" s="10"/>
      <c r="M3474" s="10"/>
      <c r="N3474" s="10"/>
      <c r="O3474" s="10"/>
      <c r="P3474" s="10"/>
      <c r="Q3474" s="10"/>
      <c r="R3474" s="10"/>
      <c r="S3474" s="10"/>
      <c r="T3474" s="10"/>
      <c r="U3474" s="10"/>
      <c r="V3474" s="10"/>
      <c r="W3474" s="10"/>
      <c r="X3474" s="10"/>
      <c r="Y3474" s="10"/>
      <c r="Z3474" s="10"/>
      <c r="AA3474" s="10"/>
      <c r="AB3474" s="10"/>
    </row>
    <row r="3475" spans="4:28" x14ac:dyDescent="0.25">
      <c r="D3475" s="10"/>
      <c r="E3475" s="29"/>
      <c r="F3475" s="29"/>
      <c r="G3475" s="29"/>
      <c r="I3475" s="10"/>
      <c r="J3475" s="10"/>
      <c r="K3475" s="10"/>
      <c r="L3475" s="10"/>
      <c r="M3475" s="10"/>
      <c r="N3475" s="10"/>
      <c r="O3475" s="10"/>
      <c r="P3475" s="10"/>
      <c r="Q3475" s="10"/>
      <c r="R3475" s="10"/>
      <c r="S3475" s="10"/>
      <c r="T3475" s="10"/>
      <c r="U3475" s="10"/>
      <c r="V3475" s="10"/>
      <c r="W3475" s="10"/>
      <c r="X3475" s="10"/>
      <c r="Y3475" s="10"/>
      <c r="Z3475" s="10"/>
      <c r="AA3475" s="10"/>
      <c r="AB3475" s="10"/>
    </row>
    <row r="3476" spans="4:28" x14ac:dyDescent="0.25">
      <c r="D3476" s="10"/>
      <c r="E3476" s="29"/>
      <c r="F3476" s="29"/>
      <c r="G3476" s="29"/>
      <c r="I3476" s="10"/>
      <c r="J3476" s="10"/>
      <c r="K3476" s="10"/>
      <c r="L3476" s="10"/>
      <c r="M3476" s="10"/>
      <c r="N3476" s="10"/>
      <c r="O3476" s="10"/>
      <c r="P3476" s="10"/>
      <c r="Q3476" s="10"/>
      <c r="R3476" s="10"/>
      <c r="S3476" s="10"/>
      <c r="T3476" s="10"/>
      <c r="U3476" s="10"/>
      <c r="V3476" s="10"/>
      <c r="W3476" s="10"/>
      <c r="X3476" s="10"/>
      <c r="Y3476" s="10"/>
      <c r="Z3476" s="10"/>
      <c r="AA3476" s="10"/>
      <c r="AB3476" s="10"/>
    </row>
    <row r="3477" spans="4:28" x14ac:dyDescent="0.25">
      <c r="D3477" s="10"/>
      <c r="E3477" s="29"/>
      <c r="F3477" s="29"/>
      <c r="G3477" s="29"/>
      <c r="I3477" s="10"/>
      <c r="J3477" s="10"/>
      <c r="K3477" s="10"/>
      <c r="L3477" s="10"/>
      <c r="M3477" s="10"/>
      <c r="N3477" s="10"/>
      <c r="O3477" s="10"/>
      <c r="P3477" s="10"/>
      <c r="Q3477" s="10"/>
      <c r="R3477" s="10"/>
      <c r="S3477" s="10"/>
      <c r="T3477" s="10"/>
      <c r="U3477" s="10"/>
      <c r="V3477" s="10"/>
      <c r="W3477" s="10"/>
      <c r="X3477" s="10"/>
      <c r="Y3477" s="10"/>
      <c r="Z3477" s="10"/>
      <c r="AA3477" s="10"/>
      <c r="AB3477" s="10"/>
    </row>
    <row r="3478" spans="4:28" x14ac:dyDescent="0.25">
      <c r="D3478" s="10"/>
      <c r="E3478" s="29"/>
      <c r="F3478" s="29"/>
      <c r="G3478" s="29"/>
      <c r="I3478" s="10"/>
      <c r="J3478" s="10"/>
      <c r="K3478" s="10"/>
      <c r="L3478" s="10"/>
      <c r="M3478" s="10"/>
      <c r="N3478" s="10"/>
      <c r="O3478" s="10"/>
      <c r="P3478" s="10"/>
      <c r="Q3478" s="10"/>
      <c r="R3478" s="10"/>
      <c r="S3478" s="10"/>
      <c r="T3478" s="10"/>
      <c r="U3478" s="10"/>
      <c r="V3478" s="10"/>
      <c r="W3478" s="10"/>
      <c r="X3478" s="10"/>
      <c r="Y3478" s="10"/>
      <c r="Z3478" s="10"/>
      <c r="AA3478" s="10"/>
      <c r="AB3478" s="10"/>
    </row>
    <row r="3479" spans="4:28" x14ac:dyDescent="0.25">
      <c r="D3479" s="10"/>
      <c r="E3479" s="29"/>
      <c r="F3479" s="29"/>
      <c r="G3479" s="29"/>
      <c r="I3479" s="10"/>
      <c r="J3479" s="10"/>
      <c r="K3479" s="10"/>
      <c r="L3479" s="10"/>
      <c r="M3479" s="10"/>
      <c r="N3479" s="10"/>
      <c r="O3479" s="10"/>
      <c r="P3479" s="10"/>
      <c r="Q3479" s="10"/>
      <c r="R3479" s="10"/>
      <c r="S3479" s="10"/>
      <c r="T3479" s="10"/>
      <c r="U3479" s="10"/>
      <c r="V3479" s="10"/>
      <c r="W3479" s="10"/>
      <c r="X3479" s="10"/>
      <c r="Y3479" s="10"/>
      <c r="Z3479" s="10"/>
      <c r="AA3479" s="10"/>
      <c r="AB3479" s="10"/>
    </row>
    <row r="3480" spans="4:28" x14ac:dyDescent="0.25">
      <c r="D3480" s="10"/>
      <c r="E3480" s="29"/>
      <c r="F3480" s="29"/>
      <c r="G3480" s="29"/>
      <c r="I3480" s="10"/>
      <c r="J3480" s="10"/>
      <c r="K3480" s="10"/>
      <c r="L3480" s="10"/>
      <c r="M3480" s="10"/>
      <c r="N3480" s="10"/>
      <c r="O3480" s="10"/>
      <c r="P3480" s="10"/>
      <c r="Q3480" s="10"/>
      <c r="R3480" s="10"/>
      <c r="S3480" s="10"/>
      <c r="T3480" s="10"/>
      <c r="U3480" s="10"/>
      <c r="V3480" s="10"/>
      <c r="W3480" s="10"/>
      <c r="X3480" s="10"/>
      <c r="Y3480" s="10"/>
      <c r="Z3480" s="10"/>
      <c r="AA3480" s="10"/>
      <c r="AB3480" s="10"/>
    </row>
    <row r="3481" spans="4:28" x14ac:dyDescent="0.25">
      <c r="D3481" s="10"/>
      <c r="E3481" s="29"/>
      <c r="F3481" s="29"/>
      <c r="G3481" s="29"/>
      <c r="I3481" s="10"/>
      <c r="J3481" s="10"/>
      <c r="K3481" s="10"/>
      <c r="L3481" s="10"/>
      <c r="M3481" s="10"/>
      <c r="N3481" s="10"/>
      <c r="O3481" s="10"/>
      <c r="P3481" s="10"/>
      <c r="Q3481" s="10"/>
      <c r="R3481" s="10"/>
      <c r="S3481" s="10"/>
      <c r="T3481" s="10"/>
      <c r="U3481" s="10"/>
      <c r="V3481" s="10"/>
      <c r="W3481" s="10"/>
      <c r="X3481" s="10"/>
      <c r="Y3481" s="10"/>
      <c r="Z3481" s="10"/>
      <c r="AA3481" s="10"/>
      <c r="AB3481" s="10"/>
    </row>
    <row r="3482" spans="4:28" x14ac:dyDescent="0.25">
      <c r="D3482" s="10"/>
      <c r="E3482" s="29"/>
      <c r="F3482" s="29"/>
      <c r="G3482" s="29"/>
      <c r="I3482" s="10"/>
      <c r="J3482" s="10"/>
      <c r="K3482" s="10"/>
      <c r="L3482" s="10"/>
      <c r="M3482" s="10"/>
      <c r="N3482" s="10"/>
      <c r="O3482" s="10"/>
      <c r="P3482" s="10"/>
      <c r="Q3482" s="10"/>
      <c r="R3482" s="10"/>
      <c r="S3482" s="10"/>
      <c r="T3482" s="10"/>
      <c r="U3482" s="10"/>
      <c r="V3482" s="10"/>
      <c r="W3482" s="10"/>
      <c r="X3482" s="10"/>
      <c r="Y3482" s="10"/>
      <c r="Z3482" s="10"/>
      <c r="AA3482" s="10"/>
      <c r="AB3482" s="10"/>
    </row>
    <row r="3483" spans="4:28" x14ac:dyDescent="0.25">
      <c r="D3483" s="10"/>
      <c r="E3483" s="29"/>
      <c r="F3483" s="29"/>
      <c r="G3483" s="29"/>
      <c r="I3483" s="10"/>
      <c r="J3483" s="10"/>
      <c r="K3483" s="10"/>
      <c r="L3483" s="10"/>
      <c r="M3483" s="10"/>
      <c r="N3483" s="10"/>
      <c r="O3483" s="10"/>
      <c r="P3483" s="10"/>
      <c r="Q3483" s="10"/>
      <c r="R3483" s="10"/>
      <c r="S3483" s="10"/>
      <c r="T3483" s="10"/>
      <c r="U3483" s="10"/>
      <c r="V3483" s="10"/>
      <c r="W3483" s="10"/>
      <c r="X3483" s="10"/>
      <c r="Y3483" s="10"/>
      <c r="Z3483" s="10"/>
      <c r="AA3483" s="10"/>
      <c r="AB3483" s="10"/>
    </row>
    <row r="3484" spans="4:28" x14ac:dyDescent="0.25">
      <c r="D3484" s="10"/>
      <c r="E3484" s="29"/>
      <c r="F3484" s="29"/>
      <c r="G3484" s="29"/>
      <c r="I3484" s="10"/>
      <c r="J3484" s="10"/>
      <c r="K3484" s="10"/>
      <c r="L3484" s="10"/>
      <c r="M3484" s="10"/>
      <c r="N3484" s="10"/>
      <c r="O3484" s="10"/>
      <c r="P3484" s="10"/>
      <c r="Q3484" s="10"/>
      <c r="R3484" s="10"/>
      <c r="S3484" s="10"/>
      <c r="T3484" s="10"/>
      <c r="U3484" s="10"/>
      <c r="V3484" s="10"/>
      <c r="W3484" s="10"/>
      <c r="X3484" s="10"/>
      <c r="Y3484" s="10"/>
      <c r="Z3484" s="10"/>
      <c r="AA3484" s="10"/>
      <c r="AB3484" s="10"/>
    </row>
    <row r="3485" spans="4:28" x14ac:dyDescent="0.25">
      <c r="D3485" s="10"/>
      <c r="E3485" s="29"/>
      <c r="F3485" s="29"/>
      <c r="G3485" s="29"/>
      <c r="I3485" s="10"/>
      <c r="J3485" s="10"/>
      <c r="K3485" s="10"/>
      <c r="L3485" s="10"/>
      <c r="M3485" s="10"/>
      <c r="N3485" s="10"/>
      <c r="O3485" s="10"/>
      <c r="P3485" s="10"/>
      <c r="Q3485" s="10"/>
      <c r="R3485" s="10"/>
      <c r="S3485" s="10"/>
      <c r="T3485" s="10"/>
      <c r="U3485" s="10"/>
      <c r="V3485" s="10"/>
      <c r="W3485" s="10"/>
      <c r="X3485" s="10"/>
      <c r="Y3485" s="10"/>
      <c r="Z3485" s="10"/>
      <c r="AA3485" s="10"/>
      <c r="AB3485" s="10"/>
    </row>
    <row r="3486" spans="4:28" x14ac:dyDescent="0.25">
      <c r="D3486" s="10"/>
      <c r="E3486" s="29"/>
      <c r="F3486" s="29"/>
      <c r="G3486" s="29"/>
      <c r="I3486" s="10"/>
      <c r="J3486" s="10"/>
      <c r="K3486" s="10"/>
      <c r="L3486" s="10"/>
      <c r="M3486" s="10"/>
      <c r="N3486" s="10"/>
      <c r="O3486" s="10"/>
      <c r="P3486" s="10"/>
      <c r="Q3486" s="10"/>
      <c r="R3486" s="10"/>
      <c r="S3486" s="10"/>
      <c r="T3486" s="10"/>
      <c r="U3486" s="10"/>
      <c r="V3486" s="10"/>
      <c r="W3486" s="10"/>
      <c r="X3486" s="10"/>
      <c r="Y3486" s="10"/>
      <c r="Z3486" s="10"/>
      <c r="AA3486" s="10"/>
      <c r="AB3486" s="10"/>
    </row>
    <row r="3487" spans="4:28" x14ac:dyDescent="0.25">
      <c r="D3487" s="10"/>
      <c r="E3487" s="29"/>
      <c r="F3487" s="29"/>
      <c r="G3487" s="29"/>
      <c r="I3487" s="10"/>
      <c r="J3487" s="10"/>
      <c r="K3487" s="10"/>
      <c r="L3487" s="10"/>
      <c r="M3487" s="10"/>
      <c r="N3487" s="10"/>
      <c r="O3487" s="10"/>
      <c r="P3487" s="10"/>
      <c r="Q3487" s="10"/>
      <c r="R3487" s="10"/>
      <c r="S3487" s="10"/>
      <c r="T3487" s="10"/>
      <c r="U3487" s="10"/>
      <c r="V3487" s="10"/>
      <c r="W3487" s="10"/>
      <c r="X3487" s="10"/>
      <c r="Y3487" s="10"/>
      <c r="Z3487" s="10"/>
      <c r="AA3487" s="10"/>
      <c r="AB3487" s="10"/>
    </row>
    <row r="3488" spans="4:28" x14ac:dyDescent="0.25">
      <c r="D3488" s="10"/>
      <c r="E3488" s="29"/>
      <c r="F3488" s="29"/>
      <c r="G3488" s="29"/>
      <c r="I3488" s="10"/>
      <c r="J3488" s="10"/>
      <c r="K3488" s="10"/>
      <c r="L3488" s="10"/>
      <c r="M3488" s="10"/>
      <c r="N3488" s="10"/>
      <c r="O3488" s="10"/>
      <c r="P3488" s="10"/>
      <c r="Q3488" s="10"/>
      <c r="R3488" s="10"/>
      <c r="S3488" s="10"/>
      <c r="T3488" s="10"/>
      <c r="U3488" s="10"/>
      <c r="V3488" s="10"/>
      <c r="W3488" s="10"/>
      <c r="X3488" s="10"/>
      <c r="Y3488" s="10"/>
      <c r="Z3488" s="10"/>
      <c r="AA3488" s="10"/>
      <c r="AB3488" s="10"/>
    </row>
    <row r="3489" spans="4:28" x14ac:dyDescent="0.25">
      <c r="D3489" s="10"/>
      <c r="E3489" s="29"/>
      <c r="F3489" s="29"/>
      <c r="G3489" s="29"/>
      <c r="I3489" s="10"/>
      <c r="J3489" s="10"/>
      <c r="K3489" s="10"/>
      <c r="L3489" s="10"/>
      <c r="M3489" s="10"/>
      <c r="N3489" s="10"/>
      <c r="O3489" s="10"/>
      <c r="P3489" s="10"/>
      <c r="Q3489" s="10"/>
      <c r="R3489" s="10"/>
      <c r="S3489" s="10"/>
      <c r="T3489" s="10"/>
      <c r="U3489" s="10"/>
      <c r="V3489" s="10"/>
      <c r="W3489" s="10"/>
      <c r="X3489" s="10"/>
      <c r="Y3489" s="10"/>
      <c r="Z3489" s="10"/>
      <c r="AA3489" s="10"/>
      <c r="AB3489" s="10"/>
    </row>
    <row r="3490" spans="4:28" x14ac:dyDescent="0.25">
      <c r="D3490" s="10"/>
      <c r="E3490" s="29"/>
      <c r="F3490" s="29"/>
      <c r="G3490" s="29"/>
      <c r="I3490" s="10"/>
      <c r="J3490" s="10"/>
      <c r="K3490" s="10"/>
      <c r="L3490" s="10"/>
      <c r="M3490" s="10"/>
      <c r="N3490" s="10"/>
      <c r="O3490" s="10"/>
      <c r="P3490" s="10"/>
      <c r="Q3490" s="10"/>
      <c r="R3490" s="10"/>
      <c r="S3490" s="10"/>
      <c r="T3490" s="10"/>
      <c r="U3490" s="10"/>
      <c r="V3490" s="10"/>
      <c r="W3490" s="10"/>
      <c r="X3490" s="10"/>
      <c r="Y3490" s="10"/>
      <c r="Z3490" s="10"/>
      <c r="AA3490" s="10"/>
      <c r="AB3490" s="10"/>
    </row>
    <row r="3491" spans="4:28" x14ac:dyDescent="0.25">
      <c r="D3491" s="10"/>
      <c r="E3491" s="29"/>
      <c r="F3491" s="29"/>
      <c r="G3491" s="29"/>
      <c r="I3491" s="10"/>
      <c r="J3491" s="10"/>
      <c r="K3491" s="10"/>
      <c r="L3491" s="10"/>
      <c r="M3491" s="10"/>
      <c r="N3491" s="10"/>
      <c r="O3491" s="10"/>
      <c r="P3491" s="10"/>
      <c r="Q3491" s="10"/>
      <c r="R3491" s="10"/>
      <c r="S3491" s="10"/>
      <c r="T3491" s="10"/>
      <c r="U3491" s="10"/>
      <c r="V3491" s="10"/>
      <c r="W3491" s="10"/>
      <c r="X3491" s="10"/>
      <c r="Y3491" s="10"/>
      <c r="Z3491" s="10"/>
      <c r="AA3491" s="10"/>
      <c r="AB3491" s="10"/>
    </row>
    <row r="3492" spans="4:28" x14ac:dyDescent="0.25">
      <c r="D3492" s="10"/>
      <c r="E3492" s="29"/>
      <c r="F3492" s="29"/>
      <c r="G3492" s="29"/>
      <c r="I3492" s="10"/>
      <c r="J3492" s="10"/>
      <c r="K3492" s="10"/>
      <c r="L3492" s="10"/>
      <c r="M3492" s="10"/>
      <c r="N3492" s="10"/>
      <c r="O3492" s="10"/>
      <c r="P3492" s="10"/>
      <c r="Q3492" s="10"/>
      <c r="R3492" s="10"/>
      <c r="S3492" s="10"/>
      <c r="T3492" s="10"/>
      <c r="U3492" s="10"/>
      <c r="V3492" s="10"/>
      <c r="W3492" s="10"/>
      <c r="X3492" s="10"/>
      <c r="Y3492" s="10"/>
      <c r="Z3492" s="10"/>
      <c r="AA3492" s="10"/>
      <c r="AB3492" s="10"/>
    </row>
    <row r="3493" spans="4:28" x14ac:dyDescent="0.25">
      <c r="D3493" s="10"/>
      <c r="E3493" s="29"/>
      <c r="F3493" s="29"/>
      <c r="G3493" s="29"/>
      <c r="I3493" s="10"/>
      <c r="J3493" s="10"/>
      <c r="K3493" s="10"/>
      <c r="L3493" s="10"/>
      <c r="M3493" s="10"/>
      <c r="N3493" s="10"/>
      <c r="O3493" s="10"/>
      <c r="P3493" s="10"/>
      <c r="Q3493" s="10"/>
      <c r="R3493" s="10"/>
      <c r="S3493" s="10"/>
      <c r="T3493" s="10"/>
      <c r="U3493" s="10"/>
      <c r="V3493" s="10"/>
      <c r="W3493" s="10"/>
      <c r="X3493" s="10"/>
      <c r="Y3493" s="10"/>
      <c r="Z3493" s="10"/>
      <c r="AA3493" s="10"/>
      <c r="AB3493" s="10"/>
    </row>
    <row r="3494" spans="4:28" x14ac:dyDescent="0.25">
      <c r="D3494" s="10"/>
      <c r="E3494" s="29"/>
      <c r="F3494" s="29"/>
      <c r="G3494" s="29"/>
      <c r="I3494" s="10"/>
      <c r="J3494" s="10"/>
      <c r="K3494" s="10"/>
      <c r="L3494" s="10"/>
      <c r="M3494" s="10"/>
      <c r="N3494" s="10"/>
      <c r="O3494" s="10"/>
      <c r="P3494" s="10"/>
      <c r="Q3494" s="10"/>
      <c r="R3494" s="10"/>
      <c r="S3494" s="10"/>
      <c r="T3494" s="10"/>
      <c r="U3494" s="10"/>
      <c r="V3494" s="10"/>
      <c r="W3494" s="10"/>
      <c r="X3494" s="10"/>
      <c r="Y3494" s="10"/>
      <c r="Z3494" s="10"/>
      <c r="AA3494" s="10"/>
      <c r="AB3494" s="10"/>
    </row>
    <row r="3495" spans="4:28" x14ac:dyDescent="0.25">
      <c r="D3495" s="10"/>
      <c r="E3495" s="29"/>
      <c r="F3495" s="29"/>
      <c r="G3495" s="29"/>
      <c r="I3495" s="10"/>
      <c r="J3495" s="10"/>
      <c r="K3495" s="10"/>
      <c r="L3495" s="10"/>
      <c r="M3495" s="10"/>
      <c r="N3495" s="10"/>
      <c r="O3495" s="10"/>
      <c r="P3495" s="10"/>
      <c r="Q3495" s="10"/>
      <c r="R3495" s="10"/>
      <c r="S3495" s="10"/>
      <c r="T3495" s="10"/>
      <c r="U3495" s="10"/>
      <c r="V3495" s="10"/>
      <c r="W3495" s="10"/>
      <c r="X3495" s="10"/>
      <c r="Y3495" s="10"/>
      <c r="Z3495" s="10"/>
      <c r="AA3495" s="10"/>
      <c r="AB3495" s="10"/>
    </row>
    <row r="3496" spans="4:28" x14ac:dyDescent="0.25">
      <c r="D3496" s="10"/>
      <c r="E3496" s="29"/>
      <c r="F3496" s="29"/>
      <c r="G3496" s="29"/>
      <c r="I3496" s="10"/>
      <c r="J3496" s="10"/>
      <c r="K3496" s="10"/>
      <c r="L3496" s="10"/>
      <c r="M3496" s="10"/>
      <c r="N3496" s="10"/>
      <c r="O3496" s="10"/>
      <c r="P3496" s="10"/>
      <c r="Q3496" s="10"/>
      <c r="R3496" s="10"/>
      <c r="S3496" s="10"/>
      <c r="T3496" s="10"/>
      <c r="U3496" s="10"/>
      <c r="V3496" s="10"/>
      <c r="W3496" s="10"/>
      <c r="X3496" s="10"/>
      <c r="Y3496" s="10"/>
      <c r="Z3496" s="10"/>
      <c r="AA3496" s="10"/>
      <c r="AB3496" s="10"/>
    </row>
    <row r="3497" spans="4:28" x14ac:dyDescent="0.25">
      <c r="D3497" s="10"/>
      <c r="E3497" s="29"/>
      <c r="F3497" s="29"/>
      <c r="G3497" s="29"/>
      <c r="I3497" s="10"/>
      <c r="J3497" s="10"/>
      <c r="K3497" s="10"/>
      <c r="L3497" s="10"/>
      <c r="M3497" s="10"/>
      <c r="N3497" s="10"/>
      <c r="O3497" s="10"/>
      <c r="P3497" s="10"/>
      <c r="Q3497" s="10"/>
      <c r="R3497" s="10"/>
      <c r="S3497" s="10"/>
      <c r="T3497" s="10"/>
      <c r="U3497" s="10"/>
      <c r="V3497" s="10"/>
      <c r="W3497" s="10"/>
      <c r="X3497" s="10"/>
      <c r="Y3497" s="10"/>
      <c r="Z3497" s="10"/>
      <c r="AA3497" s="10"/>
      <c r="AB3497" s="10"/>
    </row>
    <row r="3498" spans="4:28" x14ac:dyDescent="0.25">
      <c r="D3498" s="10"/>
      <c r="E3498" s="29"/>
      <c r="F3498" s="29"/>
      <c r="G3498" s="29"/>
      <c r="I3498" s="10"/>
      <c r="J3498" s="10"/>
      <c r="K3498" s="10"/>
      <c r="L3498" s="10"/>
      <c r="M3498" s="10"/>
      <c r="N3498" s="10"/>
      <c r="O3498" s="10"/>
      <c r="P3498" s="10"/>
      <c r="Q3498" s="10"/>
      <c r="R3498" s="10"/>
      <c r="S3498" s="10"/>
      <c r="T3498" s="10"/>
      <c r="U3498" s="10"/>
      <c r="V3498" s="10"/>
      <c r="W3498" s="10"/>
      <c r="X3498" s="10"/>
      <c r="Y3498" s="10"/>
      <c r="Z3498" s="10"/>
      <c r="AA3498" s="10"/>
      <c r="AB3498" s="10"/>
    </row>
    <row r="3499" spans="4:28" x14ac:dyDescent="0.25">
      <c r="D3499" s="10"/>
      <c r="E3499" s="29"/>
      <c r="F3499" s="29"/>
      <c r="G3499" s="29"/>
      <c r="I3499" s="10"/>
      <c r="J3499" s="10"/>
      <c r="K3499" s="10"/>
      <c r="L3499" s="10"/>
      <c r="M3499" s="10"/>
      <c r="N3499" s="10"/>
      <c r="O3499" s="10"/>
      <c r="P3499" s="10"/>
      <c r="Q3499" s="10"/>
      <c r="R3499" s="10"/>
      <c r="S3499" s="10"/>
      <c r="T3499" s="10"/>
      <c r="U3499" s="10"/>
      <c r="V3499" s="10"/>
      <c r="W3499" s="10"/>
      <c r="X3499" s="10"/>
      <c r="Y3499" s="10"/>
      <c r="Z3499" s="10"/>
      <c r="AA3499" s="10"/>
      <c r="AB3499" s="10"/>
    </row>
    <row r="3500" spans="4:28" x14ac:dyDescent="0.25">
      <c r="D3500" s="10"/>
      <c r="E3500" s="29"/>
      <c r="F3500" s="29"/>
      <c r="G3500" s="29"/>
      <c r="I3500" s="10"/>
      <c r="J3500" s="10"/>
      <c r="K3500" s="10"/>
      <c r="L3500" s="10"/>
      <c r="M3500" s="10"/>
      <c r="N3500" s="10"/>
      <c r="O3500" s="10"/>
      <c r="P3500" s="10"/>
      <c r="Q3500" s="10"/>
      <c r="R3500" s="10"/>
      <c r="S3500" s="10"/>
      <c r="T3500" s="10"/>
      <c r="U3500" s="10"/>
      <c r="V3500" s="10"/>
      <c r="W3500" s="10"/>
      <c r="X3500" s="10"/>
      <c r="Y3500" s="10"/>
      <c r="Z3500" s="10"/>
      <c r="AA3500" s="10"/>
      <c r="AB3500" s="10"/>
    </row>
    <row r="3501" spans="4:28" x14ac:dyDescent="0.25">
      <c r="D3501" s="10"/>
      <c r="E3501" s="29"/>
      <c r="F3501" s="29"/>
      <c r="G3501" s="29"/>
      <c r="I3501" s="10"/>
      <c r="J3501" s="10"/>
      <c r="K3501" s="10"/>
      <c r="L3501" s="10"/>
      <c r="M3501" s="10"/>
      <c r="N3501" s="10"/>
      <c r="O3501" s="10"/>
      <c r="P3501" s="10"/>
      <c r="Q3501" s="10"/>
      <c r="R3501" s="10"/>
      <c r="S3501" s="10"/>
      <c r="T3501" s="10"/>
      <c r="U3501" s="10"/>
      <c r="V3501" s="10"/>
      <c r="W3501" s="10"/>
      <c r="X3501" s="10"/>
      <c r="Y3501" s="10"/>
      <c r="Z3501" s="10"/>
      <c r="AA3501" s="10"/>
      <c r="AB3501" s="10"/>
    </row>
    <row r="3502" spans="4:28" x14ac:dyDescent="0.25">
      <c r="D3502" s="10"/>
      <c r="E3502" s="29"/>
      <c r="F3502" s="29"/>
      <c r="G3502" s="29"/>
      <c r="I3502" s="10"/>
      <c r="J3502" s="10"/>
      <c r="K3502" s="10"/>
      <c r="L3502" s="10"/>
      <c r="M3502" s="10"/>
      <c r="N3502" s="10"/>
      <c r="O3502" s="10"/>
      <c r="P3502" s="10"/>
      <c r="Q3502" s="10"/>
      <c r="R3502" s="10"/>
      <c r="S3502" s="10"/>
      <c r="T3502" s="10"/>
      <c r="U3502" s="10"/>
      <c r="V3502" s="10"/>
      <c r="W3502" s="10"/>
      <c r="X3502" s="10"/>
      <c r="Y3502" s="10"/>
      <c r="Z3502" s="10"/>
      <c r="AA3502" s="10"/>
      <c r="AB3502" s="10"/>
    </row>
    <row r="3503" spans="4:28" x14ac:dyDescent="0.25">
      <c r="D3503" s="10"/>
      <c r="E3503" s="29"/>
      <c r="F3503" s="29"/>
      <c r="G3503" s="29"/>
      <c r="I3503" s="10"/>
      <c r="J3503" s="10"/>
      <c r="K3503" s="10"/>
      <c r="L3503" s="10"/>
      <c r="M3503" s="10"/>
      <c r="N3503" s="10"/>
      <c r="O3503" s="10"/>
      <c r="P3503" s="10"/>
      <c r="Q3503" s="10"/>
      <c r="R3503" s="10"/>
      <c r="S3503" s="10"/>
      <c r="T3503" s="10"/>
      <c r="U3503" s="10"/>
      <c r="V3503" s="10"/>
      <c r="W3503" s="10"/>
      <c r="X3503" s="10"/>
      <c r="Y3503" s="10"/>
      <c r="Z3503" s="10"/>
      <c r="AA3503" s="10"/>
      <c r="AB3503" s="10"/>
    </row>
    <row r="3504" spans="4:28" x14ac:dyDescent="0.25">
      <c r="D3504" s="10"/>
      <c r="E3504" s="29"/>
      <c r="F3504" s="29"/>
      <c r="G3504" s="29"/>
      <c r="I3504" s="10"/>
      <c r="J3504" s="10"/>
      <c r="K3504" s="10"/>
      <c r="L3504" s="10"/>
      <c r="M3504" s="10"/>
      <c r="N3504" s="10"/>
      <c r="O3504" s="10"/>
      <c r="P3504" s="10"/>
      <c r="Q3504" s="10"/>
      <c r="R3504" s="10"/>
      <c r="S3504" s="10"/>
      <c r="T3504" s="10"/>
      <c r="U3504" s="10"/>
      <c r="V3504" s="10"/>
      <c r="W3504" s="10"/>
      <c r="X3504" s="10"/>
      <c r="Y3504" s="10"/>
      <c r="Z3504" s="10"/>
      <c r="AA3504" s="10"/>
      <c r="AB3504" s="10"/>
    </row>
    <row r="3505" spans="4:28" x14ac:dyDescent="0.25">
      <c r="D3505" s="10"/>
      <c r="E3505" s="29"/>
      <c r="F3505" s="29"/>
      <c r="G3505" s="29"/>
      <c r="I3505" s="10"/>
      <c r="J3505" s="10"/>
      <c r="K3505" s="10"/>
      <c r="L3505" s="10"/>
      <c r="M3505" s="10"/>
      <c r="N3505" s="10"/>
      <c r="O3505" s="10"/>
      <c r="P3505" s="10"/>
      <c r="Q3505" s="10"/>
      <c r="R3505" s="10"/>
      <c r="S3505" s="10"/>
      <c r="T3505" s="10"/>
      <c r="U3505" s="10"/>
      <c r="V3505" s="10"/>
      <c r="W3505" s="10"/>
      <c r="X3505" s="10"/>
      <c r="Y3505" s="10"/>
      <c r="Z3505" s="10"/>
      <c r="AA3505" s="10"/>
      <c r="AB3505" s="10"/>
    </row>
    <row r="3506" spans="4:28" x14ac:dyDescent="0.25">
      <c r="D3506" s="10"/>
      <c r="E3506" s="29"/>
      <c r="F3506" s="29"/>
      <c r="G3506" s="29"/>
      <c r="I3506" s="10"/>
      <c r="J3506" s="10"/>
      <c r="K3506" s="10"/>
      <c r="L3506" s="10"/>
      <c r="M3506" s="10"/>
      <c r="N3506" s="10"/>
      <c r="O3506" s="10"/>
      <c r="P3506" s="10"/>
      <c r="Q3506" s="10"/>
      <c r="R3506" s="10"/>
      <c r="S3506" s="10"/>
      <c r="T3506" s="10"/>
      <c r="U3506" s="10"/>
      <c r="V3506" s="10"/>
      <c r="W3506" s="10"/>
      <c r="X3506" s="10"/>
      <c r="Y3506" s="10"/>
      <c r="Z3506" s="10"/>
      <c r="AA3506" s="10"/>
      <c r="AB3506" s="10"/>
    </row>
    <row r="3507" spans="4:28" x14ac:dyDescent="0.25">
      <c r="D3507" s="10"/>
      <c r="E3507" s="29"/>
      <c r="F3507" s="29"/>
      <c r="G3507" s="29"/>
      <c r="I3507" s="10"/>
      <c r="J3507" s="10"/>
      <c r="K3507" s="10"/>
      <c r="L3507" s="10"/>
      <c r="M3507" s="10"/>
      <c r="N3507" s="10"/>
      <c r="O3507" s="10"/>
      <c r="P3507" s="10"/>
      <c r="Q3507" s="10"/>
      <c r="R3507" s="10"/>
      <c r="S3507" s="10"/>
      <c r="T3507" s="10"/>
      <c r="U3507" s="10"/>
      <c r="V3507" s="10"/>
      <c r="W3507" s="10"/>
      <c r="X3507" s="10"/>
      <c r="Y3507" s="10"/>
      <c r="Z3507" s="10"/>
      <c r="AA3507" s="10"/>
      <c r="AB3507" s="10"/>
    </row>
    <row r="3508" spans="4:28" x14ac:dyDescent="0.25">
      <c r="D3508" s="10"/>
      <c r="E3508" s="29"/>
      <c r="F3508" s="29"/>
      <c r="G3508" s="29"/>
      <c r="I3508" s="10"/>
      <c r="J3508" s="10"/>
      <c r="K3508" s="10"/>
      <c r="L3508" s="10"/>
      <c r="M3508" s="10"/>
      <c r="N3508" s="10"/>
      <c r="O3508" s="10"/>
      <c r="P3508" s="10"/>
      <c r="Q3508" s="10"/>
      <c r="R3508" s="10"/>
      <c r="S3508" s="10"/>
      <c r="T3508" s="10"/>
      <c r="U3508" s="10"/>
      <c r="V3508" s="10"/>
      <c r="W3508" s="10"/>
      <c r="X3508" s="10"/>
      <c r="Y3508" s="10"/>
      <c r="Z3508" s="10"/>
      <c r="AA3508" s="10"/>
      <c r="AB3508" s="10"/>
    </row>
    <row r="3509" spans="4:28" x14ac:dyDescent="0.25">
      <c r="D3509" s="10"/>
      <c r="E3509" s="29"/>
      <c r="F3509" s="29"/>
      <c r="G3509" s="29"/>
      <c r="I3509" s="10"/>
      <c r="J3509" s="10"/>
      <c r="K3509" s="10"/>
      <c r="L3509" s="10"/>
      <c r="M3509" s="10"/>
      <c r="N3509" s="10"/>
      <c r="O3509" s="10"/>
      <c r="P3509" s="10"/>
      <c r="Q3509" s="10"/>
      <c r="R3509" s="10"/>
      <c r="S3509" s="10"/>
      <c r="T3509" s="10"/>
      <c r="U3509" s="10"/>
      <c r="V3509" s="10"/>
      <c r="W3509" s="10"/>
      <c r="X3509" s="10"/>
      <c r="Y3509" s="10"/>
      <c r="Z3509" s="10"/>
      <c r="AA3509" s="10"/>
      <c r="AB3509" s="10"/>
    </row>
    <row r="3510" spans="4:28" x14ac:dyDescent="0.25">
      <c r="D3510" s="10"/>
      <c r="E3510" s="29"/>
      <c r="F3510" s="29"/>
      <c r="G3510" s="29"/>
      <c r="I3510" s="10"/>
      <c r="J3510" s="10"/>
      <c r="K3510" s="10"/>
      <c r="L3510" s="10"/>
      <c r="M3510" s="10"/>
      <c r="N3510" s="10"/>
      <c r="O3510" s="10"/>
      <c r="P3510" s="10"/>
      <c r="Q3510" s="10"/>
      <c r="R3510" s="10"/>
      <c r="S3510" s="10"/>
      <c r="T3510" s="10"/>
      <c r="U3510" s="10"/>
      <c r="V3510" s="10"/>
      <c r="W3510" s="10"/>
      <c r="X3510" s="10"/>
      <c r="Y3510" s="10"/>
      <c r="Z3510" s="10"/>
      <c r="AA3510" s="10"/>
      <c r="AB3510" s="10"/>
    </row>
    <row r="3511" spans="4:28" x14ac:dyDescent="0.25">
      <c r="D3511" s="10"/>
      <c r="E3511" s="29"/>
      <c r="F3511" s="29"/>
      <c r="G3511" s="29"/>
      <c r="I3511" s="10"/>
      <c r="J3511" s="10"/>
      <c r="K3511" s="10"/>
      <c r="L3511" s="10"/>
      <c r="M3511" s="10"/>
      <c r="N3511" s="10"/>
      <c r="O3511" s="10"/>
      <c r="P3511" s="10"/>
      <c r="Q3511" s="10"/>
      <c r="R3511" s="10"/>
      <c r="S3511" s="10"/>
      <c r="T3511" s="10"/>
      <c r="U3511" s="10"/>
      <c r="V3511" s="10"/>
      <c r="W3511" s="10"/>
      <c r="X3511" s="10"/>
      <c r="Y3511" s="10"/>
      <c r="Z3511" s="10"/>
      <c r="AA3511" s="10"/>
      <c r="AB3511" s="10"/>
    </row>
    <row r="3512" spans="4:28" x14ac:dyDescent="0.25">
      <c r="D3512" s="10"/>
      <c r="E3512" s="29"/>
      <c r="F3512" s="29"/>
      <c r="G3512" s="29"/>
      <c r="I3512" s="10"/>
      <c r="J3512" s="10"/>
      <c r="K3512" s="10"/>
      <c r="L3512" s="10"/>
      <c r="M3512" s="10"/>
      <c r="N3512" s="10"/>
      <c r="O3512" s="10"/>
      <c r="P3512" s="10"/>
      <c r="Q3512" s="10"/>
      <c r="R3512" s="10"/>
      <c r="S3512" s="10"/>
      <c r="T3512" s="10"/>
      <c r="U3512" s="10"/>
      <c r="V3512" s="10"/>
      <c r="W3512" s="10"/>
      <c r="X3512" s="10"/>
      <c r="Y3512" s="10"/>
      <c r="Z3512" s="10"/>
      <c r="AA3512" s="10"/>
      <c r="AB3512" s="10"/>
    </row>
    <row r="3513" spans="4:28" x14ac:dyDescent="0.25">
      <c r="D3513" s="10"/>
      <c r="E3513" s="29"/>
      <c r="F3513" s="29"/>
      <c r="G3513" s="29"/>
      <c r="I3513" s="10"/>
      <c r="J3513" s="10"/>
      <c r="K3513" s="10"/>
      <c r="L3513" s="10"/>
      <c r="M3513" s="10"/>
      <c r="N3513" s="10"/>
      <c r="O3513" s="10"/>
      <c r="P3513" s="10"/>
      <c r="Q3513" s="10"/>
      <c r="R3513" s="10"/>
      <c r="S3513" s="10"/>
      <c r="T3513" s="10"/>
      <c r="U3513" s="10"/>
      <c r="V3513" s="10"/>
      <c r="W3513" s="10"/>
      <c r="X3513" s="10"/>
      <c r="Y3513" s="10"/>
      <c r="Z3513" s="10"/>
      <c r="AA3513" s="10"/>
      <c r="AB3513" s="10"/>
    </row>
    <row r="3514" spans="4:28" x14ac:dyDescent="0.25">
      <c r="D3514" s="10"/>
      <c r="E3514" s="29"/>
      <c r="F3514" s="29"/>
      <c r="G3514" s="29"/>
      <c r="I3514" s="10"/>
      <c r="J3514" s="10"/>
      <c r="K3514" s="10"/>
      <c r="L3514" s="10"/>
      <c r="M3514" s="10"/>
      <c r="N3514" s="10"/>
      <c r="O3514" s="10"/>
      <c r="P3514" s="10"/>
      <c r="Q3514" s="10"/>
      <c r="R3514" s="10"/>
      <c r="S3514" s="10"/>
      <c r="T3514" s="10"/>
      <c r="U3514" s="10"/>
      <c r="V3514" s="10"/>
      <c r="W3514" s="10"/>
      <c r="X3514" s="10"/>
      <c r="Y3514" s="10"/>
      <c r="Z3514" s="10"/>
      <c r="AA3514" s="10"/>
      <c r="AB3514" s="10"/>
    </row>
    <row r="3515" spans="4:28" x14ac:dyDescent="0.25">
      <c r="D3515" s="10"/>
      <c r="E3515" s="29"/>
      <c r="F3515" s="29"/>
      <c r="G3515" s="29"/>
      <c r="I3515" s="10"/>
      <c r="J3515" s="10"/>
      <c r="K3515" s="10"/>
      <c r="L3515" s="10"/>
      <c r="M3515" s="10"/>
      <c r="N3515" s="10"/>
      <c r="O3515" s="10"/>
      <c r="P3515" s="10"/>
      <c r="Q3515" s="10"/>
      <c r="R3515" s="10"/>
      <c r="S3515" s="10"/>
      <c r="T3515" s="10"/>
      <c r="U3515" s="10"/>
      <c r="V3515" s="10"/>
      <c r="W3515" s="10"/>
      <c r="X3515" s="10"/>
      <c r="Y3515" s="10"/>
      <c r="Z3515" s="10"/>
      <c r="AA3515" s="10"/>
      <c r="AB3515" s="10"/>
    </row>
    <row r="3516" spans="4:28" x14ac:dyDescent="0.25">
      <c r="D3516" s="10"/>
      <c r="E3516" s="29"/>
      <c r="F3516" s="29"/>
      <c r="G3516" s="29"/>
      <c r="I3516" s="10"/>
      <c r="J3516" s="10"/>
      <c r="K3516" s="10"/>
      <c r="L3516" s="10"/>
      <c r="M3516" s="10"/>
      <c r="N3516" s="10"/>
      <c r="O3516" s="10"/>
      <c r="P3516" s="10"/>
      <c r="Q3516" s="10"/>
      <c r="R3516" s="10"/>
      <c r="S3516" s="10"/>
      <c r="T3516" s="10"/>
      <c r="U3516" s="10"/>
      <c r="V3516" s="10"/>
      <c r="W3516" s="10"/>
      <c r="X3516" s="10"/>
      <c r="Y3516" s="10"/>
      <c r="Z3516" s="10"/>
      <c r="AA3516" s="10"/>
      <c r="AB3516" s="10"/>
    </row>
    <row r="3517" spans="4:28" x14ac:dyDescent="0.25">
      <c r="D3517" s="10"/>
      <c r="E3517" s="29"/>
      <c r="F3517" s="29"/>
      <c r="G3517" s="29"/>
      <c r="I3517" s="10"/>
      <c r="J3517" s="10"/>
      <c r="K3517" s="10"/>
      <c r="L3517" s="10"/>
      <c r="M3517" s="10"/>
      <c r="N3517" s="10"/>
      <c r="O3517" s="10"/>
      <c r="P3517" s="10"/>
      <c r="Q3517" s="10"/>
      <c r="R3517" s="10"/>
      <c r="S3517" s="10"/>
      <c r="T3517" s="10"/>
      <c r="U3517" s="10"/>
      <c r="V3517" s="10"/>
      <c r="W3517" s="10"/>
      <c r="X3517" s="10"/>
      <c r="Y3517" s="10"/>
      <c r="Z3517" s="10"/>
      <c r="AA3517" s="10"/>
      <c r="AB3517" s="10"/>
    </row>
    <row r="3518" spans="4:28" x14ac:dyDescent="0.25">
      <c r="D3518" s="10"/>
      <c r="E3518" s="29"/>
      <c r="F3518" s="29"/>
      <c r="G3518" s="29"/>
      <c r="I3518" s="10"/>
      <c r="J3518" s="10"/>
      <c r="K3518" s="10"/>
      <c r="L3518" s="10"/>
      <c r="M3518" s="10"/>
      <c r="N3518" s="10"/>
      <c r="O3518" s="10"/>
      <c r="P3518" s="10"/>
      <c r="Q3518" s="10"/>
      <c r="R3518" s="10"/>
      <c r="S3518" s="10"/>
      <c r="T3518" s="10"/>
      <c r="U3518" s="10"/>
      <c r="V3518" s="10"/>
      <c r="W3518" s="10"/>
      <c r="X3518" s="10"/>
      <c r="Y3518" s="10"/>
      <c r="Z3518" s="10"/>
      <c r="AA3518" s="10"/>
      <c r="AB3518" s="10"/>
    </row>
    <row r="3519" spans="4:28" x14ac:dyDescent="0.25">
      <c r="D3519" s="10"/>
      <c r="E3519" s="29"/>
      <c r="F3519" s="29"/>
      <c r="G3519" s="29"/>
      <c r="I3519" s="10"/>
      <c r="J3519" s="10"/>
      <c r="K3519" s="10"/>
      <c r="L3519" s="10"/>
      <c r="M3519" s="10"/>
      <c r="N3519" s="10"/>
      <c r="O3519" s="10"/>
      <c r="P3519" s="10"/>
      <c r="Q3519" s="10"/>
      <c r="R3519" s="10"/>
      <c r="S3519" s="10"/>
      <c r="T3519" s="10"/>
      <c r="U3519" s="10"/>
      <c r="V3519" s="10"/>
      <c r="W3519" s="10"/>
      <c r="X3519" s="10"/>
      <c r="Y3519" s="10"/>
      <c r="Z3519" s="10"/>
      <c r="AA3519" s="10"/>
      <c r="AB3519" s="10"/>
    </row>
    <row r="3520" spans="4:28" x14ac:dyDescent="0.25">
      <c r="D3520" s="10"/>
      <c r="E3520" s="29"/>
      <c r="F3520" s="29"/>
      <c r="G3520" s="29"/>
      <c r="I3520" s="10"/>
      <c r="J3520" s="10"/>
      <c r="K3520" s="10"/>
      <c r="L3520" s="10"/>
      <c r="M3520" s="10"/>
      <c r="N3520" s="10"/>
      <c r="O3520" s="10"/>
      <c r="P3520" s="10"/>
      <c r="Q3520" s="10"/>
      <c r="R3520" s="10"/>
      <c r="S3520" s="10"/>
      <c r="T3520" s="10"/>
      <c r="U3520" s="10"/>
      <c r="V3520" s="10"/>
      <c r="W3520" s="10"/>
      <c r="X3520" s="10"/>
      <c r="Y3520" s="10"/>
      <c r="Z3520" s="10"/>
      <c r="AA3520" s="10"/>
      <c r="AB3520" s="10"/>
    </row>
    <row r="3521" spans="4:28" x14ac:dyDescent="0.25">
      <c r="D3521" s="10"/>
      <c r="E3521" s="29"/>
      <c r="F3521" s="29"/>
      <c r="G3521" s="29"/>
      <c r="I3521" s="10"/>
      <c r="J3521" s="10"/>
      <c r="K3521" s="10"/>
      <c r="L3521" s="10"/>
      <c r="M3521" s="10"/>
      <c r="N3521" s="10"/>
      <c r="O3521" s="10"/>
      <c r="P3521" s="10"/>
      <c r="Q3521" s="10"/>
      <c r="R3521" s="10"/>
      <c r="S3521" s="10"/>
      <c r="T3521" s="10"/>
      <c r="U3521" s="10"/>
      <c r="V3521" s="10"/>
      <c r="W3521" s="10"/>
      <c r="X3521" s="10"/>
      <c r="Y3521" s="10"/>
      <c r="Z3521" s="10"/>
      <c r="AA3521" s="10"/>
      <c r="AB3521" s="10"/>
    </row>
    <row r="3522" spans="4:28" x14ac:dyDescent="0.25">
      <c r="D3522" s="10"/>
      <c r="E3522" s="29"/>
      <c r="F3522" s="29"/>
      <c r="G3522" s="29"/>
      <c r="I3522" s="10"/>
      <c r="J3522" s="10"/>
      <c r="K3522" s="10"/>
      <c r="L3522" s="10"/>
      <c r="M3522" s="10"/>
      <c r="N3522" s="10"/>
      <c r="O3522" s="10"/>
      <c r="P3522" s="10"/>
      <c r="Q3522" s="10"/>
      <c r="R3522" s="10"/>
      <c r="S3522" s="10"/>
      <c r="T3522" s="10"/>
      <c r="U3522" s="10"/>
      <c r="V3522" s="10"/>
      <c r="W3522" s="10"/>
      <c r="X3522" s="10"/>
      <c r="Y3522" s="10"/>
      <c r="Z3522" s="10"/>
      <c r="AA3522" s="10"/>
      <c r="AB3522" s="10"/>
    </row>
    <row r="3523" spans="4:28" x14ac:dyDescent="0.25">
      <c r="D3523" s="10"/>
      <c r="E3523" s="29"/>
      <c r="F3523" s="29"/>
      <c r="G3523" s="29"/>
      <c r="I3523" s="10"/>
      <c r="J3523" s="10"/>
      <c r="K3523" s="10"/>
      <c r="L3523" s="10"/>
      <c r="M3523" s="10"/>
      <c r="N3523" s="10"/>
      <c r="O3523" s="10"/>
      <c r="P3523" s="10"/>
      <c r="Q3523" s="10"/>
      <c r="R3523" s="10"/>
      <c r="S3523" s="10"/>
      <c r="T3523" s="10"/>
      <c r="U3523" s="10"/>
      <c r="V3523" s="10"/>
      <c r="W3523" s="10"/>
      <c r="X3523" s="10"/>
      <c r="Y3523" s="10"/>
      <c r="Z3523" s="10"/>
      <c r="AA3523" s="10"/>
      <c r="AB3523" s="10"/>
    </row>
    <row r="3524" spans="4:28" x14ac:dyDescent="0.25">
      <c r="D3524" s="10"/>
      <c r="E3524" s="29"/>
      <c r="F3524" s="29"/>
      <c r="G3524" s="29"/>
      <c r="I3524" s="10"/>
      <c r="J3524" s="10"/>
      <c r="K3524" s="10"/>
      <c r="L3524" s="10"/>
      <c r="M3524" s="10"/>
      <c r="N3524" s="10"/>
      <c r="O3524" s="10"/>
      <c r="P3524" s="10"/>
      <c r="Q3524" s="10"/>
      <c r="R3524" s="10"/>
      <c r="S3524" s="10"/>
      <c r="T3524" s="10"/>
      <c r="U3524" s="10"/>
      <c r="V3524" s="10"/>
      <c r="W3524" s="10"/>
      <c r="X3524" s="10"/>
      <c r="Y3524" s="10"/>
      <c r="Z3524" s="10"/>
      <c r="AA3524" s="10"/>
      <c r="AB3524" s="10"/>
    </row>
    <row r="3525" spans="4:28" x14ac:dyDescent="0.25">
      <c r="D3525" s="10"/>
      <c r="E3525" s="29"/>
      <c r="F3525" s="29"/>
      <c r="G3525" s="29"/>
      <c r="I3525" s="10"/>
      <c r="J3525" s="10"/>
      <c r="K3525" s="10"/>
      <c r="L3525" s="10"/>
      <c r="M3525" s="10"/>
      <c r="N3525" s="10"/>
      <c r="O3525" s="10"/>
      <c r="P3525" s="10"/>
      <c r="Q3525" s="10"/>
      <c r="R3525" s="10"/>
      <c r="S3525" s="10"/>
      <c r="T3525" s="10"/>
      <c r="U3525" s="10"/>
      <c r="V3525" s="10"/>
      <c r="W3525" s="10"/>
      <c r="X3525" s="10"/>
      <c r="Y3525" s="10"/>
      <c r="Z3525" s="10"/>
      <c r="AA3525" s="10"/>
      <c r="AB3525" s="10"/>
    </row>
    <row r="3526" spans="4:28" x14ac:dyDescent="0.25">
      <c r="D3526" s="10"/>
      <c r="E3526" s="29"/>
      <c r="F3526" s="29"/>
      <c r="G3526" s="29"/>
      <c r="I3526" s="10"/>
      <c r="J3526" s="10"/>
      <c r="K3526" s="10"/>
      <c r="L3526" s="10"/>
      <c r="M3526" s="10"/>
      <c r="N3526" s="10"/>
      <c r="O3526" s="10"/>
      <c r="P3526" s="10"/>
      <c r="Q3526" s="10"/>
      <c r="R3526" s="10"/>
      <c r="S3526" s="10"/>
      <c r="T3526" s="10"/>
      <c r="U3526" s="10"/>
      <c r="V3526" s="10"/>
      <c r="W3526" s="10"/>
      <c r="X3526" s="10"/>
      <c r="Y3526" s="10"/>
      <c r="Z3526" s="10"/>
      <c r="AA3526" s="10"/>
      <c r="AB3526" s="10"/>
    </row>
    <row r="3527" spans="4:28" x14ac:dyDescent="0.25">
      <c r="D3527" s="10"/>
      <c r="E3527" s="29"/>
      <c r="F3527" s="29"/>
      <c r="G3527" s="29"/>
      <c r="I3527" s="10"/>
      <c r="J3527" s="10"/>
      <c r="K3527" s="10"/>
      <c r="L3527" s="10"/>
      <c r="M3527" s="10"/>
      <c r="N3527" s="10"/>
      <c r="O3527" s="10"/>
      <c r="P3527" s="10"/>
      <c r="Q3527" s="10"/>
      <c r="R3527" s="10"/>
      <c r="S3527" s="10"/>
      <c r="T3527" s="10"/>
      <c r="U3527" s="10"/>
      <c r="V3527" s="10"/>
      <c r="W3527" s="10"/>
      <c r="X3527" s="10"/>
      <c r="Y3527" s="10"/>
      <c r="Z3527" s="10"/>
      <c r="AA3527" s="10"/>
      <c r="AB3527" s="10"/>
    </row>
    <row r="3528" spans="4:28" x14ac:dyDescent="0.25">
      <c r="D3528" s="10"/>
      <c r="E3528" s="29"/>
      <c r="F3528" s="29"/>
      <c r="G3528" s="29"/>
      <c r="I3528" s="10"/>
      <c r="J3528" s="10"/>
      <c r="K3528" s="10"/>
      <c r="L3528" s="10"/>
      <c r="M3528" s="10"/>
      <c r="N3528" s="10"/>
      <c r="O3528" s="10"/>
      <c r="P3528" s="10"/>
      <c r="Q3528" s="10"/>
      <c r="R3528" s="10"/>
      <c r="S3528" s="10"/>
      <c r="T3528" s="10"/>
      <c r="U3528" s="10"/>
      <c r="V3528" s="10"/>
      <c r="W3528" s="10"/>
      <c r="X3528" s="10"/>
      <c r="Y3528" s="10"/>
      <c r="Z3528" s="10"/>
      <c r="AA3528" s="10"/>
      <c r="AB3528" s="10"/>
    </row>
    <row r="3529" spans="4:28" x14ac:dyDescent="0.25">
      <c r="D3529" s="10"/>
      <c r="E3529" s="29"/>
      <c r="F3529" s="29"/>
      <c r="G3529" s="29"/>
      <c r="I3529" s="10"/>
      <c r="J3529" s="10"/>
      <c r="K3529" s="10"/>
      <c r="L3529" s="10"/>
      <c r="M3529" s="10"/>
      <c r="N3529" s="10"/>
      <c r="O3529" s="10"/>
      <c r="P3529" s="10"/>
      <c r="Q3529" s="10"/>
      <c r="R3529" s="10"/>
      <c r="S3529" s="10"/>
      <c r="T3529" s="10"/>
      <c r="U3529" s="10"/>
      <c r="V3529" s="10"/>
      <c r="W3529" s="10"/>
      <c r="X3529" s="10"/>
      <c r="Y3529" s="10"/>
      <c r="Z3529" s="10"/>
      <c r="AA3529" s="10"/>
      <c r="AB3529" s="10"/>
    </row>
    <row r="3530" spans="4:28" x14ac:dyDescent="0.25">
      <c r="D3530" s="10"/>
      <c r="E3530" s="29"/>
      <c r="F3530" s="29"/>
      <c r="G3530" s="29"/>
      <c r="I3530" s="10"/>
      <c r="J3530" s="10"/>
      <c r="K3530" s="10"/>
      <c r="L3530" s="10"/>
      <c r="M3530" s="10"/>
      <c r="N3530" s="10"/>
      <c r="O3530" s="10"/>
      <c r="P3530" s="10"/>
      <c r="Q3530" s="10"/>
      <c r="R3530" s="10"/>
      <c r="S3530" s="10"/>
      <c r="T3530" s="10"/>
      <c r="U3530" s="10"/>
      <c r="V3530" s="10"/>
      <c r="W3530" s="10"/>
      <c r="X3530" s="10"/>
      <c r="Y3530" s="10"/>
      <c r="Z3530" s="10"/>
      <c r="AA3530" s="10"/>
      <c r="AB3530" s="10"/>
    </row>
    <row r="3531" spans="4:28" x14ac:dyDescent="0.25">
      <c r="D3531" s="10"/>
      <c r="E3531" s="29"/>
      <c r="F3531" s="29"/>
      <c r="G3531" s="29"/>
      <c r="I3531" s="10"/>
      <c r="J3531" s="10"/>
      <c r="K3531" s="10"/>
      <c r="L3531" s="10"/>
      <c r="M3531" s="10"/>
      <c r="N3531" s="10"/>
      <c r="O3531" s="10"/>
      <c r="P3531" s="10"/>
      <c r="Q3531" s="10"/>
      <c r="R3531" s="10"/>
      <c r="S3531" s="10"/>
      <c r="T3531" s="10"/>
      <c r="U3531" s="10"/>
      <c r="V3531" s="10"/>
      <c r="W3531" s="10"/>
      <c r="X3531" s="10"/>
      <c r="Y3531" s="10"/>
      <c r="Z3531" s="10"/>
      <c r="AA3531" s="10"/>
      <c r="AB3531" s="10"/>
    </row>
    <row r="3532" spans="4:28" x14ac:dyDescent="0.25">
      <c r="D3532" s="10"/>
      <c r="E3532" s="29"/>
      <c r="F3532" s="29"/>
      <c r="G3532" s="29"/>
      <c r="I3532" s="10"/>
      <c r="J3532" s="10"/>
      <c r="K3532" s="10"/>
      <c r="L3532" s="10"/>
      <c r="M3532" s="10"/>
      <c r="N3532" s="10"/>
      <c r="O3532" s="10"/>
      <c r="P3532" s="10"/>
      <c r="Q3532" s="10"/>
      <c r="R3532" s="10"/>
      <c r="S3532" s="10"/>
      <c r="T3532" s="10"/>
      <c r="U3532" s="10"/>
      <c r="V3532" s="10"/>
      <c r="W3532" s="10"/>
      <c r="X3532" s="10"/>
      <c r="Y3532" s="10"/>
      <c r="Z3532" s="10"/>
      <c r="AA3532" s="10"/>
      <c r="AB3532" s="10"/>
    </row>
    <row r="3533" spans="4:28" x14ac:dyDescent="0.25">
      <c r="D3533" s="10"/>
      <c r="E3533" s="29"/>
      <c r="F3533" s="29"/>
      <c r="G3533" s="29"/>
      <c r="I3533" s="10"/>
      <c r="J3533" s="10"/>
      <c r="K3533" s="10"/>
      <c r="L3533" s="10"/>
      <c r="M3533" s="10"/>
      <c r="N3533" s="10"/>
      <c r="O3533" s="10"/>
      <c r="P3533" s="10"/>
      <c r="Q3533" s="10"/>
      <c r="R3533" s="10"/>
      <c r="S3533" s="10"/>
      <c r="T3533" s="10"/>
      <c r="U3533" s="10"/>
      <c r="V3533" s="10"/>
      <c r="W3533" s="10"/>
      <c r="X3533" s="10"/>
      <c r="Y3533" s="10"/>
      <c r="Z3533" s="10"/>
      <c r="AA3533" s="10"/>
      <c r="AB3533" s="10"/>
    </row>
    <row r="3534" spans="4:28" x14ac:dyDescent="0.25">
      <c r="D3534" s="10"/>
      <c r="E3534" s="29"/>
      <c r="F3534" s="29"/>
      <c r="G3534" s="29"/>
      <c r="I3534" s="10"/>
      <c r="J3534" s="10"/>
      <c r="K3534" s="10"/>
      <c r="L3534" s="10"/>
      <c r="M3534" s="10"/>
      <c r="N3534" s="10"/>
      <c r="O3534" s="10"/>
      <c r="P3534" s="10"/>
      <c r="Q3534" s="10"/>
      <c r="R3534" s="10"/>
      <c r="S3534" s="10"/>
      <c r="T3534" s="10"/>
      <c r="U3534" s="10"/>
      <c r="V3534" s="10"/>
      <c r="W3534" s="10"/>
      <c r="X3534" s="10"/>
      <c r="Y3534" s="10"/>
      <c r="Z3534" s="10"/>
      <c r="AA3534" s="10"/>
      <c r="AB3534" s="10"/>
    </row>
    <row r="3535" spans="4:28" x14ac:dyDescent="0.25">
      <c r="D3535" s="10"/>
      <c r="E3535" s="29"/>
      <c r="F3535" s="29"/>
      <c r="G3535" s="29"/>
      <c r="I3535" s="10"/>
      <c r="J3535" s="10"/>
      <c r="K3535" s="10"/>
      <c r="L3535" s="10"/>
      <c r="M3535" s="10"/>
      <c r="N3535" s="10"/>
      <c r="O3535" s="10"/>
      <c r="P3535" s="10"/>
      <c r="Q3535" s="10"/>
      <c r="R3535" s="10"/>
      <c r="S3535" s="10"/>
      <c r="T3535" s="10"/>
      <c r="U3535" s="10"/>
      <c r="V3535" s="10"/>
      <c r="W3535" s="10"/>
      <c r="X3535" s="10"/>
      <c r="Y3535" s="10"/>
      <c r="Z3535" s="10"/>
      <c r="AA3535" s="10"/>
      <c r="AB3535" s="10"/>
    </row>
    <row r="3536" spans="4:28" x14ac:dyDescent="0.25">
      <c r="D3536" s="10"/>
      <c r="E3536" s="29"/>
      <c r="F3536" s="29"/>
      <c r="G3536" s="29"/>
      <c r="I3536" s="10"/>
      <c r="J3536" s="10"/>
      <c r="K3536" s="10"/>
      <c r="L3536" s="10"/>
      <c r="M3536" s="10"/>
      <c r="N3536" s="10"/>
      <c r="O3536" s="10"/>
      <c r="P3536" s="10"/>
      <c r="Q3536" s="10"/>
      <c r="R3536" s="10"/>
      <c r="S3536" s="10"/>
      <c r="T3536" s="10"/>
      <c r="U3536" s="10"/>
      <c r="V3536" s="10"/>
      <c r="W3536" s="10"/>
      <c r="X3536" s="10"/>
      <c r="Y3536" s="10"/>
      <c r="Z3536" s="10"/>
      <c r="AA3536" s="10"/>
      <c r="AB3536" s="10"/>
    </row>
    <row r="3537" spans="4:28" x14ac:dyDescent="0.25">
      <c r="D3537" s="10"/>
      <c r="E3537" s="29"/>
      <c r="F3537" s="29"/>
      <c r="G3537" s="29"/>
      <c r="I3537" s="10"/>
      <c r="J3537" s="10"/>
      <c r="K3537" s="10"/>
      <c r="L3537" s="10"/>
      <c r="M3537" s="10"/>
      <c r="N3537" s="10"/>
      <c r="O3537" s="10"/>
      <c r="P3537" s="10"/>
      <c r="Q3537" s="10"/>
      <c r="R3537" s="10"/>
      <c r="S3537" s="10"/>
      <c r="T3537" s="10"/>
      <c r="U3537" s="10"/>
      <c r="V3537" s="10"/>
      <c r="W3537" s="10"/>
      <c r="X3537" s="10"/>
      <c r="Y3537" s="10"/>
      <c r="Z3537" s="10"/>
      <c r="AA3537" s="10"/>
      <c r="AB3537" s="10"/>
    </row>
    <row r="3538" spans="4:28" x14ac:dyDescent="0.25">
      <c r="D3538" s="10"/>
      <c r="E3538" s="29"/>
      <c r="F3538" s="29"/>
      <c r="G3538" s="29"/>
      <c r="I3538" s="10"/>
      <c r="J3538" s="10"/>
      <c r="K3538" s="10"/>
      <c r="L3538" s="10"/>
      <c r="M3538" s="10"/>
      <c r="N3538" s="10"/>
      <c r="O3538" s="10"/>
      <c r="P3538" s="10"/>
      <c r="Q3538" s="10"/>
      <c r="R3538" s="10"/>
      <c r="S3538" s="10"/>
      <c r="T3538" s="10"/>
      <c r="U3538" s="10"/>
      <c r="V3538" s="10"/>
      <c r="W3538" s="10"/>
      <c r="X3538" s="10"/>
      <c r="Y3538" s="10"/>
      <c r="Z3538" s="10"/>
      <c r="AA3538" s="10"/>
      <c r="AB3538" s="10"/>
    </row>
    <row r="3539" spans="4:28" x14ac:dyDescent="0.25">
      <c r="D3539" s="10"/>
      <c r="E3539" s="29"/>
      <c r="F3539" s="29"/>
      <c r="G3539" s="29"/>
      <c r="I3539" s="10"/>
      <c r="J3539" s="10"/>
      <c r="K3539" s="10"/>
      <c r="L3539" s="10"/>
      <c r="M3539" s="10"/>
      <c r="N3539" s="10"/>
      <c r="O3539" s="10"/>
      <c r="P3539" s="10"/>
      <c r="Q3539" s="10"/>
      <c r="R3539" s="10"/>
      <c r="S3539" s="10"/>
      <c r="T3539" s="10"/>
      <c r="U3539" s="10"/>
      <c r="V3539" s="10"/>
      <c r="W3539" s="10"/>
      <c r="X3539" s="10"/>
      <c r="Y3539" s="10"/>
      <c r="Z3539" s="10"/>
      <c r="AA3539" s="10"/>
      <c r="AB3539" s="10"/>
    </row>
    <row r="3540" spans="4:28" x14ac:dyDescent="0.25">
      <c r="D3540" s="10"/>
      <c r="E3540" s="29"/>
      <c r="F3540" s="29"/>
      <c r="G3540" s="29"/>
      <c r="I3540" s="10"/>
      <c r="J3540" s="10"/>
      <c r="K3540" s="10"/>
      <c r="L3540" s="10"/>
      <c r="M3540" s="10"/>
      <c r="N3540" s="10"/>
      <c r="O3540" s="10"/>
      <c r="P3540" s="10"/>
      <c r="Q3540" s="10"/>
      <c r="R3540" s="10"/>
      <c r="S3540" s="10"/>
      <c r="T3540" s="10"/>
      <c r="U3540" s="10"/>
      <c r="V3540" s="10"/>
      <c r="W3540" s="10"/>
      <c r="X3540" s="10"/>
      <c r="Y3540" s="10"/>
      <c r="Z3540" s="10"/>
      <c r="AA3540" s="10"/>
      <c r="AB3540" s="10"/>
    </row>
    <row r="3541" spans="4:28" x14ac:dyDescent="0.25">
      <c r="D3541" s="10"/>
      <c r="E3541" s="29"/>
      <c r="F3541" s="29"/>
      <c r="G3541" s="29"/>
      <c r="I3541" s="10"/>
      <c r="J3541" s="10"/>
      <c r="K3541" s="10"/>
      <c r="L3541" s="10"/>
      <c r="M3541" s="10"/>
      <c r="N3541" s="10"/>
      <c r="O3541" s="10"/>
      <c r="P3541" s="10"/>
      <c r="Q3541" s="10"/>
      <c r="R3541" s="10"/>
      <c r="S3541" s="10"/>
      <c r="T3541" s="10"/>
      <c r="U3541" s="10"/>
      <c r="V3541" s="10"/>
      <c r="W3541" s="10"/>
      <c r="X3541" s="10"/>
      <c r="Y3541" s="10"/>
      <c r="Z3541" s="10"/>
      <c r="AA3541" s="10"/>
      <c r="AB3541" s="10"/>
    </row>
    <row r="3542" spans="4:28" x14ac:dyDescent="0.25">
      <c r="D3542" s="10"/>
      <c r="E3542" s="29"/>
      <c r="F3542" s="29"/>
      <c r="G3542" s="29"/>
      <c r="I3542" s="10"/>
      <c r="J3542" s="10"/>
      <c r="K3542" s="10"/>
      <c r="L3542" s="10"/>
      <c r="M3542" s="10"/>
      <c r="N3542" s="10"/>
      <c r="O3542" s="10"/>
      <c r="P3542" s="10"/>
      <c r="Q3542" s="10"/>
      <c r="R3542" s="10"/>
      <c r="S3542" s="10"/>
      <c r="T3542" s="10"/>
      <c r="U3542" s="10"/>
      <c r="V3542" s="10"/>
      <c r="W3542" s="10"/>
      <c r="X3542" s="10"/>
      <c r="Y3542" s="10"/>
      <c r="Z3542" s="10"/>
      <c r="AA3542" s="10"/>
      <c r="AB3542" s="10"/>
    </row>
    <row r="3543" spans="4:28" x14ac:dyDescent="0.25">
      <c r="D3543" s="10"/>
      <c r="E3543" s="29"/>
      <c r="F3543" s="29"/>
      <c r="G3543" s="29"/>
      <c r="I3543" s="10"/>
      <c r="J3543" s="10"/>
      <c r="K3543" s="10"/>
      <c r="L3543" s="10"/>
      <c r="M3543" s="10"/>
      <c r="N3543" s="10"/>
      <c r="O3543" s="10"/>
      <c r="P3543" s="10"/>
      <c r="Q3543" s="10"/>
      <c r="R3543" s="10"/>
      <c r="S3543" s="10"/>
      <c r="T3543" s="10"/>
      <c r="U3543" s="10"/>
      <c r="V3543" s="10"/>
      <c r="W3543" s="10"/>
      <c r="X3543" s="10"/>
      <c r="Y3543" s="10"/>
      <c r="Z3543" s="10"/>
      <c r="AA3543" s="10"/>
      <c r="AB3543" s="10"/>
    </row>
    <row r="3544" spans="4:28" x14ac:dyDescent="0.25">
      <c r="D3544" s="10"/>
      <c r="E3544" s="29"/>
      <c r="F3544" s="29"/>
      <c r="G3544" s="29"/>
      <c r="I3544" s="10"/>
      <c r="J3544" s="10"/>
      <c r="K3544" s="10"/>
      <c r="L3544" s="10"/>
      <c r="M3544" s="10"/>
      <c r="N3544" s="10"/>
      <c r="O3544" s="10"/>
      <c r="P3544" s="10"/>
      <c r="Q3544" s="10"/>
      <c r="R3544" s="10"/>
      <c r="S3544" s="10"/>
      <c r="T3544" s="10"/>
      <c r="U3544" s="10"/>
      <c r="V3544" s="10"/>
      <c r="W3544" s="10"/>
      <c r="X3544" s="10"/>
      <c r="Y3544" s="10"/>
      <c r="Z3544" s="10"/>
      <c r="AA3544" s="10"/>
      <c r="AB3544" s="10"/>
    </row>
    <row r="3545" spans="4:28" x14ac:dyDescent="0.25">
      <c r="D3545" s="10"/>
      <c r="E3545" s="29"/>
      <c r="F3545" s="29"/>
      <c r="G3545" s="29"/>
      <c r="I3545" s="10"/>
      <c r="J3545" s="10"/>
      <c r="K3545" s="10"/>
      <c r="L3545" s="10"/>
      <c r="M3545" s="10"/>
      <c r="N3545" s="10"/>
      <c r="O3545" s="10"/>
      <c r="P3545" s="10"/>
      <c r="Q3545" s="10"/>
      <c r="R3545" s="10"/>
      <c r="S3545" s="10"/>
      <c r="T3545" s="10"/>
      <c r="U3545" s="10"/>
      <c r="V3545" s="10"/>
      <c r="W3545" s="10"/>
      <c r="X3545" s="10"/>
      <c r="Y3545" s="10"/>
      <c r="Z3545" s="10"/>
      <c r="AA3545" s="10"/>
      <c r="AB3545" s="10"/>
    </row>
    <row r="3546" spans="4:28" x14ac:dyDescent="0.25">
      <c r="D3546" s="10"/>
      <c r="E3546" s="29"/>
      <c r="F3546" s="29"/>
      <c r="G3546" s="29"/>
      <c r="I3546" s="10"/>
      <c r="J3546" s="10"/>
      <c r="K3546" s="10"/>
      <c r="L3546" s="10"/>
      <c r="M3546" s="10"/>
      <c r="N3546" s="10"/>
      <c r="O3546" s="10"/>
      <c r="P3546" s="10"/>
      <c r="Q3546" s="10"/>
      <c r="R3546" s="10"/>
      <c r="S3546" s="10"/>
      <c r="T3546" s="10"/>
      <c r="U3546" s="10"/>
      <c r="V3546" s="10"/>
      <c r="W3546" s="10"/>
      <c r="X3546" s="10"/>
      <c r="Y3546" s="10"/>
      <c r="Z3546" s="10"/>
      <c r="AA3546" s="10"/>
      <c r="AB3546" s="10"/>
    </row>
    <row r="3547" spans="4:28" x14ac:dyDescent="0.25">
      <c r="D3547" s="10"/>
      <c r="E3547" s="29"/>
      <c r="F3547" s="29"/>
      <c r="G3547" s="29"/>
      <c r="I3547" s="10"/>
      <c r="J3547" s="10"/>
      <c r="K3547" s="10"/>
      <c r="L3547" s="10"/>
      <c r="M3547" s="10"/>
      <c r="N3547" s="10"/>
      <c r="O3547" s="10"/>
      <c r="P3547" s="10"/>
      <c r="Q3547" s="10"/>
      <c r="R3547" s="10"/>
      <c r="S3547" s="10"/>
      <c r="T3547" s="10"/>
      <c r="U3547" s="10"/>
      <c r="V3547" s="10"/>
      <c r="W3547" s="10"/>
      <c r="X3547" s="10"/>
      <c r="Y3547" s="10"/>
      <c r="Z3547" s="10"/>
      <c r="AA3547" s="10"/>
      <c r="AB3547" s="10"/>
    </row>
    <row r="3548" spans="4:28" x14ac:dyDescent="0.25">
      <c r="D3548" s="10"/>
      <c r="E3548" s="29"/>
      <c r="F3548" s="29"/>
      <c r="G3548" s="29"/>
      <c r="I3548" s="10"/>
      <c r="J3548" s="10"/>
      <c r="K3548" s="10"/>
      <c r="L3548" s="10"/>
      <c r="M3548" s="10"/>
      <c r="N3548" s="10"/>
      <c r="O3548" s="10"/>
      <c r="P3548" s="10"/>
      <c r="Q3548" s="10"/>
      <c r="R3548" s="10"/>
      <c r="S3548" s="10"/>
      <c r="T3548" s="10"/>
      <c r="U3548" s="10"/>
      <c r="V3548" s="10"/>
      <c r="W3548" s="10"/>
      <c r="X3548" s="10"/>
      <c r="Y3548" s="10"/>
      <c r="Z3548" s="10"/>
      <c r="AA3548" s="10"/>
      <c r="AB3548" s="10"/>
    </row>
    <row r="3549" spans="4:28" x14ac:dyDescent="0.25">
      <c r="D3549" s="10"/>
      <c r="E3549" s="29"/>
      <c r="F3549" s="29"/>
      <c r="G3549" s="29"/>
      <c r="I3549" s="10"/>
      <c r="J3549" s="10"/>
      <c r="K3549" s="10"/>
      <c r="L3549" s="10"/>
      <c r="M3549" s="10"/>
      <c r="N3549" s="10"/>
      <c r="O3549" s="10"/>
      <c r="P3549" s="10"/>
      <c r="Q3549" s="10"/>
      <c r="R3549" s="10"/>
      <c r="S3549" s="10"/>
      <c r="T3549" s="10"/>
      <c r="U3549" s="10"/>
      <c r="V3549" s="10"/>
      <c r="W3549" s="10"/>
      <c r="X3549" s="10"/>
      <c r="Y3549" s="10"/>
      <c r="Z3549" s="10"/>
      <c r="AA3549" s="10"/>
      <c r="AB3549" s="10"/>
    </row>
    <row r="3550" spans="4:28" x14ac:dyDescent="0.25">
      <c r="D3550" s="10"/>
      <c r="E3550" s="29"/>
      <c r="F3550" s="29"/>
      <c r="G3550" s="29"/>
      <c r="I3550" s="10"/>
      <c r="J3550" s="10"/>
      <c r="K3550" s="10"/>
      <c r="L3550" s="10"/>
      <c r="M3550" s="10"/>
      <c r="N3550" s="10"/>
      <c r="O3550" s="10"/>
      <c r="P3550" s="10"/>
      <c r="Q3550" s="10"/>
      <c r="R3550" s="10"/>
      <c r="S3550" s="10"/>
      <c r="T3550" s="10"/>
      <c r="U3550" s="10"/>
      <c r="V3550" s="10"/>
      <c r="W3550" s="10"/>
      <c r="X3550" s="10"/>
      <c r="Y3550" s="10"/>
      <c r="Z3550" s="10"/>
      <c r="AA3550" s="10"/>
      <c r="AB3550" s="10"/>
    </row>
    <row r="3551" spans="4:28" x14ac:dyDescent="0.25">
      <c r="D3551" s="10"/>
      <c r="E3551" s="29"/>
      <c r="F3551" s="29"/>
      <c r="G3551" s="29"/>
      <c r="I3551" s="10"/>
      <c r="J3551" s="10"/>
      <c r="K3551" s="10"/>
      <c r="L3551" s="10"/>
      <c r="M3551" s="10"/>
      <c r="N3551" s="10"/>
      <c r="O3551" s="10"/>
      <c r="P3551" s="10"/>
      <c r="Q3551" s="10"/>
      <c r="R3551" s="10"/>
      <c r="S3551" s="10"/>
      <c r="T3551" s="10"/>
      <c r="U3551" s="10"/>
      <c r="V3551" s="10"/>
      <c r="W3551" s="10"/>
      <c r="X3551" s="10"/>
      <c r="Y3551" s="10"/>
      <c r="Z3551" s="10"/>
      <c r="AA3551" s="10"/>
      <c r="AB3551" s="10"/>
    </row>
    <row r="3552" spans="4:28" x14ac:dyDescent="0.25">
      <c r="D3552" s="10"/>
      <c r="E3552" s="29"/>
      <c r="F3552" s="29"/>
      <c r="G3552" s="29"/>
      <c r="I3552" s="10"/>
      <c r="J3552" s="10"/>
      <c r="K3552" s="10"/>
      <c r="L3552" s="10"/>
      <c r="M3552" s="10"/>
      <c r="N3552" s="10"/>
      <c r="O3552" s="10"/>
      <c r="P3552" s="10"/>
      <c r="Q3552" s="10"/>
      <c r="R3552" s="10"/>
      <c r="S3552" s="10"/>
      <c r="T3552" s="10"/>
      <c r="U3552" s="10"/>
      <c r="V3552" s="10"/>
      <c r="W3552" s="10"/>
      <c r="X3552" s="10"/>
      <c r="Y3552" s="10"/>
      <c r="Z3552" s="10"/>
      <c r="AA3552" s="10"/>
      <c r="AB3552" s="10"/>
    </row>
    <row r="3553" spans="4:28" x14ac:dyDescent="0.25">
      <c r="D3553" s="10"/>
      <c r="E3553" s="29"/>
      <c r="F3553" s="29"/>
      <c r="G3553" s="29"/>
      <c r="I3553" s="10"/>
      <c r="J3553" s="10"/>
      <c r="K3553" s="10"/>
      <c r="L3553" s="10"/>
      <c r="M3553" s="10"/>
      <c r="N3553" s="10"/>
      <c r="O3553" s="10"/>
      <c r="P3553" s="10"/>
      <c r="Q3553" s="10"/>
      <c r="R3553" s="10"/>
      <c r="S3553" s="10"/>
      <c r="T3553" s="10"/>
      <c r="U3553" s="10"/>
      <c r="V3553" s="10"/>
      <c r="W3553" s="10"/>
      <c r="X3553" s="10"/>
      <c r="Y3553" s="10"/>
      <c r="Z3553" s="10"/>
      <c r="AA3553" s="10"/>
      <c r="AB3553" s="10"/>
    </row>
    <row r="3554" spans="4:28" x14ac:dyDescent="0.25">
      <c r="D3554" s="10"/>
      <c r="E3554" s="29"/>
      <c r="F3554" s="29"/>
      <c r="G3554" s="29"/>
      <c r="I3554" s="10"/>
      <c r="J3554" s="10"/>
      <c r="K3554" s="10"/>
      <c r="L3554" s="10"/>
      <c r="M3554" s="10"/>
      <c r="N3554" s="10"/>
      <c r="O3554" s="10"/>
      <c r="P3554" s="10"/>
      <c r="Q3554" s="10"/>
      <c r="R3554" s="10"/>
      <c r="S3554" s="10"/>
      <c r="T3554" s="10"/>
      <c r="U3554" s="10"/>
      <c r="V3554" s="10"/>
      <c r="W3554" s="10"/>
      <c r="X3554" s="10"/>
      <c r="Y3554" s="10"/>
      <c r="Z3554" s="10"/>
      <c r="AA3554" s="10"/>
      <c r="AB3554" s="10"/>
    </row>
    <row r="3555" spans="4:28" x14ac:dyDescent="0.25">
      <c r="D3555" s="10"/>
      <c r="E3555" s="29"/>
      <c r="F3555" s="29"/>
      <c r="G3555" s="29"/>
      <c r="I3555" s="10"/>
      <c r="J3555" s="10"/>
      <c r="K3555" s="10"/>
      <c r="L3555" s="10"/>
      <c r="M3555" s="10"/>
      <c r="N3555" s="10"/>
      <c r="O3555" s="10"/>
      <c r="P3555" s="10"/>
      <c r="Q3555" s="10"/>
      <c r="R3555" s="10"/>
      <c r="S3555" s="10"/>
      <c r="T3555" s="10"/>
      <c r="U3555" s="10"/>
      <c r="V3555" s="10"/>
      <c r="W3555" s="10"/>
      <c r="X3555" s="10"/>
      <c r="Y3555" s="10"/>
      <c r="Z3555" s="10"/>
      <c r="AA3555" s="10"/>
      <c r="AB3555" s="10"/>
    </row>
    <row r="3556" spans="4:28" x14ac:dyDescent="0.25">
      <c r="D3556" s="10"/>
      <c r="E3556" s="29"/>
      <c r="F3556" s="29"/>
      <c r="G3556" s="29"/>
      <c r="I3556" s="10"/>
      <c r="J3556" s="10"/>
      <c r="K3556" s="10"/>
      <c r="L3556" s="10"/>
      <c r="M3556" s="10"/>
      <c r="N3556" s="10"/>
      <c r="O3556" s="10"/>
      <c r="P3556" s="10"/>
      <c r="Q3556" s="10"/>
      <c r="R3556" s="10"/>
      <c r="S3556" s="10"/>
      <c r="T3556" s="10"/>
      <c r="U3556" s="10"/>
      <c r="V3556" s="10"/>
      <c r="W3556" s="10"/>
      <c r="X3556" s="10"/>
      <c r="Y3556" s="10"/>
      <c r="Z3556" s="10"/>
      <c r="AA3556" s="10"/>
      <c r="AB3556" s="10"/>
    </row>
    <row r="3557" spans="4:28" x14ac:dyDescent="0.25">
      <c r="D3557" s="10"/>
      <c r="E3557" s="29"/>
      <c r="F3557" s="29"/>
      <c r="G3557" s="29"/>
      <c r="I3557" s="10"/>
      <c r="J3557" s="10"/>
      <c r="K3557" s="10"/>
      <c r="L3557" s="10"/>
      <c r="M3557" s="10"/>
      <c r="N3557" s="10"/>
      <c r="O3557" s="10"/>
      <c r="P3557" s="10"/>
      <c r="Q3557" s="10"/>
      <c r="R3557" s="10"/>
      <c r="S3557" s="10"/>
      <c r="T3557" s="10"/>
      <c r="U3557" s="10"/>
      <c r="V3557" s="10"/>
      <c r="W3557" s="10"/>
      <c r="X3557" s="10"/>
      <c r="Y3557" s="10"/>
      <c r="Z3557" s="10"/>
      <c r="AA3557" s="10"/>
      <c r="AB3557" s="10"/>
    </row>
    <row r="3558" spans="4:28" x14ac:dyDescent="0.25">
      <c r="D3558" s="10"/>
      <c r="E3558" s="29"/>
      <c r="F3558" s="29"/>
      <c r="G3558" s="29"/>
      <c r="I3558" s="10"/>
      <c r="J3558" s="10"/>
      <c r="K3558" s="10"/>
      <c r="L3558" s="10"/>
      <c r="M3558" s="10"/>
      <c r="N3558" s="10"/>
      <c r="O3558" s="10"/>
      <c r="P3558" s="10"/>
      <c r="Q3558" s="10"/>
      <c r="R3558" s="10"/>
      <c r="S3558" s="10"/>
      <c r="T3558" s="10"/>
      <c r="U3558" s="10"/>
      <c r="V3558" s="10"/>
      <c r="W3558" s="10"/>
      <c r="X3558" s="10"/>
      <c r="Y3558" s="10"/>
      <c r="Z3558" s="10"/>
      <c r="AA3558" s="10"/>
      <c r="AB3558" s="10"/>
    </row>
    <row r="3559" spans="4:28" x14ac:dyDescent="0.25">
      <c r="D3559" s="10"/>
      <c r="E3559" s="29"/>
      <c r="F3559" s="29"/>
      <c r="G3559" s="29"/>
      <c r="I3559" s="10"/>
      <c r="J3559" s="10"/>
      <c r="K3559" s="10"/>
      <c r="L3559" s="10"/>
      <c r="M3559" s="10"/>
      <c r="N3559" s="10"/>
      <c r="O3559" s="10"/>
      <c r="P3559" s="10"/>
      <c r="Q3559" s="10"/>
      <c r="R3559" s="10"/>
      <c r="S3559" s="10"/>
      <c r="T3559" s="10"/>
      <c r="U3559" s="10"/>
      <c r="V3559" s="10"/>
      <c r="W3559" s="10"/>
      <c r="X3559" s="10"/>
      <c r="Y3559" s="10"/>
      <c r="Z3559" s="10"/>
      <c r="AA3559" s="10"/>
      <c r="AB3559" s="10"/>
    </row>
    <row r="3560" spans="4:28" x14ac:dyDescent="0.25">
      <c r="D3560" s="10"/>
      <c r="E3560" s="29"/>
      <c r="F3560" s="29"/>
      <c r="G3560" s="29"/>
      <c r="I3560" s="10"/>
      <c r="J3560" s="10"/>
      <c r="K3560" s="10"/>
      <c r="L3560" s="10"/>
      <c r="M3560" s="10"/>
      <c r="N3560" s="10"/>
      <c r="O3560" s="10"/>
      <c r="P3560" s="10"/>
      <c r="Q3560" s="10"/>
      <c r="R3560" s="10"/>
      <c r="S3560" s="10"/>
      <c r="T3560" s="10"/>
      <c r="U3560" s="10"/>
      <c r="V3560" s="10"/>
      <c r="W3560" s="10"/>
      <c r="X3560" s="10"/>
      <c r="Y3560" s="10"/>
      <c r="Z3560" s="10"/>
      <c r="AA3560" s="10"/>
      <c r="AB3560" s="10"/>
    </row>
    <row r="3561" spans="4:28" x14ac:dyDescent="0.25">
      <c r="D3561" s="10"/>
      <c r="E3561" s="29"/>
      <c r="F3561" s="29"/>
      <c r="G3561" s="29"/>
      <c r="I3561" s="10"/>
      <c r="J3561" s="10"/>
      <c r="K3561" s="10"/>
      <c r="L3561" s="10"/>
      <c r="M3561" s="10"/>
      <c r="N3561" s="10"/>
      <c r="O3561" s="10"/>
      <c r="P3561" s="10"/>
      <c r="Q3561" s="10"/>
      <c r="R3561" s="10"/>
      <c r="S3561" s="10"/>
      <c r="T3561" s="10"/>
      <c r="U3561" s="10"/>
      <c r="V3561" s="10"/>
      <c r="W3561" s="10"/>
      <c r="X3561" s="10"/>
      <c r="Y3561" s="10"/>
      <c r="Z3561" s="10"/>
      <c r="AA3561" s="10"/>
      <c r="AB3561" s="10"/>
    </row>
    <row r="3562" spans="4:28" x14ac:dyDescent="0.25">
      <c r="D3562" s="10"/>
      <c r="E3562" s="29"/>
      <c r="F3562" s="29"/>
      <c r="G3562" s="29"/>
      <c r="I3562" s="10"/>
      <c r="J3562" s="10"/>
      <c r="K3562" s="10"/>
      <c r="L3562" s="10"/>
      <c r="M3562" s="10"/>
      <c r="N3562" s="10"/>
      <c r="O3562" s="10"/>
      <c r="P3562" s="10"/>
      <c r="Q3562" s="10"/>
      <c r="R3562" s="10"/>
      <c r="S3562" s="10"/>
      <c r="T3562" s="10"/>
      <c r="U3562" s="10"/>
      <c r="V3562" s="10"/>
      <c r="W3562" s="10"/>
      <c r="X3562" s="10"/>
      <c r="Y3562" s="10"/>
      <c r="Z3562" s="10"/>
      <c r="AA3562" s="10"/>
      <c r="AB3562" s="10"/>
    </row>
    <row r="3563" spans="4:28" x14ac:dyDescent="0.25">
      <c r="D3563" s="10"/>
      <c r="E3563" s="29"/>
      <c r="F3563" s="29"/>
      <c r="G3563" s="29"/>
      <c r="I3563" s="10"/>
      <c r="J3563" s="10"/>
      <c r="K3563" s="10"/>
      <c r="L3563" s="10"/>
      <c r="M3563" s="10"/>
      <c r="N3563" s="10"/>
      <c r="O3563" s="10"/>
      <c r="P3563" s="10"/>
      <c r="Q3563" s="10"/>
      <c r="R3563" s="10"/>
      <c r="S3563" s="10"/>
      <c r="T3563" s="10"/>
      <c r="U3563" s="10"/>
      <c r="V3563" s="10"/>
      <c r="W3563" s="10"/>
      <c r="X3563" s="10"/>
      <c r="Y3563" s="10"/>
      <c r="Z3563" s="10"/>
      <c r="AA3563" s="10"/>
      <c r="AB3563" s="10"/>
    </row>
    <row r="3564" spans="4:28" x14ac:dyDescent="0.25">
      <c r="D3564" s="10"/>
      <c r="E3564" s="29"/>
      <c r="F3564" s="29"/>
      <c r="G3564" s="29"/>
      <c r="I3564" s="10"/>
      <c r="J3564" s="10"/>
      <c r="K3564" s="10"/>
      <c r="L3564" s="10"/>
      <c r="M3564" s="10"/>
      <c r="N3564" s="10"/>
      <c r="O3564" s="10"/>
      <c r="P3564" s="10"/>
      <c r="Q3564" s="10"/>
      <c r="R3564" s="10"/>
      <c r="S3564" s="10"/>
      <c r="T3564" s="10"/>
      <c r="U3564" s="10"/>
      <c r="V3564" s="10"/>
      <c r="W3564" s="10"/>
      <c r="X3564" s="10"/>
      <c r="Y3564" s="10"/>
      <c r="Z3564" s="10"/>
      <c r="AA3564" s="10"/>
      <c r="AB3564" s="10"/>
    </row>
    <row r="3565" spans="4:28" x14ac:dyDescent="0.25">
      <c r="D3565" s="10"/>
      <c r="E3565" s="29"/>
      <c r="F3565" s="29"/>
      <c r="G3565" s="29"/>
      <c r="I3565" s="10"/>
      <c r="J3565" s="10"/>
      <c r="K3565" s="10"/>
      <c r="L3565" s="10"/>
      <c r="M3565" s="10"/>
      <c r="N3565" s="10"/>
      <c r="O3565" s="10"/>
      <c r="P3565" s="10"/>
      <c r="Q3565" s="10"/>
      <c r="R3565" s="10"/>
      <c r="S3565" s="10"/>
      <c r="T3565" s="10"/>
      <c r="U3565" s="10"/>
      <c r="V3565" s="10"/>
      <c r="W3565" s="10"/>
      <c r="X3565" s="10"/>
      <c r="Y3565" s="10"/>
      <c r="Z3565" s="10"/>
      <c r="AA3565" s="10"/>
      <c r="AB3565" s="10"/>
    </row>
    <row r="3566" spans="4:28" x14ac:dyDescent="0.25">
      <c r="D3566" s="10"/>
      <c r="E3566" s="29"/>
      <c r="F3566" s="29"/>
      <c r="G3566" s="29"/>
      <c r="I3566" s="10"/>
      <c r="J3566" s="10"/>
      <c r="K3566" s="10"/>
      <c r="L3566" s="10"/>
      <c r="M3566" s="10"/>
      <c r="N3566" s="10"/>
      <c r="O3566" s="10"/>
      <c r="P3566" s="10"/>
      <c r="Q3566" s="10"/>
      <c r="R3566" s="10"/>
      <c r="S3566" s="10"/>
      <c r="T3566" s="10"/>
      <c r="U3566" s="10"/>
      <c r="V3566" s="10"/>
      <c r="W3566" s="10"/>
      <c r="X3566" s="10"/>
      <c r="Y3566" s="10"/>
      <c r="Z3566" s="10"/>
      <c r="AA3566" s="10"/>
      <c r="AB3566" s="10"/>
    </row>
    <row r="3567" spans="4:28" x14ac:dyDescent="0.25">
      <c r="D3567" s="10"/>
      <c r="E3567" s="29"/>
      <c r="F3567" s="29"/>
      <c r="G3567" s="29"/>
      <c r="I3567" s="10"/>
      <c r="J3567" s="10"/>
      <c r="K3567" s="10"/>
      <c r="L3567" s="10"/>
      <c r="M3567" s="10"/>
      <c r="N3567" s="10"/>
      <c r="O3567" s="10"/>
      <c r="P3567" s="10"/>
      <c r="Q3567" s="10"/>
      <c r="R3567" s="10"/>
      <c r="S3567" s="10"/>
      <c r="T3567" s="10"/>
      <c r="U3567" s="10"/>
      <c r="V3567" s="10"/>
      <c r="W3567" s="10"/>
      <c r="X3567" s="10"/>
      <c r="Y3567" s="10"/>
      <c r="Z3567" s="10"/>
      <c r="AA3567" s="10"/>
      <c r="AB3567" s="10"/>
    </row>
    <row r="3568" spans="4:28" x14ac:dyDescent="0.25">
      <c r="D3568" s="10"/>
      <c r="E3568" s="29"/>
      <c r="F3568" s="29"/>
      <c r="G3568" s="29"/>
      <c r="I3568" s="10"/>
      <c r="J3568" s="10"/>
      <c r="K3568" s="10"/>
      <c r="L3568" s="10"/>
      <c r="M3568" s="10"/>
      <c r="N3568" s="10"/>
      <c r="O3568" s="10"/>
      <c r="P3568" s="10"/>
      <c r="Q3568" s="10"/>
      <c r="R3568" s="10"/>
      <c r="S3568" s="10"/>
      <c r="T3568" s="10"/>
      <c r="U3568" s="10"/>
      <c r="V3568" s="10"/>
      <c r="W3568" s="10"/>
      <c r="X3568" s="10"/>
      <c r="Y3568" s="10"/>
      <c r="Z3568" s="10"/>
      <c r="AA3568" s="10"/>
      <c r="AB3568" s="10"/>
    </row>
    <row r="3569" spans="4:28" x14ac:dyDescent="0.25">
      <c r="D3569" s="10"/>
      <c r="E3569" s="29"/>
      <c r="F3569" s="29"/>
      <c r="G3569" s="29"/>
      <c r="I3569" s="10"/>
      <c r="J3569" s="10"/>
      <c r="K3569" s="10"/>
      <c r="L3569" s="10"/>
      <c r="M3569" s="10"/>
      <c r="N3569" s="10"/>
      <c r="O3569" s="10"/>
      <c r="P3569" s="10"/>
      <c r="Q3569" s="10"/>
      <c r="R3569" s="10"/>
      <c r="S3569" s="10"/>
      <c r="T3569" s="10"/>
      <c r="U3569" s="10"/>
      <c r="V3569" s="10"/>
      <c r="W3569" s="10"/>
      <c r="X3569" s="10"/>
      <c r="Y3569" s="10"/>
      <c r="Z3569" s="10"/>
      <c r="AA3569" s="10"/>
      <c r="AB3569" s="10"/>
    </row>
    <row r="3570" spans="4:28" x14ac:dyDescent="0.25">
      <c r="D3570" s="10"/>
      <c r="E3570" s="29"/>
      <c r="F3570" s="29"/>
      <c r="G3570" s="29"/>
      <c r="I3570" s="10"/>
      <c r="J3570" s="10"/>
      <c r="K3570" s="10"/>
      <c r="L3570" s="10"/>
      <c r="M3570" s="10"/>
      <c r="N3570" s="10"/>
      <c r="O3570" s="10"/>
      <c r="P3570" s="10"/>
      <c r="Q3570" s="10"/>
      <c r="R3570" s="10"/>
      <c r="S3570" s="10"/>
      <c r="T3570" s="10"/>
      <c r="U3570" s="10"/>
      <c r="V3570" s="10"/>
      <c r="W3570" s="10"/>
      <c r="X3570" s="10"/>
      <c r="Y3570" s="10"/>
      <c r="Z3570" s="10"/>
      <c r="AA3570" s="10"/>
      <c r="AB3570" s="10"/>
    </row>
    <row r="3571" spans="4:28" x14ac:dyDescent="0.25">
      <c r="D3571" s="10"/>
      <c r="E3571" s="29"/>
      <c r="F3571" s="29"/>
      <c r="G3571" s="29"/>
      <c r="I3571" s="10"/>
      <c r="J3571" s="10"/>
      <c r="K3571" s="10"/>
      <c r="L3571" s="10"/>
      <c r="M3571" s="10"/>
      <c r="N3571" s="10"/>
      <c r="O3571" s="10"/>
      <c r="P3571" s="10"/>
      <c r="Q3571" s="10"/>
      <c r="R3571" s="10"/>
      <c r="S3571" s="10"/>
      <c r="T3571" s="10"/>
      <c r="U3571" s="10"/>
      <c r="V3571" s="10"/>
      <c r="W3571" s="10"/>
      <c r="X3571" s="10"/>
      <c r="Y3571" s="10"/>
      <c r="Z3571" s="10"/>
      <c r="AA3571" s="10"/>
      <c r="AB3571" s="10"/>
    </row>
    <row r="3572" spans="4:28" x14ac:dyDescent="0.25">
      <c r="D3572" s="10"/>
      <c r="E3572" s="29"/>
      <c r="F3572" s="29"/>
      <c r="G3572" s="29"/>
      <c r="I3572" s="10"/>
      <c r="J3572" s="10"/>
      <c r="K3572" s="10"/>
      <c r="L3572" s="10"/>
      <c r="M3572" s="10"/>
      <c r="N3572" s="10"/>
      <c r="O3572" s="10"/>
      <c r="P3572" s="10"/>
      <c r="Q3572" s="10"/>
      <c r="R3572" s="10"/>
      <c r="S3572" s="10"/>
      <c r="T3572" s="10"/>
      <c r="U3572" s="10"/>
      <c r="V3572" s="10"/>
      <c r="W3572" s="10"/>
      <c r="X3572" s="10"/>
      <c r="Y3572" s="10"/>
      <c r="Z3572" s="10"/>
      <c r="AA3572" s="10"/>
      <c r="AB3572" s="10"/>
    </row>
    <row r="3573" spans="4:28" x14ac:dyDescent="0.25">
      <c r="D3573" s="10"/>
      <c r="E3573" s="29"/>
      <c r="F3573" s="29"/>
      <c r="G3573" s="29"/>
      <c r="I3573" s="10"/>
      <c r="J3573" s="10"/>
      <c r="K3573" s="10"/>
      <c r="L3573" s="10"/>
      <c r="M3573" s="10"/>
      <c r="N3573" s="10"/>
      <c r="O3573" s="10"/>
      <c r="P3573" s="10"/>
      <c r="Q3573" s="10"/>
      <c r="R3573" s="10"/>
      <c r="S3573" s="10"/>
      <c r="T3573" s="10"/>
      <c r="U3573" s="10"/>
      <c r="V3573" s="10"/>
      <c r="W3573" s="10"/>
      <c r="X3573" s="10"/>
      <c r="Y3573" s="10"/>
      <c r="Z3573" s="10"/>
      <c r="AA3573" s="10"/>
      <c r="AB3573" s="10"/>
    </row>
    <row r="3574" spans="4:28" x14ac:dyDescent="0.25">
      <c r="D3574" s="10"/>
      <c r="E3574" s="29"/>
      <c r="F3574" s="29"/>
      <c r="G3574" s="29"/>
      <c r="I3574" s="10"/>
      <c r="J3574" s="10"/>
      <c r="K3574" s="10"/>
      <c r="L3574" s="10"/>
      <c r="M3574" s="10"/>
      <c r="N3574" s="10"/>
      <c r="O3574" s="10"/>
      <c r="P3574" s="10"/>
      <c r="Q3574" s="10"/>
      <c r="R3574" s="10"/>
      <c r="S3574" s="10"/>
      <c r="T3574" s="10"/>
      <c r="U3574" s="10"/>
      <c r="V3574" s="10"/>
      <c r="W3574" s="10"/>
      <c r="X3574" s="10"/>
      <c r="Y3574" s="10"/>
      <c r="Z3574" s="10"/>
      <c r="AA3574" s="10"/>
      <c r="AB3574" s="10"/>
    </row>
    <row r="3575" spans="4:28" x14ac:dyDescent="0.25">
      <c r="D3575" s="10"/>
      <c r="E3575" s="29"/>
      <c r="F3575" s="29"/>
      <c r="G3575" s="29"/>
      <c r="I3575" s="10"/>
      <c r="J3575" s="10"/>
      <c r="K3575" s="10"/>
      <c r="L3575" s="10"/>
      <c r="M3575" s="10"/>
      <c r="N3575" s="10"/>
      <c r="O3575" s="10"/>
      <c r="P3575" s="10"/>
      <c r="Q3575" s="10"/>
      <c r="R3575" s="10"/>
      <c r="S3575" s="10"/>
      <c r="T3575" s="10"/>
      <c r="U3575" s="10"/>
      <c r="V3575" s="10"/>
      <c r="W3575" s="10"/>
      <c r="X3575" s="10"/>
      <c r="Y3575" s="10"/>
      <c r="Z3575" s="10"/>
      <c r="AA3575" s="10"/>
      <c r="AB3575" s="10"/>
    </row>
    <row r="3576" spans="4:28" x14ac:dyDescent="0.25">
      <c r="D3576" s="10"/>
      <c r="E3576" s="29"/>
      <c r="F3576" s="29"/>
      <c r="G3576" s="29"/>
      <c r="I3576" s="10"/>
      <c r="J3576" s="10"/>
      <c r="K3576" s="10"/>
      <c r="L3576" s="10"/>
      <c r="M3576" s="10"/>
      <c r="N3576" s="10"/>
      <c r="O3576" s="10"/>
      <c r="P3576" s="10"/>
      <c r="Q3576" s="10"/>
      <c r="R3576" s="10"/>
      <c r="S3576" s="10"/>
      <c r="T3576" s="10"/>
      <c r="U3576" s="10"/>
      <c r="V3576" s="10"/>
      <c r="W3576" s="10"/>
      <c r="X3576" s="10"/>
      <c r="Y3576" s="10"/>
      <c r="Z3576" s="10"/>
      <c r="AA3576" s="10"/>
      <c r="AB3576" s="10"/>
    </row>
    <row r="3577" spans="4:28" x14ac:dyDescent="0.25">
      <c r="D3577" s="10"/>
      <c r="E3577" s="29"/>
      <c r="F3577" s="29"/>
      <c r="G3577" s="29"/>
      <c r="I3577" s="10"/>
      <c r="J3577" s="10"/>
      <c r="K3577" s="10"/>
      <c r="L3577" s="10"/>
      <c r="M3577" s="10"/>
      <c r="N3577" s="10"/>
      <c r="O3577" s="10"/>
      <c r="P3577" s="10"/>
      <c r="Q3577" s="10"/>
      <c r="R3577" s="10"/>
      <c r="S3577" s="10"/>
      <c r="T3577" s="10"/>
      <c r="U3577" s="10"/>
      <c r="V3577" s="10"/>
      <c r="W3577" s="10"/>
      <c r="X3577" s="10"/>
      <c r="Y3577" s="10"/>
      <c r="Z3577" s="10"/>
      <c r="AA3577" s="10"/>
      <c r="AB3577" s="10"/>
    </row>
    <row r="3578" spans="4:28" x14ac:dyDescent="0.25">
      <c r="D3578" s="10"/>
      <c r="E3578" s="29"/>
      <c r="F3578" s="29"/>
      <c r="G3578" s="29"/>
      <c r="I3578" s="10"/>
      <c r="J3578" s="10"/>
      <c r="K3578" s="10"/>
      <c r="L3578" s="10"/>
      <c r="M3578" s="10"/>
      <c r="N3578" s="10"/>
      <c r="O3578" s="10"/>
      <c r="P3578" s="10"/>
      <c r="Q3578" s="10"/>
      <c r="R3578" s="10"/>
      <c r="S3578" s="10"/>
      <c r="T3578" s="10"/>
      <c r="U3578" s="10"/>
      <c r="V3578" s="10"/>
      <c r="W3578" s="10"/>
      <c r="X3578" s="10"/>
      <c r="Y3578" s="10"/>
      <c r="Z3578" s="10"/>
      <c r="AA3578" s="10"/>
      <c r="AB3578" s="10"/>
    </row>
    <row r="3579" spans="4:28" x14ac:dyDescent="0.25">
      <c r="D3579" s="10"/>
      <c r="E3579" s="29"/>
      <c r="F3579" s="29"/>
      <c r="G3579" s="29"/>
      <c r="I3579" s="10"/>
      <c r="J3579" s="10"/>
      <c r="K3579" s="10"/>
      <c r="L3579" s="10"/>
      <c r="M3579" s="10"/>
      <c r="N3579" s="10"/>
      <c r="O3579" s="10"/>
      <c r="P3579" s="10"/>
      <c r="Q3579" s="10"/>
      <c r="R3579" s="10"/>
      <c r="S3579" s="10"/>
      <c r="T3579" s="10"/>
      <c r="U3579" s="10"/>
      <c r="V3579" s="10"/>
      <c r="W3579" s="10"/>
      <c r="X3579" s="10"/>
      <c r="Y3579" s="10"/>
      <c r="Z3579" s="10"/>
      <c r="AA3579" s="10"/>
      <c r="AB3579" s="10"/>
    </row>
    <row r="3580" spans="4:28" x14ac:dyDescent="0.25">
      <c r="D3580" s="10"/>
      <c r="E3580" s="29"/>
      <c r="F3580" s="29"/>
      <c r="G3580" s="29"/>
      <c r="I3580" s="10"/>
      <c r="J3580" s="10"/>
      <c r="K3580" s="10"/>
      <c r="L3580" s="10"/>
      <c r="M3580" s="10"/>
      <c r="N3580" s="10"/>
      <c r="O3580" s="10"/>
      <c r="P3580" s="10"/>
      <c r="Q3580" s="10"/>
      <c r="R3580" s="10"/>
      <c r="S3580" s="10"/>
      <c r="T3580" s="10"/>
      <c r="U3580" s="10"/>
      <c r="V3580" s="10"/>
      <c r="W3580" s="10"/>
      <c r="X3580" s="10"/>
      <c r="Y3580" s="10"/>
      <c r="Z3580" s="10"/>
      <c r="AA3580" s="10"/>
      <c r="AB3580" s="10"/>
    </row>
    <row r="3581" spans="4:28" x14ac:dyDescent="0.25">
      <c r="D3581" s="10"/>
      <c r="E3581" s="29"/>
      <c r="F3581" s="29"/>
      <c r="G3581" s="29"/>
      <c r="I3581" s="10"/>
      <c r="J3581" s="10"/>
      <c r="K3581" s="10"/>
      <c r="L3581" s="10"/>
      <c r="M3581" s="10"/>
      <c r="N3581" s="10"/>
      <c r="O3581" s="10"/>
      <c r="P3581" s="10"/>
      <c r="Q3581" s="10"/>
      <c r="R3581" s="10"/>
      <c r="S3581" s="10"/>
      <c r="T3581" s="10"/>
      <c r="U3581" s="10"/>
      <c r="V3581" s="10"/>
      <c r="W3581" s="10"/>
      <c r="X3581" s="10"/>
      <c r="Y3581" s="10"/>
      <c r="Z3581" s="10"/>
      <c r="AA3581" s="10"/>
      <c r="AB3581" s="10"/>
    </row>
    <row r="3582" spans="4:28" x14ac:dyDescent="0.25">
      <c r="D3582" s="10"/>
      <c r="E3582" s="29"/>
      <c r="F3582" s="29"/>
      <c r="G3582" s="29"/>
      <c r="I3582" s="10"/>
      <c r="J3582" s="10"/>
      <c r="K3582" s="10"/>
      <c r="L3582" s="10"/>
      <c r="M3582" s="10"/>
      <c r="N3582" s="10"/>
      <c r="O3582" s="10"/>
      <c r="P3582" s="10"/>
      <c r="Q3582" s="10"/>
      <c r="R3582" s="10"/>
      <c r="S3582" s="10"/>
      <c r="T3582" s="10"/>
      <c r="U3582" s="10"/>
      <c r="V3582" s="10"/>
      <c r="W3582" s="10"/>
      <c r="X3582" s="10"/>
      <c r="Y3582" s="10"/>
      <c r="Z3582" s="10"/>
      <c r="AA3582" s="10"/>
      <c r="AB3582" s="10"/>
    </row>
    <row r="3583" spans="4:28" x14ac:dyDescent="0.25">
      <c r="D3583" s="10"/>
      <c r="E3583" s="29"/>
      <c r="F3583" s="29"/>
      <c r="G3583" s="29"/>
      <c r="I3583" s="10"/>
      <c r="J3583" s="10"/>
      <c r="K3583" s="10"/>
      <c r="L3583" s="10"/>
      <c r="M3583" s="10"/>
      <c r="N3583" s="10"/>
      <c r="O3583" s="10"/>
      <c r="P3583" s="10"/>
      <c r="Q3583" s="10"/>
      <c r="R3583" s="10"/>
      <c r="S3583" s="10"/>
      <c r="T3583" s="10"/>
      <c r="U3583" s="10"/>
      <c r="V3583" s="10"/>
      <c r="W3583" s="10"/>
      <c r="X3583" s="10"/>
      <c r="Y3583" s="10"/>
      <c r="Z3583" s="10"/>
      <c r="AA3583" s="10"/>
      <c r="AB3583" s="10"/>
    </row>
    <row r="3584" spans="4:28" x14ac:dyDescent="0.25">
      <c r="D3584" s="10"/>
      <c r="E3584" s="29"/>
      <c r="F3584" s="29"/>
      <c r="G3584" s="29"/>
      <c r="I3584" s="10"/>
      <c r="J3584" s="10"/>
      <c r="K3584" s="10"/>
      <c r="L3584" s="10"/>
      <c r="M3584" s="10"/>
      <c r="N3584" s="10"/>
      <c r="O3584" s="10"/>
      <c r="P3584" s="10"/>
      <c r="Q3584" s="10"/>
      <c r="R3584" s="10"/>
      <c r="S3584" s="10"/>
      <c r="T3584" s="10"/>
      <c r="U3584" s="10"/>
      <c r="V3584" s="10"/>
      <c r="W3584" s="10"/>
      <c r="X3584" s="10"/>
      <c r="Y3584" s="10"/>
      <c r="Z3584" s="10"/>
      <c r="AA3584" s="10"/>
      <c r="AB3584" s="10"/>
    </row>
    <row r="3585" spans="4:28" x14ac:dyDescent="0.25">
      <c r="D3585" s="10"/>
      <c r="E3585" s="29"/>
      <c r="F3585" s="29"/>
      <c r="G3585" s="29"/>
      <c r="I3585" s="10"/>
      <c r="J3585" s="10"/>
      <c r="K3585" s="10"/>
      <c r="L3585" s="10"/>
      <c r="M3585" s="10"/>
      <c r="N3585" s="10"/>
      <c r="O3585" s="10"/>
      <c r="P3585" s="10"/>
      <c r="Q3585" s="10"/>
      <c r="R3585" s="10"/>
      <c r="S3585" s="10"/>
      <c r="T3585" s="10"/>
      <c r="U3585" s="10"/>
      <c r="V3585" s="10"/>
      <c r="W3585" s="10"/>
      <c r="X3585" s="10"/>
      <c r="Y3585" s="10"/>
      <c r="Z3585" s="10"/>
      <c r="AA3585" s="10"/>
      <c r="AB3585" s="10"/>
    </row>
    <row r="3586" spans="4:28" x14ac:dyDescent="0.25">
      <c r="D3586" s="10"/>
      <c r="E3586" s="29"/>
      <c r="F3586" s="29"/>
      <c r="G3586" s="29"/>
      <c r="I3586" s="10"/>
      <c r="J3586" s="10"/>
      <c r="K3586" s="10"/>
      <c r="L3586" s="10"/>
      <c r="M3586" s="10"/>
      <c r="N3586" s="10"/>
      <c r="O3586" s="10"/>
      <c r="P3586" s="10"/>
      <c r="Q3586" s="10"/>
      <c r="R3586" s="10"/>
      <c r="S3586" s="10"/>
      <c r="T3586" s="10"/>
      <c r="U3586" s="10"/>
      <c r="V3586" s="10"/>
      <c r="W3586" s="10"/>
      <c r="X3586" s="10"/>
      <c r="Y3586" s="10"/>
      <c r="Z3586" s="10"/>
      <c r="AA3586" s="10"/>
      <c r="AB3586" s="10"/>
    </row>
    <row r="3587" spans="4:28" x14ac:dyDescent="0.25">
      <c r="D3587" s="10"/>
      <c r="E3587" s="29"/>
      <c r="F3587" s="29"/>
      <c r="G3587" s="29"/>
      <c r="I3587" s="10"/>
      <c r="J3587" s="10"/>
      <c r="K3587" s="10"/>
      <c r="L3587" s="10"/>
      <c r="M3587" s="10"/>
      <c r="N3587" s="10"/>
      <c r="O3587" s="10"/>
      <c r="P3587" s="10"/>
      <c r="Q3587" s="10"/>
      <c r="R3587" s="10"/>
      <c r="S3587" s="10"/>
      <c r="T3587" s="10"/>
      <c r="U3587" s="10"/>
      <c r="V3587" s="10"/>
      <c r="W3587" s="10"/>
      <c r="X3587" s="10"/>
      <c r="Y3587" s="10"/>
      <c r="Z3587" s="10"/>
      <c r="AA3587" s="10"/>
      <c r="AB3587" s="10"/>
    </row>
    <row r="3588" spans="4:28" x14ac:dyDescent="0.25">
      <c r="D3588" s="10"/>
      <c r="E3588" s="29"/>
      <c r="F3588" s="29"/>
      <c r="G3588" s="29"/>
      <c r="I3588" s="10"/>
      <c r="J3588" s="10"/>
      <c r="K3588" s="10"/>
      <c r="L3588" s="10"/>
      <c r="M3588" s="10"/>
      <c r="N3588" s="10"/>
      <c r="O3588" s="10"/>
      <c r="P3588" s="10"/>
      <c r="Q3588" s="10"/>
      <c r="R3588" s="10"/>
      <c r="S3588" s="10"/>
      <c r="T3588" s="10"/>
      <c r="U3588" s="10"/>
      <c r="V3588" s="10"/>
      <c r="W3588" s="10"/>
      <c r="X3588" s="10"/>
      <c r="Y3588" s="10"/>
      <c r="Z3588" s="10"/>
      <c r="AA3588" s="10"/>
      <c r="AB3588" s="10"/>
    </row>
    <row r="3589" spans="4:28" x14ac:dyDescent="0.25">
      <c r="D3589" s="10"/>
      <c r="E3589" s="29"/>
      <c r="F3589" s="29"/>
      <c r="G3589" s="29"/>
      <c r="I3589" s="10"/>
      <c r="J3589" s="10"/>
      <c r="K3589" s="10"/>
      <c r="L3589" s="10"/>
      <c r="M3589" s="10"/>
      <c r="N3589" s="10"/>
      <c r="O3589" s="10"/>
      <c r="P3589" s="10"/>
      <c r="Q3589" s="10"/>
      <c r="R3589" s="10"/>
      <c r="S3589" s="10"/>
      <c r="T3589" s="10"/>
      <c r="U3589" s="10"/>
      <c r="V3589" s="10"/>
      <c r="W3589" s="10"/>
      <c r="X3589" s="10"/>
      <c r="Y3589" s="10"/>
      <c r="Z3589" s="10"/>
      <c r="AA3589" s="10"/>
      <c r="AB3589" s="10"/>
    </row>
    <row r="3590" spans="4:28" x14ac:dyDescent="0.25">
      <c r="D3590" s="10"/>
      <c r="E3590" s="29"/>
      <c r="F3590" s="29"/>
      <c r="G3590" s="29"/>
      <c r="I3590" s="10"/>
      <c r="J3590" s="10"/>
      <c r="K3590" s="10"/>
      <c r="L3590" s="10"/>
      <c r="M3590" s="10"/>
      <c r="N3590" s="10"/>
      <c r="O3590" s="10"/>
      <c r="P3590" s="10"/>
      <c r="Q3590" s="10"/>
      <c r="R3590" s="10"/>
      <c r="S3590" s="10"/>
      <c r="T3590" s="10"/>
      <c r="U3590" s="10"/>
      <c r="V3590" s="10"/>
      <c r="W3590" s="10"/>
      <c r="X3590" s="10"/>
      <c r="Y3590" s="10"/>
      <c r="Z3590" s="10"/>
      <c r="AA3590" s="10"/>
      <c r="AB3590" s="10"/>
    </row>
    <row r="3591" spans="4:28" x14ac:dyDescent="0.25">
      <c r="D3591" s="10"/>
      <c r="E3591" s="29"/>
      <c r="F3591" s="29"/>
      <c r="G3591" s="29"/>
      <c r="I3591" s="10"/>
      <c r="J3591" s="10"/>
      <c r="K3591" s="10"/>
      <c r="L3591" s="10"/>
      <c r="M3591" s="10"/>
      <c r="N3591" s="10"/>
      <c r="O3591" s="10"/>
      <c r="P3591" s="10"/>
      <c r="Q3591" s="10"/>
      <c r="R3591" s="10"/>
      <c r="S3591" s="10"/>
      <c r="T3591" s="10"/>
      <c r="U3591" s="10"/>
      <c r="V3591" s="10"/>
      <c r="W3591" s="10"/>
      <c r="X3591" s="10"/>
      <c r="Y3591" s="10"/>
      <c r="Z3591" s="10"/>
      <c r="AA3591" s="10"/>
      <c r="AB3591" s="10"/>
    </row>
    <row r="3592" spans="4:28" x14ac:dyDescent="0.25">
      <c r="D3592" s="10"/>
      <c r="E3592" s="29"/>
      <c r="F3592" s="29"/>
      <c r="G3592" s="29"/>
      <c r="I3592" s="10"/>
      <c r="J3592" s="10"/>
      <c r="K3592" s="10"/>
      <c r="L3592" s="10"/>
      <c r="M3592" s="10"/>
      <c r="N3592" s="10"/>
      <c r="O3592" s="10"/>
      <c r="P3592" s="10"/>
      <c r="Q3592" s="10"/>
      <c r="R3592" s="10"/>
      <c r="S3592" s="10"/>
      <c r="T3592" s="10"/>
      <c r="U3592" s="10"/>
      <c r="V3592" s="10"/>
      <c r="W3592" s="10"/>
      <c r="X3592" s="10"/>
      <c r="Y3592" s="10"/>
      <c r="Z3592" s="10"/>
      <c r="AA3592" s="10"/>
      <c r="AB3592" s="10"/>
    </row>
    <row r="3593" spans="4:28" x14ac:dyDescent="0.25">
      <c r="D3593" s="10"/>
      <c r="E3593" s="29"/>
      <c r="F3593" s="29"/>
      <c r="G3593" s="29"/>
      <c r="I3593" s="10"/>
      <c r="J3593" s="10"/>
      <c r="K3593" s="10"/>
      <c r="L3593" s="10"/>
      <c r="M3593" s="10"/>
      <c r="N3593" s="10"/>
      <c r="O3593" s="10"/>
      <c r="P3593" s="10"/>
      <c r="Q3593" s="10"/>
      <c r="R3593" s="10"/>
      <c r="S3593" s="10"/>
      <c r="T3593" s="10"/>
      <c r="U3593" s="10"/>
      <c r="V3593" s="10"/>
      <c r="W3593" s="10"/>
      <c r="X3593" s="10"/>
      <c r="Y3593" s="10"/>
      <c r="Z3593" s="10"/>
      <c r="AA3593" s="10"/>
      <c r="AB3593" s="10"/>
    </row>
    <row r="3594" spans="4:28" x14ac:dyDescent="0.25">
      <c r="D3594" s="10"/>
      <c r="E3594" s="29"/>
      <c r="F3594" s="29"/>
      <c r="G3594" s="29"/>
      <c r="I3594" s="10"/>
      <c r="J3594" s="10"/>
      <c r="K3594" s="10"/>
      <c r="L3594" s="10"/>
      <c r="M3594" s="10"/>
      <c r="N3594" s="10"/>
      <c r="O3594" s="10"/>
      <c r="P3594" s="10"/>
      <c r="Q3594" s="10"/>
      <c r="R3594" s="10"/>
      <c r="S3594" s="10"/>
      <c r="T3594" s="10"/>
      <c r="U3594" s="10"/>
      <c r="V3594" s="10"/>
      <c r="W3594" s="10"/>
      <c r="X3594" s="10"/>
      <c r="Y3594" s="10"/>
      <c r="Z3594" s="10"/>
      <c r="AA3594" s="10"/>
      <c r="AB3594" s="10"/>
    </row>
    <row r="3595" spans="4:28" x14ac:dyDescent="0.25">
      <c r="D3595" s="10"/>
      <c r="E3595" s="29"/>
      <c r="F3595" s="29"/>
      <c r="G3595" s="29"/>
      <c r="I3595" s="10"/>
      <c r="J3595" s="10"/>
      <c r="K3595" s="10"/>
      <c r="L3595" s="10"/>
      <c r="M3595" s="10"/>
      <c r="N3595" s="10"/>
      <c r="O3595" s="10"/>
      <c r="P3595" s="10"/>
      <c r="Q3595" s="10"/>
      <c r="R3595" s="10"/>
      <c r="S3595" s="10"/>
      <c r="T3595" s="10"/>
      <c r="U3595" s="10"/>
      <c r="V3595" s="10"/>
      <c r="W3595" s="10"/>
      <c r="X3595" s="10"/>
      <c r="Y3595" s="10"/>
      <c r="Z3595" s="10"/>
      <c r="AA3595" s="10"/>
      <c r="AB3595" s="10"/>
    </row>
    <row r="3596" spans="4:28" x14ac:dyDescent="0.25">
      <c r="D3596" s="10"/>
      <c r="E3596" s="29"/>
      <c r="F3596" s="29"/>
      <c r="G3596" s="29"/>
      <c r="I3596" s="10"/>
      <c r="J3596" s="10"/>
      <c r="K3596" s="10"/>
      <c r="L3596" s="10"/>
      <c r="M3596" s="10"/>
      <c r="N3596" s="10"/>
      <c r="O3596" s="10"/>
      <c r="P3596" s="10"/>
      <c r="Q3596" s="10"/>
      <c r="R3596" s="10"/>
      <c r="S3596" s="10"/>
      <c r="T3596" s="10"/>
      <c r="U3596" s="10"/>
      <c r="V3596" s="10"/>
      <c r="W3596" s="10"/>
      <c r="X3596" s="10"/>
      <c r="Y3596" s="10"/>
      <c r="Z3596" s="10"/>
      <c r="AA3596" s="10"/>
      <c r="AB3596" s="10"/>
    </row>
    <row r="3597" spans="4:28" x14ac:dyDescent="0.25">
      <c r="D3597" s="10"/>
      <c r="E3597" s="29"/>
      <c r="F3597" s="29"/>
      <c r="G3597" s="29"/>
      <c r="I3597" s="10"/>
      <c r="J3597" s="10"/>
      <c r="K3597" s="10"/>
      <c r="L3597" s="10"/>
      <c r="M3597" s="10"/>
      <c r="N3597" s="10"/>
      <c r="O3597" s="10"/>
      <c r="P3597" s="10"/>
      <c r="Q3597" s="10"/>
      <c r="R3597" s="10"/>
      <c r="S3597" s="10"/>
      <c r="T3597" s="10"/>
      <c r="U3597" s="10"/>
      <c r="V3597" s="10"/>
      <c r="W3597" s="10"/>
      <c r="X3597" s="10"/>
      <c r="Y3597" s="10"/>
      <c r="Z3597" s="10"/>
      <c r="AA3597" s="10"/>
      <c r="AB3597" s="10"/>
    </row>
    <row r="3598" spans="4:28" x14ac:dyDescent="0.25">
      <c r="D3598" s="10"/>
      <c r="E3598" s="29"/>
      <c r="F3598" s="29"/>
      <c r="G3598" s="29"/>
      <c r="I3598" s="10"/>
      <c r="J3598" s="10"/>
      <c r="K3598" s="10"/>
      <c r="L3598" s="10"/>
      <c r="M3598" s="10"/>
      <c r="N3598" s="10"/>
      <c r="O3598" s="10"/>
      <c r="P3598" s="10"/>
      <c r="Q3598" s="10"/>
      <c r="R3598" s="10"/>
      <c r="S3598" s="10"/>
      <c r="T3598" s="10"/>
      <c r="U3598" s="10"/>
      <c r="V3598" s="10"/>
      <c r="W3598" s="10"/>
      <c r="X3598" s="10"/>
      <c r="Y3598" s="10"/>
      <c r="Z3598" s="10"/>
      <c r="AA3598" s="10"/>
      <c r="AB3598" s="10"/>
    </row>
    <row r="3599" spans="4:28" x14ac:dyDescent="0.25">
      <c r="D3599" s="10"/>
      <c r="E3599" s="29"/>
      <c r="F3599" s="29"/>
      <c r="G3599" s="29"/>
      <c r="I3599" s="10"/>
      <c r="J3599" s="10"/>
      <c r="K3599" s="10"/>
      <c r="L3599" s="10"/>
      <c r="M3599" s="10"/>
      <c r="N3599" s="10"/>
      <c r="O3599" s="10"/>
      <c r="P3599" s="10"/>
      <c r="Q3599" s="10"/>
      <c r="R3599" s="10"/>
      <c r="S3599" s="10"/>
      <c r="T3599" s="10"/>
      <c r="U3599" s="10"/>
      <c r="V3599" s="10"/>
      <c r="W3599" s="10"/>
      <c r="X3599" s="10"/>
      <c r="Y3599" s="10"/>
      <c r="Z3599" s="10"/>
      <c r="AA3599" s="10"/>
      <c r="AB3599" s="10"/>
    </row>
    <row r="3600" spans="4:28" x14ac:dyDescent="0.25">
      <c r="D3600" s="10"/>
      <c r="E3600" s="29"/>
      <c r="F3600" s="29"/>
      <c r="G3600" s="29"/>
      <c r="I3600" s="10"/>
      <c r="J3600" s="10"/>
      <c r="K3600" s="10"/>
      <c r="L3600" s="10"/>
      <c r="M3600" s="10"/>
      <c r="N3600" s="10"/>
      <c r="O3600" s="10"/>
      <c r="P3600" s="10"/>
      <c r="Q3600" s="10"/>
      <c r="R3600" s="10"/>
      <c r="S3600" s="10"/>
      <c r="T3600" s="10"/>
      <c r="U3600" s="10"/>
      <c r="V3600" s="10"/>
      <c r="W3600" s="10"/>
      <c r="X3600" s="10"/>
      <c r="Y3600" s="10"/>
      <c r="Z3600" s="10"/>
      <c r="AA3600" s="10"/>
      <c r="AB3600" s="10"/>
    </row>
    <row r="3601" spans="4:28" x14ac:dyDescent="0.25">
      <c r="D3601" s="10"/>
      <c r="E3601" s="29"/>
      <c r="F3601" s="29"/>
      <c r="G3601" s="29"/>
      <c r="I3601" s="10"/>
      <c r="J3601" s="10"/>
      <c r="K3601" s="10"/>
      <c r="L3601" s="10"/>
      <c r="M3601" s="10"/>
      <c r="N3601" s="10"/>
      <c r="O3601" s="10"/>
      <c r="P3601" s="10"/>
      <c r="Q3601" s="10"/>
      <c r="R3601" s="10"/>
      <c r="S3601" s="10"/>
      <c r="T3601" s="10"/>
      <c r="U3601" s="10"/>
      <c r="V3601" s="10"/>
      <c r="W3601" s="10"/>
      <c r="X3601" s="10"/>
      <c r="Y3601" s="10"/>
      <c r="Z3601" s="10"/>
      <c r="AA3601" s="10"/>
      <c r="AB3601" s="10"/>
    </row>
    <row r="3602" spans="4:28" x14ac:dyDescent="0.25">
      <c r="D3602" s="10"/>
      <c r="E3602" s="29"/>
      <c r="F3602" s="29"/>
      <c r="G3602" s="29"/>
      <c r="I3602" s="10"/>
      <c r="J3602" s="10"/>
      <c r="K3602" s="10"/>
      <c r="L3602" s="10"/>
      <c r="M3602" s="10"/>
      <c r="N3602" s="10"/>
      <c r="O3602" s="10"/>
      <c r="P3602" s="10"/>
      <c r="Q3602" s="10"/>
      <c r="R3602" s="10"/>
      <c r="S3602" s="10"/>
      <c r="T3602" s="10"/>
      <c r="U3602" s="10"/>
      <c r="V3602" s="10"/>
      <c r="W3602" s="10"/>
      <c r="X3602" s="10"/>
      <c r="Y3602" s="10"/>
      <c r="Z3602" s="10"/>
      <c r="AA3602" s="10"/>
      <c r="AB3602" s="10"/>
    </row>
    <row r="3603" spans="4:28" x14ac:dyDescent="0.25">
      <c r="D3603" s="10"/>
      <c r="E3603" s="29"/>
      <c r="F3603" s="29"/>
      <c r="G3603" s="29"/>
      <c r="I3603" s="10"/>
      <c r="J3603" s="10"/>
      <c r="K3603" s="10"/>
      <c r="L3603" s="10"/>
      <c r="M3603" s="10"/>
      <c r="N3603" s="10"/>
      <c r="O3603" s="10"/>
      <c r="P3603" s="10"/>
      <c r="Q3603" s="10"/>
      <c r="R3603" s="10"/>
      <c r="S3603" s="10"/>
      <c r="T3603" s="10"/>
      <c r="U3603" s="10"/>
      <c r="V3603" s="10"/>
      <c r="W3603" s="10"/>
      <c r="X3603" s="10"/>
      <c r="Y3603" s="10"/>
      <c r="Z3603" s="10"/>
      <c r="AA3603" s="10"/>
      <c r="AB3603" s="10"/>
    </row>
    <row r="3604" spans="4:28" x14ac:dyDescent="0.25">
      <c r="D3604" s="10"/>
      <c r="E3604" s="29"/>
      <c r="F3604" s="29"/>
      <c r="G3604" s="29"/>
      <c r="I3604" s="10"/>
      <c r="J3604" s="10"/>
      <c r="K3604" s="10"/>
      <c r="L3604" s="10"/>
      <c r="M3604" s="10"/>
      <c r="N3604" s="10"/>
      <c r="O3604" s="10"/>
      <c r="P3604" s="10"/>
      <c r="Q3604" s="10"/>
      <c r="R3604" s="10"/>
      <c r="S3604" s="10"/>
      <c r="T3604" s="10"/>
      <c r="U3604" s="10"/>
      <c r="V3604" s="10"/>
      <c r="W3604" s="10"/>
      <c r="X3604" s="10"/>
      <c r="Y3604" s="10"/>
      <c r="Z3604" s="10"/>
      <c r="AA3604" s="10"/>
      <c r="AB3604" s="10"/>
    </row>
    <row r="3605" spans="4:28" x14ac:dyDescent="0.25">
      <c r="D3605" s="10"/>
      <c r="E3605" s="29"/>
      <c r="F3605" s="29"/>
      <c r="G3605" s="29"/>
      <c r="I3605" s="10"/>
      <c r="J3605" s="10"/>
      <c r="K3605" s="10"/>
      <c r="L3605" s="10"/>
      <c r="M3605" s="10"/>
      <c r="N3605" s="10"/>
      <c r="O3605" s="10"/>
      <c r="P3605" s="10"/>
      <c r="Q3605" s="10"/>
      <c r="R3605" s="10"/>
      <c r="S3605" s="10"/>
      <c r="T3605" s="10"/>
      <c r="U3605" s="10"/>
      <c r="V3605" s="10"/>
      <c r="W3605" s="10"/>
      <c r="X3605" s="10"/>
      <c r="Y3605" s="10"/>
      <c r="Z3605" s="10"/>
      <c r="AA3605" s="10"/>
      <c r="AB3605" s="10"/>
    </row>
    <row r="3606" spans="4:28" x14ac:dyDescent="0.25">
      <c r="D3606" s="10"/>
      <c r="E3606" s="29"/>
      <c r="F3606" s="29"/>
      <c r="G3606" s="29"/>
      <c r="I3606" s="10"/>
      <c r="J3606" s="10"/>
      <c r="K3606" s="10"/>
      <c r="L3606" s="10"/>
      <c r="M3606" s="10"/>
      <c r="N3606" s="10"/>
      <c r="O3606" s="10"/>
      <c r="P3606" s="10"/>
      <c r="Q3606" s="10"/>
      <c r="R3606" s="10"/>
      <c r="S3606" s="10"/>
      <c r="T3606" s="10"/>
      <c r="U3606" s="10"/>
      <c r="V3606" s="10"/>
      <c r="W3606" s="10"/>
      <c r="X3606" s="10"/>
      <c r="Y3606" s="10"/>
      <c r="Z3606" s="10"/>
      <c r="AA3606" s="10"/>
      <c r="AB3606" s="10"/>
    </row>
    <row r="3607" spans="4:28" x14ac:dyDescent="0.25">
      <c r="D3607" s="10"/>
      <c r="E3607" s="29"/>
      <c r="F3607" s="29"/>
      <c r="G3607" s="29"/>
      <c r="I3607" s="10"/>
      <c r="J3607" s="10"/>
      <c r="K3607" s="10"/>
      <c r="L3607" s="10"/>
      <c r="M3607" s="10"/>
      <c r="N3607" s="10"/>
      <c r="O3607" s="10"/>
      <c r="P3607" s="10"/>
      <c r="Q3607" s="10"/>
      <c r="R3607" s="10"/>
      <c r="S3607" s="10"/>
      <c r="T3607" s="10"/>
      <c r="U3607" s="10"/>
      <c r="V3607" s="10"/>
      <c r="W3607" s="10"/>
      <c r="X3607" s="10"/>
      <c r="Y3607" s="10"/>
      <c r="Z3607" s="10"/>
      <c r="AA3607" s="10"/>
      <c r="AB3607" s="10"/>
    </row>
    <row r="3608" spans="4:28" x14ac:dyDescent="0.25">
      <c r="D3608" s="10"/>
      <c r="E3608" s="29"/>
      <c r="F3608" s="29"/>
      <c r="G3608" s="29"/>
      <c r="I3608" s="10"/>
      <c r="J3608" s="10"/>
      <c r="K3608" s="10"/>
      <c r="L3608" s="10"/>
      <c r="M3608" s="10"/>
      <c r="N3608" s="10"/>
      <c r="O3608" s="10"/>
      <c r="P3608" s="10"/>
      <c r="Q3608" s="10"/>
      <c r="R3608" s="10"/>
      <c r="S3608" s="10"/>
      <c r="T3608" s="10"/>
      <c r="U3608" s="10"/>
      <c r="V3608" s="10"/>
      <c r="W3608" s="10"/>
      <c r="X3608" s="10"/>
      <c r="Y3608" s="10"/>
      <c r="Z3608" s="10"/>
      <c r="AA3608" s="10"/>
      <c r="AB3608" s="10"/>
    </row>
    <row r="3609" spans="4:28" x14ac:dyDescent="0.25">
      <c r="D3609" s="10"/>
      <c r="E3609" s="29"/>
      <c r="F3609" s="29"/>
      <c r="G3609" s="29"/>
      <c r="I3609" s="10"/>
      <c r="J3609" s="10"/>
      <c r="K3609" s="10"/>
      <c r="L3609" s="10"/>
      <c r="M3609" s="10"/>
      <c r="N3609" s="10"/>
      <c r="O3609" s="10"/>
      <c r="P3609" s="10"/>
      <c r="Q3609" s="10"/>
      <c r="R3609" s="10"/>
      <c r="S3609" s="10"/>
      <c r="T3609" s="10"/>
      <c r="U3609" s="10"/>
      <c r="V3609" s="10"/>
      <c r="W3609" s="10"/>
      <c r="X3609" s="10"/>
      <c r="Y3609" s="10"/>
      <c r="Z3609" s="10"/>
      <c r="AA3609" s="10"/>
      <c r="AB3609" s="10"/>
    </row>
    <row r="3610" spans="4:28" x14ac:dyDescent="0.25">
      <c r="D3610" s="10"/>
      <c r="E3610" s="29"/>
      <c r="F3610" s="29"/>
      <c r="G3610" s="29"/>
      <c r="I3610" s="10"/>
      <c r="J3610" s="10"/>
      <c r="K3610" s="10"/>
      <c r="L3610" s="10"/>
      <c r="M3610" s="10"/>
      <c r="N3610" s="10"/>
      <c r="O3610" s="10"/>
      <c r="P3610" s="10"/>
      <c r="Q3610" s="10"/>
      <c r="R3610" s="10"/>
      <c r="S3610" s="10"/>
      <c r="T3610" s="10"/>
      <c r="U3610" s="10"/>
      <c r="V3610" s="10"/>
      <c r="W3610" s="10"/>
      <c r="X3610" s="10"/>
      <c r="Y3610" s="10"/>
      <c r="Z3610" s="10"/>
      <c r="AA3610" s="10"/>
      <c r="AB3610" s="10"/>
    </row>
    <row r="3611" spans="4:28" x14ac:dyDescent="0.25">
      <c r="D3611" s="10"/>
      <c r="E3611" s="29"/>
      <c r="F3611" s="29"/>
      <c r="G3611" s="29"/>
      <c r="I3611" s="10"/>
      <c r="J3611" s="10"/>
      <c r="K3611" s="10"/>
      <c r="L3611" s="10"/>
      <c r="M3611" s="10"/>
      <c r="N3611" s="10"/>
      <c r="O3611" s="10"/>
      <c r="P3611" s="10"/>
      <c r="Q3611" s="10"/>
      <c r="R3611" s="10"/>
      <c r="S3611" s="10"/>
      <c r="T3611" s="10"/>
      <c r="U3611" s="10"/>
      <c r="V3611" s="10"/>
      <c r="W3611" s="10"/>
      <c r="X3611" s="10"/>
      <c r="Y3611" s="10"/>
      <c r="Z3611" s="10"/>
      <c r="AA3611" s="10"/>
      <c r="AB3611" s="10"/>
    </row>
    <row r="3612" spans="4:28" x14ac:dyDescent="0.25">
      <c r="D3612" s="10"/>
      <c r="E3612" s="29"/>
      <c r="F3612" s="29"/>
      <c r="G3612" s="29"/>
      <c r="I3612" s="10"/>
      <c r="J3612" s="10"/>
      <c r="K3612" s="10"/>
      <c r="L3612" s="10"/>
      <c r="M3612" s="10"/>
      <c r="N3612" s="10"/>
      <c r="O3612" s="10"/>
      <c r="P3612" s="10"/>
      <c r="Q3612" s="10"/>
      <c r="R3612" s="10"/>
      <c r="S3612" s="10"/>
      <c r="T3612" s="10"/>
      <c r="U3612" s="10"/>
      <c r="V3612" s="10"/>
      <c r="W3612" s="10"/>
      <c r="X3612" s="10"/>
      <c r="Y3612" s="10"/>
      <c r="Z3612" s="10"/>
      <c r="AA3612" s="10"/>
      <c r="AB3612" s="10"/>
    </row>
    <row r="3613" spans="4:28" x14ac:dyDescent="0.25">
      <c r="D3613" s="10"/>
      <c r="E3613" s="29"/>
      <c r="F3613" s="29"/>
      <c r="G3613" s="29"/>
      <c r="I3613" s="10"/>
      <c r="J3613" s="10"/>
      <c r="K3613" s="10"/>
      <c r="L3613" s="10"/>
      <c r="M3613" s="10"/>
      <c r="N3613" s="10"/>
      <c r="O3613" s="10"/>
      <c r="P3613" s="10"/>
      <c r="Q3613" s="10"/>
      <c r="R3613" s="10"/>
      <c r="S3613" s="10"/>
      <c r="T3613" s="10"/>
      <c r="U3613" s="10"/>
      <c r="V3613" s="10"/>
      <c r="W3613" s="10"/>
      <c r="X3613" s="10"/>
      <c r="Y3613" s="10"/>
      <c r="Z3613" s="10"/>
      <c r="AA3613" s="10"/>
      <c r="AB3613" s="10"/>
    </row>
    <row r="3614" spans="4:28" x14ac:dyDescent="0.25">
      <c r="D3614" s="10"/>
      <c r="E3614" s="29"/>
      <c r="F3614" s="29"/>
      <c r="G3614" s="29"/>
      <c r="I3614" s="10"/>
      <c r="J3614" s="10"/>
      <c r="K3614" s="10"/>
      <c r="L3614" s="10"/>
      <c r="M3614" s="10"/>
      <c r="N3614" s="10"/>
      <c r="O3614" s="10"/>
      <c r="P3614" s="10"/>
      <c r="Q3614" s="10"/>
      <c r="R3614" s="10"/>
      <c r="S3614" s="10"/>
      <c r="T3614" s="10"/>
      <c r="U3614" s="10"/>
      <c r="V3614" s="10"/>
      <c r="W3614" s="10"/>
      <c r="X3614" s="10"/>
      <c r="Y3614" s="10"/>
      <c r="Z3614" s="10"/>
      <c r="AA3614" s="10"/>
      <c r="AB3614" s="10"/>
    </row>
    <row r="3615" spans="4:28" x14ac:dyDescent="0.25">
      <c r="D3615" s="10"/>
      <c r="E3615" s="29"/>
      <c r="F3615" s="29"/>
      <c r="G3615" s="29"/>
      <c r="I3615" s="10"/>
      <c r="J3615" s="10"/>
      <c r="K3615" s="10"/>
      <c r="L3615" s="10"/>
      <c r="M3615" s="10"/>
      <c r="N3615" s="10"/>
      <c r="O3615" s="10"/>
      <c r="P3615" s="10"/>
      <c r="Q3615" s="10"/>
      <c r="R3615" s="10"/>
      <c r="S3615" s="10"/>
      <c r="T3615" s="10"/>
      <c r="U3615" s="10"/>
      <c r="V3615" s="10"/>
      <c r="W3615" s="10"/>
      <c r="X3615" s="10"/>
      <c r="Y3615" s="10"/>
      <c r="Z3615" s="10"/>
      <c r="AA3615" s="10"/>
      <c r="AB3615" s="10"/>
    </row>
    <row r="3616" spans="4:28" x14ac:dyDescent="0.25">
      <c r="D3616" s="10"/>
      <c r="E3616" s="29"/>
      <c r="F3616" s="29"/>
      <c r="G3616" s="29"/>
      <c r="I3616" s="10"/>
      <c r="J3616" s="10"/>
      <c r="K3616" s="10"/>
      <c r="L3616" s="10"/>
      <c r="M3616" s="10"/>
      <c r="N3616" s="10"/>
      <c r="O3616" s="10"/>
      <c r="P3616" s="10"/>
      <c r="Q3616" s="10"/>
      <c r="R3616" s="10"/>
      <c r="S3616" s="10"/>
      <c r="T3616" s="10"/>
      <c r="U3616" s="10"/>
      <c r="V3616" s="10"/>
      <c r="W3616" s="10"/>
      <c r="X3616" s="10"/>
      <c r="Y3616" s="10"/>
      <c r="Z3616" s="10"/>
      <c r="AA3616" s="10"/>
      <c r="AB3616" s="10"/>
    </row>
    <row r="3617" spans="4:28" x14ac:dyDescent="0.25">
      <c r="D3617" s="10"/>
      <c r="E3617" s="29"/>
      <c r="F3617" s="29"/>
      <c r="G3617" s="29"/>
      <c r="I3617" s="10"/>
      <c r="J3617" s="10"/>
      <c r="K3617" s="10"/>
      <c r="L3617" s="10"/>
      <c r="M3617" s="10"/>
      <c r="N3617" s="10"/>
      <c r="O3617" s="10"/>
      <c r="P3617" s="10"/>
      <c r="Q3617" s="10"/>
      <c r="R3617" s="10"/>
      <c r="S3617" s="10"/>
      <c r="T3617" s="10"/>
      <c r="U3617" s="10"/>
      <c r="V3617" s="10"/>
      <c r="W3617" s="10"/>
      <c r="X3617" s="10"/>
      <c r="Y3617" s="10"/>
      <c r="Z3617" s="10"/>
      <c r="AA3617" s="10"/>
      <c r="AB3617" s="10"/>
    </row>
    <row r="3618" spans="4:28" x14ac:dyDescent="0.25">
      <c r="D3618" s="10"/>
      <c r="E3618" s="29"/>
      <c r="F3618" s="29"/>
      <c r="G3618" s="29"/>
      <c r="I3618" s="10"/>
      <c r="J3618" s="10"/>
      <c r="K3618" s="10"/>
      <c r="L3618" s="10"/>
      <c r="M3618" s="10"/>
      <c r="N3618" s="10"/>
      <c r="O3618" s="10"/>
      <c r="P3618" s="10"/>
      <c r="Q3618" s="10"/>
      <c r="R3618" s="10"/>
      <c r="S3618" s="10"/>
      <c r="T3618" s="10"/>
      <c r="U3618" s="10"/>
      <c r="V3618" s="10"/>
      <c r="W3618" s="10"/>
      <c r="X3618" s="10"/>
      <c r="Y3618" s="10"/>
      <c r="Z3618" s="10"/>
      <c r="AA3618" s="10"/>
      <c r="AB3618" s="10"/>
    </row>
    <row r="3619" spans="4:28" x14ac:dyDescent="0.25">
      <c r="D3619" s="10"/>
      <c r="E3619" s="29"/>
      <c r="F3619" s="29"/>
      <c r="G3619" s="29"/>
      <c r="I3619" s="10"/>
      <c r="J3619" s="10"/>
      <c r="K3619" s="10"/>
      <c r="L3619" s="10"/>
      <c r="M3619" s="10"/>
      <c r="N3619" s="10"/>
      <c r="O3619" s="10"/>
      <c r="P3619" s="10"/>
      <c r="Q3619" s="10"/>
      <c r="R3619" s="10"/>
      <c r="S3619" s="10"/>
      <c r="T3619" s="10"/>
      <c r="U3619" s="10"/>
      <c r="V3619" s="10"/>
      <c r="W3619" s="10"/>
      <c r="X3619" s="10"/>
      <c r="Y3619" s="10"/>
      <c r="Z3619" s="10"/>
      <c r="AA3619" s="10"/>
      <c r="AB3619" s="10"/>
    </row>
    <row r="3620" spans="4:28" x14ac:dyDescent="0.25">
      <c r="D3620" s="10"/>
      <c r="E3620" s="29"/>
      <c r="F3620" s="29"/>
      <c r="G3620" s="29"/>
      <c r="I3620" s="10"/>
      <c r="J3620" s="10"/>
      <c r="K3620" s="10"/>
      <c r="L3620" s="10"/>
      <c r="M3620" s="10"/>
      <c r="N3620" s="10"/>
      <c r="O3620" s="10"/>
      <c r="P3620" s="10"/>
      <c r="Q3620" s="10"/>
      <c r="R3620" s="10"/>
      <c r="S3620" s="10"/>
      <c r="T3620" s="10"/>
      <c r="U3620" s="10"/>
      <c r="V3620" s="10"/>
      <c r="W3620" s="10"/>
      <c r="X3620" s="10"/>
      <c r="Y3620" s="10"/>
      <c r="Z3620" s="10"/>
      <c r="AA3620" s="10"/>
      <c r="AB3620" s="10"/>
    </row>
    <row r="3621" spans="4:28" x14ac:dyDescent="0.25">
      <c r="D3621" s="10"/>
      <c r="E3621" s="29"/>
      <c r="F3621" s="29"/>
      <c r="G3621" s="29"/>
      <c r="I3621" s="10"/>
      <c r="J3621" s="10"/>
      <c r="K3621" s="10"/>
      <c r="L3621" s="10"/>
      <c r="M3621" s="10"/>
      <c r="N3621" s="10"/>
      <c r="O3621" s="10"/>
      <c r="P3621" s="10"/>
      <c r="Q3621" s="10"/>
      <c r="R3621" s="10"/>
      <c r="S3621" s="10"/>
      <c r="T3621" s="10"/>
      <c r="U3621" s="10"/>
      <c r="V3621" s="10"/>
      <c r="W3621" s="10"/>
      <c r="X3621" s="10"/>
      <c r="Y3621" s="10"/>
      <c r="Z3621" s="10"/>
      <c r="AA3621" s="10"/>
      <c r="AB3621" s="10"/>
    </row>
    <row r="3622" spans="4:28" x14ac:dyDescent="0.25">
      <c r="D3622" s="10"/>
      <c r="E3622" s="29"/>
      <c r="F3622" s="29"/>
      <c r="G3622" s="29"/>
      <c r="I3622" s="10"/>
      <c r="J3622" s="10"/>
      <c r="K3622" s="10"/>
      <c r="L3622" s="10"/>
      <c r="M3622" s="10"/>
      <c r="N3622" s="10"/>
      <c r="O3622" s="10"/>
      <c r="P3622" s="10"/>
      <c r="Q3622" s="10"/>
      <c r="R3622" s="10"/>
      <c r="S3622" s="10"/>
      <c r="T3622" s="10"/>
      <c r="U3622" s="10"/>
      <c r="V3622" s="10"/>
      <c r="W3622" s="10"/>
      <c r="X3622" s="10"/>
      <c r="Y3622" s="10"/>
      <c r="Z3622" s="10"/>
      <c r="AA3622" s="10"/>
      <c r="AB3622" s="10"/>
    </row>
    <row r="3623" spans="4:28" x14ac:dyDescent="0.25">
      <c r="D3623" s="10"/>
      <c r="E3623" s="29"/>
      <c r="F3623" s="29"/>
      <c r="G3623" s="29"/>
      <c r="I3623" s="10"/>
      <c r="J3623" s="10"/>
      <c r="K3623" s="10"/>
      <c r="L3623" s="10"/>
      <c r="M3623" s="10"/>
      <c r="N3623" s="10"/>
      <c r="O3623" s="10"/>
      <c r="P3623" s="10"/>
      <c r="Q3623" s="10"/>
      <c r="R3623" s="10"/>
      <c r="S3623" s="10"/>
      <c r="T3623" s="10"/>
      <c r="U3623" s="10"/>
      <c r="V3623" s="10"/>
      <c r="W3623" s="10"/>
      <c r="X3623" s="10"/>
      <c r="Y3623" s="10"/>
      <c r="Z3623" s="10"/>
      <c r="AA3623" s="10"/>
      <c r="AB3623" s="10"/>
    </row>
    <row r="3624" spans="4:28" x14ac:dyDescent="0.25">
      <c r="D3624" s="10"/>
      <c r="E3624" s="29"/>
      <c r="F3624" s="29"/>
      <c r="G3624" s="29"/>
      <c r="I3624" s="10"/>
      <c r="J3624" s="10"/>
      <c r="K3624" s="10"/>
      <c r="L3624" s="10"/>
      <c r="M3624" s="10"/>
      <c r="N3624" s="10"/>
      <c r="O3624" s="10"/>
      <c r="P3624" s="10"/>
      <c r="Q3624" s="10"/>
      <c r="R3624" s="10"/>
      <c r="S3624" s="10"/>
      <c r="T3624" s="10"/>
      <c r="U3624" s="10"/>
      <c r="V3624" s="10"/>
      <c r="W3624" s="10"/>
      <c r="X3624" s="10"/>
      <c r="Y3624" s="10"/>
      <c r="Z3624" s="10"/>
      <c r="AA3624" s="10"/>
      <c r="AB3624" s="10"/>
    </row>
    <row r="3625" spans="4:28" x14ac:dyDescent="0.25">
      <c r="D3625" s="10"/>
      <c r="E3625" s="29"/>
      <c r="F3625" s="29"/>
      <c r="G3625" s="29"/>
      <c r="I3625" s="10"/>
      <c r="J3625" s="10"/>
      <c r="K3625" s="10"/>
      <c r="L3625" s="10"/>
      <c r="M3625" s="10"/>
      <c r="N3625" s="10"/>
      <c r="O3625" s="10"/>
      <c r="P3625" s="10"/>
      <c r="Q3625" s="10"/>
      <c r="R3625" s="10"/>
      <c r="S3625" s="10"/>
      <c r="T3625" s="10"/>
      <c r="U3625" s="10"/>
      <c r="V3625" s="10"/>
      <c r="W3625" s="10"/>
      <c r="X3625" s="10"/>
      <c r="Y3625" s="10"/>
      <c r="Z3625" s="10"/>
      <c r="AA3625" s="10"/>
      <c r="AB3625" s="10"/>
    </row>
    <row r="3626" spans="4:28" x14ac:dyDescent="0.25">
      <c r="D3626" s="10"/>
      <c r="E3626" s="29"/>
      <c r="F3626" s="29"/>
      <c r="G3626" s="29"/>
      <c r="I3626" s="10"/>
      <c r="J3626" s="10"/>
      <c r="K3626" s="10"/>
      <c r="L3626" s="10"/>
      <c r="M3626" s="10"/>
      <c r="N3626" s="10"/>
      <c r="O3626" s="10"/>
      <c r="P3626" s="10"/>
      <c r="Q3626" s="10"/>
      <c r="R3626" s="10"/>
      <c r="S3626" s="10"/>
      <c r="T3626" s="10"/>
      <c r="U3626" s="10"/>
      <c r="V3626" s="10"/>
      <c r="W3626" s="10"/>
      <c r="X3626" s="10"/>
      <c r="Y3626" s="10"/>
      <c r="Z3626" s="10"/>
      <c r="AA3626" s="10"/>
      <c r="AB3626" s="10"/>
    </row>
    <row r="3627" spans="4:28" x14ac:dyDescent="0.25">
      <c r="D3627" s="10"/>
      <c r="E3627" s="29"/>
      <c r="F3627" s="29"/>
      <c r="G3627" s="29"/>
      <c r="I3627" s="10"/>
      <c r="J3627" s="10"/>
      <c r="K3627" s="10"/>
      <c r="L3627" s="10"/>
      <c r="M3627" s="10"/>
      <c r="N3627" s="10"/>
      <c r="O3627" s="10"/>
      <c r="P3627" s="10"/>
      <c r="Q3627" s="10"/>
      <c r="R3627" s="10"/>
      <c r="S3627" s="10"/>
      <c r="T3627" s="10"/>
      <c r="U3627" s="10"/>
      <c r="V3627" s="10"/>
      <c r="W3627" s="10"/>
      <c r="X3627" s="10"/>
      <c r="Y3627" s="10"/>
      <c r="Z3627" s="10"/>
      <c r="AA3627" s="10"/>
      <c r="AB3627" s="10"/>
    </row>
    <row r="3628" spans="4:28" x14ac:dyDescent="0.25">
      <c r="D3628" s="10"/>
      <c r="E3628" s="29"/>
      <c r="F3628" s="29"/>
      <c r="G3628" s="29"/>
      <c r="I3628" s="10"/>
      <c r="J3628" s="10"/>
      <c r="K3628" s="10"/>
      <c r="L3628" s="10"/>
      <c r="M3628" s="10"/>
      <c r="N3628" s="10"/>
      <c r="O3628" s="10"/>
      <c r="P3628" s="10"/>
      <c r="Q3628" s="10"/>
      <c r="R3628" s="10"/>
      <c r="S3628" s="10"/>
      <c r="T3628" s="10"/>
      <c r="U3628" s="10"/>
      <c r="V3628" s="10"/>
      <c r="W3628" s="10"/>
      <c r="X3628" s="10"/>
      <c r="Y3628" s="10"/>
      <c r="Z3628" s="10"/>
      <c r="AA3628" s="10"/>
      <c r="AB3628" s="10"/>
    </row>
    <row r="3629" spans="4:28" x14ac:dyDescent="0.25">
      <c r="D3629" s="10"/>
      <c r="E3629" s="29"/>
      <c r="F3629" s="29"/>
      <c r="G3629" s="29"/>
      <c r="I3629" s="10"/>
      <c r="J3629" s="10"/>
      <c r="K3629" s="10"/>
      <c r="L3629" s="10"/>
      <c r="M3629" s="10"/>
      <c r="N3629" s="10"/>
      <c r="O3629" s="10"/>
      <c r="P3629" s="10"/>
      <c r="Q3629" s="10"/>
      <c r="R3629" s="10"/>
      <c r="S3629" s="10"/>
      <c r="T3629" s="10"/>
      <c r="U3629" s="10"/>
      <c r="V3629" s="10"/>
      <c r="W3629" s="10"/>
      <c r="X3629" s="10"/>
      <c r="Y3629" s="10"/>
      <c r="Z3629" s="10"/>
      <c r="AA3629" s="10"/>
      <c r="AB3629" s="10"/>
    </row>
    <row r="3630" spans="4:28" x14ac:dyDescent="0.25">
      <c r="D3630" s="10"/>
      <c r="E3630" s="29"/>
      <c r="F3630" s="29"/>
      <c r="G3630" s="29"/>
      <c r="I3630" s="10"/>
      <c r="J3630" s="10"/>
      <c r="K3630" s="10"/>
      <c r="L3630" s="10"/>
      <c r="M3630" s="10"/>
      <c r="N3630" s="10"/>
      <c r="O3630" s="10"/>
      <c r="P3630" s="10"/>
      <c r="Q3630" s="10"/>
      <c r="R3630" s="10"/>
      <c r="S3630" s="10"/>
      <c r="T3630" s="10"/>
      <c r="U3630" s="10"/>
      <c r="V3630" s="10"/>
      <c r="W3630" s="10"/>
      <c r="X3630" s="10"/>
      <c r="Y3630" s="10"/>
      <c r="Z3630" s="10"/>
      <c r="AA3630" s="10"/>
      <c r="AB3630" s="10"/>
    </row>
    <row r="3631" spans="4:28" x14ac:dyDescent="0.25">
      <c r="D3631" s="10"/>
      <c r="E3631" s="29"/>
      <c r="F3631" s="29"/>
      <c r="G3631" s="29"/>
      <c r="I3631" s="10"/>
      <c r="J3631" s="10"/>
      <c r="K3631" s="10"/>
      <c r="L3631" s="10"/>
      <c r="M3631" s="10"/>
      <c r="N3631" s="10"/>
      <c r="O3631" s="10"/>
      <c r="P3631" s="10"/>
      <c r="Q3631" s="10"/>
      <c r="R3631" s="10"/>
      <c r="S3631" s="10"/>
      <c r="T3631" s="10"/>
      <c r="U3631" s="10"/>
      <c r="V3631" s="10"/>
      <c r="W3631" s="10"/>
      <c r="X3631" s="10"/>
      <c r="Y3631" s="10"/>
      <c r="Z3631" s="10"/>
      <c r="AA3631" s="10"/>
      <c r="AB3631" s="10"/>
    </row>
    <row r="3632" spans="4:28" x14ac:dyDescent="0.25">
      <c r="D3632" s="10"/>
      <c r="E3632" s="29"/>
      <c r="F3632" s="29"/>
      <c r="G3632" s="29"/>
      <c r="I3632" s="10"/>
      <c r="J3632" s="10"/>
      <c r="K3632" s="10"/>
      <c r="L3632" s="10"/>
      <c r="M3632" s="10"/>
      <c r="N3632" s="10"/>
      <c r="O3632" s="10"/>
      <c r="P3632" s="10"/>
      <c r="Q3632" s="10"/>
      <c r="R3632" s="10"/>
      <c r="S3632" s="10"/>
      <c r="T3632" s="10"/>
      <c r="U3632" s="10"/>
      <c r="V3632" s="10"/>
      <c r="W3632" s="10"/>
      <c r="X3632" s="10"/>
      <c r="Y3632" s="10"/>
      <c r="Z3632" s="10"/>
      <c r="AA3632" s="10"/>
      <c r="AB3632" s="10"/>
    </row>
    <row r="3633" spans="4:28" x14ac:dyDescent="0.25">
      <c r="D3633" s="10"/>
      <c r="E3633" s="29"/>
      <c r="F3633" s="29"/>
      <c r="G3633" s="29"/>
      <c r="I3633" s="10"/>
      <c r="J3633" s="10"/>
      <c r="K3633" s="10"/>
      <c r="L3633" s="10"/>
      <c r="M3633" s="10"/>
      <c r="N3633" s="10"/>
      <c r="O3633" s="10"/>
      <c r="P3633" s="10"/>
      <c r="Q3633" s="10"/>
      <c r="R3633" s="10"/>
      <c r="S3633" s="10"/>
      <c r="T3633" s="10"/>
      <c r="U3633" s="10"/>
      <c r="V3633" s="10"/>
      <c r="W3633" s="10"/>
      <c r="X3633" s="10"/>
      <c r="Y3633" s="10"/>
      <c r="Z3633" s="10"/>
      <c r="AA3633" s="10"/>
      <c r="AB3633" s="10"/>
    </row>
    <row r="3634" spans="4:28" x14ac:dyDescent="0.25">
      <c r="D3634" s="10"/>
      <c r="E3634" s="29"/>
      <c r="F3634" s="29"/>
      <c r="G3634" s="29"/>
      <c r="I3634" s="10"/>
      <c r="J3634" s="10"/>
      <c r="K3634" s="10"/>
      <c r="L3634" s="10"/>
      <c r="M3634" s="10"/>
      <c r="N3634" s="10"/>
      <c r="O3634" s="10"/>
      <c r="P3634" s="10"/>
      <c r="Q3634" s="10"/>
      <c r="R3634" s="10"/>
      <c r="S3634" s="10"/>
      <c r="T3634" s="10"/>
      <c r="U3634" s="10"/>
      <c r="V3634" s="10"/>
      <c r="W3634" s="10"/>
      <c r="X3634" s="10"/>
      <c r="Y3634" s="10"/>
      <c r="Z3634" s="10"/>
      <c r="AA3634" s="10"/>
      <c r="AB3634" s="10"/>
    </row>
    <row r="3635" spans="4:28" x14ac:dyDescent="0.25">
      <c r="D3635" s="10"/>
      <c r="E3635" s="29"/>
      <c r="F3635" s="29"/>
      <c r="G3635" s="29"/>
      <c r="I3635" s="10"/>
      <c r="J3635" s="10"/>
      <c r="K3635" s="10"/>
      <c r="L3635" s="10"/>
      <c r="M3635" s="10"/>
      <c r="N3635" s="10"/>
      <c r="O3635" s="10"/>
      <c r="P3635" s="10"/>
      <c r="Q3635" s="10"/>
      <c r="R3635" s="10"/>
      <c r="S3635" s="10"/>
      <c r="T3635" s="10"/>
      <c r="U3635" s="10"/>
      <c r="V3635" s="10"/>
      <c r="W3635" s="10"/>
      <c r="X3635" s="10"/>
      <c r="Y3635" s="10"/>
      <c r="Z3635" s="10"/>
      <c r="AA3635" s="10"/>
      <c r="AB3635" s="10"/>
    </row>
    <row r="3636" spans="4:28" x14ac:dyDescent="0.25">
      <c r="D3636" s="10"/>
      <c r="E3636" s="29"/>
      <c r="F3636" s="29"/>
      <c r="G3636" s="29"/>
      <c r="I3636" s="10"/>
      <c r="J3636" s="10"/>
      <c r="K3636" s="10"/>
      <c r="L3636" s="10"/>
      <c r="M3636" s="10"/>
      <c r="N3636" s="10"/>
      <c r="O3636" s="10"/>
      <c r="P3636" s="10"/>
      <c r="Q3636" s="10"/>
      <c r="R3636" s="10"/>
      <c r="S3636" s="10"/>
      <c r="T3636" s="10"/>
      <c r="U3636" s="10"/>
      <c r="V3636" s="10"/>
      <c r="W3636" s="10"/>
      <c r="X3636" s="10"/>
      <c r="Y3636" s="10"/>
      <c r="Z3636" s="10"/>
      <c r="AA3636" s="10"/>
      <c r="AB3636" s="10"/>
    </row>
    <row r="3637" spans="4:28" x14ac:dyDescent="0.25">
      <c r="D3637" s="10"/>
      <c r="E3637" s="29"/>
      <c r="F3637" s="29"/>
      <c r="G3637" s="29"/>
      <c r="I3637" s="10"/>
      <c r="J3637" s="10"/>
      <c r="K3637" s="10"/>
      <c r="L3637" s="10"/>
      <c r="M3637" s="10"/>
      <c r="N3637" s="10"/>
      <c r="O3637" s="10"/>
      <c r="P3637" s="10"/>
      <c r="Q3637" s="10"/>
      <c r="R3637" s="10"/>
      <c r="S3637" s="10"/>
      <c r="T3637" s="10"/>
      <c r="U3637" s="10"/>
      <c r="V3637" s="10"/>
      <c r="W3637" s="10"/>
      <c r="X3637" s="10"/>
      <c r="Y3637" s="10"/>
      <c r="Z3637" s="10"/>
      <c r="AA3637" s="10"/>
      <c r="AB3637" s="10"/>
    </row>
    <row r="3638" spans="4:28" x14ac:dyDescent="0.25">
      <c r="D3638" s="10"/>
      <c r="E3638" s="29"/>
      <c r="F3638" s="29"/>
      <c r="G3638" s="29"/>
      <c r="I3638" s="10"/>
      <c r="J3638" s="10"/>
      <c r="K3638" s="10"/>
      <c r="L3638" s="10"/>
      <c r="M3638" s="10"/>
      <c r="N3638" s="10"/>
      <c r="O3638" s="10"/>
      <c r="P3638" s="10"/>
      <c r="Q3638" s="10"/>
      <c r="R3638" s="10"/>
      <c r="S3638" s="10"/>
      <c r="T3638" s="10"/>
      <c r="U3638" s="10"/>
      <c r="V3638" s="10"/>
      <c r="W3638" s="10"/>
      <c r="X3638" s="10"/>
      <c r="Y3638" s="10"/>
      <c r="Z3638" s="10"/>
      <c r="AA3638" s="10"/>
      <c r="AB3638" s="10"/>
    </row>
    <row r="3639" spans="4:28" x14ac:dyDescent="0.25">
      <c r="D3639" s="10"/>
      <c r="E3639" s="29"/>
      <c r="F3639" s="29"/>
      <c r="G3639" s="29"/>
      <c r="I3639" s="10"/>
      <c r="J3639" s="10"/>
      <c r="K3639" s="10"/>
      <c r="L3639" s="10"/>
      <c r="M3639" s="10"/>
      <c r="N3639" s="10"/>
      <c r="O3639" s="10"/>
      <c r="P3639" s="10"/>
      <c r="Q3639" s="10"/>
      <c r="R3639" s="10"/>
      <c r="S3639" s="10"/>
      <c r="T3639" s="10"/>
      <c r="U3639" s="10"/>
      <c r="V3639" s="10"/>
      <c r="W3639" s="10"/>
      <c r="X3639" s="10"/>
      <c r="Y3639" s="10"/>
      <c r="Z3639" s="10"/>
      <c r="AA3639" s="10"/>
      <c r="AB3639" s="10"/>
    </row>
    <row r="3640" spans="4:28" x14ac:dyDescent="0.25">
      <c r="D3640" s="10"/>
      <c r="E3640" s="29"/>
      <c r="F3640" s="29"/>
      <c r="G3640" s="29"/>
      <c r="I3640" s="10"/>
      <c r="J3640" s="10"/>
      <c r="K3640" s="10"/>
      <c r="L3640" s="10"/>
      <c r="M3640" s="10"/>
      <c r="N3640" s="10"/>
      <c r="O3640" s="10"/>
      <c r="P3640" s="10"/>
      <c r="Q3640" s="10"/>
      <c r="R3640" s="10"/>
      <c r="S3640" s="10"/>
      <c r="T3640" s="10"/>
      <c r="U3640" s="10"/>
      <c r="V3640" s="10"/>
      <c r="W3640" s="10"/>
      <c r="X3640" s="10"/>
      <c r="Y3640" s="10"/>
      <c r="Z3640" s="10"/>
      <c r="AA3640" s="10"/>
      <c r="AB3640" s="10"/>
    </row>
    <row r="3641" spans="4:28" x14ac:dyDescent="0.25">
      <c r="D3641" s="10"/>
      <c r="E3641" s="29"/>
      <c r="F3641" s="29"/>
      <c r="G3641" s="29"/>
      <c r="I3641" s="10"/>
      <c r="J3641" s="10"/>
      <c r="K3641" s="10"/>
      <c r="L3641" s="10"/>
      <c r="M3641" s="10"/>
      <c r="N3641" s="10"/>
      <c r="O3641" s="10"/>
      <c r="P3641" s="10"/>
      <c r="Q3641" s="10"/>
      <c r="R3641" s="10"/>
      <c r="S3641" s="10"/>
      <c r="T3641" s="10"/>
      <c r="U3641" s="10"/>
      <c r="V3641" s="10"/>
      <c r="W3641" s="10"/>
      <c r="X3641" s="10"/>
      <c r="Y3641" s="10"/>
      <c r="Z3641" s="10"/>
      <c r="AA3641" s="10"/>
      <c r="AB3641" s="10"/>
    </row>
    <row r="3642" spans="4:28" x14ac:dyDescent="0.25">
      <c r="D3642" s="10"/>
      <c r="E3642" s="29"/>
      <c r="F3642" s="29"/>
      <c r="G3642" s="29"/>
      <c r="I3642" s="10"/>
      <c r="J3642" s="10"/>
      <c r="K3642" s="10"/>
      <c r="L3642" s="10"/>
      <c r="M3642" s="10"/>
      <c r="N3642" s="10"/>
      <c r="O3642" s="10"/>
      <c r="P3642" s="10"/>
      <c r="Q3642" s="10"/>
      <c r="R3642" s="10"/>
      <c r="S3642" s="10"/>
      <c r="T3642" s="10"/>
      <c r="U3642" s="10"/>
      <c r="V3642" s="10"/>
      <c r="W3642" s="10"/>
      <c r="X3642" s="10"/>
      <c r="Y3642" s="10"/>
      <c r="Z3642" s="10"/>
      <c r="AA3642" s="10"/>
      <c r="AB3642" s="10"/>
    </row>
    <row r="3643" spans="4:28" x14ac:dyDescent="0.25">
      <c r="D3643" s="10"/>
      <c r="E3643" s="29"/>
      <c r="F3643" s="29"/>
      <c r="G3643" s="29"/>
      <c r="I3643" s="10"/>
      <c r="J3643" s="10"/>
      <c r="K3643" s="10"/>
      <c r="L3643" s="10"/>
      <c r="M3643" s="10"/>
      <c r="N3643" s="10"/>
      <c r="O3643" s="10"/>
      <c r="P3643" s="10"/>
      <c r="Q3643" s="10"/>
      <c r="R3643" s="10"/>
      <c r="S3643" s="10"/>
      <c r="T3643" s="10"/>
      <c r="U3643" s="10"/>
      <c r="V3643" s="10"/>
      <c r="W3643" s="10"/>
      <c r="X3643" s="10"/>
      <c r="Y3643" s="10"/>
      <c r="Z3643" s="10"/>
      <c r="AA3643" s="10"/>
      <c r="AB3643" s="10"/>
    </row>
    <row r="3644" spans="4:28" x14ac:dyDescent="0.25">
      <c r="D3644" s="10"/>
      <c r="E3644" s="29"/>
      <c r="F3644" s="29"/>
      <c r="G3644" s="29"/>
      <c r="I3644" s="10"/>
      <c r="J3644" s="10"/>
      <c r="K3644" s="10"/>
      <c r="L3644" s="10"/>
      <c r="M3644" s="10"/>
      <c r="N3644" s="10"/>
      <c r="O3644" s="10"/>
      <c r="P3644" s="10"/>
      <c r="Q3644" s="10"/>
      <c r="R3644" s="10"/>
      <c r="S3644" s="10"/>
      <c r="T3644" s="10"/>
      <c r="U3644" s="10"/>
      <c r="V3644" s="10"/>
      <c r="W3644" s="10"/>
      <c r="X3644" s="10"/>
      <c r="Y3644" s="10"/>
      <c r="Z3644" s="10"/>
      <c r="AA3644" s="10"/>
      <c r="AB3644" s="10"/>
    </row>
    <row r="3645" spans="4:28" x14ac:dyDescent="0.25">
      <c r="D3645" s="10"/>
      <c r="E3645" s="29"/>
      <c r="F3645" s="29"/>
      <c r="G3645" s="29"/>
      <c r="I3645" s="10"/>
      <c r="J3645" s="10"/>
      <c r="K3645" s="10"/>
      <c r="L3645" s="10"/>
      <c r="M3645" s="10"/>
      <c r="N3645" s="10"/>
      <c r="O3645" s="10"/>
      <c r="P3645" s="10"/>
      <c r="Q3645" s="10"/>
      <c r="R3645" s="10"/>
      <c r="S3645" s="10"/>
      <c r="T3645" s="10"/>
      <c r="U3645" s="10"/>
      <c r="V3645" s="10"/>
      <c r="W3645" s="10"/>
      <c r="X3645" s="10"/>
      <c r="Y3645" s="10"/>
      <c r="Z3645" s="10"/>
      <c r="AA3645" s="10"/>
      <c r="AB3645" s="10"/>
    </row>
    <row r="3646" spans="4:28" x14ac:dyDescent="0.25">
      <c r="D3646" s="10"/>
      <c r="E3646" s="29"/>
      <c r="F3646" s="29"/>
      <c r="G3646" s="29"/>
      <c r="I3646" s="10"/>
      <c r="J3646" s="10"/>
      <c r="K3646" s="10"/>
      <c r="L3646" s="10"/>
      <c r="M3646" s="10"/>
      <c r="N3646" s="10"/>
      <c r="O3646" s="10"/>
      <c r="P3646" s="10"/>
      <c r="Q3646" s="10"/>
      <c r="R3646" s="10"/>
      <c r="S3646" s="10"/>
      <c r="T3646" s="10"/>
      <c r="U3646" s="10"/>
      <c r="V3646" s="10"/>
      <c r="W3646" s="10"/>
      <c r="X3646" s="10"/>
      <c r="Y3646" s="10"/>
      <c r="Z3646" s="10"/>
      <c r="AA3646" s="10"/>
      <c r="AB3646" s="10"/>
    </row>
    <row r="3647" spans="4:28" x14ac:dyDescent="0.25">
      <c r="D3647" s="10"/>
      <c r="E3647" s="29"/>
      <c r="F3647" s="29"/>
      <c r="G3647" s="29"/>
      <c r="I3647" s="10"/>
      <c r="J3647" s="10"/>
      <c r="K3647" s="10"/>
      <c r="L3647" s="10"/>
      <c r="M3647" s="10"/>
      <c r="N3647" s="10"/>
      <c r="O3647" s="10"/>
      <c r="P3647" s="10"/>
      <c r="Q3647" s="10"/>
      <c r="R3647" s="10"/>
      <c r="S3647" s="10"/>
      <c r="T3647" s="10"/>
      <c r="U3647" s="10"/>
      <c r="V3647" s="10"/>
      <c r="W3647" s="10"/>
      <c r="X3647" s="10"/>
      <c r="Y3647" s="10"/>
      <c r="Z3647" s="10"/>
      <c r="AA3647" s="10"/>
      <c r="AB3647" s="10"/>
    </row>
    <row r="3648" spans="4:28" x14ac:dyDescent="0.25">
      <c r="D3648" s="10"/>
      <c r="E3648" s="29"/>
      <c r="F3648" s="29"/>
      <c r="G3648" s="29"/>
      <c r="I3648" s="10"/>
      <c r="J3648" s="10"/>
      <c r="K3648" s="10"/>
      <c r="L3648" s="10"/>
      <c r="M3648" s="10"/>
      <c r="N3648" s="10"/>
      <c r="O3648" s="10"/>
      <c r="P3648" s="10"/>
      <c r="Q3648" s="10"/>
      <c r="R3648" s="10"/>
      <c r="S3648" s="10"/>
      <c r="T3648" s="10"/>
      <c r="U3648" s="10"/>
      <c r="V3648" s="10"/>
      <c r="W3648" s="10"/>
      <c r="X3648" s="10"/>
      <c r="Y3648" s="10"/>
      <c r="Z3648" s="10"/>
      <c r="AA3648" s="10"/>
      <c r="AB3648" s="10"/>
    </row>
    <row r="3649" spans="4:28" x14ac:dyDescent="0.25">
      <c r="D3649" s="10"/>
      <c r="E3649" s="29"/>
      <c r="F3649" s="29"/>
      <c r="G3649" s="29"/>
      <c r="I3649" s="10"/>
      <c r="J3649" s="10"/>
      <c r="K3649" s="10"/>
      <c r="L3649" s="10"/>
      <c r="M3649" s="10"/>
      <c r="N3649" s="10"/>
      <c r="O3649" s="10"/>
      <c r="P3649" s="10"/>
      <c r="Q3649" s="10"/>
      <c r="R3649" s="10"/>
      <c r="S3649" s="10"/>
      <c r="T3649" s="10"/>
      <c r="U3649" s="10"/>
      <c r="V3649" s="10"/>
      <c r="W3649" s="10"/>
      <c r="X3649" s="10"/>
      <c r="Y3649" s="10"/>
      <c r="Z3649" s="10"/>
      <c r="AA3649" s="10"/>
      <c r="AB3649" s="10"/>
    </row>
    <row r="3650" spans="4:28" x14ac:dyDescent="0.25">
      <c r="D3650" s="10"/>
      <c r="E3650" s="29"/>
      <c r="F3650" s="29"/>
      <c r="G3650" s="29"/>
      <c r="I3650" s="10"/>
      <c r="J3650" s="10"/>
      <c r="K3650" s="10"/>
      <c r="L3650" s="10"/>
      <c r="M3650" s="10"/>
      <c r="N3650" s="10"/>
      <c r="O3650" s="10"/>
      <c r="P3650" s="10"/>
      <c r="Q3650" s="10"/>
      <c r="R3650" s="10"/>
      <c r="S3650" s="10"/>
      <c r="T3650" s="10"/>
      <c r="U3650" s="10"/>
      <c r="V3650" s="10"/>
      <c r="W3650" s="10"/>
      <c r="X3650" s="10"/>
      <c r="Y3650" s="10"/>
      <c r="Z3650" s="10"/>
      <c r="AA3650" s="10"/>
      <c r="AB3650" s="10"/>
    </row>
    <row r="3651" spans="4:28" x14ac:dyDescent="0.25">
      <c r="D3651" s="10"/>
      <c r="E3651" s="29"/>
      <c r="F3651" s="29"/>
      <c r="G3651" s="29"/>
      <c r="I3651" s="10"/>
      <c r="J3651" s="10"/>
      <c r="K3651" s="10"/>
      <c r="L3651" s="10"/>
      <c r="M3651" s="10"/>
      <c r="N3651" s="10"/>
      <c r="O3651" s="10"/>
      <c r="P3651" s="10"/>
      <c r="Q3651" s="10"/>
      <c r="R3651" s="10"/>
      <c r="S3651" s="10"/>
      <c r="T3651" s="10"/>
      <c r="U3651" s="10"/>
      <c r="V3651" s="10"/>
      <c r="W3651" s="10"/>
      <c r="X3651" s="10"/>
      <c r="Y3651" s="10"/>
      <c r="Z3651" s="10"/>
      <c r="AA3651" s="10"/>
      <c r="AB3651" s="10"/>
    </row>
    <row r="3652" spans="4:28" x14ac:dyDescent="0.25">
      <c r="D3652" s="10"/>
      <c r="E3652" s="29"/>
      <c r="F3652" s="29"/>
      <c r="G3652" s="29"/>
      <c r="I3652" s="10"/>
      <c r="J3652" s="10"/>
      <c r="K3652" s="10"/>
      <c r="L3652" s="10"/>
      <c r="M3652" s="10"/>
      <c r="N3652" s="10"/>
      <c r="O3652" s="10"/>
      <c r="P3652" s="10"/>
      <c r="Q3652" s="10"/>
      <c r="R3652" s="10"/>
      <c r="S3652" s="10"/>
      <c r="T3652" s="10"/>
      <c r="U3652" s="10"/>
      <c r="V3652" s="10"/>
      <c r="W3652" s="10"/>
      <c r="X3652" s="10"/>
      <c r="Y3652" s="10"/>
      <c r="Z3652" s="10"/>
      <c r="AA3652" s="10"/>
      <c r="AB3652" s="10"/>
    </row>
    <row r="3653" spans="4:28" x14ac:dyDescent="0.25">
      <c r="D3653" s="10"/>
      <c r="E3653" s="29"/>
      <c r="F3653" s="29"/>
      <c r="G3653" s="29"/>
      <c r="I3653" s="10"/>
      <c r="J3653" s="10"/>
      <c r="K3653" s="10"/>
      <c r="L3653" s="10"/>
      <c r="M3653" s="10"/>
      <c r="N3653" s="10"/>
      <c r="O3653" s="10"/>
      <c r="P3653" s="10"/>
      <c r="Q3653" s="10"/>
      <c r="R3653" s="10"/>
      <c r="S3653" s="10"/>
      <c r="T3653" s="10"/>
      <c r="U3653" s="10"/>
      <c r="V3653" s="10"/>
      <c r="W3653" s="10"/>
      <c r="X3653" s="10"/>
      <c r="Y3653" s="10"/>
      <c r="Z3653" s="10"/>
      <c r="AA3653" s="10"/>
      <c r="AB3653" s="10"/>
    </row>
    <row r="3654" spans="4:28" x14ac:dyDescent="0.25">
      <c r="D3654" s="10"/>
      <c r="E3654" s="29"/>
      <c r="F3654" s="29"/>
      <c r="G3654" s="29"/>
      <c r="I3654" s="10"/>
      <c r="J3654" s="10"/>
      <c r="K3654" s="10"/>
      <c r="L3654" s="10"/>
      <c r="M3654" s="10"/>
      <c r="N3654" s="10"/>
      <c r="O3654" s="10"/>
      <c r="P3654" s="10"/>
      <c r="Q3654" s="10"/>
      <c r="R3654" s="10"/>
      <c r="S3654" s="10"/>
      <c r="T3654" s="10"/>
      <c r="U3654" s="10"/>
      <c r="V3654" s="10"/>
      <c r="W3654" s="10"/>
      <c r="X3654" s="10"/>
      <c r="Y3654" s="10"/>
      <c r="Z3654" s="10"/>
      <c r="AA3654" s="10"/>
      <c r="AB3654" s="10"/>
    </row>
    <row r="3655" spans="4:28" x14ac:dyDescent="0.25">
      <c r="D3655" s="10"/>
      <c r="E3655" s="29"/>
      <c r="F3655" s="29"/>
      <c r="G3655" s="29"/>
      <c r="I3655" s="10"/>
      <c r="J3655" s="10"/>
      <c r="K3655" s="10"/>
      <c r="L3655" s="10"/>
      <c r="M3655" s="10"/>
      <c r="N3655" s="10"/>
      <c r="O3655" s="10"/>
      <c r="P3655" s="10"/>
      <c r="Q3655" s="10"/>
      <c r="R3655" s="10"/>
      <c r="S3655" s="10"/>
      <c r="T3655" s="10"/>
      <c r="U3655" s="10"/>
      <c r="V3655" s="10"/>
      <c r="W3655" s="10"/>
      <c r="X3655" s="10"/>
      <c r="Y3655" s="10"/>
      <c r="Z3655" s="10"/>
      <c r="AA3655" s="10"/>
      <c r="AB3655" s="10"/>
    </row>
    <row r="3656" spans="4:28" x14ac:dyDescent="0.25">
      <c r="D3656" s="10"/>
      <c r="E3656" s="29"/>
      <c r="F3656" s="29"/>
      <c r="G3656" s="29"/>
      <c r="I3656" s="10"/>
      <c r="J3656" s="10"/>
      <c r="K3656" s="10"/>
      <c r="L3656" s="10"/>
      <c r="M3656" s="10"/>
      <c r="N3656" s="10"/>
      <c r="O3656" s="10"/>
      <c r="P3656" s="10"/>
      <c r="Q3656" s="10"/>
      <c r="R3656" s="10"/>
      <c r="S3656" s="10"/>
      <c r="T3656" s="10"/>
      <c r="U3656" s="10"/>
      <c r="V3656" s="10"/>
      <c r="W3656" s="10"/>
      <c r="X3656" s="10"/>
      <c r="Y3656" s="10"/>
      <c r="Z3656" s="10"/>
      <c r="AA3656" s="10"/>
      <c r="AB3656" s="10"/>
    </row>
    <row r="3657" spans="4:28" x14ac:dyDescent="0.25">
      <c r="D3657" s="10"/>
      <c r="E3657" s="29"/>
      <c r="F3657" s="29"/>
      <c r="G3657" s="29"/>
      <c r="I3657" s="10"/>
      <c r="J3657" s="10"/>
      <c r="K3657" s="10"/>
      <c r="L3657" s="10"/>
      <c r="M3657" s="10"/>
      <c r="N3657" s="10"/>
      <c r="O3657" s="10"/>
      <c r="P3657" s="10"/>
      <c r="Q3657" s="10"/>
      <c r="R3657" s="10"/>
      <c r="S3657" s="10"/>
      <c r="T3657" s="10"/>
      <c r="U3657" s="10"/>
      <c r="V3657" s="10"/>
      <c r="W3657" s="10"/>
      <c r="X3657" s="10"/>
      <c r="Y3657" s="10"/>
      <c r="Z3657" s="10"/>
      <c r="AA3657" s="10"/>
      <c r="AB3657" s="10"/>
    </row>
    <row r="3658" spans="4:28" x14ac:dyDescent="0.25">
      <c r="D3658" s="10"/>
      <c r="E3658" s="29"/>
      <c r="F3658" s="29"/>
      <c r="G3658" s="29"/>
      <c r="I3658" s="10"/>
      <c r="J3658" s="10"/>
      <c r="K3658" s="10"/>
      <c r="L3658" s="10"/>
      <c r="M3658" s="10"/>
      <c r="N3658" s="10"/>
      <c r="O3658" s="10"/>
      <c r="P3658" s="10"/>
      <c r="Q3658" s="10"/>
      <c r="R3658" s="10"/>
      <c r="S3658" s="10"/>
      <c r="T3658" s="10"/>
      <c r="U3658" s="10"/>
      <c r="V3658" s="10"/>
      <c r="W3658" s="10"/>
      <c r="X3658" s="10"/>
      <c r="Y3658" s="10"/>
      <c r="Z3658" s="10"/>
      <c r="AA3658" s="10"/>
      <c r="AB3658" s="10"/>
    </row>
    <row r="3659" spans="4:28" x14ac:dyDescent="0.25">
      <c r="D3659" s="10"/>
      <c r="E3659" s="29"/>
      <c r="F3659" s="29"/>
      <c r="G3659" s="29"/>
      <c r="I3659" s="10"/>
      <c r="J3659" s="10"/>
      <c r="K3659" s="10"/>
      <c r="L3659" s="10"/>
      <c r="M3659" s="10"/>
      <c r="N3659" s="10"/>
      <c r="O3659" s="10"/>
      <c r="P3659" s="10"/>
      <c r="Q3659" s="10"/>
      <c r="R3659" s="10"/>
      <c r="S3659" s="10"/>
      <c r="T3659" s="10"/>
      <c r="U3659" s="10"/>
      <c r="V3659" s="10"/>
      <c r="W3659" s="10"/>
      <c r="X3659" s="10"/>
      <c r="Y3659" s="10"/>
      <c r="Z3659" s="10"/>
      <c r="AA3659" s="10"/>
      <c r="AB3659" s="10"/>
    </row>
    <row r="3660" spans="4:28" x14ac:dyDescent="0.25">
      <c r="D3660" s="10"/>
      <c r="E3660" s="29"/>
      <c r="F3660" s="29"/>
      <c r="G3660" s="29"/>
      <c r="I3660" s="10"/>
      <c r="J3660" s="10"/>
      <c r="K3660" s="10"/>
      <c r="L3660" s="10"/>
      <c r="M3660" s="10"/>
      <c r="N3660" s="10"/>
      <c r="O3660" s="10"/>
      <c r="P3660" s="10"/>
      <c r="Q3660" s="10"/>
      <c r="R3660" s="10"/>
      <c r="S3660" s="10"/>
      <c r="T3660" s="10"/>
      <c r="U3660" s="10"/>
      <c r="V3660" s="10"/>
      <c r="W3660" s="10"/>
      <c r="X3660" s="10"/>
      <c r="Y3660" s="10"/>
      <c r="Z3660" s="10"/>
      <c r="AA3660" s="10"/>
      <c r="AB3660" s="10"/>
    </row>
    <row r="3661" spans="4:28" x14ac:dyDescent="0.25">
      <c r="D3661" s="10"/>
      <c r="E3661" s="29"/>
      <c r="F3661" s="29"/>
      <c r="G3661" s="29"/>
      <c r="I3661" s="10"/>
      <c r="J3661" s="10"/>
      <c r="K3661" s="10"/>
      <c r="L3661" s="10"/>
      <c r="M3661" s="10"/>
      <c r="N3661" s="10"/>
      <c r="O3661" s="10"/>
      <c r="P3661" s="10"/>
      <c r="Q3661" s="10"/>
      <c r="R3661" s="10"/>
      <c r="S3661" s="10"/>
      <c r="T3661" s="10"/>
      <c r="U3661" s="10"/>
      <c r="V3661" s="10"/>
      <c r="W3661" s="10"/>
      <c r="X3661" s="10"/>
      <c r="Y3661" s="10"/>
      <c r="Z3661" s="10"/>
      <c r="AA3661" s="10"/>
      <c r="AB3661" s="10"/>
    </row>
    <row r="3662" spans="4:28" x14ac:dyDescent="0.25">
      <c r="D3662" s="10"/>
      <c r="E3662" s="29"/>
      <c r="F3662" s="29"/>
      <c r="G3662" s="29"/>
      <c r="I3662" s="10"/>
      <c r="J3662" s="10"/>
      <c r="K3662" s="10"/>
      <c r="L3662" s="10"/>
      <c r="M3662" s="10"/>
      <c r="N3662" s="10"/>
      <c r="O3662" s="10"/>
      <c r="P3662" s="10"/>
      <c r="Q3662" s="10"/>
      <c r="R3662" s="10"/>
      <c r="S3662" s="10"/>
      <c r="T3662" s="10"/>
      <c r="U3662" s="10"/>
      <c r="V3662" s="10"/>
      <c r="W3662" s="10"/>
      <c r="X3662" s="10"/>
      <c r="Y3662" s="10"/>
      <c r="Z3662" s="10"/>
      <c r="AA3662" s="10"/>
      <c r="AB3662" s="10"/>
    </row>
    <row r="3663" spans="4:28" x14ac:dyDescent="0.25">
      <c r="D3663" s="10"/>
      <c r="E3663" s="29"/>
      <c r="F3663" s="29"/>
      <c r="G3663" s="29"/>
      <c r="I3663" s="10"/>
      <c r="J3663" s="10"/>
      <c r="K3663" s="10"/>
      <c r="L3663" s="10"/>
      <c r="M3663" s="10"/>
      <c r="N3663" s="10"/>
      <c r="O3663" s="10"/>
      <c r="P3663" s="10"/>
      <c r="Q3663" s="10"/>
      <c r="R3663" s="10"/>
      <c r="S3663" s="10"/>
      <c r="T3663" s="10"/>
      <c r="U3663" s="10"/>
      <c r="V3663" s="10"/>
      <c r="W3663" s="10"/>
      <c r="X3663" s="10"/>
      <c r="Y3663" s="10"/>
      <c r="Z3663" s="10"/>
      <c r="AA3663" s="10"/>
      <c r="AB3663" s="10"/>
    </row>
    <row r="3664" spans="4:28" x14ac:dyDescent="0.25">
      <c r="D3664" s="10"/>
      <c r="E3664" s="29"/>
      <c r="F3664" s="29"/>
      <c r="G3664" s="29"/>
      <c r="I3664" s="10"/>
      <c r="J3664" s="10"/>
      <c r="K3664" s="10"/>
      <c r="L3664" s="10"/>
      <c r="M3664" s="10"/>
      <c r="N3664" s="10"/>
      <c r="O3664" s="10"/>
      <c r="P3664" s="10"/>
      <c r="Q3664" s="10"/>
      <c r="R3664" s="10"/>
      <c r="S3664" s="10"/>
      <c r="T3664" s="10"/>
      <c r="U3664" s="10"/>
      <c r="V3664" s="10"/>
      <c r="W3664" s="10"/>
      <c r="X3664" s="10"/>
      <c r="Y3664" s="10"/>
      <c r="Z3664" s="10"/>
      <c r="AA3664" s="10"/>
      <c r="AB3664" s="10"/>
    </row>
    <row r="3665" spans="4:28" x14ac:dyDescent="0.25">
      <c r="D3665" s="10"/>
      <c r="E3665" s="29"/>
      <c r="F3665" s="29"/>
      <c r="G3665" s="29"/>
      <c r="I3665" s="10"/>
      <c r="J3665" s="10"/>
      <c r="K3665" s="10"/>
      <c r="L3665" s="10"/>
      <c r="M3665" s="10"/>
      <c r="N3665" s="10"/>
      <c r="O3665" s="10"/>
      <c r="P3665" s="10"/>
      <c r="Q3665" s="10"/>
      <c r="R3665" s="10"/>
      <c r="S3665" s="10"/>
      <c r="T3665" s="10"/>
      <c r="U3665" s="10"/>
      <c r="V3665" s="10"/>
      <c r="W3665" s="10"/>
      <c r="X3665" s="10"/>
      <c r="Y3665" s="10"/>
      <c r="Z3665" s="10"/>
      <c r="AA3665" s="10"/>
      <c r="AB3665" s="10"/>
    </row>
    <row r="3666" spans="4:28" x14ac:dyDescent="0.25">
      <c r="D3666" s="10"/>
      <c r="E3666" s="29"/>
      <c r="F3666" s="29"/>
      <c r="G3666" s="29"/>
      <c r="I3666" s="10"/>
      <c r="J3666" s="10"/>
      <c r="K3666" s="10"/>
      <c r="L3666" s="10"/>
      <c r="M3666" s="10"/>
      <c r="N3666" s="10"/>
      <c r="O3666" s="10"/>
      <c r="P3666" s="10"/>
      <c r="Q3666" s="10"/>
      <c r="R3666" s="10"/>
      <c r="S3666" s="10"/>
      <c r="T3666" s="10"/>
      <c r="U3666" s="10"/>
      <c r="V3666" s="10"/>
      <c r="W3666" s="10"/>
      <c r="X3666" s="10"/>
      <c r="Y3666" s="10"/>
      <c r="Z3666" s="10"/>
      <c r="AA3666" s="10"/>
      <c r="AB3666" s="10"/>
    </row>
    <row r="3667" spans="4:28" x14ac:dyDescent="0.25">
      <c r="D3667" s="10"/>
      <c r="E3667" s="29"/>
      <c r="F3667" s="29"/>
      <c r="G3667" s="29"/>
      <c r="I3667" s="10"/>
      <c r="J3667" s="10"/>
      <c r="K3667" s="10"/>
      <c r="L3667" s="10"/>
      <c r="M3667" s="10"/>
      <c r="N3667" s="10"/>
      <c r="O3667" s="10"/>
      <c r="P3667" s="10"/>
      <c r="Q3667" s="10"/>
      <c r="R3667" s="10"/>
      <c r="S3667" s="10"/>
      <c r="T3667" s="10"/>
      <c r="U3667" s="10"/>
      <c r="V3667" s="10"/>
      <c r="W3667" s="10"/>
      <c r="X3667" s="10"/>
      <c r="Y3667" s="10"/>
      <c r="Z3667" s="10"/>
      <c r="AA3667" s="10"/>
      <c r="AB3667" s="10"/>
    </row>
    <row r="3668" spans="4:28" x14ac:dyDescent="0.25">
      <c r="D3668" s="10"/>
      <c r="E3668" s="29"/>
      <c r="F3668" s="29"/>
      <c r="G3668" s="29"/>
      <c r="I3668" s="10"/>
      <c r="J3668" s="10"/>
      <c r="K3668" s="10"/>
      <c r="L3668" s="10"/>
      <c r="M3668" s="10"/>
      <c r="N3668" s="10"/>
      <c r="O3668" s="10"/>
      <c r="P3668" s="10"/>
      <c r="Q3668" s="10"/>
      <c r="R3668" s="10"/>
      <c r="S3668" s="10"/>
      <c r="T3668" s="10"/>
      <c r="U3668" s="10"/>
      <c r="V3668" s="10"/>
      <c r="W3668" s="10"/>
      <c r="X3668" s="10"/>
      <c r="Y3668" s="10"/>
      <c r="Z3668" s="10"/>
      <c r="AA3668" s="10"/>
      <c r="AB3668" s="10"/>
    </row>
    <row r="3669" spans="4:28" x14ac:dyDescent="0.25">
      <c r="D3669" s="10"/>
      <c r="E3669" s="29"/>
      <c r="F3669" s="29"/>
      <c r="G3669" s="29"/>
      <c r="I3669" s="10"/>
      <c r="J3669" s="10"/>
      <c r="K3669" s="10"/>
      <c r="L3669" s="10"/>
      <c r="M3669" s="10"/>
      <c r="N3669" s="10"/>
      <c r="O3669" s="10"/>
      <c r="P3669" s="10"/>
      <c r="Q3669" s="10"/>
      <c r="R3669" s="10"/>
      <c r="S3669" s="10"/>
      <c r="T3669" s="10"/>
      <c r="U3669" s="10"/>
      <c r="V3669" s="10"/>
      <c r="W3669" s="10"/>
      <c r="X3669" s="10"/>
      <c r="Y3669" s="10"/>
      <c r="Z3669" s="10"/>
      <c r="AA3669" s="10"/>
      <c r="AB3669" s="10"/>
    </row>
    <row r="3670" spans="4:28" x14ac:dyDescent="0.25">
      <c r="D3670" s="10"/>
      <c r="E3670" s="29"/>
      <c r="F3670" s="29"/>
      <c r="G3670" s="29"/>
      <c r="I3670" s="10"/>
      <c r="J3670" s="10"/>
      <c r="K3670" s="10"/>
      <c r="L3670" s="10"/>
      <c r="M3670" s="10"/>
      <c r="N3670" s="10"/>
      <c r="O3670" s="10"/>
      <c r="P3670" s="10"/>
      <c r="Q3670" s="10"/>
      <c r="R3670" s="10"/>
      <c r="S3670" s="10"/>
      <c r="T3670" s="10"/>
      <c r="U3670" s="10"/>
      <c r="V3670" s="10"/>
      <c r="W3670" s="10"/>
      <c r="X3670" s="10"/>
      <c r="Y3670" s="10"/>
      <c r="Z3670" s="10"/>
      <c r="AA3670" s="10"/>
      <c r="AB3670" s="10"/>
    </row>
    <row r="3671" spans="4:28" x14ac:dyDescent="0.25">
      <c r="D3671" s="10"/>
      <c r="E3671" s="29"/>
      <c r="F3671" s="29"/>
      <c r="G3671" s="29"/>
      <c r="I3671" s="10"/>
      <c r="J3671" s="10"/>
      <c r="K3671" s="10"/>
      <c r="L3671" s="10"/>
      <c r="M3671" s="10"/>
      <c r="N3671" s="10"/>
      <c r="O3671" s="10"/>
      <c r="P3671" s="10"/>
      <c r="Q3671" s="10"/>
      <c r="R3671" s="10"/>
      <c r="S3671" s="10"/>
      <c r="T3671" s="10"/>
      <c r="U3671" s="10"/>
      <c r="V3671" s="10"/>
      <c r="W3671" s="10"/>
      <c r="X3671" s="10"/>
      <c r="Y3671" s="10"/>
      <c r="Z3671" s="10"/>
      <c r="AA3671" s="10"/>
      <c r="AB3671" s="10"/>
    </row>
    <row r="3672" spans="4:28" x14ac:dyDescent="0.25">
      <c r="D3672" s="10"/>
      <c r="E3672" s="29"/>
      <c r="F3672" s="29"/>
      <c r="G3672" s="29"/>
      <c r="I3672" s="10"/>
      <c r="J3672" s="10"/>
      <c r="K3672" s="10"/>
      <c r="L3672" s="10"/>
      <c r="M3672" s="10"/>
      <c r="N3672" s="10"/>
      <c r="O3672" s="10"/>
      <c r="P3672" s="10"/>
      <c r="Q3672" s="10"/>
      <c r="R3672" s="10"/>
      <c r="S3672" s="10"/>
      <c r="T3672" s="10"/>
      <c r="U3672" s="10"/>
      <c r="V3672" s="10"/>
      <c r="W3672" s="10"/>
      <c r="X3672" s="10"/>
      <c r="Y3672" s="10"/>
      <c r="Z3672" s="10"/>
      <c r="AA3672" s="10"/>
      <c r="AB3672" s="10"/>
    </row>
    <row r="3673" spans="4:28" x14ac:dyDescent="0.25">
      <c r="D3673" s="10"/>
      <c r="E3673" s="29"/>
      <c r="F3673" s="29"/>
      <c r="G3673" s="29"/>
      <c r="I3673" s="10"/>
      <c r="J3673" s="10"/>
      <c r="K3673" s="10"/>
      <c r="L3673" s="10"/>
      <c r="M3673" s="10"/>
      <c r="N3673" s="10"/>
      <c r="O3673" s="10"/>
      <c r="P3673" s="10"/>
      <c r="Q3673" s="10"/>
      <c r="R3673" s="10"/>
      <c r="S3673" s="10"/>
      <c r="T3673" s="10"/>
      <c r="U3673" s="10"/>
      <c r="V3673" s="10"/>
      <c r="W3673" s="10"/>
      <c r="X3673" s="10"/>
      <c r="Y3673" s="10"/>
      <c r="Z3673" s="10"/>
      <c r="AA3673" s="10"/>
      <c r="AB3673" s="10"/>
    </row>
    <row r="3674" spans="4:28" x14ac:dyDescent="0.25">
      <c r="D3674" s="10"/>
      <c r="E3674" s="29"/>
      <c r="F3674" s="29"/>
      <c r="G3674" s="29"/>
      <c r="I3674" s="10"/>
      <c r="J3674" s="10"/>
      <c r="K3674" s="10"/>
      <c r="L3674" s="10"/>
      <c r="M3674" s="10"/>
      <c r="N3674" s="10"/>
      <c r="O3674" s="10"/>
      <c r="P3674" s="10"/>
      <c r="Q3674" s="10"/>
      <c r="R3674" s="10"/>
      <c r="S3674" s="10"/>
      <c r="T3674" s="10"/>
      <c r="U3674" s="10"/>
      <c r="V3674" s="10"/>
      <c r="W3674" s="10"/>
      <c r="X3674" s="10"/>
      <c r="Y3674" s="10"/>
      <c r="Z3674" s="10"/>
      <c r="AA3674" s="10"/>
      <c r="AB3674" s="10"/>
    </row>
    <row r="3675" spans="4:28" x14ac:dyDescent="0.25">
      <c r="D3675" s="10"/>
      <c r="E3675" s="29"/>
      <c r="F3675" s="29"/>
      <c r="G3675" s="29"/>
      <c r="I3675" s="10"/>
      <c r="J3675" s="10"/>
      <c r="K3675" s="10"/>
      <c r="L3675" s="10"/>
      <c r="M3675" s="10"/>
      <c r="N3675" s="10"/>
      <c r="O3675" s="10"/>
      <c r="P3675" s="10"/>
      <c r="Q3675" s="10"/>
      <c r="R3675" s="10"/>
      <c r="S3675" s="10"/>
      <c r="T3675" s="10"/>
      <c r="U3675" s="10"/>
      <c r="V3675" s="10"/>
      <c r="W3675" s="10"/>
      <c r="X3675" s="10"/>
      <c r="Y3675" s="10"/>
      <c r="Z3675" s="10"/>
      <c r="AA3675" s="10"/>
      <c r="AB3675" s="10"/>
    </row>
    <row r="3676" spans="4:28" x14ac:dyDescent="0.25">
      <c r="D3676" s="10"/>
      <c r="E3676" s="29"/>
      <c r="F3676" s="29"/>
      <c r="G3676" s="29"/>
      <c r="I3676" s="10"/>
      <c r="J3676" s="10"/>
      <c r="K3676" s="10"/>
      <c r="L3676" s="10"/>
      <c r="M3676" s="10"/>
      <c r="N3676" s="10"/>
      <c r="O3676" s="10"/>
      <c r="P3676" s="10"/>
      <c r="Q3676" s="10"/>
      <c r="R3676" s="10"/>
      <c r="S3676" s="10"/>
      <c r="T3676" s="10"/>
      <c r="U3676" s="10"/>
      <c r="V3676" s="10"/>
      <c r="W3676" s="10"/>
      <c r="X3676" s="10"/>
      <c r="Y3676" s="10"/>
      <c r="Z3676" s="10"/>
      <c r="AA3676" s="10"/>
      <c r="AB3676" s="10"/>
    </row>
    <row r="3677" spans="4:28" x14ac:dyDescent="0.25">
      <c r="D3677" s="10"/>
      <c r="E3677" s="29"/>
      <c r="F3677" s="29"/>
      <c r="G3677" s="29"/>
      <c r="I3677" s="10"/>
      <c r="J3677" s="10"/>
      <c r="K3677" s="10"/>
      <c r="L3677" s="10"/>
      <c r="M3677" s="10"/>
      <c r="N3677" s="10"/>
      <c r="O3677" s="10"/>
      <c r="P3677" s="10"/>
      <c r="Q3677" s="10"/>
      <c r="R3677" s="10"/>
      <c r="S3677" s="10"/>
      <c r="T3677" s="10"/>
      <c r="U3677" s="10"/>
      <c r="V3677" s="10"/>
      <c r="W3677" s="10"/>
      <c r="X3677" s="10"/>
      <c r="Y3677" s="10"/>
      <c r="Z3677" s="10"/>
      <c r="AA3677" s="10"/>
      <c r="AB3677" s="10"/>
    </row>
    <row r="3678" spans="4:28" x14ac:dyDescent="0.25">
      <c r="D3678" s="10"/>
      <c r="E3678" s="29"/>
      <c r="F3678" s="29"/>
      <c r="G3678" s="29"/>
      <c r="I3678" s="10"/>
      <c r="J3678" s="10"/>
      <c r="K3678" s="10"/>
      <c r="L3678" s="10"/>
      <c r="M3678" s="10"/>
      <c r="N3678" s="10"/>
      <c r="O3678" s="10"/>
      <c r="P3678" s="10"/>
      <c r="Q3678" s="10"/>
      <c r="R3678" s="10"/>
      <c r="S3678" s="10"/>
      <c r="T3678" s="10"/>
      <c r="U3678" s="10"/>
      <c r="V3678" s="10"/>
      <c r="W3678" s="10"/>
      <c r="X3678" s="10"/>
      <c r="Y3678" s="10"/>
      <c r="Z3678" s="10"/>
      <c r="AA3678" s="10"/>
      <c r="AB3678" s="10"/>
    </row>
    <row r="3679" spans="4:28" x14ac:dyDescent="0.25">
      <c r="D3679" s="10"/>
      <c r="E3679" s="29"/>
      <c r="F3679" s="29"/>
      <c r="G3679" s="29"/>
      <c r="I3679" s="10"/>
      <c r="J3679" s="10"/>
      <c r="K3679" s="10"/>
      <c r="L3679" s="10"/>
      <c r="M3679" s="10"/>
      <c r="N3679" s="10"/>
      <c r="O3679" s="10"/>
      <c r="P3679" s="10"/>
      <c r="Q3679" s="10"/>
      <c r="R3679" s="10"/>
      <c r="S3679" s="10"/>
      <c r="T3679" s="10"/>
      <c r="U3679" s="10"/>
      <c r="V3679" s="10"/>
      <c r="W3679" s="10"/>
      <c r="X3679" s="10"/>
      <c r="Y3679" s="10"/>
      <c r="Z3679" s="10"/>
      <c r="AA3679" s="10"/>
      <c r="AB3679" s="10"/>
    </row>
    <row r="3680" spans="4:28" x14ac:dyDescent="0.25">
      <c r="D3680" s="10"/>
      <c r="E3680" s="29"/>
      <c r="F3680" s="29"/>
      <c r="G3680" s="29"/>
      <c r="I3680" s="10"/>
      <c r="J3680" s="10"/>
      <c r="K3680" s="10"/>
      <c r="L3680" s="10"/>
      <c r="M3680" s="10"/>
      <c r="N3680" s="10"/>
      <c r="O3680" s="10"/>
      <c r="P3680" s="10"/>
      <c r="Q3680" s="10"/>
      <c r="R3680" s="10"/>
      <c r="S3680" s="10"/>
      <c r="T3680" s="10"/>
      <c r="U3680" s="10"/>
      <c r="V3680" s="10"/>
      <c r="W3680" s="10"/>
      <c r="X3680" s="10"/>
      <c r="Y3680" s="10"/>
      <c r="Z3680" s="10"/>
      <c r="AA3680" s="10"/>
      <c r="AB3680" s="10"/>
    </row>
    <row r="3681" spans="4:28" x14ac:dyDescent="0.25">
      <c r="D3681" s="10"/>
      <c r="E3681" s="29"/>
      <c r="F3681" s="29"/>
      <c r="G3681" s="29"/>
      <c r="I3681" s="10"/>
      <c r="J3681" s="10"/>
      <c r="K3681" s="10"/>
      <c r="L3681" s="10"/>
      <c r="M3681" s="10"/>
      <c r="N3681" s="10"/>
      <c r="O3681" s="10"/>
      <c r="P3681" s="10"/>
      <c r="Q3681" s="10"/>
      <c r="R3681" s="10"/>
      <c r="S3681" s="10"/>
      <c r="T3681" s="10"/>
      <c r="U3681" s="10"/>
      <c r="V3681" s="10"/>
      <c r="W3681" s="10"/>
      <c r="X3681" s="10"/>
      <c r="Y3681" s="10"/>
      <c r="Z3681" s="10"/>
      <c r="AA3681" s="10"/>
      <c r="AB3681" s="10"/>
    </row>
    <row r="3682" spans="4:28" x14ac:dyDescent="0.25">
      <c r="D3682" s="10"/>
      <c r="E3682" s="29"/>
      <c r="F3682" s="29"/>
      <c r="G3682" s="29"/>
      <c r="I3682" s="10"/>
      <c r="J3682" s="10"/>
      <c r="K3682" s="10"/>
      <c r="L3682" s="10"/>
      <c r="M3682" s="10"/>
      <c r="N3682" s="10"/>
      <c r="O3682" s="10"/>
      <c r="P3682" s="10"/>
      <c r="Q3682" s="10"/>
      <c r="R3682" s="10"/>
      <c r="S3682" s="10"/>
      <c r="T3682" s="10"/>
      <c r="U3682" s="10"/>
      <c r="V3682" s="10"/>
      <c r="W3682" s="10"/>
      <c r="X3682" s="10"/>
      <c r="Y3682" s="10"/>
      <c r="Z3682" s="10"/>
      <c r="AA3682" s="10"/>
      <c r="AB3682" s="10"/>
    </row>
    <row r="3683" spans="4:28" x14ac:dyDescent="0.25">
      <c r="D3683" s="10"/>
      <c r="E3683" s="29"/>
      <c r="F3683" s="29"/>
      <c r="G3683" s="29"/>
      <c r="I3683" s="10"/>
      <c r="J3683" s="10"/>
      <c r="K3683" s="10"/>
      <c r="L3683" s="10"/>
      <c r="M3683" s="10"/>
      <c r="N3683" s="10"/>
      <c r="O3683" s="10"/>
      <c r="P3683" s="10"/>
      <c r="Q3683" s="10"/>
      <c r="R3683" s="10"/>
      <c r="S3683" s="10"/>
      <c r="T3683" s="10"/>
      <c r="U3683" s="10"/>
      <c r="V3683" s="10"/>
      <c r="W3683" s="10"/>
      <c r="X3683" s="10"/>
      <c r="Y3683" s="10"/>
      <c r="Z3683" s="10"/>
      <c r="AA3683" s="10"/>
      <c r="AB3683" s="10"/>
    </row>
    <row r="3684" spans="4:28" x14ac:dyDescent="0.25">
      <c r="D3684" s="10"/>
      <c r="E3684" s="29"/>
      <c r="F3684" s="29"/>
      <c r="G3684" s="29"/>
      <c r="I3684" s="10"/>
      <c r="J3684" s="10"/>
      <c r="K3684" s="10"/>
      <c r="L3684" s="10"/>
      <c r="M3684" s="10"/>
      <c r="N3684" s="10"/>
      <c r="O3684" s="10"/>
      <c r="P3684" s="10"/>
      <c r="Q3684" s="10"/>
      <c r="R3684" s="10"/>
      <c r="S3684" s="10"/>
      <c r="T3684" s="10"/>
      <c r="U3684" s="10"/>
      <c r="V3684" s="10"/>
      <c r="W3684" s="10"/>
      <c r="X3684" s="10"/>
      <c r="Y3684" s="10"/>
      <c r="Z3684" s="10"/>
      <c r="AA3684" s="10"/>
      <c r="AB3684" s="10"/>
    </row>
    <row r="3685" spans="4:28" x14ac:dyDescent="0.25">
      <c r="D3685" s="10"/>
      <c r="E3685" s="29"/>
      <c r="F3685" s="29"/>
      <c r="G3685" s="29"/>
      <c r="I3685" s="10"/>
      <c r="J3685" s="10"/>
      <c r="K3685" s="10"/>
      <c r="L3685" s="10"/>
      <c r="M3685" s="10"/>
      <c r="N3685" s="10"/>
      <c r="O3685" s="10"/>
      <c r="P3685" s="10"/>
      <c r="Q3685" s="10"/>
      <c r="R3685" s="10"/>
      <c r="S3685" s="10"/>
      <c r="T3685" s="10"/>
      <c r="U3685" s="10"/>
      <c r="V3685" s="10"/>
      <c r="W3685" s="10"/>
      <c r="X3685" s="10"/>
      <c r="Y3685" s="10"/>
      <c r="Z3685" s="10"/>
      <c r="AA3685" s="10"/>
      <c r="AB3685" s="10"/>
    </row>
    <row r="3686" spans="4:28" x14ac:dyDescent="0.25">
      <c r="D3686" s="10"/>
      <c r="E3686" s="29"/>
      <c r="F3686" s="29"/>
      <c r="G3686" s="29"/>
      <c r="I3686" s="10"/>
      <c r="J3686" s="10"/>
      <c r="K3686" s="10"/>
      <c r="L3686" s="10"/>
      <c r="M3686" s="10"/>
      <c r="N3686" s="10"/>
      <c r="O3686" s="10"/>
      <c r="P3686" s="10"/>
      <c r="Q3686" s="10"/>
      <c r="R3686" s="10"/>
      <c r="S3686" s="10"/>
      <c r="T3686" s="10"/>
      <c r="U3686" s="10"/>
      <c r="V3686" s="10"/>
      <c r="W3686" s="10"/>
      <c r="X3686" s="10"/>
      <c r="Y3686" s="10"/>
      <c r="Z3686" s="10"/>
      <c r="AA3686" s="10"/>
      <c r="AB3686" s="10"/>
    </row>
    <row r="3687" spans="4:28" x14ac:dyDescent="0.25">
      <c r="D3687" s="10"/>
      <c r="E3687" s="29"/>
      <c r="F3687" s="29"/>
      <c r="G3687" s="29"/>
      <c r="I3687" s="10"/>
      <c r="J3687" s="10"/>
      <c r="K3687" s="10"/>
      <c r="L3687" s="10"/>
      <c r="M3687" s="10"/>
      <c r="N3687" s="10"/>
      <c r="O3687" s="10"/>
      <c r="P3687" s="10"/>
      <c r="Q3687" s="10"/>
      <c r="R3687" s="10"/>
      <c r="S3687" s="10"/>
      <c r="T3687" s="10"/>
      <c r="U3687" s="10"/>
      <c r="V3687" s="10"/>
      <c r="W3687" s="10"/>
      <c r="X3687" s="10"/>
      <c r="Y3687" s="10"/>
      <c r="Z3687" s="10"/>
      <c r="AA3687" s="10"/>
      <c r="AB3687" s="10"/>
    </row>
    <row r="3688" spans="4:28" x14ac:dyDescent="0.25">
      <c r="D3688" s="10"/>
      <c r="E3688" s="29"/>
      <c r="F3688" s="29"/>
      <c r="G3688" s="29"/>
      <c r="I3688" s="10"/>
      <c r="J3688" s="10"/>
      <c r="K3688" s="10"/>
      <c r="L3688" s="10"/>
      <c r="M3688" s="10"/>
      <c r="N3688" s="10"/>
      <c r="O3688" s="10"/>
      <c r="P3688" s="10"/>
      <c r="Q3688" s="10"/>
      <c r="R3688" s="10"/>
      <c r="S3688" s="10"/>
      <c r="T3688" s="10"/>
      <c r="U3688" s="10"/>
      <c r="V3688" s="10"/>
      <c r="W3688" s="10"/>
      <c r="X3688" s="10"/>
      <c r="Y3688" s="10"/>
      <c r="Z3688" s="10"/>
      <c r="AA3688" s="10"/>
      <c r="AB3688" s="10"/>
    </row>
    <row r="3689" spans="4:28" x14ac:dyDescent="0.25">
      <c r="D3689" s="10"/>
      <c r="E3689" s="29"/>
      <c r="F3689" s="29"/>
      <c r="G3689" s="29"/>
      <c r="I3689" s="10"/>
      <c r="J3689" s="10"/>
      <c r="K3689" s="10"/>
      <c r="L3689" s="10"/>
      <c r="M3689" s="10"/>
      <c r="N3689" s="10"/>
      <c r="O3689" s="10"/>
      <c r="P3689" s="10"/>
      <c r="Q3689" s="10"/>
      <c r="R3689" s="10"/>
      <c r="S3689" s="10"/>
      <c r="T3689" s="10"/>
      <c r="U3689" s="10"/>
      <c r="V3689" s="10"/>
      <c r="W3689" s="10"/>
      <c r="X3689" s="10"/>
      <c r="Y3689" s="10"/>
      <c r="Z3689" s="10"/>
      <c r="AA3689" s="10"/>
      <c r="AB3689" s="10"/>
    </row>
    <row r="3690" spans="4:28" x14ac:dyDescent="0.25">
      <c r="D3690" s="10"/>
      <c r="E3690" s="29"/>
      <c r="F3690" s="29"/>
      <c r="G3690" s="29"/>
      <c r="I3690" s="10"/>
      <c r="J3690" s="10"/>
      <c r="K3690" s="10"/>
      <c r="L3690" s="10"/>
      <c r="M3690" s="10"/>
      <c r="N3690" s="10"/>
      <c r="O3690" s="10"/>
      <c r="P3690" s="10"/>
      <c r="Q3690" s="10"/>
      <c r="R3690" s="10"/>
      <c r="S3690" s="10"/>
      <c r="T3690" s="10"/>
      <c r="U3690" s="10"/>
      <c r="V3690" s="10"/>
      <c r="W3690" s="10"/>
      <c r="X3690" s="10"/>
      <c r="Y3690" s="10"/>
      <c r="Z3690" s="10"/>
      <c r="AA3690" s="10"/>
      <c r="AB3690" s="10"/>
    </row>
    <row r="3691" spans="4:28" x14ac:dyDescent="0.25">
      <c r="D3691" s="10"/>
      <c r="E3691" s="29"/>
      <c r="F3691" s="29"/>
      <c r="G3691" s="29"/>
      <c r="I3691" s="10"/>
      <c r="J3691" s="10"/>
      <c r="K3691" s="10"/>
      <c r="L3691" s="10"/>
      <c r="M3691" s="10"/>
      <c r="N3691" s="10"/>
      <c r="O3691" s="10"/>
      <c r="P3691" s="10"/>
      <c r="Q3691" s="10"/>
      <c r="R3691" s="10"/>
      <c r="S3691" s="10"/>
      <c r="T3691" s="10"/>
      <c r="U3691" s="10"/>
      <c r="V3691" s="10"/>
      <c r="W3691" s="10"/>
      <c r="X3691" s="10"/>
      <c r="Y3691" s="10"/>
      <c r="Z3691" s="10"/>
      <c r="AA3691" s="10"/>
      <c r="AB3691" s="10"/>
    </row>
    <row r="3692" spans="4:28" x14ac:dyDescent="0.25">
      <c r="D3692" s="10"/>
      <c r="E3692" s="29"/>
      <c r="F3692" s="29"/>
      <c r="G3692" s="29"/>
      <c r="I3692" s="10"/>
      <c r="J3692" s="10"/>
      <c r="K3692" s="10"/>
      <c r="L3692" s="10"/>
      <c r="M3692" s="10"/>
      <c r="N3692" s="10"/>
      <c r="O3692" s="10"/>
      <c r="P3692" s="10"/>
      <c r="Q3692" s="10"/>
      <c r="R3692" s="10"/>
      <c r="S3692" s="10"/>
      <c r="T3692" s="10"/>
      <c r="U3692" s="10"/>
      <c r="V3692" s="10"/>
      <c r="W3692" s="10"/>
      <c r="X3692" s="10"/>
      <c r="Y3692" s="10"/>
      <c r="Z3692" s="10"/>
      <c r="AA3692" s="10"/>
      <c r="AB3692" s="10"/>
    </row>
    <row r="3693" spans="4:28" x14ac:dyDescent="0.25">
      <c r="D3693" s="10"/>
      <c r="E3693" s="29"/>
      <c r="F3693" s="29"/>
      <c r="G3693" s="29"/>
      <c r="I3693" s="10"/>
      <c r="J3693" s="10"/>
      <c r="K3693" s="10"/>
      <c r="L3693" s="10"/>
      <c r="M3693" s="10"/>
      <c r="N3693" s="10"/>
      <c r="O3693" s="10"/>
      <c r="P3693" s="10"/>
      <c r="Q3693" s="10"/>
      <c r="R3693" s="10"/>
      <c r="S3693" s="10"/>
      <c r="T3693" s="10"/>
      <c r="U3693" s="10"/>
      <c r="V3693" s="10"/>
      <c r="W3693" s="10"/>
      <c r="X3693" s="10"/>
      <c r="Y3693" s="10"/>
      <c r="Z3693" s="10"/>
      <c r="AA3693" s="10"/>
      <c r="AB3693" s="10"/>
    </row>
    <row r="3694" spans="4:28" x14ac:dyDescent="0.25">
      <c r="D3694" s="10"/>
      <c r="E3694" s="29"/>
      <c r="F3694" s="29"/>
      <c r="G3694" s="29"/>
      <c r="I3694" s="10"/>
      <c r="J3694" s="10"/>
      <c r="K3694" s="10"/>
      <c r="L3694" s="10"/>
      <c r="M3694" s="10"/>
      <c r="N3694" s="10"/>
      <c r="O3694" s="10"/>
      <c r="P3694" s="10"/>
      <c r="Q3694" s="10"/>
      <c r="R3694" s="10"/>
      <c r="S3694" s="10"/>
      <c r="T3694" s="10"/>
      <c r="U3694" s="10"/>
      <c r="V3694" s="10"/>
      <c r="W3694" s="10"/>
      <c r="X3694" s="10"/>
      <c r="Y3694" s="10"/>
      <c r="Z3694" s="10"/>
      <c r="AA3694" s="10"/>
      <c r="AB3694" s="10"/>
    </row>
    <row r="3695" spans="4:28" x14ac:dyDescent="0.25">
      <c r="D3695" s="10"/>
      <c r="E3695" s="29"/>
      <c r="F3695" s="29"/>
      <c r="G3695" s="29"/>
      <c r="I3695" s="10"/>
      <c r="J3695" s="10"/>
      <c r="K3695" s="10"/>
      <c r="L3695" s="10"/>
      <c r="M3695" s="10"/>
      <c r="N3695" s="10"/>
      <c r="O3695" s="10"/>
      <c r="P3695" s="10"/>
      <c r="Q3695" s="10"/>
      <c r="R3695" s="10"/>
      <c r="S3695" s="10"/>
      <c r="T3695" s="10"/>
      <c r="U3695" s="10"/>
      <c r="V3695" s="10"/>
      <c r="W3695" s="10"/>
      <c r="X3695" s="10"/>
      <c r="Y3695" s="10"/>
      <c r="Z3695" s="10"/>
      <c r="AA3695" s="10"/>
      <c r="AB3695" s="10"/>
    </row>
    <row r="3696" spans="4:28" x14ac:dyDescent="0.25">
      <c r="D3696" s="10"/>
      <c r="E3696" s="29"/>
      <c r="F3696" s="29"/>
      <c r="G3696" s="29"/>
      <c r="I3696" s="10"/>
      <c r="J3696" s="10"/>
      <c r="K3696" s="10"/>
      <c r="L3696" s="10"/>
      <c r="M3696" s="10"/>
      <c r="N3696" s="10"/>
      <c r="O3696" s="10"/>
      <c r="P3696" s="10"/>
      <c r="Q3696" s="10"/>
      <c r="R3696" s="10"/>
      <c r="S3696" s="10"/>
      <c r="T3696" s="10"/>
      <c r="U3696" s="10"/>
      <c r="V3696" s="10"/>
      <c r="W3696" s="10"/>
      <c r="X3696" s="10"/>
      <c r="Y3696" s="10"/>
      <c r="Z3696" s="10"/>
      <c r="AA3696" s="10"/>
      <c r="AB3696" s="10"/>
    </row>
    <row r="3697" spans="4:28" x14ac:dyDescent="0.25">
      <c r="D3697" s="10"/>
      <c r="E3697" s="29"/>
      <c r="F3697" s="29"/>
      <c r="G3697" s="29"/>
      <c r="I3697" s="10"/>
      <c r="J3697" s="10"/>
      <c r="K3697" s="10"/>
      <c r="L3697" s="10"/>
      <c r="M3697" s="10"/>
      <c r="N3697" s="10"/>
      <c r="O3697" s="10"/>
      <c r="P3697" s="10"/>
      <c r="Q3697" s="10"/>
      <c r="R3697" s="10"/>
      <c r="S3697" s="10"/>
      <c r="T3697" s="10"/>
      <c r="U3697" s="10"/>
      <c r="V3697" s="10"/>
      <c r="W3697" s="10"/>
      <c r="X3697" s="10"/>
      <c r="Y3697" s="10"/>
      <c r="Z3697" s="10"/>
      <c r="AA3697" s="10"/>
      <c r="AB3697" s="10"/>
    </row>
    <row r="3698" spans="4:28" x14ac:dyDescent="0.25">
      <c r="D3698" s="10"/>
      <c r="E3698" s="29"/>
      <c r="F3698" s="29"/>
      <c r="G3698" s="29"/>
      <c r="I3698" s="10"/>
      <c r="J3698" s="10"/>
      <c r="K3698" s="10"/>
      <c r="L3698" s="10"/>
      <c r="M3698" s="10"/>
      <c r="N3698" s="10"/>
      <c r="O3698" s="10"/>
      <c r="P3698" s="10"/>
      <c r="Q3698" s="10"/>
      <c r="R3698" s="10"/>
      <c r="S3698" s="10"/>
      <c r="T3698" s="10"/>
      <c r="U3698" s="10"/>
      <c r="V3698" s="10"/>
      <c r="W3698" s="10"/>
      <c r="X3698" s="10"/>
      <c r="Y3698" s="10"/>
      <c r="Z3698" s="10"/>
      <c r="AA3698" s="10"/>
      <c r="AB3698" s="10"/>
    </row>
    <row r="3699" spans="4:28" x14ac:dyDescent="0.25">
      <c r="D3699" s="10"/>
      <c r="E3699" s="29"/>
      <c r="F3699" s="29"/>
      <c r="G3699" s="29"/>
      <c r="I3699" s="10"/>
      <c r="J3699" s="10"/>
      <c r="K3699" s="10"/>
      <c r="L3699" s="10"/>
      <c r="M3699" s="10"/>
      <c r="N3699" s="10"/>
      <c r="O3699" s="10"/>
      <c r="P3699" s="10"/>
      <c r="Q3699" s="10"/>
      <c r="R3699" s="10"/>
      <c r="S3699" s="10"/>
      <c r="T3699" s="10"/>
      <c r="U3699" s="10"/>
      <c r="V3699" s="10"/>
      <c r="W3699" s="10"/>
      <c r="X3699" s="10"/>
      <c r="Y3699" s="10"/>
      <c r="Z3699" s="10"/>
      <c r="AA3699" s="10"/>
      <c r="AB3699" s="10"/>
    </row>
    <row r="3700" spans="4:28" x14ac:dyDescent="0.25">
      <c r="D3700" s="10"/>
      <c r="E3700" s="29"/>
      <c r="F3700" s="29"/>
      <c r="G3700" s="29"/>
      <c r="I3700" s="10"/>
      <c r="J3700" s="10"/>
      <c r="K3700" s="10"/>
      <c r="L3700" s="10"/>
      <c r="M3700" s="10"/>
      <c r="N3700" s="10"/>
      <c r="O3700" s="10"/>
      <c r="P3700" s="10"/>
      <c r="Q3700" s="10"/>
      <c r="R3700" s="10"/>
      <c r="S3700" s="10"/>
      <c r="T3700" s="10"/>
      <c r="U3700" s="10"/>
      <c r="V3700" s="10"/>
      <c r="W3700" s="10"/>
      <c r="X3700" s="10"/>
      <c r="Y3700" s="10"/>
      <c r="Z3700" s="10"/>
      <c r="AA3700" s="10"/>
      <c r="AB3700" s="10"/>
    </row>
    <row r="3701" spans="4:28" x14ac:dyDescent="0.25">
      <c r="D3701" s="10"/>
      <c r="E3701" s="29"/>
      <c r="F3701" s="29"/>
      <c r="G3701" s="29"/>
      <c r="I3701" s="10"/>
      <c r="J3701" s="10"/>
      <c r="K3701" s="10"/>
      <c r="L3701" s="10"/>
      <c r="M3701" s="10"/>
      <c r="N3701" s="10"/>
      <c r="O3701" s="10"/>
      <c r="P3701" s="10"/>
      <c r="Q3701" s="10"/>
      <c r="R3701" s="10"/>
      <c r="S3701" s="10"/>
      <c r="T3701" s="10"/>
      <c r="U3701" s="10"/>
      <c r="V3701" s="10"/>
      <c r="W3701" s="10"/>
      <c r="X3701" s="10"/>
      <c r="Y3701" s="10"/>
      <c r="Z3701" s="10"/>
      <c r="AA3701" s="10"/>
      <c r="AB3701" s="10"/>
    </row>
    <row r="3702" spans="4:28" x14ac:dyDescent="0.25">
      <c r="D3702" s="10"/>
      <c r="E3702" s="29"/>
      <c r="F3702" s="29"/>
      <c r="G3702" s="29"/>
      <c r="I3702" s="10"/>
      <c r="J3702" s="10"/>
      <c r="K3702" s="10"/>
      <c r="L3702" s="10"/>
      <c r="M3702" s="10"/>
      <c r="N3702" s="10"/>
      <c r="O3702" s="10"/>
      <c r="P3702" s="10"/>
      <c r="Q3702" s="10"/>
      <c r="R3702" s="10"/>
      <c r="S3702" s="10"/>
      <c r="T3702" s="10"/>
      <c r="U3702" s="10"/>
      <c r="V3702" s="10"/>
      <c r="W3702" s="10"/>
      <c r="X3702" s="10"/>
      <c r="Y3702" s="10"/>
      <c r="Z3702" s="10"/>
      <c r="AA3702" s="10"/>
      <c r="AB3702" s="10"/>
    </row>
    <row r="3703" spans="4:28" x14ac:dyDescent="0.25">
      <c r="D3703" s="10"/>
      <c r="E3703" s="29"/>
      <c r="F3703" s="29"/>
      <c r="G3703" s="29"/>
      <c r="I3703" s="10"/>
      <c r="J3703" s="10"/>
      <c r="K3703" s="10"/>
      <c r="L3703" s="10"/>
      <c r="M3703" s="10"/>
      <c r="N3703" s="10"/>
      <c r="O3703" s="10"/>
      <c r="P3703" s="10"/>
      <c r="Q3703" s="10"/>
      <c r="R3703" s="10"/>
      <c r="S3703" s="10"/>
      <c r="T3703" s="10"/>
      <c r="U3703" s="10"/>
      <c r="V3703" s="10"/>
      <c r="W3703" s="10"/>
      <c r="X3703" s="10"/>
      <c r="Y3703" s="10"/>
      <c r="Z3703" s="10"/>
      <c r="AA3703" s="10"/>
      <c r="AB3703" s="10"/>
    </row>
    <row r="3704" spans="4:28" x14ac:dyDescent="0.25">
      <c r="D3704" s="10"/>
      <c r="E3704" s="29"/>
      <c r="F3704" s="29"/>
      <c r="G3704" s="29"/>
      <c r="I3704" s="10"/>
      <c r="J3704" s="10"/>
      <c r="K3704" s="10"/>
      <c r="L3704" s="10"/>
      <c r="M3704" s="10"/>
      <c r="N3704" s="10"/>
      <c r="O3704" s="10"/>
      <c r="P3704" s="10"/>
      <c r="Q3704" s="10"/>
      <c r="R3704" s="10"/>
      <c r="S3704" s="10"/>
      <c r="T3704" s="10"/>
      <c r="U3704" s="10"/>
      <c r="V3704" s="10"/>
      <c r="W3704" s="10"/>
      <c r="X3704" s="10"/>
      <c r="Y3704" s="10"/>
      <c r="Z3704" s="10"/>
      <c r="AA3704" s="10"/>
      <c r="AB3704" s="10"/>
    </row>
    <row r="3705" spans="4:28" x14ac:dyDescent="0.25">
      <c r="D3705" s="10"/>
      <c r="E3705" s="29"/>
      <c r="F3705" s="29"/>
      <c r="G3705" s="29"/>
      <c r="I3705" s="10"/>
      <c r="J3705" s="10"/>
      <c r="K3705" s="10"/>
      <c r="L3705" s="10"/>
      <c r="M3705" s="10"/>
      <c r="N3705" s="10"/>
      <c r="O3705" s="10"/>
      <c r="P3705" s="10"/>
      <c r="Q3705" s="10"/>
      <c r="R3705" s="10"/>
      <c r="S3705" s="10"/>
      <c r="T3705" s="10"/>
      <c r="U3705" s="10"/>
      <c r="V3705" s="10"/>
      <c r="W3705" s="10"/>
      <c r="X3705" s="10"/>
      <c r="Y3705" s="10"/>
      <c r="Z3705" s="10"/>
      <c r="AA3705" s="10"/>
      <c r="AB3705" s="10"/>
    </row>
    <row r="3706" spans="4:28" x14ac:dyDescent="0.25">
      <c r="D3706" s="10"/>
      <c r="E3706" s="29"/>
      <c r="F3706" s="29"/>
      <c r="G3706" s="29"/>
      <c r="I3706" s="10"/>
      <c r="J3706" s="10"/>
      <c r="K3706" s="10"/>
      <c r="L3706" s="10"/>
      <c r="M3706" s="10"/>
      <c r="N3706" s="10"/>
      <c r="O3706" s="10"/>
      <c r="P3706" s="10"/>
      <c r="Q3706" s="10"/>
      <c r="R3706" s="10"/>
      <c r="S3706" s="10"/>
      <c r="T3706" s="10"/>
      <c r="U3706" s="10"/>
      <c r="V3706" s="10"/>
      <c r="W3706" s="10"/>
      <c r="X3706" s="10"/>
      <c r="Y3706" s="10"/>
      <c r="Z3706" s="10"/>
      <c r="AA3706" s="10"/>
      <c r="AB3706" s="10"/>
    </row>
    <row r="3707" spans="4:28" x14ac:dyDescent="0.25">
      <c r="D3707" s="10"/>
      <c r="E3707" s="29"/>
      <c r="F3707" s="29"/>
      <c r="G3707" s="29"/>
      <c r="I3707" s="10"/>
      <c r="J3707" s="10"/>
      <c r="K3707" s="10"/>
      <c r="L3707" s="10"/>
      <c r="M3707" s="10"/>
      <c r="N3707" s="10"/>
      <c r="O3707" s="10"/>
      <c r="P3707" s="10"/>
      <c r="Q3707" s="10"/>
      <c r="R3707" s="10"/>
      <c r="S3707" s="10"/>
      <c r="T3707" s="10"/>
      <c r="U3707" s="10"/>
      <c r="V3707" s="10"/>
      <c r="W3707" s="10"/>
      <c r="X3707" s="10"/>
      <c r="Y3707" s="10"/>
      <c r="Z3707" s="10"/>
      <c r="AA3707" s="10"/>
      <c r="AB3707" s="10"/>
    </row>
    <row r="3708" spans="4:28" x14ac:dyDescent="0.25">
      <c r="D3708" s="10"/>
      <c r="E3708" s="29"/>
      <c r="F3708" s="29"/>
      <c r="G3708" s="29"/>
      <c r="I3708" s="10"/>
      <c r="J3708" s="10"/>
      <c r="K3708" s="10"/>
      <c r="L3708" s="10"/>
      <c r="M3708" s="10"/>
      <c r="N3708" s="10"/>
      <c r="O3708" s="10"/>
      <c r="P3708" s="10"/>
      <c r="Q3708" s="10"/>
      <c r="R3708" s="10"/>
      <c r="S3708" s="10"/>
      <c r="T3708" s="10"/>
      <c r="U3708" s="10"/>
      <c r="V3708" s="10"/>
      <c r="W3708" s="10"/>
      <c r="X3708" s="10"/>
      <c r="Y3708" s="10"/>
      <c r="Z3708" s="10"/>
      <c r="AA3708" s="10"/>
      <c r="AB3708" s="10"/>
    </row>
    <row r="3709" spans="4:28" x14ac:dyDescent="0.25">
      <c r="D3709" s="10"/>
      <c r="E3709" s="29"/>
      <c r="F3709" s="29"/>
      <c r="G3709" s="29"/>
      <c r="I3709" s="10"/>
      <c r="J3709" s="10"/>
      <c r="K3709" s="10"/>
      <c r="L3709" s="10"/>
      <c r="M3709" s="10"/>
      <c r="N3709" s="10"/>
      <c r="O3709" s="10"/>
      <c r="P3709" s="10"/>
      <c r="Q3709" s="10"/>
      <c r="R3709" s="10"/>
      <c r="S3709" s="10"/>
      <c r="T3709" s="10"/>
      <c r="U3709" s="10"/>
      <c r="V3709" s="10"/>
      <c r="W3709" s="10"/>
      <c r="X3709" s="10"/>
      <c r="Y3709" s="10"/>
      <c r="Z3709" s="10"/>
      <c r="AA3709" s="10"/>
      <c r="AB3709" s="10"/>
    </row>
    <row r="3710" spans="4:28" x14ac:dyDescent="0.25">
      <c r="D3710" s="10"/>
      <c r="E3710" s="29"/>
      <c r="F3710" s="29"/>
      <c r="G3710" s="29"/>
      <c r="I3710" s="10"/>
      <c r="J3710" s="10"/>
      <c r="K3710" s="10"/>
      <c r="L3710" s="10"/>
      <c r="M3710" s="10"/>
      <c r="N3710" s="10"/>
      <c r="O3710" s="10"/>
      <c r="P3710" s="10"/>
      <c r="Q3710" s="10"/>
      <c r="R3710" s="10"/>
      <c r="S3710" s="10"/>
      <c r="T3710" s="10"/>
      <c r="U3710" s="10"/>
      <c r="V3710" s="10"/>
      <c r="W3710" s="10"/>
      <c r="X3710" s="10"/>
      <c r="Y3710" s="10"/>
      <c r="Z3710" s="10"/>
      <c r="AA3710" s="10"/>
      <c r="AB3710" s="10"/>
    </row>
    <row r="3711" spans="4:28" x14ac:dyDescent="0.25">
      <c r="D3711" s="10"/>
      <c r="E3711" s="29"/>
      <c r="F3711" s="29"/>
      <c r="G3711" s="29"/>
      <c r="I3711" s="10"/>
      <c r="J3711" s="10"/>
      <c r="K3711" s="10"/>
      <c r="L3711" s="10"/>
      <c r="M3711" s="10"/>
      <c r="N3711" s="10"/>
      <c r="O3711" s="10"/>
      <c r="P3711" s="10"/>
      <c r="Q3711" s="10"/>
      <c r="R3711" s="10"/>
      <c r="S3711" s="10"/>
      <c r="T3711" s="10"/>
      <c r="U3711" s="10"/>
      <c r="V3711" s="10"/>
      <c r="W3711" s="10"/>
      <c r="X3711" s="10"/>
      <c r="Y3711" s="10"/>
      <c r="Z3711" s="10"/>
      <c r="AA3711" s="10"/>
      <c r="AB3711" s="10"/>
    </row>
    <row r="3712" spans="4:28" x14ac:dyDescent="0.25">
      <c r="D3712" s="10"/>
      <c r="E3712" s="29"/>
      <c r="F3712" s="29"/>
      <c r="G3712" s="29"/>
      <c r="I3712" s="10"/>
      <c r="J3712" s="10"/>
      <c r="K3712" s="10"/>
      <c r="L3712" s="10"/>
      <c r="M3712" s="10"/>
      <c r="N3712" s="10"/>
      <c r="O3712" s="10"/>
      <c r="P3712" s="10"/>
      <c r="Q3712" s="10"/>
      <c r="R3712" s="10"/>
      <c r="S3712" s="10"/>
      <c r="T3712" s="10"/>
      <c r="U3712" s="10"/>
      <c r="V3712" s="10"/>
      <c r="W3712" s="10"/>
      <c r="X3712" s="10"/>
      <c r="Y3712" s="10"/>
      <c r="Z3712" s="10"/>
      <c r="AA3712" s="10"/>
      <c r="AB3712" s="10"/>
    </row>
    <row r="3713" spans="4:28" x14ac:dyDescent="0.25">
      <c r="D3713" s="10"/>
      <c r="E3713" s="29"/>
      <c r="F3713" s="29"/>
      <c r="G3713" s="29"/>
      <c r="I3713" s="10"/>
      <c r="J3713" s="10"/>
      <c r="K3713" s="10"/>
      <c r="L3713" s="10"/>
      <c r="M3713" s="10"/>
      <c r="N3713" s="10"/>
      <c r="O3713" s="10"/>
      <c r="P3713" s="10"/>
      <c r="Q3713" s="10"/>
      <c r="R3713" s="10"/>
      <c r="S3713" s="10"/>
      <c r="T3713" s="10"/>
      <c r="U3713" s="10"/>
      <c r="V3713" s="10"/>
      <c r="W3713" s="10"/>
      <c r="X3713" s="10"/>
      <c r="Y3713" s="10"/>
      <c r="Z3713" s="10"/>
      <c r="AA3713" s="10"/>
      <c r="AB3713" s="10"/>
    </row>
    <row r="3714" spans="4:28" x14ac:dyDescent="0.25">
      <c r="D3714" s="10"/>
      <c r="E3714" s="29"/>
      <c r="F3714" s="29"/>
      <c r="G3714" s="29"/>
      <c r="I3714" s="10"/>
      <c r="J3714" s="10"/>
      <c r="K3714" s="10"/>
      <c r="L3714" s="10"/>
      <c r="M3714" s="10"/>
      <c r="N3714" s="10"/>
      <c r="O3714" s="10"/>
      <c r="P3714" s="10"/>
      <c r="Q3714" s="10"/>
      <c r="R3714" s="10"/>
      <c r="S3714" s="10"/>
      <c r="T3714" s="10"/>
      <c r="U3714" s="10"/>
      <c r="V3714" s="10"/>
      <c r="W3714" s="10"/>
      <c r="X3714" s="10"/>
      <c r="Y3714" s="10"/>
      <c r="Z3714" s="10"/>
      <c r="AA3714" s="10"/>
      <c r="AB3714" s="10"/>
    </row>
    <row r="3715" spans="4:28" x14ac:dyDescent="0.25">
      <c r="D3715" s="10"/>
      <c r="E3715" s="29"/>
      <c r="F3715" s="29"/>
      <c r="G3715" s="29"/>
      <c r="I3715" s="10"/>
      <c r="J3715" s="10"/>
      <c r="K3715" s="10"/>
      <c r="L3715" s="10"/>
      <c r="M3715" s="10"/>
      <c r="N3715" s="10"/>
      <c r="O3715" s="10"/>
      <c r="P3715" s="10"/>
      <c r="Q3715" s="10"/>
      <c r="R3715" s="10"/>
      <c r="S3715" s="10"/>
      <c r="T3715" s="10"/>
      <c r="U3715" s="10"/>
      <c r="V3715" s="10"/>
      <c r="W3715" s="10"/>
      <c r="X3715" s="10"/>
      <c r="Y3715" s="10"/>
      <c r="Z3715" s="10"/>
      <c r="AA3715" s="10"/>
      <c r="AB3715" s="10"/>
    </row>
    <row r="3716" spans="4:28" x14ac:dyDescent="0.25">
      <c r="D3716" s="10"/>
      <c r="E3716" s="29"/>
      <c r="F3716" s="29"/>
      <c r="G3716" s="29"/>
      <c r="I3716" s="10"/>
      <c r="J3716" s="10"/>
      <c r="K3716" s="10"/>
      <c r="L3716" s="10"/>
      <c r="M3716" s="10"/>
      <c r="N3716" s="10"/>
      <c r="O3716" s="10"/>
      <c r="P3716" s="10"/>
      <c r="Q3716" s="10"/>
      <c r="R3716" s="10"/>
      <c r="S3716" s="10"/>
      <c r="T3716" s="10"/>
      <c r="U3716" s="10"/>
      <c r="V3716" s="10"/>
      <c r="W3716" s="10"/>
      <c r="X3716" s="10"/>
      <c r="Y3716" s="10"/>
      <c r="Z3716" s="10"/>
      <c r="AA3716" s="10"/>
      <c r="AB3716" s="10"/>
    </row>
    <row r="3717" spans="4:28" x14ac:dyDescent="0.25">
      <c r="D3717" s="10"/>
      <c r="E3717" s="29"/>
      <c r="F3717" s="29"/>
      <c r="G3717" s="29"/>
      <c r="I3717" s="10"/>
      <c r="J3717" s="10"/>
      <c r="K3717" s="10"/>
      <c r="L3717" s="10"/>
      <c r="M3717" s="10"/>
      <c r="N3717" s="10"/>
      <c r="O3717" s="10"/>
      <c r="P3717" s="10"/>
      <c r="Q3717" s="10"/>
      <c r="R3717" s="10"/>
      <c r="S3717" s="10"/>
      <c r="T3717" s="10"/>
      <c r="U3717" s="10"/>
      <c r="V3717" s="10"/>
      <c r="W3717" s="10"/>
      <c r="X3717" s="10"/>
      <c r="Y3717" s="10"/>
      <c r="Z3717" s="10"/>
      <c r="AA3717" s="10"/>
      <c r="AB3717" s="10"/>
    </row>
    <row r="3718" spans="4:28" x14ac:dyDescent="0.25">
      <c r="D3718" s="10"/>
      <c r="E3718" s="29"/>
      <c r="F3718" s="29"/>
      <c r="G3718" s="29"/>
      <c r="I3718" s="10"/>
      <c r="J3718" s="10"/>
      <c r="K3718" s="10"/>
      <c r="L3718" s="10"/>
      <c r="M3718" s="10"/>
      <c r="N3718" s="10"/>
      <c r="O3718" s="10"/>
      <c r="P3718" s="10"/>
      <c r="Q3718" s="10"/>
      <c r="R3718" s="10"/>
      <c r="S3718" s="10"/>
      <c r="T3718" s="10"/>
      <c r="U3718" s="10"/>
      <c r="V3718" s="10"/>
      <c r="W3718" s="10"/>
      <c r="X3718" s="10"/>
      <c r="Y3718" s="10"/>
      <c r="Z3718" s="10"/>
      <c r="AA3718" s="10"/>
      <c r="AB3718" s="10"/>
    </row>
    <row r="3719" spans="4:28" x14ac:dyDescent="0.25">
      <c r="D3719" s="10"/>
      <c r="E3719" s="29"/>
      <c r="F3719" s="29"/>
      <c r="G3719" s="29"/>
      <c r="I3719" s="10"/>
      <c r="J3719" s="10"/>
      <c r="K3719" s="10"/>
      <c r="L3719" s="10"/>
      <c r="M3719" s="10"/>
      <c r="N3719" s="10"/>
      <c r="O3719" s="10"/>
      <c r="P3719" s="10"/>
      <c r="Q3719" s="10"/>
      <c r="R3719" s="10"/>
      <c r="S3719" s="10"/>
      <c r="T3719" s="10"/>
      <c r="U3719" s="10"/>
      <c r="V3719" s="10"/>
      <c r="W3719" s="10"/>
      <c r="X3719" s="10"/>
      <c r="Y3719" s="10"/>
      <c r="Z3719" s="10"/>
      <c r="AA3719" s="10"/>
      <c r="AB3719" s="10"/>
    </row>
    <row r="3720" spans="4:28" x14ac:dyDescent="0.25">
      <c r="D3720" s="10"/>
      <c r="E3720" s="29"/>
      <c r="F3720" s="29"/>
      <c r="G3720" s="29"/>
      <c r="I3720" s="10"/>
      <c r="J3720" s="10"/>
      <c r="K3720" s="10"/>
      <c r="L3720" s="10"/>
      <c r="M3720" s="10"/>
      <c r="N3720" s="10"/>
      <c r="O3720" s="10"/>
      <c r="P3720" s="10"/>
      <c r="Q3720" s="10"/>
      <c r="R3720" s="10"/>
      <c r="S3720" s="10"/>
      <c r="T3720" s="10"/>
      <c r="U3720" s="10"/>
      <c r="V3720" s="10"/>
      <c r="W3720" s="10"/>
      <c r="X3720" s="10"/>
      <c r="Y3720" s="10"/>
      <c r="Z3720" s="10"/>
      <c r="AA3720" s="10"/>
      <c r="AB3720" s="10"/>
    </row>
    <row r="3721" spans="4:28" x14ac:dyDescent="0.25">
      <c r="D3721" s="10"/>
      <c r="E3721" s="29"/>
      <c r="F3721" s="29"/>
      <c r="G3721" s="29"/>
      <c r="I3721" s="10"/>
      <c r="J3721" s="10"/>
      <c r="K3721" s="10"/>
      <c r="L3721" s="10"/>
      <c r="M3721" s="10"/>
      <c r="N3721" s="10"/>
      <c r="O3721" s="10"/>
      <c r="P3721" s="10"/>
      <c r="Q3721" s="10"/>
      <c r="R3721" s="10"/>
      <c r="S3721" s="10"/>
      <c r="T3721" s="10"/>
      <c r="U3721" s="10"/>
      <c r="V3721" s="10"/>
      <c r="W3721" s="10"/>
      <c r="X3721" s="10"/>
      <c r="Y3721" s="10"/>
      <c r="Z3721" s="10"/>
      <c r="AA3721" s="10"/>
      <c r="AB3721" s="10"/>
    </row>
    <row r="3722" spans="4:28" x14ac:dyDescent="0.25">
      <c r="D3722" s="10"/>
      <c r="E3722" s="29"/>
      <c r="F3722" s="29"/>
      <c r="G3722" s="29"/>
      <c r="I3722" s="10"/>
      <c r="J3722" s="10"/>
      <c r="K3722" s="10"/>
      <c r="L3722" s="10"/>
      <c r="M3722" s="10"/>
      <c r="N3722" s="10"/>
      <c r="O3722" s="10"/>
      <c r="P3722" s="10"/>
      <c r="Q3722" s="10"/>
      <c r="R3722" s="10"/>
      <c r="S3722" s="10"/>
      <c r="T3722" s="10"/>
      <c r="U3722" s="10"/>
      <c r="V3722" s="10"/>
      <c r="W3722" s="10"/>
      <c r="X3722" s="10"/>
      <c r="Y3722" s="10"/>
      <c r="Z3722" s="10"/>
      <c r="AA3722" s="10"/>
      <c r="AB3722" s="10"/>
    </row>
    <row r="3723" spans="4:28" x14ac:dyDescent="0.25">
      <c r="D3723" s="10"/>
      <c r="E3723" s="29"/>
      <c r="F3723" s="29"/>
      <c r="G3723" s="29"/>
      <c r="I3723" s="10"/>
      <c r="J3723" s="10"/>
      <c r="K3723" s="10"/>
      <c r="L3723" s="10"/>
      <c r="M3723" s="10"/>
      <c r="N3723" s="10"/>
      <c r="O3723" s="10"/>
      <c r="P3723" s="10"/>
      <c r="Q3723" s="10"/>
      <c r="R3723" s="10"/>
      <c r="S3723" s="10"/>
      <c r="T3723" s="10"/>
      <c r="U3723" s="10"/>
      <c r="V3723" s="10"/>
      <c r="W3723" s="10"/>
      <c r="X3723" s="10"/>
      <c r="Y3723" s="10"/>
      <c r="Z3723" s="10"/>
      <c r="AA3723" s="10"/>
      <c r="AB3723" s="10"/>
    </row>
    <row r="3724" spans="4:28" x14ac:dyDescent="0.25">
      <c r="D3724" s="10"/>
      <c r="E3724" s="29"/>
      <c r="F3724" s="29"/>
      <c r="G3724" s="29"/>
      <c r="I3724" s="10"/>
      <c r="J3724" s="10"/>
      <c r="K3724" s="10"/>
      <c r="L3724" s="10"/>
      <c r="M3724" s="10"/>
      <c r="N3724" s="10"/>
      <c r="O3724" s="10"/>
      <c r="P3724" s="10"/>
      <c r="Q3724" s="10"/>
      <c r="R3724" s="10"/>
      <c r="S3724" s="10"/>
      <c r="T3724" s="10"/>
      <c r="U3724" s="10"/>
      <c r="V3724" s="10"/>
      <c r="W3724" s="10"/>
      <c r="X3724" s="10"/>
      <c r="Y3724" s="10"/>
      <c r="Z3724" s="10"/>
      <c r="AA3724" s="10"/>
      <c r="AB3724" s="10"/>
    </row>
    <row r="3725" spans="4:28" x14ac:dyDescent="0.25">
      <c r="D3725" s="10"/>
      <c r="E3725" s="29"/>
      <c r="F3725" s="29"/>
      <c r="G3725" s="29"/>
      <c r="I3725" s="10"/>
      <c r="J3725" s="10"/>
      <c r="K3725" s="10"/>
      <c r="L3725" s="10"/>
      <c r="M3725" s="10"/>
      <c r="N3725" s="10"/>
      <c r="O3725" s="10"/>
      <c r="P3725" s="10"/>
      <c r="Q3725" s="10"/>
      <c r="R3725" s="10"/>
      <c r="S3725" s="10"/>
      <c r="T3725" s="10"/>
      <c r="U3725" s="10"/>
      <c r="V3725" s="10"/>
      <c r="W3725" s="10"/>
      <c r="X3725" s="10"/>
      <c r="Y3725" s="10"/>
      <c r="Z3725" s="10"/>
      <c r="AA3725" s="10"/>
      <c r="AB3725" s="10"/>
    </row>
    <row r="3726" spans="4:28" x14ac:dyDescent="0.25">
      <c r="D3726" s="10"/>
      <c r="E3726" s="29"/>
      <c r="F3726" s="29"/>
      <c r="G3726" s="29"/>
      <c r="I3726" s="10"/>
      <c r="J3726" s="10"/>
      <c r="K3726" s="10"/>
      <c r="L3726" s="10"/>
      <c r="M3726" s="10"/>
      <c r="N3726" s="10"/>
      <c r="O3726" s="10"/>
      <c r="P3726" s="10"/>
      <c r="Q3726" s="10"/>
      <c r="R3726" s="10"/>
      <c r="S3726" s="10"/>
      <c r="T3726" s="10"/>
      <c r="U3726" s="10"/>
      <c r="V3726" s="10"/>
      <c r="W3726" s="10"/>
      <c r="X3726" s="10"/>
      <c r="Y3726" s="10"/>
      <c r="Z3726" s="10"/>
      <c r="AA3726" s="10"/>
      <c r="AB3726" s="10"/>
    </row>
    <row r="3727" spans="4:28" x14ac:dyDescent="0.25">
      <c r="D3727" s="10"/>
      <c r="E3727" s="29"/>
      <c r="F3727" s="29"/>
      <c r="G3727" s="29"/>
      <c r="I3727" s="10"/>
      <c r="J3727" s="10"/>
      <c r="K3727" s="10"/>
      <c r="L3727" s="10"/>
      <c r="M3727" s="10"/>
      <c r="N3727" s="10"/>
      <c r="O3727" s="10"/>
      <c r="P3727" s="10"/>
      <c r="Q3727" s="10"/>
      <c r="R3727" s="10"/>
      <c r="S3727" s="10"/>
      <c r="T3727" s="10"/>
      <c r="U3727" s="10"/>
      <c r="V3727" s="10"/>
      <c r="W3727" s="10"/>
      <c r="X3727" s="10"/>
      <c r="Y3727" s="10"/>
      <c r="Z3727" s="10"/>
      <c r="AA3727" s="10"/>
      <c r="AB3727" s="10"/>
    </row>
    <row r="3728" spans="4:28" x14ac:dyDescent="0.25">
      <c r="D3728" s="10"/>
      <c r="E3728" s="29"/>
      <c r="F3728" s="29"/>
      <c r="G3728" s="29"/>
      <c r="I3728" s="10"/>
      <c r="J3728" s="10"/>
      <c r="K3728" s="10"/>
      <c r="L3728" s="10"/>
      <c r="M3728" s="10"/>
      <c r="N3728" s="10"/>
      <c r="O3728" s="10"/>
      <c r="P3728" s="10"/>
      <c r="Q3728" s="10"/>
      <c r="R3728" s="10"/>
      <c r="S3728" s="10"/>
      <c r="T3728" s="10"/>
      <c r="U3728" s="10"/>
      <c r="V3728" s="10"/>
      <c r="W3728" s="10"/>
      <c r="X3728" s="10"/>
      <c r="Y3728" s="10"/>
      <c r="Z3728" s="10"/>
      <c r="AA3728" s="10"/>
      <c r="AB3728" s="10"/>
    </row>
    <row r="3729" spans="4:28" x14ac:dyDescent="0.25">
      <c r="D3729" s="10"/>
      <c r="E3729" s="29"/>
      <c r="F3729" s="29"/>
      <c r="G3729" s="29"/>
      <c r="I3729" s="10"/>
      <c r="J3729" s="10"/>
      <c r="K3729" s="10"/>
      <c r="L3729" s="10"/>
      <c r="M3729" s="10"/>
      <c r="N3729" s="10"/>
      <c r="O3729" s="10"/>
      <c r="P3729" s="10"/>
      <c r="Q3729" s="10"/>
      <c r="R3729" s="10"/>
      <c r="S3729" s="10"/>
      <c r="T3729" s="10"/>
      <c r="U3729" s="10"/>
      <c r="V3729" s="10"/>
      <c r="W3729" s="10"/>
      <c r="X3729" s="10"/>
      <c r="Y3729" s="10"/>
      <c r="Z3729" s="10"/>
      <c r="AA3729" s="10"/>
      <c r="AB3729" s="10"/>
    </row>
    <row r="3730" spans="4:28" x14ac:dyDescent="0.25">
      <c r="D3730" s="10"/>
      <c r="E3730" s="29"/>
      <c r="F3730" s="29"/>
      <c r="G3730" s="29"/>
      <c r="I3730" s="10"/>
      <c r="J3730" s="10"/>
      <c r="K3730" s="10"/>
      <c r="L3730" s="10"/>
      <c r="M3730" s="10"/>
      <c r="N3730" s="10"/>
      <c r="O3730" s="10"/>
      <c r="P3730" s="10"/>
      <c r="Q3730" s="10"/>
      <c r="R3730" s="10"/>
      <c r="S3730" s="10"/>
      <c r="T3730" s="10"/>
      <c r="U3730" s="10"/>
      <c r="V3730" s="10"/>
      <c r="W3730" s="10"/>
      <c r="X3730" s="10"/>
      <c r="Y3730" s="10"/>
      <c r="Z3730" s="10"/>
      <c r="AA3730" s="10"/>
      <c r="AB3730" s="10"/>
    </row>
    <row r="3731" spans="4:28" x14ac:dyDescent="0.25">
      <c r="D3731" s="10"/>
      <c r="E3731" s="29"/>
      <c r="F3731" s="29"/>
      <c r="G3731" s="29"/>
      <c r="I3731" s="10"/>
      <c r="J3731" s="10"/>
      <c r="K3731" s="10"/>
      <c r="L3731" s="10"/>
      <c r="M3731" s="10"/>
      <c r="N3731" s="10"/>
      <c r="O3731" s="10"/>
      <c r="P3731" s="10"/>
      <c r="Q3731" s="10"/>
      <c r="R3731" s="10"/>
      <c r="S3731" s="10"/>
      <c r="T3731" s="10"/>
      <c r="U3731" s="10"/>
      <c r="V3731" s="10"/>
      <c r="W3731" s="10"/>
      <c r="X3731" s="10"/>
      <c r="Y3731" s="10"/>
      <c r="Z3731" s="10"/>
      <c r="AA3731" s="10"/>
      <c r="AB3731" s="10"/>
    </row>
    <row r="3732" spans="4:28" x14ac:dyDescent="0.25">
      <c r="D3732" s="10"/>
      <c r="E3732" s="29"/>
      <c r="F3732" s="29"/>
      <c r="G3732" s="29"/>
      <c r="I3732" s="10"/>
      <c r="J3732" s="10"/>
      <c r="K3732" s="10"/>
      <c r="L3732" s="10"/>
      <c r="M3732" s="10"/>
      <c r="N3732" s="10"/>
      <c r="O3732" s="10"/>
      <c r="P3732" s="10"/>
      <c r="Q3732" s="10"/>
      <c r="R3732" s="10"/>
      <c r="S3732" s="10"/>
      <c r="T3732" s="10"/>
      <c r="U3732" s="10"/>
      <c r="V3732" s="10"/>
      <c r="W3732" s="10"/>
      <c r="X3732" s="10"/>
      <c r="Y3732" s="10"/>
      <c r="Z3732" s="10"/>
      <c r="AA3732" s="10"/>
      <c r="AB3732" s="10"/>
    </row>
    <row r="3733" spans="4:28" x14ac:dyDescent="0.25">
      <c r="D3733" s="10"/>
      <c r="E3733" s="29"/>
      <c r="F3733" s="29"/>
      <c r="G3733" s="29"/>
      <c r="I3733" s="10"/>
      <c r="J3733" s="10"/>
      <c r="K3733" s="10"/>
      <c r="L3733" s="10"/>
      <c r="M3733" s="10"/>
      <c r="N3733" s="10"/>
      <c r="O3733" s="10"/>
      <c r="P3733" s="10"/>
      <c r="Q3733" s="10"/>
      <c r="R3733" s="10"/>
      <c r="S3733" s="10"/>
      <c r="T3733" s="10"/>
      <c r="U3733" s="10"/>
      <c r="V3733" s="10"/>
      <c r="W3733" s="10"/>
      <c r="X3733" s="10"/>
      <c r="Y3733" s="10"/>
      <c r="Z3733" s="10"/>
      <c r="AA3733" s="10"/>
      <c r="AB3733" s="10"/>
    </row>
    <row r="3734" spans="4:28" x14ac:dyDescent="0.25">
      <c r="D3734" s="10"/>
      <c r="E3734" s="29"/>
      <c r="F3734" s="29"/>
      <c r="G3734" s="29"/>
      <c r="I3734" s="10"/>
      <c r="J3734" s="10"/>
      <c r="K3734" s="10"/>
      <c r="L3734" s="10"/>
      <c r="M3734" s="10"/>
      <c r="N3734" s="10"/>
      <c r="O3734" s="10"/>
      <c r="P3734" s="10"/>
      <c r="Q3734" s="10"/>
      <c r="R3734" s="10"/>
      <c r="S3734" s="10"/>
      <c r="T3734" s="10"/>
      <c r="U3734" s="10"/>
      <c r="V3734" s="10"/>
      <c r="W3734" s="10"/>
      <c r="X3734" s="10"/>
      <c r="Y3734" s="10"/>
      <c r="Z3734" s="10"/>
      <c r="AA3734" s="10"/>
      <c r="AB3734" s="10"/>
    </row>
    <row r="3735" spans="4:28" x14ac:dyDescent="0.25">
      <c r="D3735" s="10"/>
      <c r="E3735" s="29"/>
      <c r="F3735" s="29"/>
      <c r="G3735" s="29"/>
      <c r="I3735" s="10"/>
      <c r="J3735" s="10"/>
      <c r="K3735" s="10"/>
      <c r="L3735" s="10"/>
      <c r="M3735" s="10"/>
      <c r="N3735" s="10"/>
      <c r="O3735" s="10"/>
      <c r="P3735" s="10"/>
      <c r="Q3735" s="10"/>
      <c r="R3735" s="10"/>
      <c r="S3735" s="10"/>
      <c r="T3735" s="10"/>
      <c r="U3735" s="10"/>
      <c r="V3735" s="10"/>
      <c r="W3735" s="10"/>
      <c r="X3735" s="10"/>
      <c r="Y3735" s="10"/>
      <c r="Z3735" s="10"/>
      <c r="AA3735" s="10"/>
      <c r="AB3735" s="10"/>
    </row>
    <row r="3736" spans="4:28" x14ac:dyDescent="0.25">
      <c r="D3736" s="10"/>
      <c r="E3736" s="29"/>
      <c r="F3736" s="29"/>
      <c r="G3736" s="29"/>
      <c r="I3736" s="10"/>
      <c r="J3736" s="10"/>
      <c r="K3736" s="10"/>
      <c r="L3736" s="10"/>
      <c r="M3736" s="10"/>
      <c r="N3736" s="10"/>
      <c r="O3736" s="10"/>
      <c r="P3736" s="10"/>
      <c r="Q3736" s="10"/>
      <c r="R3736" s="10"/>
      <c r="S3736" s="10"/>
      <c r="T3736" s="10"/>
      <c r="U3736" s="10"/>
      <c r="V3736" s="10"/>
      <c r="W3736" s="10"/>
      <c r="X3736" s="10"/>
      <c r="Y3736" s="10"/>
      <c r="Z3736" s="10"/>
      <c r="AA3736" s="10"/>
      <c r="AB3736" s="10"/>
    </row>
    <row r="3737" spans="4:28" x14ac:dyDescent="0.25">
      <c r="D3737" s="10"/>
      <c r="E3737" s="29"/>
      <c r="F3737" s="29"/>
      <c r="G3737" s="29"/>
      <c r="I3737" s="10"/>
      <c r="J3737" s="10"/>
      <c r="K3737" s="10"/>
      <c r="L3737" s="10"/>
      <c r="M3737" s="10"/>
      <c r="N3737" s="10"/>
      <c r="O3737" s="10"/>
      <c r="P3737" s="10"/>
      <c r="Q3737" s="10"/>
      <c r="R3737" s="10"/>
      <c r="S3737" s="10"/>
      <c r="T3737" s="10"/>
      <c r="U3737" s="10"/>
      <c r="V3737" s="10"/>
      <c r="W3737" s="10"/>
      <c r="X3737" s="10"/>
      <c r="Y3737" s="10"/>
      <c r="Z3737" s="10"/>
      <c r="AA3737" s="10"/>
      <c r="AB3737" s="10"/>
    </row>
    <row r="3738" spans="4:28" x14ac:dyDescent="0.25">
      <c r="D3738" s="10"/>
      <c r="E3738" s="29"/>
      <c r="F3738" s="29"/>
      <c r="G3738" s="29"/>
      <c r="I3738" s="10"/>
      <c r="J3738" s="10"/>
      <c r="K3738" s="10"/>
      <c r="L3738" s="10"/>
      <c r="M3738" s="10"/>
      <c r="N3738" s="10"/>
      <c r="O3738" s="10"/>
      <c r="P3738" s="10"/>
      <c r="Q3738" s="10"/>
      <c r="R3738" s="10"/>
      <c r="S3738" s="10"/>
      <c r="T3738" s="10"/>
      <c r="U3738" s="10"/>
      <c r="V3738" s="10"/>
      <c r="W3738" s="10"/>
      <c r="X3738" s="10"/>
      <c r="Y3738" s="10"/>
      <c r="Z3738" s="10"/>
      <c r="AA3738" s="10"/>
      <c r="AB3738" s="10"/>
    </row>
    <row r="3739" spans="4:28" x14ac:dyDescent="0.25">
      <c r="D3739" s="10"/>
      <c r="E3739" s="29"/>
      <c r="F3739" s="29"/>
      <c r="G3739" s="29"/>
      <c r="I3739" s="10"/>
      <c r="J3739" s="10"/>
      <c r="K3739" s="10"/>
      <c r="L3739" s="10"/>
      <c r="M3739" s="10"/>
      <c r="N3739" s="10"/>
      <c r="O3739" s="10"/>
      <c r="P3739" s="10"/>
      <c r="Q3739" s="10"/>
      <c r="R3739" s="10"/>
      <c r="S3739" s="10"/>
      <c r="T3739" s="10"/>
      <c r="U3739" s="10"/>
      <c r="V3739" s="10"/>
      <c r="W3739" s="10"/>
      <c r="X3739" s="10"/>
      <c r="Y3739" s="10"/>
      <c r="Z3739" s="10"/>
      <c r="AA3739" s="10"/>
      <c r="AB3739" s="10"/>
    </row>
    <row r="3740" spans="4:28" x14ac:dyDescent="0.25">
      <c r="D3740" s="10"/>
      <c r="E3740" s="29"/>
      <c r="F3740" s="29"/>
      <c r="G3740" s="29"/>
      <c r="I3740" s="10"/>
      <c r="J3740" s="10"/>
      <c r="K3740" s="10"/>
      <c r="L3740" s="10"/>
      <c r="M3740" s="10"/>
      <c r="N3740" s="10"/>
      <c r="O3740" s="10"/>
      <c r="P3740" s="10"/>
      <c r="Q3740" s="10"/>
      <c r="R3740" s="10"/>
      <c r="S3740" s="10"/>
      <c r="T3740" s="10"/>
      <c r="U3740" s="10"/>
      <c r="V3740" s="10"/>
      <c r="W3740" s="10"/>
      <c r="X3740" s="10"/>
      <c r="Y3740" s="10"/>
      <c r="Z3740" s="10"/>
      <c r="AA3740" s="10"/>
      <c r="AB3740" s="10"/>
    </row>
    <row r="3741" spans="4:28" x14ac:dyDescent="0.25">
      <c r="D3741" s="10"/>
      <c r="E3741" s="29"/>
      <c r="F3741" s="29"/>
      <c r="G3741" s="29"/>
      <c r="I3741" s="10"/>
      <c r="J3741" s="10"/>
      <c r="K3741" s="10"/>
      <c r="L3741" s="10"/>
      <c r="M3741" s="10"/>
      <c r="N3741" s="10"/>
      <c r="O3741" s="10"/>
      <c r="P3741" s="10"/>
      <c r="Q3741" s="10"/>
      <c r="R3741" s="10"/>
      <c r="S3741" s="10"/>
      <c r="T3741" s="10"/>
      <c r="U3741" s="10"/>
      <c r="V3741" s="10"/>
      <c r="W3741" s="10"/>
      <c r="X3741" s="10"/>
      <c r="Y3741" s="10"/>
      <c r="Z3741" s="10"/>
      <c r="AA3741" s="10"/>
      <c r="AB3741" s="10"/>
    </row>
    <row r="3742" spans="4:28" x14ac:dyDescent="0.25">
      <c r="D3742" s="10"/>
      <c r="E3742" s="29"/>
      <c r="F3742" s="29"/>
      <c r="G3742" s="29"/>
      <c r="I3742" s="10"/>
      <c r="J3742" s="10"/>
      <c r="K3742" s="10"/>
      <c r="L3742" s="10"/>
      <c r="M3742" s="10"/>
      <c r="N3742" s="10"/>
      <c r="O3742" s="10"/>
      <c r="P3742" s="10"/>
      <c r="Q3742" s="10"/>
      <c r="R3742" s="10"/>
      <c r="S3742" s="10"/>
      <c r="T3742" s="10"/>
      <c r="U3742" s="10"/>
      <c r="V3742" s="10"/>
      <c r="W3742" s="10"/>
      <c r="X3742" s="10"/>
      <c r="Y3742" s="10"/>
      <c r="Z3742" s="10"/>
      <c r="AA3742" s="10"/>
      <c r="AB3742" s="10"/>
    </row>
    <row r="3743" spans="4:28" x14ac:dyDescent="0.25">
      <c r="D3743" s="10"/>
      <c r="E3743" s="29"/>
      <c r="F3743" s="29"/>
      <c r="G3743" s="29"/>
      <c r="I3743" s="10"/>
      <c r="J3743" s="10"/>
      <c r="K3743" s="10"/>
      <c r="L3743" s="10"/>
      <c r="M3743" s="10"/>
      <c r="N3743" s="10"/>
      <c r="O3743" s="10"/>
      <c r="P3743" s="10"/>
      <c r="Q3743" s="10"/>
      <c r="R3743" s="10"/>
      <c r="S3743" s="10"/>
      <c r="T3743" s="10"/>
      <c r="U3743" s="10"/>
      <c r="V3743" s="10"/>
      <c r="W3743" s="10"/>
      <c r="X3743" s="10"/>
      <c r="Y3743" s="10"/>
      <c r="Z3743" s="10"/>
      <c r="AA3743" s="10"/>
      <c r="AB3743" s="10"/>
    </row>
    <row r="3744" spans="4:28" x14ac:dyDescent="0.25">
      <c r="D3744" s="10"/>
      <c r="E3744" s="29"/>
      <c r="F3744" s="29"/>
      <c r="G3744" s="29"/>
      <c r="I3744" s="10"/>
      <c r="J3744" s="10"/>
      <c r="K3744" s="10"/>
      <c r="L3744" s="10"/>
      <c r="M3744" s="10"/>
      <c r="N3744" s="10"/>
      <c r="O3744" s="10"/>
      <c r="P3744" s="10"/>
      <c r="Q3744" s="10"/>
      <c r="R3744" s="10"/>
      <c r="S3744" s="10"/>
      <c r="T3744" s="10"/>
      <c r="U3744" s="10"/>
      <c r="V3744" s="10"/>
      <c r="W3744" s="10"/>
      <c r="X3744" s="10"/>
      <c r="Y3744" s="10"/>
      <c r="Z3744" s="10"/>
      <c r="AA3744" s="10"/>
      <c r="AB3744" s="10"/>
    </row>
    <row r="3745" spans="4:28" x14ac:dyDescent="0.25">
      <c r="D3745" s="10"/>
      <c r="E3745" s="29"/>
      <c r="F3745" s="29"/>
      <c r="G3745" s="29"/>
      <c r="I3745" s="10"/>
      <c r="J3745" s="10"/>
      <c r="K3745" s="10"/>
      <c r="L3745" s="10"/>
      <c r="M3745" s="10"/>
      <c r="N3745" s="10"/>
      <c r="O3745" s="10"/>
      <c r="P3745" s="10"/>
      <c r="Q3745" s="10"/>
      <c r="R3745" s="10"/>
      <c r="S3745" s="10"/>
      <c r="T3745" s="10"/>
      <c r="U3745" s="10"/>
      <c r="V3745" s="10"/>
      <c r="W3745" s="10"/>
      <c r="X3745" s="10"/>
      <c r="Y3745" s="10"/>
      <c r="Z3745" s="10"/>
      <c r="AA3745" s="10"/>
      <c r="AB3745" s="10"/>
    </row>
    <row r="3746" spans="4:28" x14ac:dyDescent="0.25">
      <c r="D3746" s="10"/>
      <c r="E3746" s="29"/>
      <c r="F3746" s="29"/>
      <c r="G3746" s="29"/>
      <c r="I3746" s="10"/>
      <c r="J3746" s="10"/>
      <c r="K3746" s="10"/>
      <c r="L3746" s="10"/>
      <c r="M3746" s="10"/>
      <c r="N3746" s="10"/>
      <c r="O3746" s="10"/>
      <c r="P3746" s="10"/>
      <c r="Q3746" s="10"/>
      <c r="R3746" s="10"/>
      <c r="S3746" s="10"/>
      <c r="T3746" s="10"/>
      <c r="U3746" s="10"/>
      <c r="V3746" s="10"/>
      <c r="W3746" s="10"/>
      <c r="X3746" s="10"/>
      <c r="Y3746" s="10"/>
      <c r="Z3746" s="10"/>
      <c r="AA3746" s="10"/>
      <c r="AB3746" s="10"/>
    </row>
    <row r="3747" spans="4:28" x14ac:dyDescent="0.25">
      <c r="D3747" s="10"/>
      <c r="E3747" s="29"/>
      <c r="F3747" s="29"/>
      <c r="G3747" s="29"/>
      <c r="I3747" s="10"/>
      <c r="J3747" s="10"/>
      <c r="K3747" s="10"/>
      <c r="L3747" s="10"/>
      <c r="M3747" s="10"/>
      <c r="N3747" s="10"/>
      <c r="O3747" s="10"/>
      <c r="P3747" s="10"/>
      <c r="Q3747" s="10"/>
      <c r="R3747" s="10"/>
      <c r="S3747" s="10"/>
      <c r="T3747" s="10"/>
      <c r="U3747" s="10"/>
      <c r="V3747" s="10"/>
      <c r="W3747" s="10"/>
      <c r="X3747" s="10"/>
      <c r="Y3747" s="10"/>
      <c r="Z3747" s="10"/>
      <c r="AA3747" s="10"/>
      <c r="AB3747" s="10"/>
    </row>
    <row r="3748" spans="4:28" x14ac:dyDescent="0.25">
      <c r="D3748" s="10"/>
      <c r="E3748" s="29"/>
      <c r="F3748" s="29"/>
      <c r="G3748" s="29"/>
      <c r="I3748" s="10"/>
      <c r="J3748" s="10"/>
      <c r="K3748" s="10"/>
      <c r="L3748" s="10"/>
      <c r="M3748" s="10"/>
      <c r="N3748" s="10"/>
      <c r="O3748" s="10"/>
      <c r="P3748" s="10"/>
      <c r="Q3748" s="10"/>
      <c r="R3748" s="10"/>
      <c r="S3748" s="10"/>
      <c r="T3748" s="10"/>
      <c r="U3748" s="10"/>
      <c r="V3748" s="10"/>
      <c r="W3748" s="10"/>
      <c r="X3748" s="10"/>
      <c r="Y3748" s="10"/>
      <c r="Z3748" s="10"/>
      <c r="AA3748" s="10"/>
      <c r="AB3748" s="10"/>
    </row>
    <row r="3749" spans="4:28" x14ac:dyDescent="0.25">
      <c r="D3749" s="10"/>
      <c r="E3749" s="29"/>
      <c r="F3749" s="29"/>
      <c r="G3749" s="29"/>
      <c r="I3749" s="10"/>
      <c r="J3749" s="10"/>
      <c r="K3749" s="10"/>
      <c r="L3749" s="10"/>
      <c r="M3749" s="10"/>
      <c r="N3749" s="10"/>
      <c r="O3749" s="10"/>
      <c r="P3749" s="10"/>
      <c r="Q3749" s="10"/>
      <c r="R3749" s="10"/>
      <c r="S3749" s="10"/>
      <c r="T3749" s="10"/>
      <c r="U3749" s="10"/>
      <c r="V3749" s="10"/>
      <c r="W3749" s="10"/>
      <c r="X3749" s="10"/>
      <c r="Y3749" s="10"/>
      <c r="Z3749" s="10"/>
      <c r="AA3749" s="10"/>
      <c r="AB3749" s="10"/>
    </row>
    <row r="3750" spans="4:28" x14ac:dyDescent="0.25">
      <c r="D3750" s="10"/>
      <c r="E3750" s="29"/>
      <c r="F3750" s="29"/>
      <c r="G3750" s="29"/>
      <c r="I3750" s="10"/>
      <c r="J3750" s="10"/>
      <c r="K3750" s="10"/>
      <c r="L3750" s="10"/>
      <c r="M3750" s="10"/>
      <c r="N3750" s="10"/>
      <c r="O3750" s="10"/>
      <c r="P3750" s="10"/>
      <c r="Q3750" s="10"/>
      <c r="R3750" s="10"/>
      <c r="S3750" s="10"/>
      <c r="T3750" s="10"/>
      <c r="U3750" s="10"/>
      <c r="V3750" s="10"/>
      <c r="W3750" s="10"/>
      <c r="X3750" s="10"/>
      <c r="Y3750" s="10"/>
      <c r="Z3750" s="10"/>
      <c r="AA3750" s="10"/>
      <c r="AB3750" s="10"/>
    </row>
    <row r="3751" spans="4:28" x14ac:dyDescent="0.25">
      <c r="D3751" s="10"/>
      <c r="E3751" s="29"/>
      <c r="F3751" s="29"/>
      <c r="G3751" s="29"/>
      <c r="I3751" s="10"/>
      <c r="J3751" s="10"/>
      <c r="K3751" s="10"/>
      <c r="L3751" s="10"/>
      <c r="M3751" s="10"/>
      <c r="N3751" s="10"/>
      <c r="O3751" s="10"/>
      <c r="P3751" s="10"/>
      <c r="Q3751" s="10"/>
      <c r="R3751" s="10"/>
      <c r="S3751" s="10"/>
      <c r="T3751" s="10"/>
      <c r="U3751" s="10"/>
      <c r="V3751" s="10"/>
      <c r="W3751" s="10"/>
      <c r="X3751" s="10"/>
      <c r="Y3751" s="10"/>
      <c r="Z3751" s="10"/>
      <c r="AA3751" s="10"/>
      <c r="AB3751" s="10"/>
    </row>
    <row r="3752" spans="4:28" x14ac:dyDescent="0.25">
      <c r="D3752" s="10"/>
      <c r="E3752" s="29"/>
      <c r="F3752" s="29"/>
      <c r="G3752" s="29"/>
      <c r="I3752" s="10"/>
      <c r="J3752" s="10"/>
      <c r="K3752" s="10"/>
      <c r="L3752" s="10"/>
      <c r="M3752" s="10"/>
      <c r="N3752" s="10"/>
      <c r="O3752" s="10"/>
      <c r="P3752" s="10"/>
      <c r="Q3752" s="10"/>
      <c r="R3752" s="10"/>
      <c r="S3752" s="10"/>
      <c r="T3752" s="10"/>
      <c r="U3752" s="10"/>
      <c r="V3752" s="10"/>
      <c r="W3752" s="10"/>
      <c r="X3752" s="10"/>
      <c r="Y3752" s="10"/>
      <c r="Z3752" s="10"/>
      <c r="AA3752" s="10"/>
      <c r="AB3752" s="10"/>
    </row>
    <row r="3753" spans="4:28" x14ac:dyDescent="0.25">
      <c r="D3753" s="10"/>
      <c r="E3753" s="29"/>
      <c r="F3753" s="29"/>
      <c r="G3753" s="29"/>
      <c r="I3753" s="10"/>
      <c r="J3753" s="10"/>
      <c r="K3753" s="10"/>
      <c r="L3753" s="10"/>
      <c r="M3753" s="10"/>
      <c r="N3753" s="10"/>
      <c r="O3753" s="10"/>
      <c r="P3753" s="10"/>
      <c r="Q3753" s="10"/>
      <c r="R3753" s="10"/>
      <c r="S3753" s="10"/>
      <c r="T3753" s="10"/>
      <c r="U3753" s="10"/>
      <c r="V3753" s="10"/>
      <c r="W3753" s="10"/>
      <c r="X3753" s="10"/>
      <c r="Y3753" s="10"/>
      <c r="Z3753" s="10"/>
      <c r="AA3753" s="10"/>
      <c r="AB3753" s="10"/>
    </row>
    <row r="3754" spans="4:28" x14ac:dyDescent="0.25">
      <c r="D3754" s="10"/>
      <c r="E3754" s="29"/>
      <c r="F3754" s="29"/>
      <c r="G3754" s="29"/>
      <c r="I3754" s="10"/>
      <c r="J3754" s="10"/>
      <c r="K3754" s="10"/>
      <c r="L3754" s="10"/>
      <c r="M3754" s="10"/>
      <c r="N3754" s="10"/>
      <c r="O3754" s="10"/>
      <c r="P3754" s="10"/>
      <c r="Q3754" s="10"/>
      <c r="R3754" s="10"/>
      <c r="S3754" s="10"/>
      <c r="T3754" s="10"/>
      <c r="U3754" s="10"/>
      <c r="V3754" s="10"/>
      <c r="W3754" s="10"/>
      <c r="X3754" s="10"/>
      <c r="Y3754" s="10"/>
      <c r="Z3754" s="10"/>
      <c r="AA3754" s="10"/>
      <c r="AB3754" s="10"/>
    </row>
    <row r="3755" spans="4:28" x14ac:dyDescent="0.25">
      <c r="D3755" s="10"/>
      <c r="E3755" s="29"/>
      <c r="F3755" s="29"/>
      <c r="G3755" s="29"/>
      <c r="I3755" s="10"/>
      <c r="J3755" s="10"/>
      <c r="K3755" s="10"/>
      <c r="L3755" s="10"/>
      <c r="M3755" s="10"/>
      <c r="N3755" s="10"/>
      <c r="O3755" s="10"/>
      <c r="P3755" s="10"/>
      <c r="Q3755" s="10"/>
      <c r="R3755" s="10"/>
      <c r="S3755" s="10"/>
      <c r="T3755" s="10"/>
      <c r="U3755" s="10"/>
      <c r="V3755" s="10"/>
      <c r="W3755" s="10"/>
      <c r="X3755" s="10"/>
      <c r="Y3755" s="10"/>
      <c r="Z3755" s="10"/>
      <c r="AA3755" s="10"/>
      <c r="AB3755" s="10"/>
    </row>
    <row r="3756" spans="4:28" x14ac:dyDescent="0.25">
      <c r="D3756" s="10"/>
      <c r="E3756" s="29"/>
      <c r="F3756" s="29"/>
      <c r="G3756" s="29"/>
      <c r="I3756" s="10"/>
      <c r="J3756" s="10"/>
      <c r="K3756" s="10"/>
      <c r="L3756" s="10"/>
      <c r="M3756" s="10"/>
      <c r="N3756" s="10"/>
      <c r="O3756" s="10"/>
      <c r="P3756" s="10"/>
      <c r="Q3756" s="10"/>
      <c r="R3756" s="10"/>
      <c r="S3756" s="10"/>
      <c r="T3756" s="10"/>
      <c r="U3756" s="10"/>
      <c r="V3756" s="10"/>
      <c r="W3756" s="10"/>
      <c r="X3756" s="10"/>
      <c r="Y3756" s="10"/>
      <c r="Z3756" s="10"/>
      <c r="AA3756" s="10"/>
      <c r="AB3756" s="10"/>
    </row>
    <row r="3757" spans="4:28" x14ac:dyDescent="0.25">
      <c r="D3757" s="10"/>
      <c r="E3757" s="29"/>
      <c r="F3757" s="29"/>
      <c r="G3757" s="29"/>
      <c r="I3757" s="10"/>
      <c r="J3757" s="10"/>
      <c r="K3757" s="10"/>
      <c r="L3757" s="10"/>
      <c r="M3757" s="10"/>
      <c r="N3757" s="10"/>
      <c r="O3757" s="10"/>
      <c r="P3757" s="10"/>
      <c r="Q3757" s="10"/>
      <c r="R3757" s="10"/>
      <c r="S3757" s="10"/>
      <c r="T3757" s="10"/>
      <c r="U3757" s="10"/>
      <c r="V3757" s="10"/>
      <c r="W3757" s="10"/>
      <c r="X3757" s="10"/>
      <c r="Y3757" s="10"/>
      <c r="Z3757" s="10"/>
      <c r="AA3757" s="10"/>
      <c r="AB3757" s="10"/>
    </row>
    <row r="3758" spans="4:28" x14ac:dyDescent="0.25">
      <c r="D3758" s="10"/>
      <c r="E3758" s="29"/>
      <c r="F3758" s="29"/>
      <c r="G3758" s="29"/>
      <c r="I3758" s="10"/>
      <c r="J3758" s="10"/>
      <c r="K3758" s="10"/>
      <c r="L3758" s="10"/>
      <c r="M3758" s="10"/>
      <c r="N3758" s="10"/>
      <c r="O3758" s="10"/>
      <c r="P3758" s="10"/>
      <c r="Q3758" s="10"/>
      <c r="R3758" s="10"/>
      <c r="S3758" s="10"/>
      <c r="T3758" s="10"/>
      <c r="U3758" s="10"/>
      <c r="V3758" s="10"/>
      <c r="W3758" s="10"/>
      <c r="X3758" s="10"/>
      <c r="Y3758" s="10"/>
      <c r="Z3758" s="10"/>
      <c r="AA3758" s="10"/>
      <c r="AB3758" s="10"/>
    </row>
    <row r="3759" spans="4:28" x14ac:dyDescent="0.25">
      <c r="D3759" s="10"/>
      <c r="E3759" s="29"/>
      <c r="F3759" s="29"/>
      <c r="G3759" s="29"/>
      <c r="I3759" s="10"/>
      <c r="J3759" s="10"/>
      <c r="K3759" s="10"/>
      <c r="L3759" s="10"/>
      <c r="M3759" s="10"/>
      <c r="N3759" s="10"/>
      <c r="O3759" s="10"/>
      <c r="P3759" s="10"/>
      <c r="Q3759" s="10"/>
      <c r="R3759" s="10"/>
      <c r="S3759" s="10"/>
      <c r="T3759" s="10"/>
      <c r="U3759" s="10"/>
      <c r="V3759" s="10"/>
      <c r="W3759" s="10"/>
      <c r="X3759" s="10"/>
      <c r="Y3759" s="10"/>
      <c r="Z3759" s="10"/>
      <c r="AA3759" s="10"/>
      <c r="AB3759" s="10"/>
    </row>
    <row r="3760" spans="4:28" x14ac:dyDescent="0.25">
      <c r="D3760" s="10"/>
      <c r="E3760" s="29"/>
      <c r="F3760" s="29"/>
      <c r="G3760" s="29"/>
      <c r="I3760" s="10"/>
      <c r="J3760" s="10"/>
      <c r="K3760" s="10"/>
      <c r="L3760" s="10"/>
      <c r="M3760" s="10"/>
      <c r="N3760" s="10"/>
      <c r="O3760" s="10"/>
      <c r="P3760" s="10"/>
      <c r="Q3760" s="10"/>
      <c r="R3760" s="10"/>
      <c r="S3760" s="10"/>
      <c r="T3760" s="10"/>
      <c r="U3760" s="10"/>
      <c r="V3760" s="10"/>
      <c r="W3760" s="10"/>
      <c r="X3760" s="10"/>
      <c r="Y3760" s="10"/>
      <c r="Z3760" s="10"/>
      <c r="AA3760" s="10"/>
      <c r="AB3760" s="10"/>
    </row>
    <row r="3761" spans="4:28" x14ac:dyDescent="0.25">
      <c r="D3761" s="10"/>
      <c r="E3761" s="29"/>
      <c r="F3761" s="29"/>
      <c r="G3761" s="29"/>
      <c r="I3761" s="10"/>
      <c r="J3761" s="10"/>
      <c r="K3761" s="10"/>
      <c r="L3761" s="10"/>
      <c r="M3761" s="10"/>
      <c r="N3761" s="10"/>
      <c r="O3761" s="10"/>
      <c r="P3761" s="10"/>
      <c r="Q3761" s="10"/>
      <c r="R3761" s="10"/>
      <c r="S3761" s="10"/>
      <c r="T3761" s="10"/>
      <c r="U3761" s="10"/>
      <c r="V3761" s="10"/>
      <c r="W3761" s="10"/>
      <c r="X3761" s="10"/>
      <c r="Y3761" s="10"/>
      <c r="Z3761" s="10"/>
      <c r="AA3761" s="10"/>
      <c r="AB3761" s="10"/>
    </row>
    <row r="3762" spans="4:28" x14ac:dyDescent="0.25">
      <c r="D3762" s="10"/>
      <c r="E3762" s="29"/>
      <c r="F3762" s="29"/>
      <c r="G3762" s="29"/>
      <c r="I3762" s="10"/>
      <c r="J3762" s="10"/>
      <c r="K3762" s="10"/>
      <c r="L3762" s="10"/>
      <c r="M3762" s="10"/>
      <c r="N3762" s="10"/>
      <c r="O3762" s="10"/>
      <c r="P3762" s="10"/>
      <c r="Q3762" s="10"/>
      <c r="R3762" s="10"/>
      <c r="S3762" s="10"/>
      <c r="T3762" s="10"/>
      <c r="U3762" s="10"/>
      <c r="V3762" s="10"/>
      <c r="W3762" s="10"/>
      <c r="X3762" s="10"/>
      <c r="Y3762" s="10"/>
      <c r="Z3762" s="10"/>
      <c r="AA3762" s="10"/>
      <c r="AB3762" s="10"/>
    </row>
    <row r="3763" spans="4:28" x14ac:dyDescent="0.25">
      <c r="D3763" s="10"/>
      <c r="E3763" s="29"/>
      <c r="F3763" s="29"/>
      <c r="G3763" s="29"/>
      <c r="I3763" s="10"/>
      <c r="J3763" s="10"/>
      <c r="K3763" s="10"/>
      <c r="L3763" s="10"/>
      <c r="M3763" s="10"/>
      <c r="N3763" s="10"/>
      <c r="O3763" s="10"/>
      <c r="P3763" s="10"/>
      <c r="Q3763" s="10"/>
      <c r="R3763" s="10"/>
      <c r="S3763" s="10"/>
      <c r="T3763" s="10"/>
      <c r="U3763" s="10"/>
      <c r="V3763" s="10"/>
      <c r="W3763" s="10"/>
      <c r="X3763" s="10"/>
      <c r="Y3763" s="10"/>
      <c r="Z3763" s="10"/>
      <c r="AA3763" s="10"/>
      <c r="AB3763" s="10"/>
    </row>
    <row r="3764" spans="4:28" x14ac:dyDescent="0.25">
      <c r="D3764" s="10"/>
      <c r="E3764" s="29"/>
      <c r="F3764" s="29"/>
      <c r="G3764" s="29"/>
      <c r="I3764" s="10"/>
      <c r="J3764" s="10"/>
      <c r="K3764" s="10"/>
      <c r="L3764" s="10"/>
      <c r="M3764" s="10"/>
      <c r="N3764" s="10"/>
      <c r="O3764" s="10"/>
      <c r="P3764" s="10"/>
      <c r="Q3764" s="10"/>
      <c r="R3764" s="10"/>
      <c r="S3764" s="10"/>
      <c r="T3764" s="10"/>
      <c r="U3764" s="10"/>
      <c r="V3764" s="10"/>
      <c r="W3764" s="10"/>
      <c r="X3764" s="10"/>
      <c r="Y3764" s="10"/>
      <c r="Z3764" s="10"/>
      <c r="AA3764" s="10"/>
      <c r="AB3764" s="10"/>
    </row>
    <row r="3765" spans="4:28" x14ac:dyDescent="0.25">
      <c r="D3765" s="10"/>
      <c r="E3765" s="29"/>
      <c r="F3765" s="29"/>
      <c r="G3765" s="29"/>
      <c r="I3765" s="10"/>
      <c r="J3765" s="10"/>
      <c r="K3765" s="10"/>
      <c r="L3765" s="10"/>
      <c r="M3765" s="10"/>
      <c r="N3765" s="10"/>
      <c r="O3765" s="10"/>
      <c r="P3765" s="10"/>
      <c r="Q3765" s="10"/>
      <c r="R3765" s="10"/>
      <c r="S3765" s="10"/>
      <c r="T3765" s="10"/>
      <c r="U3765" s="10"/>
      <c r="V3765" s="10"/>
      <c r="W3765" s="10"/>
      <c r="X3765" s="10"/>
      <c r="Y3765" s="10"/>
      <c r="Z3765" s="10"/>
      <c r="AA3765" s="10"/>
      <c r="AB3765" s="10"/>
    </row>
    <row r="3766" spans="4:28" x14ac:dyDescent="0.25">
      <c r="D3766" s="10"/>
      <c r="E3766" s="29"/>
      <c r="F3766" s="29"/>
      <c r="G3766" s="29"/>
      <c r="I3766" s="10"/>
      <c r="J3766" s="10"/>
      <c r="K3766" s="10"/>
      <c r="L3766" s="10"/>
      <c r="M3766" s="10"/>
      <c r="N3766" s="10"/>
      <c r="O3766" s="10"/>
      <c r="P3766" s="10"/>
      <c r="Q3766" s="10"/>
      <c r="R3766" s="10"/>
      <c r="S3766" s="10"/>
      <c r="T3766" s="10"/>
      <c r="U3766" s="10"/>
      <c r="V3766" s="10"/>
      <c r="W3766" s="10"/>
      <c r="X3766" s="10"/>
      <c r="Y3766" s="10"/>
      <c r="Z3766" s="10"/>
      <c r="AA3766" s="10"/>
      <c r="AB3766" s="10"/>
    </row>
    <row r="3767" spans="4:28" x14ac:dyDescent="0.25">
      <c r="D3767" s="10"/>
      <c r="E3767" s="29"/>
      <c r="F3767" s="29"/>
      <c r="G3767" s="29"/>
      <c r="I3767" s="10"/>
      <c r="J3767" s="10"/>
      <c r="K3767" s="10"/>
      <c r="L3767" s="10"/>
      <c r="M3767" s="10"/>
      <c r="N3767" s="10"/>
      <c r="O3767" s="10"/>
      <c r="P3767" s="10"/>
      <c r="Q3767" s="10"/>
      <c r="R3767" s="10"/>
      <c r="S3767" s="10"/>
      <c r="T3767" s="10"/>
      <c r="U3767" s="10"/>
      <c r="V3767" s="10"/>
      <c r="W3767" s="10"/>
      <c r="X3767" s="10"/>
      <c r="Y3767" s="10"/>
      <c r="Z3767" s="10"/>
      <c r="AA3767" s="10"/>
      <c r="AB3767" s="10"/>
    </row>
    <row r="3768" spans="4:28" x14ac:dyDescent="0.25">
      <c r="D3768" s="10"/>
      <c r="E3768" s="29"/>
      <c r="F3768" s="29"/>
      <c r="G3768" s="29"/>
      <c r="I3768" s="10"/>
      <c r="J3768" s="10"/>
      <c r="K3768" s="10"/>
      <c r="L3768" s="10"/>
      <c r="M3768" s="10"/>
      <c r="N3768" s="10"/>
      <c r="O3768" s="10"/>
      <c r="P3768" s="10"/>
      <c r="Q3768" s="10"/>
      <c r="R3768" s="10"/>
      <c r="S3768" s="10"/>
      <c r="T3768" s="10"/>
      <c r="U3768" s="10"/>
      <c r="V3768" s="10"/>
      <c r="W3768" s="10"/>
      <c r="X3768" s="10"/>
      <c r="Y3768" s="10"/>
      <c r="Z3768" s="10"/>
      <c r="AA3768" s="10"/>
      <c r="AB3768" s="10"/>
    </row>
    <row r="3769" spans="4:28" x14ac:dyDescent="0.25">
      <c r="D3769" s="10"/>
      <c r="E3769" s="29"/>
      <c r="F3769" s="29"/>
      <c r="G3769" s="29"/>
      <c r="I3769" s="10"/>
      <c r="J3769" s="10"/>
      <c r="K3769" s="10"/>
      <c r="L3769" s="10"/>
      <c r="M3769" s="10"/>
      <c r="N3769" s="10"/>
      <c r="O3769" s="10"/>
      <c r="P3769" s="10"/>
      <c r="Q3769" s="10"/>
      <c r="R3769" s="10"/>
      <c r="S3769" s="10"/>
      <c r="T3769" s="10"/>
      <c r="U3769" s="10"/>
      <c r="V3769" s="10"/>
      <c r="W3769" s="10"/>
      <c r="X3769" s="10"/>
      <c r="Y3769" s="10"/>
      <c r="Z3769" s="10"/>
      <c r="AA3769" s="10"/>
      <c r="AB3769" s="10"/>
    </row>
    <row r="3770" spans="4:28" x14ac:dyDescent="0.25">
      <c r="D3770" s="10"/>
      <c r="E3770" s="29"/>
      <c r="F3770" s="29"/>
      <c r="G3770" s="29"/>
      <c r="I3770" s="10"/>
      <c r="J3770" s="10"/>
      <c r="K3770" s="10"/>
      <c r="L3770" s="10"/>
      <c r="M3770" s="10"/>
      <c r="N3770" s="10"/>
      <c r="O3770" s="10"/>
      <c r="P3770" s="10"/>
      <c r="Q3770" s="10"/>
      <c r="R3770" s="10"/>
      <c r="S3770" s="10"/>
      <c r="T3770" s="10"/>
      <c r="U3770" s="10"/>
      <c r="V3770" s="10"/>
      <c r="W3770" s="10"/>
      <c r="X3770" s="10"/>
      <c r="Y3770" s="10"/>
      <c r="Z3770" s="10"/>
      <c r="AA3770" s="10"/>
      <c r="AB3770" s="10"/>
    </row>
    <row r="3771" spans="4:28" x14ac:dyDescent="0.25">
      <c r="D3771" s="10"/>
      <c r="E3771" s="29"/>
      <c r="F3771" s="29"/>
      <c r="G3771" s="29"/>
      <c r="I3771" s="10"/>
      <c r="J3771" s="10"/>
      <c r="K3771" s="10"/>
      <c r="L3771" s="10"/>
      <c r="M3771" s="10"/>
      <c r="N3771" s="10"/>
      <c r="O3771" s="10"/>
      <c r="P3771" s="10"/>
      <c r="Q3771" s="10"/>
      <c r="R3771" s="10"/>
      <c r="S3771" s="10"/>
      <c r="T3771" s="10"/>
      <c r="U3771" s="10"/>
      <c r="V3771" s="10"/>
      <c r="W3771" s="10"/>
      <c r="X3771" s="10"/>
      <c r="Y3771" s="10"/>
      <c r="Z3771" s="10"/>
      <c r="AA3771" s="10"/>
      <c r="AB3771" s="10"/>
    </row>
    <row r="3772" spans="4:28" x14ac:dyDescent="0.25">
      <c r="D3772" s="10"/>
      <c r="E3772" s="29"/>
      <c r="F3772" s="29"/>
      <c r="G3772" s="29"/>
      <c r="I3772" s="10"/>
      <c r="J3772" s="10"/>
      <c r="K3772" s="10"/>
      <c r="L3772" s="10"/>
      <c r="M3772" s="10"/>
      <c r="N3772" s="10"/>
      <c r="O3772" s="10"/>
      <c r="P3772" s="10"/>
      <c r="Q3772" s="10"/>
      <c r="R3772" s="10"/>
      <c r="S3772" s="10"/>
      <c r="T3772" s="10"/>
      <c r="U3772" s="10"/>
      <c r="V3772" s="10"/>
      <c r="W3772" s="10"/>
      <c r="X3772" s="10"/>
      <c r="Y3772" s="10"/>
      <c r="Z3772" s="10"/>
      <c r="AA3772" s="10"/>
      <c r="AB3772" s="10"/>
    </row>
    <row r="3773" spans="4:28" x14ac:dyDescent="0.25">
      <c r="D3773" s="10"/>
      <c r="E3773" s="29"/>
      <c r="F3773" s="29"/>
      <c r="G3773" s="29"/>
      <c r="I3773" s="10"/>
      <c r="J3773" s="10"/>
      <c r="K3773" s="10"/>
      <c r="L3773" s="10"/>
      <c r="M3773" s="10"/>
      <c r="N3773" s="10"/>
      <c r="O3773" s="10"/>
      <c r="P3773" s="10"/>
      <c r="Q3773" s="10"/>
      <c r="R3773" s="10"/>
      <c r="S3773" s="10"/>
      <c r="T3773" s="10"/>
      <c r="U3773" s="10"/>
      <c r="V3773" s="10"/>
      <c r="W3773" s="10"/>
      <c r="X3773" s="10"/>
      <c r="Y3773" s="10"/>
      <c r="Z3773" s="10"/>
      <c r="AA3773" s="10"/>
      <c r="AB3773" s="10"/>
    </row>
    <row r="3774" spans="4:28" x14ac:dyDescent="0.25">
      <c r="D3774" s="10"/>
      <c r="E3774" s="29"/>
      <c r="F3774" s="29"/>
      <c r="G3774" s="29"/>
      <c r="I3774" s="10"/>
      <c r="J3774" s="10"/>
      <c r="K3774" s="10"/>
      <c r="L3774" s="10"/>
      <c r="M3774" s="10"/>
      <c r="N3774" s="10"/>
      <c r="O3774" s="10"/>
      <c r="P3774" s="10"/>
      <c r="Q3774" s="10"/>
      <c r="R3774" s="10"/>
      <c r="S3774" s="10"/>
      <c r="T3774" s="10"/>
      <c r="U3774" s="10"/>
      <c r="V3774" s="10"/>
      <c r="W3774" s="10"/>
      <c r="X3774" s="10"/>
      <c r="Y3774" s="10"/>
      <c r="Z3774" s="10"/>
      <c r="AA3774" s="10"/>
      <c r="AB3774" s="10"/>
    </row>
    <row r="3775" spans="4:28" x14ac:dyDescent="0.25">
      <c r="D3775" s="10"/>
      <c r="E3775" s="29"/>
      <c r="F3775" s="29"/>
      <c r="G3775" s="29"/>
      <c r="I3775" s="10"/>
      <c r="J3775" s="10"/>
      <c r="K3775" s="10"/>
      <c r="L3775" s="10"/>
      <c r="M3775" s="10"/>
      <c r="N3775" s="10"/>
      <c r="O3775" s="10"/>
      <c r="P3775" s="10"/>
      <c r="Q3775" s="10"/>
      <c r="R3775" s="10"/>
      <c r="S3775" s="10"/>
      <c r="T3775" s="10"/>
      <c r="U3775" s="10"/>
      <c r="V3775" s="10"/>
      <c r="W3775" s="10"/>
      <c r="X3775" s="10"/>
      <c r="Y3775" s="10"/>
      <c r="Z3775" s="10"/>
      <c r="AA3775" s="10"/>
      <c r="AB3775" s="10"/>
    </row>
    <row r="3776" spans="4:28" x14ac:dyDescent="0.25">
      <c r="D3776" s="10"/>
      <c r="E3776" s="29"/>
      <c r="F3776" s="29"/>
      <c r="G3776" s="29"/>
      <c r="I3776" s="10"/>
      <c r="J3776" s="10"/>
      <c r="K3776" s="10"/>
      <c r="L3776" s="10"/>
      <c r="M3776" s="10"/>
      <c r="N3776" s="10"/>
      <c r="O3776" s="10"/>
      <c r="P3776" s="10"/>
      <c r="Q3776" s="10"/>
      <c r="R3776" s="10"/>
      <c r="S3776" s="10"/>
      <c r="T3776" s="10"/>
      <c r="U3776" s="10"/>
      <c r="V3776" s="10"/>
      <c r="W3776" s="10"/>
      <c r="X3776" s="10"/>
      <c r="Y3776" s="10"/>
      <c r="Z3776" s="10"/>
      <c r="AA3776" s="10"/>
      <c r="AB3776" s="10"/>
    </row>
    <row r="3777" spans="4:28" x14ac:dyDescent="0.25">
      <c r="D3777" s="10"/>
      <c r="E3777" s="29"/>
      <c r="F3777" s="29"/>
      <c r="G3777" s="29"/>
      <c r="I3777" s="10"/>
      <c r="J3777" s="10"/>
      <c r="K3777" s="10"/>
      <c r="L3777" s="10"/>
      <c r="M3777" s="10"/>
      <c r="N3777" s="10"/>
      <c r="O3777" s="10"/>
      <c r="P3777" s="10"/>
      <c r="Q3777" s="10"/>
      <c r="R3777" s="10"/>
      <c r="S3777" s="10"/>
      <c r="T3777" s="10"/>
      <c r="U3777" s="10"/>
      <c r="V3777" s="10"/>
      <c r="W3777" s="10"/>
      <c r="X3777" s="10"/>
      <c r="Y3777" s="10"/>
      <c r="Z3777" s="10"/>
      <c r="AA3777" s="10"/>
      <c r="AB3777" s="10"/>
    </row>
    <row r="3778" spans="4:28" x14ac:dyDescent="0.25">
      <c r="D3778" s="10"/>
      <c r="E3778" s="29"/>
      <c r="F3778" s="29"/>
      <c r="G3778" s="29"/>
      <c r="I3778" s="10"/>
      <c r="J3778" s="10"/>
      <c r="K3778" s="10"/>
      <c r="L3778" s="10"/>
      <c r="M3778" s="10"/>
      <c r="N3778" s="10"/>
      <c r="O3778" s="10"/>
      <c r="P3778" s="10"/>
      <c r="Q3778" s="10"/>
      <c r="R3778" s="10"/>
      <c r="S3778" s="10"/>
      <c r="T3778" s="10"/>
      <c r="U3778" s="10"/>
      <c r="V3778" s="10"/>
      <c r="W3778" s="10"/>
      <c r="X3778" s="10"/>
      <c r="Y3778" s="10"/>
      <c r="Z3778" s="10"/>
      <c r="AA3778" s="10"/>
      <c r="AB3778" s="10"/>
    </row>
    <row r="3779" spans="4:28" x14ac:dyDescent="0.25">
      <c r="D3779" s="10"/>
      <c r="E3779" s="29"/>
      <c r="F3779" s="29"/>
      <c r="G3779" s="29"/>
      <c r="I3779" s="10"/>
      <c r="J3779" s="10"/>
      <c r="K3779" s="10"/>
      <c r="L3779" s="10"/>
      <c r="M3779" s="10"/>
      <c r="N3779" s="10"/>
      <c r="O3779" s="10"/>
      <c r="P3779" s="10"/>
      <c r="Q3779" s="10"/>
      <c r="R3779" s="10"/>
      <c r="S3779" s="10"/>
      <c r="T3779" s="10"/>
      <c r="U3779" s="10"/>
      <c r="V3779" s="10"/>
      <c r="W3779" s="10"/>
      <c r="X3779" s="10"/>
      <c r="Y3779" s="10"/>
      <c r="Z3779" s="10"/>
      <c r="AA3779" s="10"/>
      <c r="AB3779" s="10"/>
    </row>
    <row r="3780" spans="4:28" x14ac:dyDescent="0.25">
      <c r="D3780" s="10"/>
      <c r="E3780" s="29"/>
      <c r="F3780" s="29"/>
      <c r="G3780" s="29"/>
      <c r="I3780" s="10"/>
      <c r="J3780" s="10"/>
      <c r="K3780" s="10"/>
      <c r="L3780" s="10"/>
      <c r="M3780" s="10"/>
      <c r="N3780" s="10"/>
      <c r="O3780" s="10"/>
      <c r="P3780" s="10"/>
      <c r="Q3780" s="10"/>
      <c r="R3780" s="10"/>
      <c r="S3780" s="10"/>
      <c r="T3780" s="10"/>
      <c r="U3780" s="10"/>
      <c r="V3780" s="10"/>
      <c r="W3780" s="10"/>
      <c r="X3780" s="10"/>
      <c r="Y3780" s="10"/>
      <c r="Z3780" s="10"/>
      <c r="AA3780" s="10"/>
      <c r="AB3780" s="10"/>
    </row>
    <row r="3781" spans="4:28" x14ac:dyDescent="0.25">
      <c r="D3781" s="10"/>
      <c r="E3781" s="29"/>
      <c r="F3781" s="29"/>
      <c r="G3781" s="29"/>
      <c r="I3781" s="10"/>
      <c r="J3781" s="10"/>
      <c r="K3781" s="10"/>
      <c r="L3781" s="10"/>
      <c r="M3781" s="10"/>
      <c r="N3781" s="10"/>
      <c r="O3781" s="10"/>
      <c r="P3781" s="10"/>
      <c r="Q3781" s="10"/>
      <c r="R3781" s="10"/>
      <c r="S3781" s="10"/>
      <c r="T3781" s="10"/>
      <c r="U3781" s="10"/>
      <c r="V3781" s="10"/>
      <c r="W3781" s="10"/>
      <c r="X3781" s="10"/>
      <c r="Y3781" s="10"/>
      <c r="Z3781" s="10"/>
      <c r="AA3781" s="10"/>
      <c r="AB3781" s="10"/>
    </row>
    <row r="3782" spans="4:28" x14ac:dyDescent="0.25">
      <c r="D3782" s="10"/>
      <c r="E3782" s="29"/>
      <c r="F3782" s="29"/>
      <c r="G3782" s="29"/>
      <c r="I3782" s="10"/>
      <c r="J3782" s="10"/>
      <c r="K3782" s="10"/>
      <c r="L3782" s="10"/>
      <c r="M3782" s="10"/>
      <c r="N3782" s="10"/>
      <c r="O3782" s="10"/>
      <c r="P3782" s="10"/>
      <c r="Q3782" s="10"/>
      <c r="R3782" s="10"/>
      <c r="S3782" s="10"/>
      <c r="T3782" s="10"/>
      <c r="U3782" s="10"/>
      <c r="V3782" s="10"/>
      <c r="W3782" s="10"/>
      <c r="X3782" s="10"/>
      <c r="Y3782" s="10"/>
      <c r="Z3782" s="10"/>
      <c r="AA3782" s="10"/>
      <c r="AB3782" s="10"/>
    </row>
    <row r="3783" spans="4:28" x14ac:dyDescent="0.25">
      <c r="D3783" s="10"/>
      <c r="E3783" s="29"/>
      <c r="F3783" s="29"/>
      <c r="G3783" s="29"/>
      <c r="I3783" s="10"/>
      <c r="J3783" s="10"/>
      <c r="K3783" s="10"/>
      <c r="L3783" s="10"/>
      <c r="M3783" s="10"/>
      <c r="N3783" s="10"/>
      <c r="O3783" s="10"/>
      <c r="P3783" s="10"/>
      <c r="Q3783" s="10"/>
      <c r="R3783" s="10"/>
      <c r="S3783" s="10"/>
      <c r="T3783" s="10"/>
      <c r="U3783" s="10"/>
      <c r="V3783" s="10"/>
      <c r="W3783" s="10"/>
      <c r="X3783" s="10"/>
      <c r="Y3783" s="10"/>
      <c r="Z3783" s="10"/>
      <c r="AA3783" s="10"/>
      <c r="AB3783" s="10"/>
    </row>
    <row r="3784" spans="4:28" x14ac:dyDescent="0.25">
      <c r="D3784" s="10"/>
      <c r="E3784" s="29"/>
      <c r="F3784" s="29"/>
      <c r="G3784" s="29"/>
      <c r="I3784" s="10"/>
      <c r="J3784" s="10"/>
      <c r="K3784" s="10"/>
      <c r="L3784" s="10"/>
      <c r="M3784" s="10"/>
      <c r="N3784" s="10"/>
      <c r="O3784" s="10"/>
      <c r="P3784" s="10"/>
      <c r="Q3784" s="10"/>
      <c r="R3784" s="10"/>
      <c r="S3784" s="10"/>
      <c r="T3784" s="10"/>
      <c r="U3784" s="10"/>
      <c r="V3784" s="10"/>
      <c r="W3784" s="10"/>
      <c r="X3784" s="10"/>
      <c r="Y3784" s="10"/>
      <c r="Z3784" s="10"/>
      <c r="AA3784" s="10"/>
      <c r="AB3784" s="10"/>
    </row>
    <row r="3785" spans="4:28" x14ac:dyDescent="0.25">
      <c r="D3785" s="10"/>
      <c r="E3785" s="29"/>
      <c r="F3785" s="29"/>
      <c r="G3785" s="29"/>
      <c r="I3785" s="10"/>
      <c r="J3785" s="10"/>
      <c r="K3785" s="10"/>
      <c r="L3785" s="10"/>
      <c r="M3785" s="10"/>
      <c r="N3785" s="10"/>
      <c r="O3785" s="10"/>
      <c r="P3785" s="10"/>
      <c r="Q3785" s="10"/>
      <c r="R3785" s="10"/>
      <c r="S3785" s="10"/>
      <c r="T3785" s="10"/>
      <c r="U3785" s="10"/>
      <c r="V3785" s="10"/>
      <c r="W3785" s="10"/>
      <c r="X3785" s="10"/>
      <c r="Y3785" s="10"/>
      <c r="Z3785" s="10"/>
      <c r="AA3785" s="10"/>
      <c r="AB3785" s="10"/>
    </row>
    <row r="3786" spans="4:28" x14ac:dyDescent="0.25">
      <c r="D3786" s="10"/>
      <c r="E3786" s="29"/>
      <c r="F3786" s="29"/>
      <c r="G3786" s="29"/>
      <c r="I3786" s="10"/>
      <c r="J3786" s="10"/>
      <c r="K3786" s="10"/>
      <c r="L3786" s="10"/>
      <c r="M3786" s="10"/>
      <c r="N3786" s="10"/>
      <c r="O3786" s="10"/>
      <c r="P3786" s="10"/>
      <c r="Q3786" s="10"/>
      <c r="R3786" s="10"/>
      <c r="S3786" s="10"/>
      <c r="T3786" s="10"/>
      <c r="U3786" s="10"/>
      <c r="V3786" s="10"/>
      <c r="W3786" s="10"/>
      <c r="X3786" s="10"/>
      <c r="Y3786" s="10"/>
      <c r="Z3786" s="10"/>
      <c r="AA3786" s="10"/>
      <c r="AB3786" s="10"/>
    </row>
    <row r="3787" spans="4:28" x14ac:dyDescent="0.25">
      <c r="D3787" s="10"/>
      <c r="E3787" s="29"/>
      <c r="F3787" s="29"/>
      <c r="G3787" s="29"/>
      <c r="I3787" s="10"/>
      <c r="J3787" s="10"/>
      <c r="K3787" s="10"/>
      <c r="L3787" s="10"/>
      <c r="M3787" s="10"/>
      <c r="N3787" s="10"/>
      <c r="O3787" s="10"/>
      <c r="P3787" s="10"/>
      <c r="Q3787" s="10"/>
      <c r="R3787" s="10"/>
      <c r="S3787" s="10"/>
      <c r="T3787" s="10"/>
      <c r="U3787" s="10"/>
      <c r="V3787" s="10"/>
      <c r="W3787" s="10"/>
      <c r="X3787" s="10"/>
      <c r="Y3787" s="10"/>
      <c r="Z3787" s="10"/>
      <c r="AA3787" s="10"/>
      <c r="AB3787" s="10"/>
    </row>
    <row r="3788" spans="4:28" x14ac:dyDescent="0.25">
      <c r="D3788" s="10"/>
      <c r="E3788" s="29"/>
      <c r="F3788" s="29"/>
      <c r="G3788" s="29"/>
      <c r="I3788" s="10"/>
      <c r="J3788" s="10"/>
      <c r="K3788" s="10"/>
      <c r="L3788" s="10"/>
      <c r="M3788" s="10"/>
      <c r="N3788" s="10"/>
      <c r="O3788" s="10"/>
      <c r="P3788" s="10"/>
      <c r="Q3788" s="10"/>
      <c r="R3788" s="10"/>
      <c r="S3788" s="10"/>
      <c r="T3788" s="10"/>
      <c r="U3788" s="10"/>
      <c r="V3788" s="10"/>
      <c r="W3788" s="10"/>
      <c r="X3788" s="10"/>
      <c r="Y3788" s="10"/>
      <c r="Z3788" s="10"/>
      <c r="AA3788" s="10"/>
      <c r="AB3788" s="10"/>
    </row>
    <row r="3789" spans="4:28" x14ac:dyDescent="0.25">
      <c r="D3789" s="10"/>
      <c r="E3789" s="29"/>
      <c r="F3789" s="29"/>
      <c r="G3789" s="29"/>
      <c r="I3789" s="10"/>
      <c r="J3789" s="10"/>
      <c r="K3789" s="10"/>
      <c r="L3789" s="10"/>
      <c r="M3789" s="10"/>
      <c r="N3789" s="10"/>
      <c r="O3789" s="10"/>
      <c r="P3789" s="10"/>
      <c r="Q3789" s="10"/>
      <c r="R3789" s="10"/>
      <c r="S3789" s="10"/>
      <c r="T3789" s="10"/>
      <c r="U3789" s="10"/>
      <c r="V3789" s="10"/>
      <c r="W3789" s="10"/>
      <c r="X3789" s="10"/>
      <c r="Y3789" s="10"/>
      <c r="Z3789" s="10"/>
      <c r="AA3789" s="10"/>
      <c r="AB3789" s="10"/>
    </row>
    <row r="3790" spans="4:28" x14ac:dyDescent="0.25">
      <c r="D3790" s="10"/>
      <c r="E3790" s="29"/>
      <c r="F3790" s="29"/>
      <c r="G3790" s="29"/>
      <c r="I3790" s="10"/>
      <c r="J3790" s="10"/>
      <c r="K3790" s="10"/>
      <c r="L3790" s="10"/>
      <c r="M3790" s="10"/>
      <c r="N3790" s="10"/>
      <c r="O3790" s="10"/>
      <c r="P3790" s="10"/>
      <c r="Q3790" s="10"/>
      <c r="R3790" s="10"/>
      <c r="S3790" s="10"/>
      <c r="T3790" s="10"/>
      <c r="U3790" s="10"/>
      <c r="V3790" s="10"/>
      <c r="W3790" s="10"/>
      <c r="X3790" s="10"/>
      <c r="Y3790" s="10"/>
      <c r="Z3790" s="10"/>
      <c r="AA3790" s="10"/>
      <c r="AB3790" s="10"/>
    </row>
    <row r="3791" spans="4:28" x14ac:dyDescent="0.25">
      <c r="D3791" s="10"/>
      <c r="E3791" s="29"/>
      <c r="F3791" s="29"/>
      <c r="G3791" s="29"/>
      <c r="I3791" s="10"/>
      <c r="J3791" s="10"/>
      <c r="K3791" s="10"/>
      <c r="L3791" s="10"/>
      <c r="M3791" s="10"/>
      <c r="N3791" s="10"/>
      <c r="O3791" s="10"/>
      <c r="P3791" s="10"/>
      <c r="Q3791" s="10"/>
      <c r="R3791" s="10"/>
      <c r="S3791" s="10"/>
      <c r="T3791" s="10"/>
      <c r="U3791" s="10"/>
      <c r="V3791" s="10"/>
      <c r="W3791" s="10"/>
      <c r="X3791" s="10"/>
      <c r="Y3791" s="10"/>
      <c r="Z3791" s="10"/>
      <c r="AA3791" s="10"/>
      <c r="AB3791" s="10"/>
    </row>
    <row r="3792" spans="4:28" x14ac:dyDescent="0.25">
      <c r="D3792" s="10"/>
      <c r="E3792" s="29"/>
      <c r="F3792" s="29"/>
      <c r="G3792" s="29"/>
      <c r="I3792" s="10"/>
      <c r="J3792" s="10"/>
      <c r="K3792" s="10"/>
      <c r="L3792" s="10"/>
      <c r="M3792" s="10"/>
      <c r="N3792" s="10"/>
      <c r="O3792" s="10"/>
      <c r="P3792" s="10"/>
      <c r="Q3792" s="10"/>
      <c r="R3792" s="10"/>
      <c r="S3792" s="10"/>
      <c r="T3792" s="10"/>
      <c r="U3792" s="10"/>
      <c r="V3792" s="10"/>
      <c r="W3792" s="10"/>
      <c r="X3792" s="10"/>
      <c r="Y3792" s="10"/>
      <c r="Z3792" s="10"/>
      <c r="AA3792" s="10"/>
      <c r="AB3792" s="10"/>
    </row>
    <row r="3793" spans="4:28" x14ac:dyDescent="0.25">
      <c r="D3793" s="10"/>
      <c r="E3793" s="29"/>
      <c r="F3793" s="29"/>
      <c r="G3793" s="29"/>
      <c r="I3793" s="10"/>
      <c r="J3793" s="10"/>
      <c r="K3793" s="10"/>
      <c r="L3793" s="10"/>
      <c r="M3793" s="10"/>
      <c r="N3793" s="10"/>
      <c r="O3793" s="10"/>
      <c r="P3793" s="10"/>
      <c r="Q3793" s="10"/>
      <c r="R3793" s="10"/>
      <c r="S3793" s="10"/>
      <c r="T3793" s="10"/>
      <c r="U3793" s="10"/>
      <c r="V3793" s="10"/>
      <c r="W3793" s="10"/>
      <c r="X3793" s="10"/>
      <c r="Y3793" s="10"/>
      <c r="Z3793" s="10"/>
      <c r="AA3793" s="10"/>
      <c r="AB3793" s="10"/>
    </row>
    <row r="3794" spans="4:28" x14ac:dyDescent="0.25">
      <c r="D3794" s="10"/>
      <c r="E3794" s="29"/>
      <c r="F3794" s="29"/>
      <c r="G3794" s="29"/>
      <c r="I3794" s="10"/>
      <c r="J3794" s="10"/>
      <c r="K3794" s="10"/>
      <c r="L3794" s="10"/>
      <c r="M3794" s="10"/>
      <c r="N3794" s="10"/>
      <c r="O3794" s="10"/>
      <c r="P3794" s="10"/>
      <c r="Q3794" s="10"/>
      <c r="R3794" s="10"/>
      <c r="S3794" s="10"/>
      <c r="T3794" s="10"/>
      <c r="U3794" s="10"/>
      <c r="V3794" s="10"/>
      <c r="W3794" s="10"/>
      <c r="X3794" s="10"/>
      <c r="Y3794" s="10"/>
      <c r="Z3794" s="10"/>
      <c r="AA3794" s="10"/>
      <c r="AB3794" s="10"/>
    </row>
    <row r="3795" spans="4:28" x14ac:dyDescent="0.25">
      <c r="D3795" s="10"/>
      <c r="E3795" s="29"/>
      <c r="F3795" s="29"/>
      <c r="G3795" s="29"/>
      <c r="I3795" s="10"/>
      <c r="J3795" s="10"/>
      <c r="K3795" s="10"/>
      <c r="L3795" s="10"/>
      <c r="M3795" s="10"/>
      <c r="N3795" s="10"/>
      <c r="O3795" s="10"/>
      <c r="P3795" s="10"/>
      <c r="Q3795" s="10"/>
      <c r="R3795" s="10"/>
      <c r="S3795" s="10"/>
      <c r="T3795" s="10"/>
      <c r="U3795" s="10"/>
      <c r="V3795" s="10"/>
      <c r="W3795" s="10"/>
      <c r="X3795" s="10"/>
      <c r="Y3795" s="10"/>
      <c r="Z3795" s="10"/>
      <c r="AA3795" s="10"/>
      <c r="AB3795" s="10"/>
    </row>
    <row r="3796" spans="4:28" x14ac:dyDescent="0.25">
      <c r="D3796" s="10"/>
      <c r="E3796" s="29"/>
      <c r="F3796" s="29"/>
      <c r="G3796" s="29"/>
      <c r="I3796" s="10"/>
      <c r="J3796" s="10"/>
      <c r="K3796" s="10"/>
      <c r="L3796" s="10"/>
      <c r="M3796" s="10"/>
      <c r="N3796" s="10"/>
      <c r="O3796" s="10"/>
      <c r="P3796" s="10"/>
      <c r="Q3796" s="10"/>
      <c r="R3796" s="10"/>
      <c r="S3796" s="10"/>
      <c r="T3796" s="10"/>
      <c r="U3796" s="10"/>
      <c r="V3796" s="10"/>
      <c r="W3796" s="10"/>
      <c r="X3796" s="10"/>
      <c r="Y3796" s="10"/>
      <c r="Z3796" s="10"/>
      <c r="AA3796" s="10"/>
      <c r="AB3796" s="10"/>
    </row>
    <row r="3797" spans="4:28" x14ac:dyDescent="0.25">
      <c r="D3797" s="10"/>
      <c r="E3797" s="29"/>
      <c r="F3797" s="29"/>
      <c r="G3797" s="29"/>
      <c r="I3797" s="10"/>
      <c r="J3797" s="10"/>
      <c r="K3797" s="10"/>
      <c r="L3797" s="10"/>
      <c r="M3797" s="10"/>
      <c r="N3797" s="10"/>
      <c r="O3797" s="10"/>
      <c r="P3797" s="10"/>
      <c r="Q3797" s="10"/>
      <c r="R3797" s="10"/>
      <c r="S3797" s="10"/>
      <c r="T3797" s="10"/>
      <c r="U3797" s="10"/>
      <c r="V3797" s="10"/>
      <c r="W3797" s="10"/>
      <c r="X3797" s="10"/>
      <c r="Y3797" s="10"/>
      <c r="Z3797" s="10"/>
      <c r="AA3797" s="10"/>
      <c r="AB3797" s="10"/>
    </row>
    <row r="3798" spans="4:28" x14ac:dyDescent="0.25">
      <c r="D3798" s="10"/>
      <c r="E3798" s="29"/>
      <c r="F3798" s="29"/>
      <c r="G3798" s="29"/>
      <c r="I3798" s="10"/>
      <c r="J3798" s="10"/>
      <c r="K3798" s="10"/>
      <c r="L3798" s="10"/>
      <c r="M3798" s="10"/>
      <c r="N3798" s="10"/>
      <c r="O3798" s="10"/>
      <c r="P3798" s="10"/>
      <c r="Q3798" s="10"/>
      <c r="R3798" s="10"/>
      <c r="S3798" s="10"/>
      <c r="T3798" s="10"/>
      <c r="U3798" s="10"/>
      <c r="V3798" s="10"/>
      <c r="W3798" s="10"/>
      <c r="X3798" s="10"/>
      <c r="Y3798" s="10"/>
      <c r="Z3798" s="10"/>
      <c r="AA3798" s="10"/>
      <c r="AB3798" s="10"/>
    </row>
    <row r="3799" spans="4:28" x14ac:dyDescent="0.25">
      <c r="D3799" s="10"/>
      <c r="E3799" s="29"/>
      <c r="F3799" s="29"/>
      <c r="G3799" s="29"/>
      <c r="I3799" s="10"/>
      <c r="J3799" s="10"/>
      <c r="K3799" s="10"/>
      <c r="L3799" s="10"/>
      <c r="M3799" s="10"/>
      <c r="N3799" s="10"/>
      <c r="O3799" s="10"/>
      <c r="P3799" s="10"/>
      <c r="Q3799" s="10"/>
      <c r="R3799" s="10"/>
      <c r="S3799" s="10"/>
      <c r="T3799" s="10"/>
      <c r="U3799" s="10"/>
      <c r="V3799" s="10"/>
      <c r="W3799" s="10"/>
      <c r="X3799" s="10"/>
      <c r="Y3799" s="10"/>
      <c r="Z3799" s="10"/>
      <c r="AA3799" s="10"/>
      <c r="AB3799" s="10"/>
    </row>
    <row r="3800" spans="4:28" x14ac:dyDescent="0.25">
      <c r="D3800" s="10"/>
      <c r="E3800" s="29"/>
      <c r="F3800" s="29"/>
      <c r="G3800" s="29"/>
      <c r="I3800" s="10"/>
      <c r="J3800" s="10"/>
      <c r="K3800" s="10"/>
      <c r="L3800" s="10"/>
      <c r="M3800" s="10"/>
      <c r="N3800" s="10"/>
      <c r="O3800" s="10"/>
      <c r="P3800" s="10"/>
      <c r="Q3800" s="10"/>
      <c r="R3800" s="10"/>
      <c r="S3800" s="10"/>
      <c r="T3800" s="10"/>
      <c r="U3800" s="10"/>
      <c r="V3800" s="10"/>
      <c r="W3800" s="10"/>
      <c r="X3800" s="10"/>
      <c r="Y3800" s="10"/>
      <c r="Z3800" s="10"/>
      <c r="AA3800" s="10"/>
      <c r="AB3800" s="10"/>
    </row>
    <row r="3801" spans="4:28" x14ac:dyDescent="0.25">
      <c r="D3801" s="10"/>
      <c r="E3801" s="29"/>
      <c r="F3801" s="29"/>
      <c r="G3801" s="29"/>
      <c r="I3801" s="10"/>
      <c r="J3801" s="10"/>
      <c r="K3801" s="10"/>
      <c r="L3801" s="10"/>
      <c r="M3801" s="10"/>
      <c r="N3801" s="10"/>
      <c r="O3801" s="10"/>
      <c r="P3801" s="10"/>
      <c r="Q3801" s="10"/>
      <c r="R3801" s="10"/>
      <c r="S3801" s="10"/>
      <c r="T3801" s="10"/>
      <c r="U3801" s="10"/>
      <c r="V3801" s="10"/>
      <c r="W3801" s="10"/>
      <c r="X3801" s="10"/>
      <c r="Y3801" s="10"/>
      <c r="Z3801" s="10"/>
      <c r="AA3801" s="10"/>
      <c r="AB3801" s="10"/>
    </row>
    <row r="3802" spans="4:28" x14ac:dyDescent="0.25">
      <c r="D3802" s="10"/>
      <c r="E3802" s="29"/>
      <c r="F3802" s="29"/>
      <c r="G3802" s="29"/>
      <c r="I3802" s="10"/>
      <c r="J3802" s="10"/>
      <c r="K3802" s="10"/>
      <c r="L3802" s="10"/>
      <c r="M3802" s="10"/>
      <c r="N3802" s="10"/>
      <c r="O3802" s="10"/>
      <c r="P3802" s="10"/>
      <c r="Q3802" s="10"/>
      <c r="R3802" s="10"/>
      <c r="S3802" s="10"/>
      <c r="T3802" s="10"/>
      <c r="U3802" s="10"/>
      <c r="V3802" s="10"/>
      <c r="W3802" s="10"/>
      <c r="X3802" s="10"/>
      <c r="Y3802" s="10"/>
      <c r="Z3802" s="10"/>
      <c r="AA3802" s="10"/>
      <c r="AB3802" s="10"/>
    </row>
    <row r="3803" spans="4:28" x14ac:dyDescent="0.25">
      <c r="D3803" s="10"/>
      <c r="E3803" s="29"/>
      <c r="F3803" s="29"/>
      <c r="G3803" s="29"/>
      <c r="I3803" s="10"/>
      <c r="J3803" s="10"/>
      <c r="K3803" s="10"/>
      <c r="L3803" s="10"/>
      <c r="M3803" s="10"/>
      <c r="N3803" s="10"/>
      <c r="O3803" s="10"/>
      <c r="P3803" s="10"/>
      <c r="Q3803" s="10"/>
      <c r="R3803" s="10"/>
      <c r="S3803" s="10"/>
      <c r="T3803" s="10"/>
      <c r="U3803" s="10"/>
      <c r="V3803" s="10"/>
      <c r="W3803" s="10"/>
      <c r="X3803" s="10"/>
      <c r="Y3803" s="10"/>
      <c r="Z3803" s="10"/>
      <c r="AA3803" s="10"/>
      <c r="AB3803" s="10"/>
    </row>
    <row r="3804" spans="4:28" x14ac:dyDescent="0.25">
      <c r="D3804" s="10"/>
      <c r="E3804" s="29"/>
      <c r="F3804" s="29"/>
      <c r="G3804" s="29"/>
      <c r="I3804" s="10"/>
      <c r="J3804" s="10"/>
      <c r="K3804" s="10"/>
      <c r="L3804" s="10"/>
      <c r="M3804" s="10"/>
      <c r="N3804" s="10"/>
      <c r="O3804" s="10"/>
      <c r="P3804" s="10"/>
      <c r="Q3804" s="10"/>
      <c r="R3804" s="10"/>
      <c r="S3804" s="10"/>
      <c r="T3804" s="10"/>
      <c r="U3804" s="10"/>
      <c r="V3804" s="10"/>
      <c r="W3804" s="10"/>
      <c r="X3804" s="10"/>
      <c r="Y3804" s="10"/>
      <c r="Z3804" s="10"/>
      <c r="AA3804" s="10"/>
      <c r="AB3804" s="10"/>
    </row>
    <row r="3805" spans="4:28" x14ac:dyDescent="0.25">
      <c r="D3805" s="10"/>
      <c r="E3805" s="29"/>
      <c r="F3805" s="29"/>
      <c r="G3805" s="29"/>
      <c r="I3805" s="10"/>
      <c r="J3805" s="10"/>
      <c r="K3805" s="10"/>
      <c r="L3805" s="10"/>
      <c r="M3805" s="10"/>
      <c r="N3805" s="10"/>
      <c r="O3805" s="10"/>
      <c r="P3805" s="10"/>
      <c r="Q3805" s="10"/>
      <c r="R3805" s="10"/>
      <c r="S3805" s="10"/>
      <c r="T3805" s="10"/>
      <c r="U3805" s="10"/>
      <c r="V3805" s="10"/>
      <c r="W3805" s="10"/>
      <c r="X3805" s="10"/>
      <c r="Y3805" s="10"/>
      <c r="Z3805" s="10"/>
      <c r="AA3805" s="10"/>
      <c r="AB3805" s="10"/>
    </row>
    <row r="3806" spans="4:28" x14ac:dyDescent="0.25">
      <c r="D3806" s="10"/>
      <c r="E3806" s="29"/>
      <c r="F3806" s="29"/>
      <c r="G3806" s="29"/>
      <c r="I3806" s="10"/>
      <c r="J3806" s="10"/>
      <c r="K3806" s="10"/>
      <c r="L3806" s="10"/>
      <c r="M3806" s="10"/>
      <c r="N3806" s="10"/>
      <c r="O3806" s="10"/>
      <c r="P3806" s="10"/>
      <c r="Q3806" s="10"/>
      <c r="R3806" s="10"/>
      <c r="S3806" s="10"/>
      <c r="T3806" s="10"/>
      <c r="U3806" s="10"/>
      <c r="V3806" s="10"/>
      <c r="W3806" s="10"/>
      <c r="X3806" s="10"/>
      <c r="Y3806" s="10"/>
      <c r="Z3806" s="10"/>
      <c r="AA3806" s="10"/>
      <c r="AB3806" s="10"/>
    </row>
    <row r="3807" spans="4:28" x14ac:dyDescent="0.25">
      <c r="D3807" s="10"/>
      <c r="E3807" s="29"/>
      <c r="F3807" s="29"/>
      <c r="G3807" s="29"/>
      <c r="I3807" s="10"/>
      <c r="J3807" s="10"/>
      <c r="K3807" s="10"/>
      <c r="L3807" s="10"/>
      <c r="M3807" s="10"/>
      <c r="N3807" s="10"/>
      <c r="O3807" s="10"/>
      <c r="P3807" s="10"/>
      <c r="Q3807" s="10"/>
      <c r="R3807" s="10"/>
      <c r="S3807" s="10"/>
      <c r="T3807" s="10"/>
      <c r="U3807" s="10"/>
      <c r="V3807" s="10"/>
      <c r="W3807" s="10"/>
      <c r="X3807" s="10"/>
      <c r="Y3807" s="10"/>
      <c r="Z3807" s="10"/>
      <c r="AA3807" s="10"/>
      <c r="AB3807" s="10"/>
    </row>
    <row r="3808" spans="4:28" x14ac:dyDescent="0.25">
      <c r="D3808" s="10"/>
      <c r="E3808" s="29"/>
      <c r="F3808" s="29"/>
      <c r="G3808" s="29"/>
      <c r="I3808" s="10"/>
      <c r="J3808" s="10"/>
      <c r="K3808" s="10"/>
      <c r="L3808" s="10"/>
      <c r="M3808" s="10"/>
      <c r="N3808" s="10"/>
      <c r="O3808" s="10"/>
      <c r="P3808" s="10"/>
      <c r="Q3808" s="10"/>
      <c r="R3808" s="10"/>
      <c r="S3808" s="10"/>
      <c r="T3808" s="10"/>
      <c r="U3808" s="10"/>
      <c r="V3808" s="10"/>
      <c r="W3808" s="10"/>
      <c r="X3808" s="10"/>
      <c r="Y3808" s="10"/>
      <c r="Z3808" s="10"/>
      <c r="AA3808" s="10"/>
      <c r="AB3808" s="10"/>
    </row>
    <row r="3809" spans="4:28" x14ac:dyDescent="0.25">
      <c r="D3809" s="10"/>
      <c r="E3809" s="29"/>
      <c r="F3809" s="29"/>
      <c r="G3809" s="29"/>
      <c r="I3809" s="10"/>
      <c r="J3809" s="10"/>
      <c r="K3809" s="10"/>
      <c r="L3809" s="10"/>
      <c r="M3809" s="10"/>
      <c r="N3809" s="10"/>
      <c r="O3809" s="10"/>
      <c r="P3809" s="10"/>
      <c r="Q3809" s="10"/>
      <c r="R3809" s="10"/>
      <c r="S3809" s="10"/>
      <c r="T3809" s="10"/>
      <c r="U3809" s="10"/>
      <c r="V3809" s="10"/>
      <c r="W3809" s="10"/>
      <c r="X3809" s="10"/>
      <c r="Y3809" s="10"/>
      <c r="Z3809" s="10"/>
      <c r="AA3809" s="10"/>
      <c r="AB3809" s="10"/>
    </row>
    <row r="3810" spans="4:28" x14ac:dyDescent="0.25">
      <c r="D3810" s="10"/>
      <c r="E3810" s="29"/>
      <c r="F3810" s="29"/>
      <c r="G3810" s="29"/>
      <c r="I3810" s="10"/>
      <c r="J3810" s="10"/>
      <c r="K3810" s="10"/>
      <c r="L3810" s="10"/>
      <c r="M3810" s="10"/>
      <c r="N3810" s="10"/>
      <c r="O3810" s="10"/>
      <c r="P3810" s="10"/>
      <c r="Q3810" s="10"/>
      <c r="R3810" s="10"/>
      <c r="S3810" s="10"/>
      <c r="T3810" s="10"/>
      <c r="U3810" s="10"/>
      <c r="V3810" s="10"/>
      <c r="W3810" s="10"/>
      <c r="X3810" s="10"/>
      <c r="Y3810" s="10"/>
      <c r="Z3810" s="10"/>
      <c r="AA3810" s="10"/>
      <c r="AB3810" s="10"/>
    </row>
    <row r="3811" spans="4:28" x14ac:dyDescent="0.25">
      <c r="D3811" s="10"/>
      <c r="E3811" s="29"/>
      <c r="F3811" s="29"/>
      <c r="G3811" s="29"/>
      <c r="I3811" s="10"/>
      <c r="J3811" s="10"/>
      <c r="K3811" s="10"/>
      <c r="L3811" s="10"/>
      <c r="M3811" s="10"/>
      <c r="N3811" s="10"/>
      <c r="O3811" s="10"/>
      <c r="P3811" s="10"/>
      <c r="Q3811" s="10"/>
      <c r="R3811" s="10"/>
      <c r="S3811" s="10"/>
      <c r="T3811" s="10"/>
      <c r="U3811" s="10"/>
      <c r="V3811" s="10"/>
      <c r="W3811" s="10"/>
      <c r="X3811" s="10"/>
      <c r="Y3811" s="10"/>
      <c r="Z3811" s="10"/>
      <c r="AA3811" s="10"/>
      <c r="AB3811" s="10"/>
    </row>
    <row r="3812" spans="4:28" x14ac:dyDescent="0.25">
      <c r="D3812" s="10"/>
      <c r="E3812" s="29"/>
      <c r="F3812" s="29"/>
      <c r="G3812" s="29"/>
      <c r="I3812" s="10"/>
      <c r="J3812" s="10"/>
      <c r="K3812" s="10"/>
      <c r="L3812" s="10"/>
      <c r="M3812" s="10"/>
      <c r="N3812" s="10"/>
      <c r="O3812" s="10"/>
      <c r="P3812" s="10"/>
      <c r="Q3812" s="10"/>
      <c r="R3812" s="10"/>
      <c r="S3812" s="10"/>
      <c r="T3812" s="10"/>
      <c r="U3812" s="10"/>
      <c r="V3812" s="10"/>
      <c r="W3812" s="10"/>
      <c r="X3812" s="10"/>
      <c r="Y3812" s="10"/>
      <c r="Z3812" s="10"/>
      <c r="AA3812" s="10"/>
      <c r="AB3812" s="10"/>
    </row>
    <row r="3813" spans="4:28" x14ac:dyDescent="0.25">
      <c r="D3813" s="10"/>
      <c r="E3813" s="29"/>
      <c r="F3813" s="29"/>
      <c r="G3813" s="29"/>
      <c r="I3813" s="10"/>
      <c r="J3813" s="10"/>
      <c r="K3813" s="10"/>
      <c r="L3813" s="10"/>
      <c r="M3813" s="10"/>
      <c r="N3813" s="10"/>
      <c r="O3813" s="10"/>
      <c r="P3813" s="10"/>
      <c r="Q3813" s="10"/>
      <c r="R3813" s="10"/>
      <c r="S3813" s="10"/>
      <c r="T3813" s="10"/>
      <c r="U3813" s="10"/>
      <c r="V3813" s="10"/>
      <c r="W3813" s="10"/>
      <c r="X3813" s="10"/>
      <c r="Y3813" s="10"/>
      <c r="Z3813" s="10"/>
      <c r="AA3813" s="10"/>
      <c r="AB3813" s="10"/>
    </row>
    <row r="3814" spans="4:28" x14ac:dyDescent="0.25">
      <c r="D3814" s="10"/>
      <c r="E3814" s="29"/>
      <c r="F3814" s="29"/>
      <c r="G3814" s="29"/>
      <c r="I3814" s="10"/>
      <c r="J3814" s="10"/>
      <c r="K3814" s="10"/>
      <c r="L3814" s="10"/>
      <c r="M3814" s="10"/>
      <c r="N3814" s="10"/>
      <c r="O3814" s="10"/>
      <c r="P3814" s="10"/>
      <c r="Q3814" s="10"/>
      <c r="R3814" s="10"/>
      <c r="S3814" s="10"/>
      <c r="T3814" s="10"/>
      <c r="U3814" s="10"/>
      <c r="V3814" s="10"/>
      <c r="W3814" s="10"/>
      <c r="X3814" s="10"/>
      <c r="Y3814" s="10"/>
      <c r="Z3814" s="10"/>
      <c r="AA3814" s="10"/>
      <c r="AB3814" s="10"/>
    </row>
    <row r="3815" spans="4:28" x14ac:dyDescent="0.25">
      <c r="D3815" s="10"/>
      <c r="E3815" s="29"/>
      <c r="F3815" s="29"/>
      <c r="G3815" s="29"/>
      <c r="I3815" s="10"/>
      <c r="J3815" s="10"/>
      <c r="K3815" s="10"/>
      <c r="L3815" s="10"/>
      <c r="M3815" s="10"/>
      <c r="N3815" s="10"/>
      <c r="O3815" s="10"/>
      <c r="P3815" s="10"/>
      <c r="Q3815" s="10"/>
      <c r="R3815" s="10"/>
      <c r="S3815" s="10"/>
      <c r="T3815" s="10"/>
      <c r="U3815" s="10"/>
      <c r="V3815" s="10"/>
      <c r="W3815" s="10"/>
      <c r="X3815" s="10"/>
      <c r="Y3815" s="10"/>
      <c r="Z3815" s="10"/>
      <c r="AA3815" s="10"/>
      <c r="AB3815" s="10"/>
    </row>
    <row r="3816" spans="4:28" x14ac:dyDescent="0.25">
      <c r="D3816" s="10"/>
      <c r="E3816" s="29"/>
      <c r="F3816" s="29"/>
      <c r="G3816" s="29"/>
      <c r="I3816" s="10"/>
      <c r="J3816" s="10"/>
      <c r="K3816" s="10"/>
      <c r="L3816" s="10"/>
      <c r="M3816" s="10"/>
      <c r="N3816" s="10"/>
      <c r="O3816" s="10"/>
      <c r="P3816" s="10"/>
      <c r="Q3816" s="10"/>
      <c r="R3816" s="10"/>
      <c r="S3816" s="10"/>
      <c r="T3816" s="10"/>
      <c r="U3816" s="10"/>
      <c r="V3816" s="10"/>
      <c r="W3816" s="10"/>
      <c r="X3816" s="10"/>
      <c r="Y3816" s="10"/>
      <c r="Z3816" s="10"/>
      <c r="AA3816" s="10"/>
      <c r="AB3816" s="10"/>
    </row>
    <row r="3817" spans="4:28" x14ac:dyDescent="0.25">
      <c r="D3817" s="10"/>
      <c r="E3817" s="29"/>
      <c r="F3817" s="29"/>
      <c r="G3817" s="29"/>
      <c r="I3817" s="10"/>
      <c r="J3817" s="10"/>
      <c r="K3817" s="10"/>
      <c r="L3817" s="10"/>
      <c r="M3817" s="10"/>
      <c r="N3817" s="10"/>
      <c r="O3817" s="10"/>
      <c r="P3817" s="10"/>
      <c r="Q3817" s="10"/>
      <c r="R3817" s="10"/>
      <c r="S3817" s="10"/>
      <c r="T3817" s="10"/>
      <c r="U3817" s="10"/>
      <c r="V3817" s="10"/>
      <c r="W3817" s="10"/>
      <c r="X3817" s="10"/>
      <c r="Y3817" s="10"/>
      <c r="Z3817" s="10"/>
      <c r="AA3817" s="10"/>
      <c r="AB3817" s="10"/>
    </row>
    <row r="3818" spans="4:28" x14ac:dyDescent="0.25">
      <c r="D3818" s="10"/>
      <c r="E3818" s="29"/>
      <c r="F3818" s="29"/>
      <c r="G3818" s="29"/>
      <c r="I3818" s="10"/>
      <c r="J3818" s="10"/>
      <c r="K3818" s="10"/>
      <c r="L3818" s="10"/>
      <c r="M3818" s="10"/>
      <c r="N3818" s="10"/>
      <c r="O3818" s="10"/>
      <c r="P3818" s="10"/>
      <c r="Q3818" s="10"/>
      <c r="R3818" s="10"/>
      <c r="S3818" s="10"/>
      <c r="T3818" s="10"/>
      <c r="U3818" s="10"/>
      <c r="V3818" s="10"/>
      <c r="W3818" s="10"/>
      <c r="X3818" s="10"/>
      <c r="Y3818" s="10"/>
      <c r="Z3818" s="10"/>
      <c r="AA3818" s="10"/>
      <c r="AB3818" s="10"/>
    </row>
    <row r="3819" spans="4:28" x14ac:dyDescent="0.25">
      <c r="D3819" s="10"/>
      <c r="E3819" s="29"/>
      <c r="F3819" s="29"/>
      <c r="G3819" s="29"/>
      <c r="I3819" s="10"/>
      <c r="J3819" s="10"/>
      <c r="K3819" s="10"/>
      <c r="L3819" s="10"/>
      <c r="M3819" s="10"/>
      <c r="N3819" s="10"/>
      <c r="O3819" s="10"/>
      <c r="P3819" s="10"/>
      <c r="Q3819" s="10"/>
      <c r="R3819" s="10"/>
      <c r="S3819" s="10"/>
      <c r="T3819" s="10"/>
      <c r="U3819" s="10"/>
      <c r="V3819" s="10"/>
      <c r="W3819" s="10"/>
      <c r="X3819" s="10"/>
      <c r="Y3819" s="10"/>
      <c r="Z3819" s="10"/>
      <c r="AA3819" s="10"/>
      <c r="AB3819" s="10"/>
    </row>
    <row r="3820" spans="4:28" x14ac:dyDescent="0.25">
      <c r="D3820" s="10"/>
      <c r="E3820" s="29"/>
      <c r="F3820" s="29"/>
      <c r="G3820" s="29"/>
      <c r="I3820" s="10"/>
      <c r="J3820" s="10"/>
      <c r="K3820" s="10"/>
      <c r="L3820" s="10"/>
      <c r="M3820" s="10"/>
      <c r="N3820" s="10"/>
      <c r="O3820" s="10"/>
      <c r="P3820" s="10"/>
      <c r="Q3820" s="10"/>
      <c r="R3820" s="10"/>
      <c r="S3820" s="10"/>
      <c r="T3820" s="10"/>
      <c r="U3820" s="10"/>
      <c r="V3820" s="10"/>
      <c r="W3820" s="10"/>
      <c r="X3820" s="10"/>
      <c r="Y3820" s="10"/>
      <c r="Z3820" s="10"/>
      <c r="AA3820" s="10"/>
      <c r="AB3820" s="10"/>
    </row>
    <row r="3821" spans="4:28" x14ac:dyDescent="0.25">
      <c r="D3821" s="10"/>
      <c r="E3821" s="29"/>
      <c r="F3821" s="29"/>
      <c r="G3821" s="29"/>
      <c r="I3821" s="10"/>
      <c r="J3821" s="10"/>
      <c r="K3821" s="10"/>
      <c r="L3821" s="10"/>
      <c r="M3821" s="10"/>
      <c r="N3821" s="10"/>
      <c r="O3821" s="10"/>
      <c r="P3821" s="10"/>
      <c r="Q3821" s="10"/>
      <c r="R3821" s="10"/>
      <c r="S3821" s="10"/>
      <c r="T3821" s="10"/>
      <c r="U3821" s="10"/>
      <c r="V3821" s="10"/>
      <c r="W3821" s="10"/>
      <c r="X3821" s="10"/>
      <c r="Y3821" s="10"/>
      <c r="Z3821" s="10"/>
      <c r="AA3821" s="10"/>
      <c r="AB3821" s="10"/>
    </row>
    <row r="3822" spans="4:28" x14ac:dyDescent="0.25">
      <c r="D3822" s="10"/>
      <c r="E3822" s="29"/>
      <c r="F3822" s="29"/>
      <c r="G3822" s="29"/>
      <c r="I3822" s="10"/>
      <c r="J3822" s="10"/>
      <c r="K3822" s="10"/>
      <c r="L3822" s="10"/>
      <c r="M3822" s="10"/>
      <c r="N3822" s="10"/>
      <c r="O3822" s="10"/>
      <c r="P3822" s="10"/>
      <c r="Q3822" s="10"/>
      <c r="R3822" s="10"/>
      <c r="S3822" s="10"/>
      <c r="T3822" s="10"/>
      <c r="U3822" s="10"/>
      <c r="V3822" s="10"/>
      <c r="W3822" s="10"/>
      <c r="X3822" s="10"/>
      <c r="Y3822" s="10"/>
      <c r="Z3822" s="10"/>
      <c r="AA3822" s="10"/>
      <c r="AB3822" s="10"/>
    </row>
    <row r="3823" spans="4:28" x14ac:dyDescent="0.25">
      <c r="D3823" s="10"/>
      <c r="E3823" s="29"/>
      <c r="F3823" s="29"/>
      <c r="G3823" s="29"/>
      <c r="I3823" s="10"/>
      <c r="J3823" s="10"/>
      <c r="K3823" s="10"/>
      <c r="L3823" s="10"/>
      <c r="M3823" s="10"/>
      <c r="N3823" s="10"/>
      <c r="O3823" s="10"/>
      <c r="P3823" s="10"/>
      <c r="Q3823" s="10"/>
      <c r="R3823" s="10"/>
      <c r="S3823" s="10"/>
      <c r="T3823" s="10"/>
      <c r="U3823" s="10"/>
      <c r="V3823" s="10"/>
      <c r="W3823" s="10"/>
      <c r="X3823" s="10"/>
      <c r="Y3823" s="10"/>
      <c r="Z3823" s="10"/>
      <c r="AA3823" s="10"/>
      <c r="AB3823" s="10"/>
    </row>
    <row r="3824" spans="4:28" x14ac:dyDescent="0.25">
      <c r="D3824" s="10"/>
      <c r="E3824" s="29"/>
      <c r="F3824" s="29"/>
      <c r="G3824" s="29"/>
      <c r="I3824" s="10"/>
      <c r="J3824" s="10"/>
      <c r="K3824" s="10"/>
      <c r="L3824" s="10"/>
      <c r="M3824" s="10"/>
      <c r="N3824" s="10"/>
      <c r="O3824" s="10"/>
      <c r="P3824" s="10"/>
      <c r="Q3824" s="10"/>
      <c r="R3824" s="10"/>
      <c r="S3824" s="10"/>
      <c r="T3824" s="10"/>
      <c r="U3824" s="10"/>
      <c r="V3824" s="10"/>
      <c r="W3824" s="10"/>
      <c r="X3824" s="10"/>
      <c r="Y3824" s="10"/>
      <c r="Z3824" s="10"/>
      <c r="AA3824" s="10"/>
      <c r="AB3824" s="10"/>
    </row>
    <row r="3825" spans="4:28" x14ac:dyDescent="0.25">
      <c r="D3825" s="10"/>
      <c r="E3825" s="29"/>
      <c r="F3825" s="29"/>
      <c r="G3825" s="29"/>
      <c r="I3825" s="10"/>
      <c r="J3825" s="10"/>
      <c r="K3825" s="10"/>
      <c r="L3825" s="10"/>
      <c r="M3825" s="10"/>
      <c r="N3825" s="10"/>
      <c r="O3825" s="10"/>
      <c r="P3825" s="10"/>
      <c r="Q3825" s="10"/>
      <c r="R3825" s="10"/>
      <c r="S3825" s="10"/>
      <c r="T3825" s="10"/>
      <c r="U3825" s="10"/>
      <c r="V3825" s="10"/>
      <c r="W3825" s="10"/>
      <c r="X3825" s="10"/>
      <c r="Y3825" s="10"/>
      <c r="Z3825" s="10"/>
      <c r="AA3825" s="10"/>
      <c r="AB3825" s="10"/>
    </row>
    <row r="3826" spans="4:28" x14ac:dyDescent="0.25">
      <c r="D3826" s="10"/>
      <c r="E3826" s="29"/>
      <c r="F3826" s="29"/>
      <c r="G3826" s="29"/>
      <c r="I3826" s="10"/>
      <c r="J3826" s="10"/>
      <c r="K3826" s="10"/>
      <c r="L3826" s="10"/>
      <c r="M3826" s="10"/>
      <c r="N3826" s="10"/>
      <c r="O3826" s="10"/>
      <c r="P3826" s="10"/>
      <c r="Q3826" s="10"/>
      <c r="R3826" s="10"/>
      <c r="S3826" s="10"/>
      <c r="T3826" s="10"/>
      <c r="U3826" s="10"/>
      <c r="V3826" s="10"/>
      <c r="W3826" s="10"/>
      <c r="X3826" s="10"/>
      <c r="Y3826" s="10"/>
      <c r="Z3826" s="10"/>
      <c r="AA3826" s="10"/>
      <c r="AB3826" s="10"/>
    </row>
    <row r="3827" spans="4:28" x14ac:dyDescent="0.25">
      <c r="D3827" s="10"/>
      <c r="E3827" s="29"/>
      <c r="F3827" s="29"/>
      <c r="G3827" s="29"/>
      <c r="I3827" s="10"/>
      <c r="J3827" s="10"/>
      <c r="K3827" s="10"/>
      <c r="L3827" s="10"/>
      <c r="M3827" s="10"/>
      <c r="N3827" s="10"/>
      <c r="O3827" s="10"/>
      <c r="P3827" s="10"/>
      <c r="Q3827" s="10"/>
      <c r="R3827" s="10"/>
      <c r="S3827" s="10"/>
      <c r="T3827" s="10"/>
      <c r="U3827" s="10"/>
      <c r="V3827" s="10"/>
      <c r="W3827" s="10"/>
      <c r="X3827" s="10"/>
      <c r="Y3827" s="10"/>
      <c r="Z3827" s="10"/>
      <c r="AA3827" s="10"/>
      <c r="AB3827" s="10"/>
    </row>
    <row r="3828" spans="4:28" x14ac:dyDescent="0.25">
      <c r="D3828" s="10"/>
      <c r="E3828" s="29"/>
      <c r="F3828" s="29"/>
      <c r="G3828" s="29"/>
      <c r="I3828" s="10"/>
      <c r="J3828" s="10"/>
      <c r="K3828" s="10"/>
      <c r="L3828" s="10"/>
      <c r="M3828" s="10"/>
      <c r="N3828" s="10"/>
      <c r="O3828" s="10"/>
      <c r="P3828" s="10"/>
      <c r="Q3828" s="10"/>
      <c r="R3828" s="10"/>
      <c r="S3828" s="10"/>
      <c r="T3828" s="10"/>
      <c r="U3828" s="10"/>
      <c r="V3828" s="10"/>
      <c r="W3828" s="10"/>
      <c r="X3828" s="10"/>
      <c r="Y3828" s="10"/>
      <c r="Z3828" s="10"/>
      <c r="AA3828" s="10"/>
      <c r="AB3828" s="10"/>
    </row>
    <row r="3829" spans="4:28" x14ac:dyDescent="0.25">
      <c r="D3829" s="10"/>
      <c r="E3829" s="29"/>
      <c r="F3829" s="29"/>
      <c r="G3829" s="29"/>
      <c r="I3829" s="10"/>
      <c r="J3829" s="10"/>
      <c r="K3829" s="10"/>
      <c r="L3829" s="10"/>
      <c r="M3829" s="10"/>
      <c r="N3829" s="10"/>
      <c r="O3829" s="10"/>
      <c r="P3829" s="10"/>
      <c r="Q3829" s="10"/>
      <c r="R3829" s="10"/>
      <c r="S3829" s="10"/>
      <c r="T3829" s="10"/>
      <c r="U3829" s="10"/>
      <c r="V3829" s="10"/>
      <c r="W3829" s="10"/>
      <c r="X3829" s="10"/>
      <c r="Y3829" s="10"/>
      <c r="Z3829" s="10"/>
      <c r="AA3829" s="10"/>
      <c r="AB3829" s="10"/>
    </row>
    <row r="3830" spans="4:28" x14ac:dyDescent="0.25">
      <c r="D3830" s="10"/>
      <c r="E3830" s="29"/>
      <c r="F3830" s="29"/>
      <c r="G3830" s="29"/>
      <c r="I3830" s="10"/>
      <c r="J3830" s="10"/>
      <c r="K3830" s="10"/>
      <c r="L3830" s="10"/>
      <c r="M3830" s="10"/>
      <c r="N3830" s="10"/>
      <c r="O3830" s="10"/>
      <c r="P3830" s="10"/>
      <c r="Q3830" s="10"/>
      <c r="R3830" s="10"/>
      <c r="S3830" s="10"/>
      <c r="T3830" s="10"/>
      <c r="U3830" s="10"/>
      <c r="V3830" s="10"/>
      <c r="W3830" s="10"/>
      <c r="X3830" s="10"/>
      <c r="Y3830" s="10"/>
      <c r="Z3830" s="10"/>
      <c r="AA3830" s="10"/>
      <c r="AB3830" s="10"/>
    </row>
    <row r="3831" spans="4:28" x14ac:dyDescent="0.25">
      <c r="D3831" s="10"/>
      <c r="E3831" s="29"/>
      <c r="F3831" s="29"/>
      <c r="G3831" s="29"/>
      <c r="I3831" s="10"/>
      <c r="J3831" s="10"/>
      <c r="K3831" s="10"/>
      <c r="L3831" s="10"/>
      <c r="M3831" s="10"/>
      <c r="N3831" s="10"/>
      <c r="O3831" s="10"/>
      <c r="P3831" s="10"/>
      <c r="Q3831" s="10"/>
      <c r="R3831" s="10"/>
      <c r="S3831" s="10"/>
      <c r="T3831" s="10"/>
      <c r="U3831" s="10"/>
      <c r="V3831" s="10"/>
      <c r="W3831" s="10"/>
      <c r="X3831" s="10"/>
      <c r="Y3831" s="10"/>
      <c r="Z3831" s="10"/>
      <c r="AA3831" s="10"/>
      <c r="AB3831" s="10"/>
    </row>
    <row r="3832" spans="4:28" x14ac:dyDescent="0.25">
      <c r="D3832" s="10"/>
      <c r="E3832" s="29"/>
      <c r="F3832" s="29"/>
      <c r="G3832" s="29"/>
      <c r="I3832" s="10"/>
      <c r="J3832" s="10"/>
      <c r="K3832" s="10"/>
      <c r="L3832" s="10"/>
      <c r="M3832" s="10"/>
      <c r="N3832" s="10"/>
      <c r="O3832" s="10"/>
      <c r="P3832" s="10"/>
      <c r="Q3832" s="10"/>
      <c r="R3832" s="10"/>
      <c r="S3832" s="10"/>
      <c r="T3832" s="10"/>
      <c r="U3832" s="10"/>
      <c r="V3832" s="10"/>
      <c r="W3832" s="10"/>
      <c r="X3832" s="10"/>
      <c r="Y3832" s="10"/>
      <c r="Z3832" s="10"/>
      <c r="AA3832" s="10"/>
      <c r="AB3832" s="10"/>
    </row>
    <row r="3833" spans="4:28" x14ac:dyDescent="0.25">
      <c r="D3833" s="10"/>
      <c r="E3833" s="29"/>
      <c r="F3833" s="29"/>
      <c r="G3833" s="29"/>
      <c r="I3833" s="10"/>
      <c r="J3833" s="10"/>
      <c r="K3833" s="10"/>
      <c r="L3833" s="10"/>
      <c r="M3833" s="10"/>
      <c r="N3833" s="10"/>
      <c r="O3833" s="10"/>
      <c r="P3833" s="10"/>
      <c r="Q3833" s="10"/>
      <c r="R3833" s="10"/>
      <c r="S3833" s="10"/>
      <c r="T3833" s="10"/>
      <c r="U3833" s="10"/>
      <c r="V3833" s="10"/>
      <c r="W3833" s="10"/>
      <c r="X3833" s="10"/>
      <c r="Y3833" s="10"/>
      <c r="Z3833" s="10"/>
      <c r="AA3833" s="10"/>
      <c r="AB3833" s="10"/>
    </row>
    <row r="3834" spans="4:28" x14ac:dyDescent="0.25">
      <c r="D3834" s="10"/>
      <c r="E3834" s="29"/>
      <c r="F3834" s="29"/>
      <c r="G3834" s="29"/>
      <c r="I3834" s="10"/>
      <c r="J3834" s="10"/>
      <c r="K3834" s="10"/>
      <c r="L3834" s="10"/>
      <c r="M3834" s="10"/>
      <c r="N3834" s="10"/>
      <c r="O3834" s="10"/>
      <c r="P3834" s="10"/>
      <c r="Q3834" s="10"/>
      <c r="R3834" s="10"/>
      <c r="S3834" s="10"/>
      <c r="T3834" s="10"/>
      <c r="U3834" s="10"/>
      <c r="V3834" s="10"/>
      <c r="W3834" s="10"/>
      <c r="X3834" s="10"/>
      <c r="Y3834" s="10"/>
      <c r="Z3834" s="10"/>
      <c r="AA3834" s="10"/>
      <c r="AB3834" s="10"/>
    </row>
    <row r="3835" spans="4:28" x14ac:dyDescent="0.25">
      <c r="D3835" s="10"/>
      <c r="E3835" s="29"/>
      <c r="F3835" s="29"/>
      <c r="G3835" s="29"/>
      <c r="I3835" s="10"/>
      <c r="J3835" s="10"/>
      <c r="K3835" s="10"/>
      <c r="L3835" s="10"/>
      <c r="M3835" s="10"/>
      <c r="N3835" s="10"/>
      <c r="O3835" s="10"/>
      <c r="P3835" s="10"/>
      <c r="Q3835" s="10"/>
      <c r="R3835" s="10"/>
      <c r="S3835" s="10"/>
      <c r="T3835" s="10"/>
      <c r="U3835" s="10"/>
      <c r="V3835" s="10"/>
      <c r="W3835" s="10"/>
      <c r="X3835" s="10"/>
      <c r="Y3835" s="10"/>
      <c r="Z3835" s="10"/>
      <c r="AA3835" s="10"/>
      <c r="AB3835" s="10"/>
    </row>
    <row r="3836" spans="4:28" x14ac:dyDescent="0.25">
      <c r="D3836" s="10"/>
      <c r="E3836" s="29"/>
      <c r="F3836" s="29"/>
      <c r="G3836" s="29"/>
      <c r="I3836" s="10"/>
      <c r="J3836" s="10"/>
      <c r="K3836" s="10"/>
      <c r="L3836" s="10"/>
      <c r="M3836" s="10"/>
      <c r="N3836" s="10"/>
      <c r="O3836" s="10"/>
      <c r="P3836" s="10"/>
      <c r="Q3836" s="10"/>
      <c r="R3836" s="10"/>
      <c r="S3836" s="10"/>
      <c r="T3836" s="10"/>
      <c r="U3836" s="10"/>
      <c r="V3836" s="10"/>
      <c r="W3836" s="10"/>
      <c r="X3836" s="10"/>
      <c r="Y3836" s="10"/>
      <c r="Z3836" s="10"/>
      <c r="AA3836" s="10"/>
      <c r="AB3836" s="10"/>
    </row>
    <row r="3837" spans="4:28" x14ac:dyDescent="0.25">
      <c r="D3837" s="10"/>
      <c r="E3837" s="29"/>
      <c r="F3837" s="29"/>
      <c r="G3837" s="29"/>
      <c r="I3837" s="10"/>
      <c r="J3837" s="10"/>
      <c r="K3837" s="10"/>
      <c r="L3837" s="10"/>
      <c r="M3837" s="10"/>
      <c r="N3837" s="10"/>
      <c r="O3837" s="10"/>
      <c r="P3837" s="10"/>
      <c r="Q3837" s="10"/>
      <c r="R3837" s="10"/>
      <c r="S3837" s="10"/>
      <c r="T3837" s="10"/>
      <c r="U3837" s="10"/>
      <c r="V3837" s="10"/>
      <c r="W3837" s="10"/>
      <c r="X3837" s="10"/>
      <c r="Y3837" s="10"/>
      <c r="Z3837" s="10"/>
      <c r="AA3837" s="10"/>
      <c r="AB3837" s="10"/>
    </row>
    <row r="3838" spans="4:28" x14ac:dyDescent="0.25">
      <c r="D3838" s="10"/>
      <c r="E3838" s="29"/>
      <c r="F3838" s="29"/>
      <c r="G3838" s="29"/>
      <c r="I3838" s="10"/>
      <c r="J3838" s="10"/>
      <c r="K3838" s="10"/>
      <c r="L3838" s="10"/>
      <c r="M3838" s="10"/>
      <c r="N3838" s="10"/>
      <c r="O3838" s="10"/>
      <c r="P3838" s="10"/>
      <c r="Q3838" s="10"/>
      <c r="R3838" s="10"/>
      <c r="S3838" s="10"/>
      <c r="T3838" s="10"/>
      <c r="U3838" s="10"/>
      <c r="V3838" s="10"/>
      <c r="W3838" s="10"/>
      <c r="X3838" s="10"/>
      <c r="Y3838" s="10"/>
      <c r="Z3838" s="10"/>
      <c r="AA3838" s="10"/>
      <c r="AB3838" s="10"/>
    </row>
    <row r="3839" spans="4:28" x14ac:dyDescent="0.25">
      <c r="D3839" s="10"/>
      <c r="E3839" s="29"/>
      <c r="F3839" s="29"/>
      <c r="G3839" s="29"/>
      <c r="I3839" s="10"/>
      <c r="J3839" s="10"/>
      <c r="K3839" s="10"/>
      <c r="L3839" s="10"/>
      <c r="M3839" s="10"/>
      <c r="N3839" s="10"/>
      <c r="O3839" s="10"/>
      <c r="P3839" s="10"/>
      <c r="Q3839" s="10"/>
      <c r="R3839" s="10"/>
      <c r="S3839" s="10"/>
      <c r="T3839" s="10"/>
      <c r="U3839" s="10"/>
      <c r="V3839" s="10"/>
      <c r="W3839" s="10"/>
      <c r="X3839" s="10"/>
      <c r="Y3839" s="10"/>
      <c r="Z3839" s="10"/>
      <c r="AA3839" s="10"/>
      <c r="AB3839" s="10"/>
    </row>
    <row r="3840" spans="4:28" x14ac:dyDescent="0.25">
      <c r="D3840" s="10"/>
      <c r="E3840" s="29"/>
      <c r="F3840" s="29"/>
      <c r="G3840" s="29"/>
      <c r="I3840" s="10"/>
      <c r="J3840" s="10"/>
      <c r="K3840" s="10"/>
      <c r="L3840" s="10"/>
      <c r="M3840" s="10"/>
      <c r="N3840" s="10"/>
      <c r="O3840" s="10"/>
      <c r="P3840" s="10"/>
      <c r="Q3840" s="10"/>
      <c r="R3840" s="10"/>
      <c r="S3840" s="10"/>
      <c r="T3840" s="10"/>
      <c r="U3840" s="10"/>
      <c r="V3840" s="10"/>
      <c r="W3840" s="10"/>
      <c r="X3840" s="10"/>
      <c r="Y3840" s="10"/>
      <c r="Z3840" s="10"/>
      <c r="AA3840" s="10"/>
      <c r="AB3840" s="10"/>
    </row>
    <row r="3841" spans="4:28" x14ac:dyDescent="0.25">
      <c r="D3841" s="10"/>
      <c r="E3841" s="29"/>
      <c r="F3841" s="29"/>
      <c r="G3841" s="29"/>
      <c r="I3841" s="10"/>
      <c r="J3841" s="10"/>
      <c r="K3841" s="10"/>
      <c r="L3841" s="10"/>
      <c r="M3841" s="10"/>
      <c r="N3841" s="10"/>
      <c r="O3841" s="10"/>
      <c r="P3841" s="10"/>
      <c r="Q3841" s="10"/>
      <c r="R3841" s="10"/>
      <c r="S3841" s="10"/>
      <c r="T3841" s="10"/>
      <c r="U3841" s="10"/>
      <c r="V3841" s="10"/>
      <c r="W3841" s="10"/>
      <c r="X3841" s="10"/>
      <c r="Y3841" s="10"/>
      <c r="Z3841" s="10"/>
      <c r="AA3841" s="10"/>
      <c r="AB3841" s="10"/>
    </row>
    <row r="3842" spans="4:28" x14ac:dyDescent="0.25">
      <c r="D3842" s="10"/>
      <c r="E3842" s="29"/>
      <c r="F3842" s="29"/>
      <c r="G3842" s="29"/>
      <c r="I3842" s="10"/>
      <c r="J3842" s="10"/>
      <c r="K3842" s="10"/>
      <c r="L3842" s="10"/>
      <c r="M3842" s="10"/>
      <c r="N3842" s="10"/>
      <c r="O3842" s="10"/>
      <c r="P3842" s="10"/>
      <c r="Q3842" s="10"/>
      <c r="R3842" s="10"/>
      <c r="S3842" s="10"/>
      <c r="T3842" s="10"/>
      <c r="U3842" s="10"/>
      <c r="V3842" s="10"/>
      <c r="W3842" s="10"/>
      <c r="X3842" s="10"/>
      <c r="Y3842" s="10"/>
      <c r="Z3842" s="10"/>
      <c r="AA3842" s="10"/>
      <c r="AB3842" s="10"/>
    </row>
    <row r="3843" spans="4:28" x14ac:dyDescent="0.25">
      <c r="D3843" s="10"/>
      <c r="E3843" s="29"/>
      <c r="F3843" s="29"/>
      <c r="G3843" s="29"/>
      <c r="I3843" s="10"/>
      <c r="J3843" s="10"/>
      <c r="K3843" s="10"/>
      <c r="L3843" s="10"/>
      <c r="M3843" s="10"/>
      <c r="N3843" s="10"/>
      <c r="O3843" s="10"/>
      <c r="P3843" s="10"/>
      <c r="Q3843" s="10"/>
      <c r="R3843" s="10"/>
      <c r="S3843" s="10"/>
      <c r="T3843" s="10"/>
      <c r="U3843" s="10"/>
      <c r="V3843" s="10"/>
      <c r="W3843" s="10"/>
      <c r="X3843" s="10"/>
      <c r="Y3843" s="10"/>
      <c r="Z3843" s="10"/>
      <c r="AA3843" s="10"/>
      <c r="AB3843" s="10"/>
    </row>
    <row r="3844" spans="4:28" x14ac:dyDescent="0.25">
      <c r="D3844" s="10"/>
      <c r="E3844" s="29"/>
      <c r="F3844" s="29"/>
      <c r="G3844" s="29"/>
      <c r="I3844" s="10"/>
      <c r="J3844" s="10"/>
      <c r="K3844" s="10"/>
      <c r="L3844" s="10"/>
      <c r="M3844" s="10"/>
      <c r="N3844" s="10"/>
      <c r="O3844" s="10"/>
      <c r="P3844" s="10"/>
      <c r="Q3844" s="10"/>
      <c r="R3844" s="10"/>
      <c r="S3844" s="10"/>
      <c r="T3844" s="10"/>
      <c r="U3844" s="10"/>
      <c r="V3844" s="10"/>
      <c r="W3844" s="10"/>
      <c r="X3844" s="10"/>
      <c r="Y3844" s="10"/>
      <c r="Z3844" s="10"/>
      <c r="AA3844" s="10"/>
      <c r="AB3844" s="10"/>
    </row>
    <row r="3845" spans="4:28" x14ac:dyDescent="0.25">
      <c r="D3845" s="10"/>
      <c r="E3845" s="29"/>
      <c r="F3845" s="29"/>
      <c r="G3845" s="29"/>
      <c r="I3845" s="10"/>
      <c r="J3845" s="10"/>
      <c r="K3845" s="10"/>
      <c r="L3845" s="10"/>
      <c r="M3845" s="10"/>
      <c r="N3845" s="10"/>
      <c r="O3845" s="10"/>
      <c r="P3845" s="10"/>
      <c r="Q3845" s="10"/>
      <c r="R3845" s="10"/>
      <c r="S3845" s="10"/>
      <c r="T3845" s="10"/>
      <c r="U3845" s="10"/>
      <c r="V3845" s="10"/>
      <c r="W3845" s="10"/>
      <c r="X3845" s="10"/>
      <c r="Y3845" s="10"/>
      <c r="Z3845" s="10"/>
      <c r="AA3845" s="10"/>
      <c r="AB3845" s="10"/>
    </row>
    <row r="3846" spans="4:28" x14ac:dyDescent="0.25">
      <c r="D3846" s="10"/>
      <c r="E3846" s="29"/>
      <c r="F3846" s="29"/>
      <c r="G3846" s="29"/>
      <c r="I3846" s="10"/>
      <c r="J3846" s="10"/>
      <c r="K3846" s="10"/>
      <c r="L3846" s="10"/>
      <c r="M3846" s="10"/>
      <c r="N3846" s="10"/>
      <c r="O3846" s="10"/>
      <c r="P3846" s="10"/>
      <c r="Q3846" s="10"/>
      <c r="R3846" s="10"/>
      <c r="S3846" s="10"/>
      <c r="T3846" s="10"/>
      <c r="U3846" s="10"/>
      <c r="V3846" s="10"/>
      <c r="W3846" s="10"/>
      <c r="X3846" s="10"/>
      <c r="Y3846" s="10"/>
      <c r="Z3846" s="10"/>
      <c r="AA3846" s="10"/>
      <c r="AB3846" s="10"/>
    </row>
    <row r="3847" spans="4:28" x14ac:dyDescent="0.25">
      <c r="D3847" s="10"/>
      <c r="E3847" s="29"/>
      <c r="F3847" s="29"/>
      <c r="G3847" s="29"/>
      <c r="I3847" s="10"/>
      <c r="J3847" s="10"/>
      <c r="K3847" s="10"/>
      <c r="L3847" s="10"/>
      <c r="M3847" s="10"/>
      <c r="N3847" s="10"/>
      <c r="O3847" s="10"/>
      <c r="P3847" s="10"/>
      <c r="Q3847" s="10"/>
      <c r="R3847" s="10"/>
      <c r="S3847" s="10"/>
      <c r="T3847" s="10"/>
      <c r="U3847" s="10"/>
      <c r="V3847" s="10"/>
      <c r="W3847" s="10"/>
      <c r="X3847" s="10"/>
      <c r="Y3847" s="10"/>
      <c r="Z3847" s="10"/>
      <c r="AA3847" s="10"/>
      <c r="AB3847" s="10"/>
    </row>
    <row r="3848" spans="4:28" x14ac:dyDescent="0.25">
      <c r="D3848" s="10"/>
      <c r="E3848" s="29"/>
      <c r="F3848" s="29"/>
      <c r="G3848" s="29"/>
      <c r="I3848" s="10"/>
      <c r="J3848" s="10"/>
      <c r="K3848" s="10"/>
      <c r="L3848" s="10"/>
      <c r="M3848" s="10"/>
      <c r="N3848" s="10"/>
      <c r="O3848" s="10"/>
      <c r="P3848" s="10"/>
      <c r="Q3848" s="10"/>
      <c r="R3848" s="10"/>
      <c r="S3848" s="10"/>
      <c r="T3848" s="10"/>
      <c r="U3848" s="10"/>
      <c r="V3848" s="10"/>
      <c r="W3848" s="10"/>
      <c r="X3848" s="10"/>
      <c r="Y3848" s="10"/>
      <c r="Z3848" s="10"/>
      <c r="AA3848" s="10"/>
      <c r="AB3848" s="10"/>
    </row>
    <row r="3849" spans="4:28" x14ac:dyDescent="0.25">
      <c r="D3849" s="10"/>
      <c r="E3849" s="29"/>
      <c r="F3849" s="29"/>
      <c r="G3849" s="29"/>
      <c r="I3849" s="10"/>
      <c r="J3849" s="10"/>
      <c r="K3849" s="10"/>
      <c r="L3849" s="10"/>
      <c r="M3849" s="10"/>
      <c r="N3849" s="10"/>
      <c r="O3849" s="10"/>
      <c r="P3849" s="10"/>
      <c r="Q3849" s="10"/>
      <c r="R3849" s="10"/>
      <c r="S3849" s="10"/>
      <c r="T3849" s="10"/>
      <c r="U3849" s="10"/>
      <c r="V3849" s="10"/>
      <c r="W3849" s="10"/>
      <c r="X3849" s="10"/>
      <c r="Y3849" s="10"/>
      <c r="Z3849" s="10"/>
      <c r="AA3849" s="10"/>
      <c r="AB3849" s="10"/>
    </row>
    <row r="3850" spans="4:28" x14ac:dyDescent="0.25">
      <c r="D3850" s="10"/>
      <c r="E3850" s="29"/>
      <c r="F3850" s="29"/>
      <c r="G3850" s="29"/>
      <c r="I3850" s="10"/>
      <c r="J3850" s="10"/>
      <c r="K3850" s="10"/>
      <c r="L3850" s="10"/>
      <c r="M3850" s="10"/>
      <c r="N3850" s="10"/>
      <c r="O3850" s="10"/>
      <c r="P3850" s="10"/>
      <c r="Q3850" s="10"/>
      <c r="R3850" s="10"/>
      <c r="S3850" s="10"/>
      <c r="T3850" s="10"/>
      <c r="U3850" s="10"/>
      <c r="V3850" s="10"/>
      <c r="W3850" s="10"/>
      <c r="X3850" s="10"/>
      <c r="Y3850" s="10"/>
      <c r="Z3850" s="10"/>
      <c r="AA3850" s="10"/>
      <c r="AB3850" s="10"/>
    </row>
    <row r="3851" spans="4:28" x14ac:dyDescent="0.25">
      <c r="D3851" s="10"/>
      <c r="E3851" s="29"/>
      <c r="F3851" s="29"/>
      <c r="G3851" s="29"/>
      <c r="I3851" s="10"/>
      <c r="J3851" s="10"/>
      <c r="K3851" s="10"/>
      <c r="L3851" s="10"/>
      <c r="M3851" s="10"/>
      <c r="N3851" s="10"/>
      <c r="O3851" s="10"/>
      <c r="P3851" s="10"/>
      <c r="Q3851" s="10"/>
      <c r="R3851" s="10"/>
      <c r="S3851" s="10"/>
      <c r="T3851" s="10"/>
      <c r="U3851" s="10"/>
      <c r="V3851" s="10"/>
      <c r="W3851" s="10"/>
      <c r="X3851" s="10"/>
      <c r="Y3851" s="10"/>
      <c r="Z3851" s="10"/>
      <c r="AA3851" s="10"/>
      <c r="AB3851" s="10"/>
    </row>
    <row r="3852" spans="4:28" x14ac:dyDescent="0.25">
      <c r="D3852" s="10"/>
      <c r="E3852" s="29"/>
      <c r="F3852" s="29"/>
      <c r="G3852" s="29"/>
      <c r="I3852" s="10"/>
      <c r="J3852" s="10"/>
      <c r="K3852" s="10"/>
      <c r="L3852" s="10"/>
      <c r="M3852" s="10"/>
      <c r="N3852" s="10"/>
      <c r="O3852" s="10"/>
      <c r="P3852" s="10"/>
      <c r="Q3852" s="10"/>
      <c r="R3852" s="10"/>
      <c r="S3852" s="10"/>
      <c r="T3852" s="10"/>
      <c r="U3852" s="10"/>
      <c r="V3852" s="10"/>
      <c r="W3852" s="10"/>
      <c r="X3852" s="10"/>
      <c r="Y3852" s="10"/>
      <c r="Z3852" s="10"/>
      <c r="AA3852" s="10"/>
      <c r="AB3852" s="10"/>
    </row>
    <row r="3853" spans="4:28" x14ac:dyDescent="0.25">
      <c r="D3853" s="10"/>
      <c r="E3853" s="29"/>
      <c r="F3853" s="29"/>
      <c r="G3853" s="29"/>
      <c r="I3853" s="10"/>
      <c r="J3853" s="10"/>
      <c r="K3853" s="10"/>
      <c r="L3853" s="10"/>
      <c r="M3853" s="10"/>
      <c r="N3853" s="10"/>
      <c r="O3853" s="10"/>
      <c r="P3853" s="10"/>
      <c r="Q3853" s="10"/>
      <c r="R3853" s="10"/>
      <c r="S3853" s="10"/>
      <c r="T3853" s="10"/>
      <c r="U3853" s="10"/>
      <c r="V3853" s="10"/>
      <c r="W3853" s="10"/>
      <c r="X3853" s="10"/>
      <c r="Y3853" s="10"/>
      <c r="Z3853" s="10"/>
      <c r="AA3853" s="10"/>
      <c r="AB3853" s="10"/>
    </row>
    <row r="3854" spans="4:28" x14ac:dyDescent="0.25">
      <c r="D3854" s="10"/>
      <c r="E3854" s="29"/>
      <c r="F3854" s="29"/>
      <c r="G3854" s="29"/>
      <c r="I3854" s="10"/>
      <c r="J3854" s="10"/>
      <c r="K3854" s="10"/>
      <c r="L3854" s="10"/>
      <c r="M3854" s="10"/>
      <c r="N3854" s="10"/>
      <c r="O3854" s="10"/>
      <c r="P3854" s="10"/>
      <c r="Q3854" s="10"/>
      <c r="R3854" s="10"/>
      <c r="S3854" s="10"/>
      <c r="T3854" s="10"/>
      <c r="U3854" s="10"/>
      <c r="V3854" s="10"/>
      <c r="W3854" s="10"/>
      <c r="X3854" s="10"/>
      <c r="Y3854" s="10"/>
      <c r="Z3854" s="10"/>
      <c r="AA3854" s="10"/>
      <c r="AB3854" s="10"/>
    </row>
    <row r="3855" spans="4:28" x14ac:dyDescent="0.25">
      <c r="D3855" s="10"/>
      <c r="E3855" s="29"/>
      <c r="F3855" s="29"/>
      <c r="G3855" s="29"/>
      <c r="I3855" s="10"/>
      <c r="J3855" s="10"/>
      <c r="K3855" s="10"/>
      <c r="L3855" s="10"/>
      <c r="M3855" s="10"/>
      <c r="N3855" s="10"/>
      <c r="O3855" s="10"/>
      <c r="P3855" s="10"/>
      <c r="Q3855" s="10"/>
      <c r="R3855" s="10"/>
      <c r="S3855" s="10"/>
      <c r="T3855" s="10"/>
      <c r="U3855" s="10"/>
      <c r="V3855" s="10"/>
      <c r="W3855" s="10"/>
      <c r="X3855" s="10"/>
      <c r="Y3855" s="10"/>
      <c r="Z3855" s="10"/>
      <c r="AA3855" s="10"/>
      <c r="AB3855" s="10"/>
    </row>
    <row r="3856" spans="4:28" x14ac:dyDescent="0.25">
      <c r="D3856" s="10"/>
      <c r="E3856" s="29"/>
      <c r="F3856" s="29"/>
      <c r="G3856" s="29"/>
      <c r="I3856" s="10"/>
      <c r="J3856" s="10"/>
      <c r="K3856" s="10"/>
      <c r="L3856" s="10"/>
      <c r="M3856" s="10"/>
      <c r="N3856" s="10"/>
      <c r="O3856" s="10"/>
      <c r="P3856" s="10"/>
      <c r="Q3856" s="10"/>
      <c r="R3856" s="10"/>
      <c r="S3856" s="10"/>
      <c r="T3856" s="10"/>
      <c r="U3856" s="10"/>
      <c r="V3856" s="10"/>
      <c r="W3856" s="10"/>
      <c r="X3856" s="10"/>
      <c r="Y3856" s="10"/>
      <c r="Z3856" s="10"/>
      <c r="AA3856" s="10"/>
      <c r="AB3856" s="10"/>
    </row>
    <row r="3857" spans="4:28" x14ac:dyDescent="0.25">
      <c r="D3857" s="10"/>
      <c r="E3857" s="29"/>
      <c r="F3857" s="29"/>
      <c r="G3857" s="29"/>
      <c r="I3857" s="10"/>
      <c r="J3857" s="10"/>
      <c r="K3857" s="10"/>
      <c r="L3857" s="10"/>
      <c r="M3857" s="10"/>
      <c r="N3857" s="10"/>
      <c r="O3857" s="10"/>
      <c r="P3857" s="10"/>
      <c r="Q3857" s="10"/>
      <c r="R3857" s="10"/>
      <c r="S3857" s="10"/>
      <c r="T3857" s="10"/>
      <c r="U3857" s="10"/>
      <c r="V3857" s="10"/>
      <c r="W3857" s="10"/>
      <c r="X3857" s="10"/>
      <c r="Y3857" s="10"/>
      <c r="Z3857" s="10"/>
      <c r="AA3857" s="10"/>
      <c r="AB3857" s="10"/>
    </row>
    <row r="3858" spans="4:28" x14ac:dyDescent="0.25">
      <c r="D3858" s="10"/>
      <c r="E3858" s="29"/>
      <c r="F3858" s="29"/>
      <c r="G3858" s="29"/>
      <c r="I3858" s="10"/>
      <c r="J3858" s="10"/>
      <c r="K3858" s="10"/>
      <c r="L3858" s="10"/>
      <c r="M3858" s="10"/>
      <c r="N3858" s="10"/>
      <c r="O3858" s="10"/>
      <c r="P3858" s="10"/>
      <c r="Q3858" s="10"/>
      <c r="R3858" s="10"/>
      <c r="S3858" s="10"/>
      <c r="T3858" s="10"/>
      <c r="U3858" s="10"/>
      <c r="V3858" s="10"/>
      <c r="W3858" s="10"/>
      <c r="X3858" s="10"/>
      <c r="Y3858" s="10"/>
      <c r="Z3858" s="10"/>
      <c r="AA3858" s="10"/>
      <c r="AB3858" s="10"/>
    </row>
    <row r="3859" spans="4:28" x14ac:dyDescent="0.25">
      <c r="D3859" s="10"/>
      <c r="E3859" s="29"/>
      <c r="F3859" s="29"/>
      <c r="G3859" s="29"/>
      <c r="I3859" s="10"/>
      <c r="J3859" s="10"/>
      <c r="K3859" s="10"/>
      <c r="L3859" s="10"/>
      <c r="M3859" s="10"/>
      <c r="N3859" s="10"/>
      <c r="O3859" s="10"/>
      <c r="P3859" s="10"/>
      <c r="Q3859" s="10"/>
      <c r="R3859" s="10"/>
      <c r="S3859" s="10"/>
      <c r="T3859" s="10"/>
      <c r="U3859" s="10"/>
      <c r="V3859" s="10"/>
      <c r="W3859" s="10"/>
      <c r="X3859" s="10"/>
      <c r="Y3859" s="10"/>
      <c r="Z3859" s="10"/>
      <c r="AA3859" s="10"/>
      <c r="AB3859" s="10"/>
    </row>
    <row r="3860" spans="4:28" x14ac:dyDescent="0.25">
      <c r="D3860" s="10"/>
      <c r="E3860" s="29"/>
      <c r="F3860" s="29"/>
      <c r="G3860" s="29"/>
      <c r="I3860" s="10"/>
      <c r="J3860" s="10"/>
      <c r="K3860" s="10"/>
      <c r="L3860" s="10"/>
      <c r="M3860" s="10"/>
      <c r="N3860" s="10"/>
      <c r="O3860" s="10"/>
      <c r="P3860" s="10"/>
      <c r="Q3860" s="10"/>
      <c r="R3860" s="10"/>
      <c r="S3860" s="10"/>
      <c r="T3860" s="10"/>
      <c r="U3860" s="10"/>
      <c r="V3860" s="10"/>
      <c r="W3860" s="10"/>
      <c r="X3860" s="10"/>
      <c r="Y3860" s="10"/>
      <c r="Z3860" s="10"/>
      <c r="AA3860" s="10"/>
      <c r="AB3860" s="10"/>
    </row>
    <row r="3861" spans="4:28" x14ac:dyDescent="0.25">
      <c r="D3861" s="10"/>
      <c r="E3861" s="29"/>
      <c r="F3861" s="29"/>
      <c r="G3861" s="29"/>
      <c r="I3861" s="10"/>
      <c r="J3861" s="10"/>
      <c r="K3861" s="10"/>
      <c r="L3861" s="10"/>
      <c r="M3861" s="10"/>
      <c r="N3861" s="10"/>
      <c r="O3861" s="10"/>
      <c r="P3861" s="10"/>
      <c r="Q3861" s="10"/>
      <c r="R3861" s="10"/>
      <c r="S3861" s="10"/>
      <c r="T3861" s="10"/>
      <c r="U3861" s="10"/>
      <c r="V3861" s="10"/>
      <c r="W3861" s="10"/>
      <c r="X3861" s="10"/>
      <c r="Y3861" s="10"/>
      <c r="Z3861" s="10"/>
      <c r="AA3861" s="10"/>
      <c r="AB3861" s="10"/>
    </row>
    <row r="3862" spans="4:28" x14ac:dyDescent="0.25">
      <c r="D3862" s="10"/>
      <c r="E3862" s="29"/>
      <c r="F3862" s="29"/>
      <c r="G3862" s="29"/>
      <c r="I3862" s="10"/>
      <c r="J3862" s="10"/>
      <c r="K3862" s="10"/>
      <c r="L3862" s="10"/>
      <c r="M3862" s="10"/>
      <c r="N3862" s="10"/>
      <c r="O3862" s="10"/>
      <c r="P3862" s="10"/>
      <c r="Q3862" s="10"/>
      <c r="R3862" s="10"/>
      <c r="S3862" s="10"/>
      <c r="T3862" s="10"/>
      <c r="U3862" s="10"/>
      <c r="V3862" s="10"/>
      <c r="W3862" s="10"/>
      <c r="X3862" s="10"/>
      <c r="Y3862" s="10"/>
      <c r="Z3862" s="10"/>
      <c r="AA3862" s="10"/>
      <c r="AB3862" s="10"/>
    </row>
    <row r="3863" spans="4:28" x14ac:dyDescent="0.25">
      <c r="D3863" s="10"/>
      <c r="E3863" s="29"/>
      <c r="F3863" s="29"/>
      <c r="G3863" s="29"/>
      <c r="I3863" s="10"/>
      <c r="J3863" s="10"/>
      <c r="K3863" s="10"/>
      <c r="L3863" s="10"/>
      <c r="M3863" s="10"/>
      <c r="N3863" s="10"/>
      <c r="O3863" s="10"/>
      <c r="P3863" s="10"/>
      <c r="Q3863" s="10"/>
      <c r="R3863" s="10"/>
      <c r="S3863" s="10"/>
      <c r="T3863" s="10"/>
      <c r="U3863" s="10"/>
      <c r="V3863" s="10"/>
      <c r="W3863" s="10"/>
      <c r="X3863" s="10"/>
      <c r="Y3863" s="10"/>
      <c r="Z3863" s="10"/>
      <c r="AA3863" s="10"/>
      <c r="AB3863" s="10"/>
    </row>
    <row r="3864" spans="4:28" x14ac:dyDescent="0.25">
      <c r="D3864" s="10"/>
      <c r="E3864" s="29"/>
      <c r="F3864" s="29"/>
      <c r="G3864" s="29"/>
      <c r="I3864" s="10"/>
      <c r="J3864" s="10"/>
      <c r="K3864" s="10"/>
      <c r="L3864" s="10"/>
      <c r="M3864" s="10"/>
      <c r="N3864" s="10"/>
      <c r="O3864" s="10"/>
      <c r="P3864" s="10"/>
      <c r="Q3864" s="10"/>
      <c r="R3864" s="10"/>
      <c r="S3864" s="10"/>
      <c r="T3864" s="10"/>
      <c r="U3864" s="10"/>
      <c r="V3864" s="10"/>
      <c r="W3864" s="10"/>
      <c r="X3864" s="10"/>
      <c r="Y3864" s="10"/>
      <c r="Z3864" s="10"/>
      <c r="AA3864" s="10"/>
      <c r="AB3864" s="10"/>
    </row>
    <row r="3865" spans="4:28" x14ac:dyDescent="0.25">
      <c r="D3865" s="10"/>
      <c r="E3865" s="29"/>
      <c r="F3865" s="29"/>
      <c r="G3865" s="29"/>
      <c r="I3865" s="10"/>
      <c r="J3865" s="10"/>
      <c r="K3865" s="10"/>
      <c r="L3865" s="10"/>
      <c r="M3865" s="10"/>
      <c r="N3865" s="10"/>
      <c r="O3865" s="10"/>
      <c r="P3865" s="10"/>
      <c r="Q3865" s="10"/>
      <c r="R3865" s="10"/>
      <c r="S3865" s="10"/>
      <c r="T3865" s="10"/>
      <c r="U3865" s="10"/>
      <c r="V3865" s="10"/>
      <c r="W3865" s="10"/>
      <c r="X3865" s="10"/>
      <c r="Y3865" s="10"/>
      <c r="Z3865" s="10"/>
      <c r="AA3865" s="10"/>
      <c r="AB3865" s="10"/>
    </row>
    <row r="3866" spans="4:28" x14ac:dyDescent="0.25">
      <c r="D3866" s="10"/>
      <c r="E3866" s="29"/>
      <c r="F3866" s="29"/>
      <c r="G3866" s="29"/>
      <c r="I3866" s="10"/>
      <c r="J3866" s="10"/>
      <c r="K3866" s="10"/>
      <c r="L3866" s="10"/>
      <c r="M3866" s="10"/>
      <c r="N3866" s="10"/>
      <c r="O3866" s="10"/>
      <c r="P3866" s="10"/>
      <c r="Q3866" s="10"/>
      <c r="R3866" s="10"/>
      <c r="S3866" s="10"/>
      <c r="T3866" s="10"/>
      <c r="U3866" s="10"/>
      <c r="V3866" s="10"/>
      <c r="W3866" s="10"/>
      <c r="X3866" s="10"/>
      <c r="Y3866" s="10"/>
      <c r="Z3866" s="10"/>
      <c r="AA3866" s="10"/>
      <c r="AB3866" s="10"/>
    </row>
    <row r="3867" spans="4:28" x14ac:dyDescent="0.25">
      <c r="D3867" s="10"/>
      <c r="E3867" s="29"/>
      <c r="F3867" s="29"/>
      <c r="G3867" s="29"/>
      <c r="I3867" s="10"/>
      <c r="J3867" s="10"/>
      <c r="K3867" s="10"/>
      <c r="L3867" s="10"/>
      <c r="M3867" s="10"/>
      <c r="N3867" s="10"/>
      <c r="O3867" s="10"/>
      <c r="P3867" s="10"/>
      <c r="Q3867" s="10"/>
      <c r="R3867" s="10"/>
      <c r="S3867" s="10"/>
      <c r="T3867" s="10"/>
      <c r="U3867" s="10"/>
      <c r="V3867" s="10"/>
      <c r="W3867" s="10"/>
      <c r="X3867" s="10"/>
      <c r="Y3867" s="10"/>
      <c r="Z3867" s="10"/>
      <c r="AA3867" s="10"/>
      <c r="AB3867" s="10"/>
    </row>
    <row r="3868" spans="4:28" x14ac:dyDescent="0.25">
      <c r="D3868" s="10"/>
      <c r="E3868" s="29"/>
      <c r="F3868" s="29"/>
      <c r="G3868" s="29"/>
      <c r="I3868" s="10"/>
      <c r="J3868" s="10"/>
      <c r="K3868" s="10"/>
      <c r="L3868" s="10"/>
      <c r="M3868" s="10"/>
      <c r="N3868" s="10"/>
      <c r="O3868" s="10"/>
      <c r="P3868" s="10"/>
      <c r="Q3868" s="10"/>
      <c r="R3868" s="10"/>
      <c r="S3868" s="10"/>
      <c r="T3868" s="10"/>
      <c r="U3868" s="10"/>
      <c r="V3868" s="10"/>
      <c r="W3868" s="10"/>
      <c r="X3868" s="10"/>
      <c r="Y3868" s="10"/>
      <c r="Z3868" s="10"/>
      <c r="AA3868" s="10"/>
      <c r="AB3868" s="10"/>
    </row>
    <row r="3869" spans="4:28" x14ac:dyDescent="0.25">
      <c r="D3869" s="10"/>
      <c r="E3869" s="29"/>
      <c r="F3869" s="29"/>
      <c r="G3869" s="29"/>
      <c r="I3869" s="10"/>
      <c r="J3869" s="10"/>
      <c r="K3869" s="10"/>
      <c r="L3869" s="10"/>
      <c r="M3869" s="10"/>
      <c r="N3869" s="10"/>
      <c r="O3869" s="10"/>
      <c r="P3869" s="10"/>
      <c r="Q3869" s="10"/>
      <c r="R3869" s="10"/>
      <c r="S3869" s="10"/>
      <c r="T3869" s="10"/>
      <c r="U3869" s="10"/>
      <c r="V3869" s="10"/>
      <c r="W3869" s="10"/>
      <c r="X3869" s="10"/>
      <c r="Y3869" s="10"/>
      <c r="Z3869" s="10"/>
      <c r="AA3869" s="10"/>
      <c r="AB3869" s="10"/>
    </row>
    <row r="3870" spans="4:28" x14ac:dyDescent="0.25">
      <c r="D3870" s="10"/>
      <c r="E3870" s="29"/>
      <c r="F3870" s="29"/>
      <c r="G3870" s="29"/>
      <c r="I3870" s="10"/>
      <c r="J3870" s="10"/>
      <c r="K3870" s="10"/>
      <c r="L3870" s="10"/>
      <c r="M3870" s="10"/>
      <c r="N3870" s="10"/>
      <c r="O3870" s="10"/>
      <c r="P3870" s="10"/>
      <c r="Q3870" s="10"/>
      <c r="R3870" s="10"/>
      <c r="S3870" s="10"/>
      <c r="T3870" s="10"/>
      <c r="U3870" s="10"/>
      <c r="V3870" s="10"/>
      <c r="W3870" s="10"/>
      <c r="X3870" s="10"/>
      <c r="Y3870" s="10"/>
      <c r="Z3870" s="10"/>
      <c r="AA3870" s="10"/>
      <c r="AB3870" s="10"/>
    </row>
    <row r="3871" spans="4:28" x14ac:dyDescent="0.25">
      <c r="D3871" s="10"/>
      <c r="E3871" s="29"/>
      <c r="F3871" s="29"/>
      <c r="G3871" s="29"/>
      <c r="I3871" s="10"/>
      <c r="J3871" s="10"/>
      <c r="K3871" s="10"/>
      <c r="L3871" s="10"/>
      <c r="M3871" s="10"/>
      <c r="N3871" s="10"/>
      <c r="O3871" s="10"/>
      <c r="P3871" s="10"/>
      <c r="Q3871" s="10"/>
      <c r="R3871" s="10"/>
      <c r="S3871" s="10"/>
      <c r="T3871" s="10"/>
      <c r="U3871" s="10"/>
      <c r="V3871" s="10"/>
      <c r="W3871" s="10"/>
      <c r="X3871" s="10"/>
      <c r="Y3871" s="10"/>
      <c r="Z3871" s="10"/>
      <c r="AA3871" s="10"/>
      <c r="AB3871" s="10"/>
    </row>
    <row r="3872" spans="4:28" x14ac:dyDescent="0.25">
      <c r="D3872" s="10"/>
      <c r="E3872" s="29"/>
      <c r="F3872" s="29"/>
      <c r="G3872" s="29"/>
      <c r="I3872" s="10"/>
      <c r="J3872" s="10"/>
      <c r="K3872" s="10"/>
      <c r="L3872" s="10"/>
      <c r="M3872" s="10"/>
      <c r="N3872" s="10"/>
      <c r="O3872" s="10"/>
      <c r="P3872" s="10"/>
      <c r="Q3872" s="10"/>
      <c r="R3872" s="10"/>
      <c r="S3872" s="10"/>
      <c r="T3872" s="10"/>
      <c r="U3872" s="10"/>
      <c r="V3872" s="10"/>
      <c r="W3872" s="10"/>
      <c r="X3872" s="10"/>
      <c r="Y3872" s="10"/>
      <c r="Z3872" s="10"/>
      <c r="AA3872" s="10"/>
      <c r="AB3872" s="10"/>
    </row>
    <row r="3873" spans="4:28" x14ac:dyDescent="0.25">
      <c r="D3873" s="10"/>
      <c r="E3873" s="29"/>
      <c r="F3873" s="29"/>
      <c r="G3873" s="29"/>
      <c r="I3873" s="10"/>
      <c r="J3873" s="10"/>
      <c r="K3873" s="10"/>
      <c r="L3873" s="10"/>
      <c r="M3873" s="10"/>
      <c r="N3873" s="10"/>
      <c r="O3873" s="10"/>
      <c r="P3873" s="10"/>
      <c r="Q3873" s="10"/>
      <c r="R3873" s="10"/>
      <c r="S3873" s="10"/>
      <c r="T3873" s="10"/>
      <c r="U3873" s="10"/>
      <c r="V3873" s="10"/>
      <c r="W3873" s="10"/>
      <c r="X3873" s="10"/>
      <c r="Y3873" s="10"/>
      <c r="Z3873" s="10"/>
      <c r="AA3873" s="10"/>
      <c r="AB3873" s="10"/>
    </row>
    <row r="3874" spans="4:28" x14ac:dyDescent="0.25">
      <c r="D3874" s="10"/>
      <c r="E3874" s="29"/>
      <c r="F3874" s="29"/>
      <c r="G3874" s="29"/>
      <c r="I3874" s="10"/>
      <c r="J3874" s="10"/>
      <c r="K3874" s="10"/>
      <c r="L3874" s="10"/>
      <c r="M3874" s="10"/>
      <c r="N3874" s="10"/>
      <c r="O3874" s="10"/>
      <c r="P3874" s="10"/>
      <c r="Q3874" s="10"/>
      <c r="R3874" s="10"/>
      <c r="S3874" s="10"/>
      <c r="T3874" s="10"/>
      <c r="U3874" s="10"/>
      <c r="V3874" s="10"/>
      <c r="W3874" s="10"/>
      <c r="X3874" s="10"/>
      <c r="Y3874" s="10"/>
      <c r="Z3874" s="10"/>
      <c r="AA3874" s="10"/>
      <c r="AB3874" s="10"/>
    </row>
    <row r="3875" spans="4:28" x14ac:dyDescent="0.25">
      <c r="D3875" s="10"/>
      <c r="E3875" s="29"/>
      <c r="F3875" s="29"/>
      <c r="G3875" s="29"/>
      <c r="I3875" s="10"/>
      <c r="J3875" s="10"/>
      <c r="K3875" s="10"/>
      <c r="L3875" s="10"/>
      <c r="M3875" s="10"/>
      <c r="N3875" s="10"/>
      <c r="O3875" s="10"/>
      <c r="P3875" s="10"/>
      <c r="Q3875" s="10"/>
      <c r="R3875" s="10"/>
      <c r="S3875" s="10"/>
      <c r="T3875" s="10"/>
      <c r="U3875" s="10"/>
      <c r="V3875" s="10"/>
      <c r="W3875" s="10"/>
      <c r="X3875" s="10"/>
      <c r="Y3875" s="10"/>
      <c r="Z3875" s="10"/>
      <c r="AA3875" s="10"/>
      <c r="AB3875" s="10"/>
    </row>
    <row r="3876" spans="4:28" x14ac:dyDescent="0.25">
      <c r="D3876" s="10"/>
      <c r="E3876" s="29"/>
      <c r="F3876" s="29"/>
      <c r="G3876" s="29"/>
      <c r="I3876" s="10"/>
      <c r="J3876" s="10"/>
      <c r="K3876" s="10"/>
      <c r="L3876" s="10"/>
      <c r="M3876" s="10"/>
      <c r="N3876" s="10"/>
      <c r="O3876" s="10"/>
      <c r="P3876" s="10"/>
      <c r="Q3876" s="10"/>
      <c r="R3876" s="10"/>
      <c r="S3876" s="10"/>
      <c r="T3876" s="10"/>
      <c r="U3876" s="10"/>
      <c r="V3876" s="10"/>
      <c r="W3876" s="10"/>
      <c r="X3876" s="10"/>
      <c r="Y3876" s="10"/>
      <c r="Z3876" s="10"/>
      <c r="AA3876" s="10"/>
      <c r="AB3876" s="10"/>
    </row>
    <row r="3877" spans="4:28" x14ac:dyDescent="0.25">
      <c r="D3877" s="10"/>
      <c r="E3877" s="29"/>
      <c r="F3877" s="29"/>
      <c r="G3877" s="29"/>
      <c r="I3877" s="10"/>
      <c r="J3877" s="10"/>
      <c r="K3877" s="10"/>
      <c r="L3877" s="10"/>
      <c r="M3877" s="10"/>
      <c r="N3877" s="10"/>
      <c r="O3877" s="10"/>
      <c r="P3877" s="10"/>
      <c r="Q3877" s="10"/>
      <c r="R3877" s="10"/>
      <c r="S3877" s="10"/>
      <c r="T3877" s="10"/>
      <c r="U3877" s="10"/>
      <c r="V3877" s="10"/>
      <c r="W3877" s="10"/>
      <c r="X3877" s="10"/>
      <c r="Y3877" s="10"/>
      <c r="Z3877" s="10"/>
      <c r="AA3877" s="10"/>
      <c r="AB3877" s="10"/>
    </row>
    <row r="3878" spans="4:28" x14ac:dyDescent="0.25">
      <c r="D3878" s="10"/>
      <c r="E3878" s="29"/>
      <c r="F3878" s="29"/>
      <c r="G3878" s="29"/>
      <c r="I3878" s="10"/>
      <c r="J3878" s="10"/>
      <c r="K3878" s="10"/>
      <c r="L3878" s="10"/>
      <c r="M3878" s="10"/>
      <c r="N3878" s="10"/>
      <c r="O3878" s="10"/>
      <c r="P3878" s="10"/>
      <c r="Q3878" s="10"/>
      <c r="R3878" s="10"/>
      <c r="S3878" s="10"/>
      <c r="T3878" s="10"/>
      <c r="U3878" s="10"/>
      <c r="V3878" s="10"/>
      <c r="W3878" s="10"/>
      <c r="X3878" s="10"/>
      <c r="Y3878" s="10"/>
      <c r="Z3878" s="10"/>
      <c r="AA3878" s="10"/>
      <c r="AB3878" s="10"/>
    </row>
    <row r="3879" spans="4:28" x14ac:dyDescent="0.25">
      <c r="D3879" s="10"/>
      <c r="E3879" s="29"/>
      <c r="F3879" s="29"/>
      <c r="G3879" s="29"/>
      <c r="I3879" s="10"/>
      <c r="J3879" s="10"/>
      <c r="K3879" s="10"/>
      <c r="L3879" s="10"/>
      <c r="M3879" s="10"/>
      <c r="N3879" s="10"/>
      <c r="O3879" s="10"/>
      <c r="P3879" s="10"/>
      <c r="Q3879" s="10"/>
      <c r="R3879" s="10"/>
      <c r="S3879" s="10"/>
      <c r="T3879" s="10"/>
      <c r="U3879" s="10"/>
      <c r="V3879" s="10"/>
      <c r="W3879" s="10"/>
      <c r="X3879" s="10"/>
      <c r="Y3879" s="10"/>
      <c r="Z3879" s="10"/>
      <c r="AA3879" s="10"/>
      <c r="AB3879" s="10"/>
    </row>
    <row r="3880" spans="4:28" x14ac:dyDescent="0.25">
      <c r="D3880" s="10"/>
      <c r="E3880" s="29"/>
      <c r="F3880" s="29"/>
      <c r="G3880" s="29"/>
      <c r="I3880" s="10"/>
      <c r="J3880" s="10"/>
      <c r="K3880" s="10"/>
      <c r="L3880" s="10"/>
      <c r="M3880" s="10"/>
      <c r="N3880" s="10"/>
      <c r="O3880" s="10"/>
      <c r="P3880" s="10"/>
      <c r="Q3880" s="10"/>
      <c r="R3880" s="10"/>
      <c r="S3880" s="10"/>
      <c r="T3880" s="10"/>
      <c r="U3880" s="10"/>
      <c r="V3880" s="10"/>
      <c r="W3880" s="10"/>
      <c r="X3880" s="10"/>
      <c r="Y3880" s="10"/>
      <c r="Z3880" s="10"/>
      <c r="AA3880" s="10"/>
      <c r="AB3880" s="10"/>
    </row>
    <row r="3881" spans="4:28" x14ac:dyDescent="0.25">
      <c r="D3881" s="10"/>
      <c r="E3881" s="29"/>
      <c r="F3881" s="29"/>
      <c r="G3881" s="29"/>
      <c r="I3881" s="10"/>
      <c r="J3881" s="10"/>
      <c r="K3881" s="10"/>
      <c r="L3881" s="10"/>
      <c r="M3881" s="10"/>
      <c r="N3881" s="10"/>
      <c r="O3881" s="10"/>
      <c r="P3881" s="10"/>
      <c r="Q3881" s="10"/>
      <c r="R3881" s="10"/>
      <c r="S3881" s="10"/>
      <c r="T3881" s="10"/>
      <c r="U3881" s="10"/>
      <c r="V3881" s="10"/>
      <c r="W3881" s="10"/>
      <c r="X3881" s="10"/>
      <c r="Y3881" s="10"/>
      <c r="Z3881" s="10"/>
      <c r="AA3881" s="10"/>
      <c r="AB3881" s="10"/>
    </row>
    <row r="3882" spans="4:28" x14ac:dyDescent="0.25">
      <c r="D3882" s="10"/>
      <c r="E3882" s="29"/>
      <c r="F3882" s="29"/>
      <c r="G3882" s="29"/>
      <c r="I3882" s="10"/>
      <c r="J3882" s="10"/>
      <c r="K3882" s="10"/>
      <c r="L3882" s="10"/>
      <c r="M3882" s="10"/>
      <c r="N3882" s="10"/>
      <c r="O3882" s="10"/>
      <c r="P3882" s="10"/>
      <c r="Q3882" s="10"/>
      <c r="R3882" s="10"/>
      <c r="S3882" s="10"/>
      <c r="T3882" s="10"/>
      <c r="U3882" s="10"/>
      <c r="V3882" s="10"/>
      <c r="W3882" s="10"/>
      <c r="X3882" s="10"/>
      <c r="Y3882" s="10"/>
      <c r="Z3882" s="10"/>
      <c r="AA3882" s="10"/>
      <c r="AB3882" s="10"/>
    </row>
    <row r="3883" spans="4:28" x14ac:dyDescent="0.25">
      <c r="D3883" s="10"/>
      <c r="E3883" s="29"/>
      <c r="F3883" s="29"/>
      <c r="G3883" s="29"/>
      <c r="I3883" s="10"/>
      <c r="J3883" s="10"/>
      <c r="K3883" s="10"/>
      <c r="L3883" s="10"/>
      <c r="M3883" s="10"/>
      <c r="N3883" s="10"/>
      <c r="O3883" s="10"/>
      <c r="P3883" s="10"/>
      <c r="Q3883" s="10"/>
      <c r="R3883" s="10"/>
      <c r="S3883" s="10"/>
      <c r="T3883" s="10"/>
      <c r="U3883" s="10"/>
      <c r="V3883" s="10"/>
      <c r="W3883" s="10"/>
      <c r="X3883" s="10"/>
      <c r="Y3883" s="10"/>
      <c r="Z3883" s="10"/>
      <c r="AA3883" s="10"/>
      <c r="AB3883" s="10"/>
    </row>
    <row r="3884" spans="4:28" x14ac:dyDescent="0.25">
      <c r="D3884" s="10"/>
      <c r="E3884" s="29"/>
      <c r="F3884" s="29"/>
      <c r="G3884" s="29"/>
      <c r="I3884" s="10"/>
      <c r="J3884" s="10"/>
      <c r="K3884" s="10"/>
      <c r="L3884" s="10"/>
      <c r="M3884" s="10"/>
      <c r="N3884" s="10"/>
      <c r="O3884" s="10"/>
      <c r="P3884" s="10"/>
      <c r="Q3884" s="10"/>
      <c r="R3884" s="10"/>
      <c r="S3884" s="10"/>
      <c r="T3884" s="10"/>
      <c r="U3884" s="10"/>
      <c r="V3884" s="10"/>
      <c r="W3884" s="10"/>
      <c r="X3884" s="10"/>
      <c r="Y3884" s="10"/>
      <c r="Z3884" s="10"/>
      <c r="AA3884" s="10"/>
      <c r="AB3884" s="10"/>
    </row>
    <row r="3885" spans="4:28" x14ac:dyDescent="0.25">
      <c r="D3885" s="10"/>
      <c r="E3885" s="29"/>
      <c r="F3885" s="29"/>
      <c r="G3885" s="29"/>
      <c r="I3885" s="10"/>
      <c r="J3885" s="10"/>
      <c r="K3885" s="10"/>
      <c r="L3885" s="10"/>
      <c r="M3885" s="10"/>
      <c r="N3885" s="10"/>
      <c r="O3885" s="10"/>
      <c r="P3885" s="10"/>
      <c r="Q3885" s="10"/>
      <c r="R3885" s="10"/>
      <c r="S3885" s="10"/>
      <c r="T3885" s="10"/>
      <c r="U3885" s="10"/>
      <c r="V3885" s="10"/>
      <c r="W3885" s="10"/>
      <c r="X3885" s="10"/>
      <c r="Y3885" s="10"/>
      <c r="Z3885" s="10"/>
      <c r="AA3885" s="10"/>
      <c r="AB3885" s="10"/>
    </row>
    <row r="3886" spans="4:28" x14ac:dyDescent="0.25">
      <c r="D3886" s="10"/>
      <c r="E3886" s="29"/>
      <c r="F3886" s="29"/>
      <c r="G3886" s="29"/>
      <c r="I3886" s="10"/>
      <c r="J3886" s="10"/>
      <c r="K3886" s="10"/>
      <c r="L3886" s="10"/>
      <c r="M3886" s="10"/>
      <c r="N3886" s="10"/>
      <c r="O3886" s="10"/>
      <c r="P3886" s="10"/>
      <c r="Q3886" s="10"/>
      <c r="R3886" s="10"/>
      <c r="S3886" s="10"/>
      <c r="T3886" s="10"/>
      <c r="U3886" s="10"/>
      <c r="V3886" s="10"/>
      <c r="W3886" s="10"/>
      <c r="X3886" s="10"/>
      <c r="Y3886" s="10"/>
      <c r="Z3886" s="10"/>
      <c r="AA3886" s="10"/>
      <c r="AB3886" s="10"/>
    </row>
    <row r="3887" spans="4:28" x14ac:dyDescent="0.25">
      <c r="D3887" s="10"/>
      <c r="E3887" s="29"/>
      <c r="F3887" s="29"/>
      <c r="G3887" s="29"/>
      <c r="I3887" s="10"/>
      <c r="J3887" s="10"/>
      <c r="K3887" s="10"/>
      <c r="L3887" s="10"/>
      <c r="M3887" s="10"/>
      <c r="N3887" s="10"/>
      <c r="O3887" s="10"/>
      <c r="P3887" s="10"/>
      <c r="Q3887" s="10"/>
      <c r="R3887" s="10"/>
      <c r="S3887" s="10"/>
      <c r="T3887" s="10"/>
      <c r="U3887" s="10"/>
      <c r="V3887" s="10"/>
      <c r="W3887" s="10"/>
      <c r="X3887" s="10"/>
      <c r="Y3887" s="10"/>
      <c r="Z3887" s="10"/>
      <c r="AA3887" s="10"/>
      <c r="AB3887" s="10"/>
    </row>
    <row r="3888" spans="4:28" x14ac:dyDescent="0.25">
      <c r="D3888" s="10"/>
      <c r="E3888" s="29"/>
      <c r="F3888" s="29"/>
      <c r="G3888" s="29"/>
      <c r="I3888" s="10"/>
      <c r="J3888" s="10"/>
      <c r="K3888" s="10"/>
      <c r="L3888" s="10"/>
      <c r="M3888" s="10"/>
      <c r="N3888" s="10"/>
      <c r="O3888" s="10"/>
      <c r="P3888" s="10"/>
      <c r="Q3888" s="10"/>
      <c r="R3888" s="10"/>
      <c r="S3888" s="10"/>
      <c r="T3888" s="10"/>
      <c r="U3888" s="10"/>
      <c r="V3888" s="10"/>
      <c r="W3888" s="10"/>
      <c r="X3888" s="10"/>
      <c r="Y3888" s="10"/>
      <c r="Z3888" s="10"/>
      <c r="AA3888" s="10"/>
      <c r="AB3888" s="10"/>
    </row>
    <row r="3889" spans="4:28" x14ac:dyDescent="0.25">
      <c r="D3889" s="10"/>
      <c r="E3889" s="29"/>
      <c r="F3889" s="29"/>
      <c r="G3889" s="29"/>
      <c r="I3889" s="10"/>
      <c r="J3889" s="10"/>
      <c r="K3889" s="10"/>
      <c r="L3889" s="10"/>
      <c r="M3889" s="10"/>
      <c r="N3889" s="10"/>
      <c r="O3889" s="10"/>
      <c r="P3889" s="10"/>
      <c r="Q3889" s="10"/>
      <c r="R3889" s="10"/>
      <c r="S3889" s="10"/>
      <c r="T3889" s="10"/>
      <c r="U3889" s="10"/>
      <c r="V3889" s="10"/>
      <c r="W3889" s="10"/>
      <c r="X3889" s="10"/>
      <c r="Y3889" s="10"/>
      <c r="Z3889" s="10"/>
      <c r="AA3889" s="10"/>
      <c r="AB3889" s="10"/>
    </row>
    <row r="3890" spans="4:28" x14ac:dyDescent="0.25">
      <c r="D3890" s="10"/>
      <c r="E3890" s="29"/>
      <c r="F3890" s="29"/>
      <c r="G3890" s="29"/>
      <c r="I3890" s="10"/>
      <c r="J3890" s="10"/>
      <c r="K3890" s="10"/>
      <c r="L3890" s="10"/>
      <c r="M3890" s="10"/>
      <c r="N3890" s="10"/>
      <c r="O3890" s="10"/>
      <c r="P3890" s="10"/>
      <c r="Q3890" s="10"/>
      <c r="R3890" s="10"/>
      <c r="S3890" s="10"/>
      <c r="T3890" s="10"/>
      <c r="U3890" s="10"/>
      <c r="V3890" s="10"/>
      <c r="W3890" s="10"/>
      <c r="X3890" s="10"/>
      <c r="Y3890" s="10"/>
      <c r="Z3890" s="10"/>
      <c r="AA3890" s="10"/>
      <c r="AB3890" s="10"/>
    </row>
    <row r="3891" spans="4:28" x14ac:dyDescent="0.25">
      <c r="D3891" s="10"/>
      <c r="E3891" s="29"/>
      <c r="F3891" s="29"/>
      <c r="G3891" s="29"/>
      <c r="I3891" s="10"/>
      <c r="J3891" s="10"/>
      <c r="K3891" s="10"/>
      <c r="L3891" s="10"/>
      <c r="M3891" s="10"/>
      <c r="N3891" s="10"/>
      <c r="O3891" s="10"/>
      <c r="P3891" s="10"/>
      <c r="Q3891" s="10"/>
      <c r="R3891" s="10"/>
      <c r="S3891" s="10"/>
      <c r="T3891" s="10"/>
      <c r="U3891" s="10"/>
      <c r="V3891" s="10"/>
      <c r="W3891" s="10"/>
      <c r="X3891" s="10"/>
      <c r="Y3891" s="10"/>
      <c r="Z3891" s="10"/>
      <c r="AA3891" s="10"/>
      <c r="AB3891" s="10"/>
    </row>
    <row r="3892" spans="4:28" x14ac:dyDescent="0.25">
      <c r="D3892" s="10"/>
      <c r="E3892" s="29"/>
      <c r="F3892" s="29"/>
      <c r="G3892" s="29"/>
      <c r="I3892" s="10"/>
      <c r="J3892" s="10"/>
      <c r="K3892" s="10"/>
      <c r="L3892" s="10"/>
      <c r="M3892" s="10"/>
      <c r="N3892" s="10"/>
      <c r="O3892" s="10"/>
      <c r="P3892" s="10"/>
      <c r="Q3892" s="10"/>
      <c r="R3892" s="10"/>
      <c r="S3892" s="10"/>
      <c r="T3892" s="10"/>
      <c r="U3892" s="10"/>
      <c r="V3892" s="10"/>
      <c r="W3892" s="10"/>
      <c r="X3892" s="10"/>
      <c r="Y3892" s="10"/>
      <c r="Z3892" s="10"/>
      <c r="AA3892" s="10"/>
      <c r="AB3892" s="10"/>
    </row>
    <row r="3893" spans="4:28" x14ac:dyDescent="0.25">
      <c r="D3893" s="10"/>
      <c r="E3893" s="29"/>
      <c r="F3893" s="29"/>
      <c r="G3893" s="29"/>
      <c r="I3893" s="10"/>
      <c r="J3893" s="10"/>
      <c r="K3893" s="10"/>
      <c r="L3893" s="10"/>
      <c r="M3893" s="10"/>
      <c r="N3893" s="10"/>
      <c r="O3893" s="10"/>
      <c r="P3893" s="10"/>
      <c r="Q3893" s="10"/>
      <c r="R3893" s="10"/>
      <c r="S3893" s="10"/>
      <c r="T3893" s="10"/>
      <c r="U3893" s="10"/>
      <c r="V3893" s="10"/>
      <c r="W3893" s="10"/>
      <c r="X3893" s="10"/>
      <c r="Y3893" s="10"/>
      <c r="Z3893" s="10"/>
      <c r="AA3893" s="10"/>
      <c r="AB3893" s="10"/>
    </row>
    <row r="3894" spans="4:28" x14ac:dyDescent="0.25">
      <c r="D3894" s="10"/>
      <c r="E3894" s="29"/>
      <c r="F3894" s="29"/>
      <c r="G3894" s="29"/>
      <c r="I3894" s="10"/>
      <c r="J3894" s="10"/>
      <c r="K3894" s="10"/>
      <c r="L3894" s="10"/>
      <c r="M3894" s="10"/>
      <c r="N3894" s="10"/>
      <c r="O3894" s="10"/>
      <c r="P3894" s="10"/>
      <c r="Q3894" s="10"/>
      <c r="R3894" s="10"/>
      <c r="S3894" s="10"/>
      <c r="T3894" s="10"/>
      <c r="U3894" s="10"/>
      <c r="V3894" s="10"/>
      <c r="W3894" s="10"/>
      <c r="X3894" s="10"/>
      <c r="Y3894" s="10"/>
      <c r="Z3894" s="10"/>
      <c r="AA3894" s="10"/>
      <c r="AB3894" s="10"/>
    </row>
    <row r="3895" spans="4:28" x14ac:dyDescent="0.25">
      <c r="D3895" s="10"/>
      <c r="E3895" s="29"/>
      <c r="F3895" s="29"/>
      <c r="G3895" s="29"/>
      <c r="I3895" s="10"/>
      <c r="J3895" s="10"/>
      <c r="K3895" s="10"/>
      <c r="L3895" s="10"/>
      <c r="M3895" s="10"/>
      <c r="N3895" s="10"/>
      <c r="O3895" s="10"/>
      <c r="P3895" s="10"/>
      <c r="Q3895" s="10"/>
      <c r="R3895" s="10"/>
      <c r="S3895" s="10"/>
      <c r="T3895" s="10"/>
      <c r="U3895" s="10"/>
      <c r="V3895" s="10"/>
      <c r="W3895" s="10"/>
      <c r="X3895" s="10"/>
      <c r="Y3895" s="10"/>
      <c r="Z3895" s="10"/>
      <c r="AA3895" s="10"/>
      <c r="AB3895" s="10"/>
    </row>
    <row r="3896" spans="4:28" x14ac:dyDescent="0.25">
      <c r="D3896" s="10"/>
      <c r="E3896" s="29"/>
      <c r="F3896" s="29"/>
      <c r="G3896" s="29"/>
      <c r="I3896" s="10"/>
      <c r="J3896" s="10"/>
      <c r="K3896" s="10"/>
      <c r="L3896" s="10"/>
      <c r="M3896" s="10"/>
      <c r="N3896" s="10"/>
      <c r="O3896" s="10"/>
      <c r="P3896" s="10"/>
      <c r="Q3896" s="10"/>
      <c r="R3896" s="10"/>
      <c r="S3896" s="10"/>
      <c r="T3896" s="10"/>
      <c r="U3896" s="10"/>
      <c r="V3896" s="10"/>
      <c r="W3896" s="10"/>
      <c r="X3896" s="10"/>
      <c r="Y3896" s="10"/>
      <c r="Z3896" s="10"/>
      <c r="AA3896" s="10"/>
      <c r="AB3896" s="10"/>
    </row>
    <row r="3897" spans="4:28" x14ac:dyDescent="0.25">
      <c r="D3897" s="10"/>
      <c r="E3897" s="29"/>
      <c r="F3897" s="29"/>
      <c r="G3897" s="29"/>
      <c r="I3897" s="10"/>
      <c r="J3897" s="10"/>
      <c r="K3897" s="10"/>
      <c r="L3897" s="10"/>
      <c r="M3897" s="10"/>
      <c r="N3897" s="10"/>
      <c r="O3897" s="10"/>
      <c r="P3897" s="10"/>
      <c r="Q3897" s="10"/>
      <c r="R3897" s="10"/>
      <c r="S3897" s="10"/>
      <c r="T3897" s="10"/>
      <c r="U3897" s="10"/>
      <c r="V3897" s="10"/>
      <c r="W3897" s="10"/>
      <c r="X3897" s="10"/>
      <c r="Y3897" s="10"/>
      <c r="Z3897" s="10"/>
      <c r="AA3897" s="10"/>
      <c r="AB3897" s="10"/>
    </row>
    <row r="3898" spans="4:28" x14ac:dyDescent="0.25">
      <c r="D3898" s="10"/>
      <c r="E3898" s="29"/>
      <c r="F3898" s="29"/>
      <c r="G3898" s="29"/>
      <c r="I3898" s="10"/>
      <c r="J3898" s="10"/>
      <c r="K3898" s="10"/>
      <c r="L3898" s="10"/>
      <c r="M3898" s="10"/>
      <c r="N3898" s="10"/>
      <c r="O3898" s="10"/>
      <c r="P3898" s="10"/>
      <c r="Q3898" s="10"/>
      <c r="R3898" s="10"/>
      <c r="S3898" s="10"/>
      <c r="T3898" s="10"/>
      <c r="U3898" s="10"/>
      <c r="V3898" s="10"/>
      <c r="W3898" s="10"/>
      <c r="X3898" s="10"/>
      <c r="Y3898" s="10"/>
      <c r="Z3898" s="10"/>
      <c r="AA3898" s="10"/>
      <c r="AB3898" s="10"/>
    </row>
    <row r="3899" spans="4:28" x14ac:dyDescent="0.25">
      <c r="D3899" s="10"/>
      <c r="E3899" s="29"/>
      <c r="F3899" s="29"/>
      <c r="G3899" s="29"/>
      <c r="I3899" s="10"/>
      <c r="J3899" s="10"/>
      <c r="K3899" s="10"/>
      <c r="L3899" s="10"/>
      <c r="M3899" s="10"/>
      <c r="N3899" s="10"/>
      <c r="O3899" s="10"/>
      <c r="P3899" s="10"/>
      <c r="Q3899" s="10"/>
      <c r="R3899" s="10"/>
      <c r="S3899" s="10"/>
      <c r="T3899" s="10"/>
      <c r="U3899" s="10"/>
      <c r="V3899" s="10"/>
      <c r="W3899" s="10"/>
      <c r="X3899" s="10"/>
      <c r="Y3899" s="10"/>
      <c r="Z3899" s="10"/>
      <c r="AA3899" s="10"/>
      <c r="AB3899" s="10"/>
    </row>
    <row r="3900" spans="4:28" x14ac:dyDescent="0.25">
      <c r="D3900" s="10"/>
      <c r="E3900" s="29"/>
      <c r="F3900" s="29"/>
      <c r="G3900" s="29"/>
      <c r="I3900" s="10"/>
      <c r="J3900" s="10"/>
      <c r="K3900" s="10"/>
      <c r="L3900" s="10"/>
      <c r="M3900" s="10"/>
      <c r="N3900" s="10"/>
      <c r="O3900" s="10"/>
      <c r="P3900" s="10"/>
      <c r="Q3900" s="10"/>
      <c r="R3900" s="10"/>
      <c r="S3900" s="10"/>
      <c r="T3900" s="10"/>
      <c r="U3900" s="10"/>
      <c r="V3900" s="10"/>
      <c r="W3900" s="10"/>
      <c r="X3900" s="10"/>
      <c r="Y3900" s="10"/>
      <c r="Z3900" s="10"/>
      <c r="AA3900" s="10"/>
      <c r="AB3900" s="10"/>
    </row>
    <row r="3901" spans="4:28" x14ac:dyDescent="0.25">
      <c r="D3901" s="10"/>
      <c r="E3901" s="29"/>
      <c r="F3901" s="29"/>
      <c r="G3901" s="29"/>
      <c r="I3901" s="10"/>
      <c r="J3901" s="10"/>
      <c r="K3901" s="10"/>
      <c r="L3901" s="10"/>
      <c r="M3901" s="10"/>
      <c r="N3901" s="10"/>
      <c r="O3901" s="10"/>
      <c r="P3901" s="10"/>
      <c r="Q3901" s="10"/>
      <c r="R3901" s="10"/>
      <c r="S3901" s="10"/>
      <c r="T3901" s="10"/>
      <c r="U3901" s="10"/>
      <c r="V3901" s="10"/>
      <c r="W3901" s="10"/>
      <c r="X3901" s="10"/>
      <c r="Y3901" s="10"/>
      <c r="Z3901" s="10"/>
      <c r="AA3901" s="10"/>
      <c r="AB3901" s="10"/>
    </row>
    <row r="3902" spans="4:28" x14ac:dyDescent="0.25">
      <c r="D3902" s="10"/>
      <c r="E3902" s="29"/>
      <c r="F3902" s="29"/>
      <c r="G3902" s="29"/>
      <c r="I3902" s="10"/>
      <c r="J3902" s="10"/>
      <c r="K3902" s="10"/>
      <c r="L3902" s="10"/>
      <c r="M3902" s="10"/>
      <c r="N3902" s="10"/>
      <c r="O3902" s="10"/>
      <c r="P3902" s="10"/>
      <c r="Q3902" s="10"/>
      <c r="R3902" s="10"/>
      <c r="S3902" s="10"/>
      <c r="T3902" s="10"/>
      <c r="U3902" s="10"/>
      <c r="V3902" s="10"/>
      <c r="W3902" s="10"/>
      <c r="X3902" s="10"/>
      <c r="Y3902" s="10"/>
      <c r="Z3902" s="10"/>
      <c r="AA3902" s="10"/>
      <c r="AB3902" s="10"/>
    </row>
    <row r="3903" spans="4:28" x14ac:dyDescent="0.25">
      <c r="D3903" s="10"/>
      <c r="E3903" s="29"/>
      <c r="F3903" s="29"/>
      <c r="G3903" s="29"/>
      <c r="I3903" s="10"/>
      <c r="J3903" s="10"/>
      <c r="K3903" s="10"/>
      <c r="L3903" s="10"/>
      <c r="M3903" s="10"/>
      <c r="N3903" s="10"/>
      <c r="O3903" s="10"/>
      <c r="P3903" s="10"/>
      <c r="Q3903" s="10"/>
      <c r="R3903" s="10"/>
      <c r="S3903" s="10"/>
      <c r="T3903" s="10"/>
      <c r="U3903" s="10"/>
      <c r="V3903" s="10"/>
      <c r="W3903" s="10"/>
      <c r="X3903" s="10"/>
      <c r="Y3903" s="10"/>
      <c r="Z3903" s="10"/>
      <c r="AA3903" s="10"/>
      <c r="AB3903" s="10"/>
    </row>
    <row r="3904" spans="4:28" x14ac:dyDescent="0.25">
      <c r="D3904" s="10"/>
      <c r="E3904" s="29"/>
      <c r="F3904" s="29"/>
      <c r="G3904" s="29"/>
      <c r="I3904" s="10"/>
      <c r="J3904" s="10"/>
      <c r="K3904" s="10"/>
      <c r="L3904" s="10"/>
      <c r="M3904" s="10"/>
      <c r="N3904" s="10"/>
      <c r="O3904" s="10"/>
      <c r="P3904" s="10"/>
      <c r="Q3904" s="10"/>
      <c r="R3904" s="10"/>
      <c r="S3904" s="10"/>
      <c r="T3904" s="10"/>
      <c r="U3904" s="10"/>
      <c r="V3904" s="10"/>
      <c r="W3904" s="10"/>
      <c r="X3904" s="10"/>
      <c r="Y3904" s="10"/>
      <c r="Z3904" s="10"/>
      <c r="AA3904" s="10"/>
      <c r="AB3904" s="10"/>
    </row>
    <row r="3905" spans="4:28" x14ac:dyDescent="0.25">
      <c r="D3905" s="10"/>
      <c r="E3905" s="29"/>
      <c r="F3905" s="29"/>
      <c r="G3905" s="29"/>
      <c r="I3905" s="10"/>
      <c r="J3905" s="10"/>
      <c r="K3905" s="10"/>
      <c r="L3905" s="10"/>
      <c r="M3905" s="10"/>
      <c r="N3905" s="10"/>
      <c r="O3905" s="10"/>
      <c r="P3905" s="10"/>
      <c r="Q3905" s="10"/>
      <c r="R3905" s="10"/>
      <c r="S3905" s="10"/>
      <c r="T3905" s="10"/>
      <c r="U3905" s="10"/>
      <c r="V3905" s="10"/>
      <c r="W3905" s="10"/>
      <c r="X3905" s="10"/>
      <c r="Y3905" s="10"/>
      <c r="Z3905" s="10"/>
      <c r="AA3905" s="10"/>
      <c r="AB3905" s="10"/>
    </row>
    <row r="3906" spans="4:28" x14ac:dyDescent="0.25">
      <c r="D3906" s="10"/>
      <c r="E3906" s="29"/>
      <c r="F3906" s="29"/>
      <c r="G3906" s="29"/>
      <c r="I3906" s="10"/>
      <c r="J3906" s="10"/>
      <c r="K3906" s="10"/>
      <c r="L3906" s="10"/>
      <c r="M3906" s="10"/>
      <c r="N3906" s="10"/>
      <c r="O3906" s="10"/>
      <c r="P3906" s="10"/>
      <c r="Q3906" s="10"/>
      <c r="R3906" s="10"/>
      <c r="S3906" s="10"/>
      <c r="T3906" s="10"/>
      <c r="U3906" s="10"/>
      <c r="V3906" s="10"/>
      <c r="W3906" s="10"/>
      <c r="X3906" s="10"/>
      <c r="Y3906" s="10"/>
      <c r="Z3906" s="10"/>
      <c r="AA3906" s="10"/>
      <c r="AB3906" s="10"/>
    </row>
    <row r="3907" spans="4:28" x14ac:dyDescent="0.25">
      <c r="D3907" s="10"/>
      <c r="E3907" s="29"/>
      <c r="F3907" s="29"/>
      <c r="G3907" s="29"/>
      <c r="I3907" s="10"/>
      <c r="J3907" s="10"/>
      <c r="K3907" s="10"/>
      <c r="L3907" s="10"/>
      <c r="M3907" s="10"/>
      <c r="N3907" s="10"/>
      <c r="O3907" s="10"/>
      <c r="P3907" s="10"/>
      <c r="Q3907" s="10"/>
      <c r="R3907" s="10"/>
      <c r="S3907" s="10"/>
      <c r="T3907" s="10"/>
      <c r="U3907" s="10"/>
      <c r="V3907" s="10"/>
      <c r="W3907" s="10"/>
      <c r="X3907" s="10"/>
      <c r="Y3907" s="10"/>
      <c r="Z3907" s="10"/>
      <c r="AA3907" s="10"/>
      <c r="AB3907" s="10"/>
    </row>
    <row r="3908" spans="4:28" x14ac:dyDescent="0.25">
      <c r="D3908" s="10"/>
      <c r="E3908" s="29"/>
      <c r="F3908" s="29"/>
      <c r="G3908" s="29"/>
      <c r="I3908" s="10"/>
      <c r="J3908" s="10"/>
      <c r="K3908" s="10"/>
      <c r="L3908" s="10"/>
      <c r="M3908" s="10"/>
      <c r="N3908" s="10"/>
      <c r="O3908" s="10"/>
      <c r="P3908" s="10"/>
      <c r="Q3908" s="10"/>
      <c r="R3908" s="10"/>
      <c r="S3908" s="10"/>
      <c r="T3908" s="10"/>
      <c r="U3908" s="10"/>
      <c r="V3908" s="10"/>
      <c r="W3908" s="10"/>
      <c r="X3908" s="10"/>
      <c r="Y3908" s="10"/>
      <c r="Z3908" s="10"/>
      <c r="AA3908" s="10"/>
      <c r="AB3908" s="10"/>
    </row>
    <row r="3909" spans="4:28" x14ac:dyDescent="0.25">
      <c r="D3909" s="10"/>
      <c r="E3909" s="29"/>
      <c r="F3909" s="29"/>
      <c r="G3909" s="29"/>
      <c r="I3909" s="10"/>
      <c r="J3909" s="10"/>
      <c r="K3909" s="10"/>
      <c r="L3909" s="10"/>
      <c r="M3909" s="10"/>
      <c r="N3909" s="10"/>
      <c r="O3909" s="10"/>
      <c r="P3909" s="10"/>
      <c r="Q3909" s="10"/>
      <c r="R3909" s="10"/>
      <c r="S3909" s="10"/>
      <c r="T3909" s="10"/>
      <c r="U3909" s="10"/>
      <c r="V3909" s="10"/>
      <c r="W3909" s="10"/>
      <c r="X3909" s="10"/>
      <c r="Y3909" s="10"/>
      <c r="Z3909" s="10"/>
      <c r="AA3909" s="10"/>
      <c r="AB3909" s="10"/>
    </row>
    <row r="3910" spans="4:28" x14ac:dyDescent="0.25">
      <c r="D3910" s="10"/>
      <c r="E3910" s="29"/>
      <c r="F3910" s="29"/>
      <c r="G3910" s="29"/>
      <c r="I3910" s="10"/>
      <c r="J3910" s="10"/>
      <c r="K3910" s="10"/>
      <c r="L3910" s="10"/>
      <c r="M3910" s="10"/>
      <c r="N3910" s="10"/>
      <c r="O3910" s="10"/>
      <c r="P3910" s="10"/>
      <c r="Q3910" s="10"/>
      <c r="R3910" s="10"/>
      <c r="S3910" s="10"/>
      <c r="T3910" s="10"/>
      <c r="U3910" s="10"/>
      <c r="V3910" s="10"/>
      <c r="W3910" s="10"/>
      <c r="X3910" s="10"/>
      <c r="Y3910" s="10"/>
      <c r="Z3910" s="10"/>
      <c r="AA3910" s="10"/>
      <c r="AB3910" s="10"/>
    </row>
    <row r="3911" spans="4:28" x14ac:dyDescent="0.25">
      <c r="D3911" s="10"/>
      <c r="E3911" s="29"/>
      <c r="F3911" s="29"/>
      <c r="G3911" s="29"/>
      <c r="I3911" s="10"/>
      <c r="J3911" s="10"/>
      <c r="K3911" s="10"/>
      <c r="L3911" s="10"/>
      <c r="M3911" s="10"/>
      <c r="N3911" s="10"/>
      <c r="O3911" s="10"/>
      <c r="P3911" s="10"/>
      <c r="Q3911" s="10"/>
      <c r="R3911" s="10"/>
      <c r="S3911" s="10"/>
      <c r="T3911" s="10"/>
      <c r="U3911" s="10"/>
      <c r="V3911" s="10"/>
      <c r="W3911" s="10"/>
      <c r="X3911" s="10"/>
      <c r="Y3911" s="10"/>
      <c r="Z3911" s="10"/>
      <c r="AA3911" s="10"/>
      <c r="AB3911" s="10"/>
    </row>
    <row r="3912" spans="4:28" x14ac:dyDescent="0.25">
      <c r="D3912" s="10"/>
      <c r="E3912" s="29"/>
      <c r="F3912" s="29"/>
      <c r="G3912" s="29"/>
      <c r="I3912" s="10"/>
      <c r="J3912" s="10"/>
      <c r="K3912" s="10"/>
      <c r="L3912" s="10"/>
      <c r="M3912" s="10"/>
      <c r="N3912" s="10"/>
      <c r="O3912" s="10"/>
      <c r="P3912" s="10"/>
      <c r="Q3912" s="10"/>
      <c r="R3912" s="10"/>
      <c r="S3912" s="10"/>
      <c r="T3912" s="10"/>
      <c r="U3912" s="10"/>
      <c r="V3912" s="10"/>
      <c r="W3912" s="10"/>
      <c r="X3912" s="10"/>
      <c r="Y3912" s="10"/>
      <c r="Z3912" s="10"/>
      <c r="AA3912" s="10"/>
      <c r="AB3912" s="10"/>
    </row>
    <row r="3913" spans="4:28" x14ac:dyDescent="0.25">
      <c r="D3913" s="10"/>
      <c r="E3913" s="29"/>
      <c r="F3913" s="29"/>
      <c r="G3913" s="29"/>
      <c r="I3913" s="10"/>
      <c r="J3913" s="10"/>
      <c r="K3913" s="10"/>
      <c r="L3913" s="10"/>
      <c r="M3913" s="10"/>
      <c r="N3913" s="10"/>
      <c r="O3913" s="10"/>
      <c r="P3913" s="10"/>
      <c r="Q3913" s="10"/>
      <c r="R3913" s="10"/>
      <c r="S3913" s="10"/>
      <c r="T3913" s="10"/>
      <c r="U3913" s="10"/>
      <c r="V3913" s="10"/>
      <c r="W3913" s="10"/>
      <c r="X3913" s="10"/>
      <c r="Y3913" s="10"/>
      <c r="Z3913" s="10"/>
      <c r="AA3913" s="10"/>
      <c r="AB3913" s="10"/>
    </row>
    <row r="3914" spans="4:28" x14ac:dyDescent="0.25">
      <c r="D3914" s="10"/>
      <c r="E3914" s="29"/>
      <c r="F3914" s="29"/>
      <c r="G3914" s="29"/>
      <c r="I3914" s="10"/>
      <c r="J3914" s="10"/>
      <c r="K3914" s="10"/>
      <c r="L3914" s="10"/>
      <c r="M3914" s="10"/>
      <c r="N3914" s="10"/>
      <c r="O3914" s="10"/>
      <c r="P3914" s="10"/>
      <c r="Q3914" s="10"/>
      <c r="R3914" s="10"/>
      <c r="S3914" s="10"/>
      <c r="T3914" s="10"/>
      <c r="U3914" s="10"/>
      <c r="V3914" s="10"/>
      <c r="W3914" s="10"/>
      <c r="X3914" s="10"/>
      <c r="Y3914" s="10"/>
      <c r="Z3914" s="10"/>
      <c r="AA3914" s="10"/>
      <c r="AB3914" s="10"/>
    </row>
    <row r="3915" spans="4:28" x14ac:dyDescent="0.25">
      <c r="D3915" s="10"/>
      <c r="E3915" s="29"/>
      <c r="F3915" s="29"/>
      <c r="G3915" s="29"/>
      <c r="I3915" s="10"/>
      <c r="J3915" s="10"/>
      <c r="K3915" s="10"/>
      <c r="L3915" s="10"/>
      <c r="M3915" s="10"/>
      <c r="N3915" s="10"/>
      <c r="O3915" s="10"/>
      <c r="P3915" s="10"/>
      <c r="Q3915" s="10"/>
      <c r="R3915" s="10"/>
      <c r="S3915" s="10"/>
      <c r="T3915" s="10"/>
      <c r="U3915" s="10"/>
      <c r="V3915" s="10"/>
      <c r="W3915" s="10"/>
      <c r="X3915" s="10"/>
      <c r="Y3915" s="10"/>
      <c r="Z3915" s="10"/>
      <c r="AA3915" s="10"/>
      <c r="AB3915" s="10"/>
    </row>
    <row r="3916" spans="4:28" x14ac:dyDescent="0.25">
      <c r="D3916" s="10"/>
      <c r="E3916" s="29"/>
      <c r="F3916" s="29"/>
      <c r="G3916" s="29"/>
      <c r="I3916" s="10"/>
      <c r="J3916" s="10"/>
      <c r="K3916" s="10"/>
      <c r="L3916" s="10"/>
      <c r="M3916" s="10"/>
      <c r="N3916" s="10"/>
      <c r="O3916" s="10"/>
      <c r="P3916" s="10"/>
      <c r="Q3916" s="10"/>
      <c r="R3916" s="10"/>
      <c r="S3916" s="10"/>
      <c r="T3916" s="10"/>
      <c r="U3916" s="10"/>
      <c r="V3916" s="10"/>
      <c r="W3916" s="10"/>
      <c r="X3916" s="10"/>
      <c r="Y3916" s="10"/>
      <c r="Z3916" s="10"/>
      <c r="AA3916" s="10"/>
      <c r="AB3916" s="10"/>
    </row>
    <row r="3917" spans="4:28" x14ac:dyDescent="0.25">
      <c r="D3917" s="10"/>
      <c r="E3917" s="29"/>
      <c r="F3917" s="29"/>
      <c r="G3917" s="29"/>
      <c r="I3917" s="10"/>
      <c r="J3917" s="10"/>
      <c r="K3917" s="10"/>
      <c r="L3917" s="10"/>
      <c r="M3917" s="10"/>
      <c r="N3917" s="10"/>
      <c r="O3917" s="10"/>
      <c r="P3917" s="10"/>
      <c r="Q3917" s="10"/>
      <c r="R3917" s="10"/>
      <c r="S3917" s="10"/>
      <c r="T3917" s="10"/>
      <c r="U3917" s="10"/>
      <c r="V3917" s="10"/>
      <c r="W3917" s="10"/>
      <c r="X3917" s="10"/>
      <c r="Y3917" s="10"/>
      <c r="Z3917" s="10"/>
      <c r="AA3917" s="10"/>
      <c r="AB3917" s="10"/>
    </row>
    <row r="3918" spans="4:28" x14ac:dyDescent="0.25">
      <c r="D3918" s="10"/>
      <c r="E3918" s="29"/>
      <c r="F3918" s="29"/>
      <c r="G3918" s="29"/>
      <c r="I3918" s="10"/>
      <c r="J3918" s="10"/>
      <c r="K3918" s="10"/>
      <c r="L3918" s="10"/>
      <c r="M3918" s="10"/>
      <c r="N3918" s="10"/>
      <c r="O3918" s="10"/>
      <c r="P3918" s="10"/>
      <c r="Q3918" s="10"/>
      <c r="R3918" s="10"/>
      <c r="S3918" s="10"/>
      <c r="T3918" s="10"/>
      <c r="U3918" s="10"/>
      <c r="V3918" s="10"/>
      <c r="W3918" s="10"/>
      <c r="X3918" s="10"/>
      <c r="Y3918" s="10"/>
      <c r="Z3918" s="10"/>
      <c r="AA3918" s="10"/>
      <c r="AB3918" s="10"/>
    </row>
    <row r="3919" spans="4:28" x14ac:dyDescent="0.25">
      <c r="D3919" s="10"/>
      <c r="E3919" s="29"/>
      <c r="F3919" s="29"/>
      <c r="G3919" s="29"/>
      <c r="I3919" s="10"/>
      <c r="J3919" s="10"/>
      <c r="K3919" s="10"/>
      <c r="L3919" s="10"/>
      <c r="M3919" s="10"/>
      <c r="N3919" s="10"/>
      <c r="O3919" s="10"/>
      <c r="P3919" s="10"/>
      <c r="Q3919" s="10"/>
      <c r="R3919" s="10"/>
      <c r="S3919" s="10"/>
      <c r="T3919" s="10"/>
      <c r="U3919" s="10"/>
      <c r="V3919" s="10"/>
      <c r="W3919" s="10"/>
      <c r="X3919" s="10"/>
      <c r="Y3919" s="10"/>
      <c r="Z3919" s="10"/>
      <c r="AA3919" s="10"/>
      <c r="AB3919" s="10"/>
    </row>
    <row r="3920" spans="4:28" x14ac:dyDescent="0.25">
      <c r="D3920" s="10"/>
      <c r="E3920" s="29"/>
      <c r="F3920" s="29"/>
      <c r="G3920" s="29"/>
      <c r="I3920" s="10"/>
      <c r="J3920" s="10"/>
      <c r="K3920" s="10"/>
      <c r="L3920" s="10"/>
      <c r="M3920" s="10"/>
      <c r="N3920" s="10"/>
      <c r="O3920" s="10"/>
      <c r="P3920" s="10"/>
      <c r="Q3920" s="10"/>
      <c r="R3920" s="10"/>
      <c r="S3920" s="10"/>
      <c r="T3920" s="10"/>
      <c r="U3920" s="10"/>
      <c r="V3920" s="10"/>
      <c r="W3920" s="10"/>
      <c r="X3920" s="10"/>
      <c r="Y3920" s="10"/>
      <c r="Z3920" s="10"/>
      <c r="AA3920" s="10"/>
      <c r="AB3920" s="10"/>
    </row>
    <row r="3921" spans="4:28" x14ac:dyDescent="0.25">
      <c r="D3921" s="10"/>
      <c r="E3921" s="29"/>
      <c r="F3921" s="29"/>
      <c r="G3921" s="29"/>
      <c r="I3921" s="10"/>
      <c r="J3921" s="10"/>
      <c r="K3921" s="10"/>
      <c r="L3921" s="10"/>
      <c r="M3921" s="10"/>
      <c r="N3921" s="10"/>
      <c r="O3921" s="10"/>
      <c r="P3921" s="10"/>
      <c r="Q3921" s="10"/>
      <c r="R3921" s="10"/>
      <c r="S3921" s="10"/>
      <c r="T3921" s="10"/>
      <c r="U3921" s="10"/>
      <c r="V3921" s="10"/>
      <c r="W3921" s="10"/>
      <c r="X3921" s="10"/>
      <c r="Y3921" s="10"/>
      <c r="Z3921" s="10"/>
      <c r="AA3921" s="10"/>
      <c r="AB3921" s="10"/>
    </row>
    <row r="3922" spans="4:28" x14ac:dyDescent="0.25">
      <c r="D3922" s="10"/>
      <c r="E3922" s="29"/>
      <c r="F3922" s="29"/>
      <c r="G3922" s="29"/>
      <c r="I3922" s="10"/>
      <c r="J3922" s="10"/>
      <c r="K3922" s="10"/>
      <c r="L3922" s="10"/>
      <c r="M3922" s="10"/>
      <c r="N3922" s="10"/>
      <c r="O3922" s="10"/>
      <c r="P3922" s="10"/>
      <c r="Q3922" s="10"/>
      <c r="R3922" s="10"/>
      <c r="S3922" s="10"/>
      <c r="T3922" s="10"/>
      <c r="U3922" s="10"/>
      <c r="V3922" s="10"/>
      <c r="W3922" s="10"/>
      <c r="X3922" s="10"/>
      <c r="Y3922" s="10"/>
      <c r="Z3922" s="10"/>
      <c r="AA3922" s="10"/>
      <c r="AB3922" s="10"/>
    </row>
    <row r="3923" spans="4:28" x14ac:dyDescent="0.25">
      <c r="D3923" s="10"/>
      <c r="E3923" s="29"/>
      <c r="F3923" s="29"/>
      <c r="G3923" s="29"/>
      <c r="I3923" s="10"/>
      <c r="J3923" s="10"/>
      <c r="K3923" s="10"/>
      <c r="L3923" s="10"/>
      <c r="M3923" s="10"/>
      <c r="N3923" s="10"/>
      <c r="O3923" s="10"/>
      <c r="P3923" s="10"/>
      <c r="Q3923" s="10"/>
      <c r="R3923" s="10"/>
      <c r="S3923" s="10"/>
      <c r="T3923" s="10"/>
      <c r="U3923" s="10"/>
      <c r="V3923" s="10"/>
      <c r="W3923" s="10"/>
      <c r="X3923" s="10"/>
      <c r="Y3923" s="10"/>
      <c r="Z3923" s="10"/>
      <c r="AA3923" s="10"/>
      <c r="AB3923" s="10"/>
    </row>
    <row r="3924" spans="4:28" x14ac:dyDescent="0.25">
      <c r="D3924" s="10"/>
      <c r="E3924" s="29"/>
      <c r="F3924" s="29"/>
      <c r="G3924" s="29"/>
      <c r="I3924" s="10"/>
      <c r="J3924" s="10"/>
      <c r="K3924" s="10"/>
      <c r="L3924" s="10"/>
      <c r="M3924" s="10"/>
      <c r="N3924" s="10"/>
      <c r="O3924" s="10"/>
      <c r="P3924" s="10"/>
      <c r="Q3924" s="10"/>
      <c r="R3924" s="10"/>
      <c r="S3924" s="10"/>
      <c r="T3924" s="10"/>
      <c r="U3924" s="10"/>
      <c r="V3924" s="10"/>
      <c r="W3924" s="10"/>
      <c r="X3924" s="10"/>
      <c r="Y3924" s="10"/>
      <c r="Z3924" s="10"/>
      <c r="AA3924" s="10"/>
      <c r="AB3924" s="10"/>
    </row>
    <row r="3925" spans="4:28" x14ac:dyDescent="0.25">
      <c r="D3925" s="10"/>
      <c r="E3925" s="29"/>
      <c r="F3925" s="29"/>
      <c r="G3925" s="29"/>
      <c r="I3925" s="10"/>
      <c r="J3925" s="10"/>
      <c r="K3925" s="10"/>
      <c r="L3925" s="10"/>
      <c r="M3925" s="10"/>
      <c r="N3925" s="10"/>
      <c r="O3925" s="10"/>
      <c r="P3925" s="10"/>
      <c r="Q3925" s="10"/>
      <c r="R3925" s="10"/>
      <c r="S3925" s="10"/>
      <c r="T3925" s="10"/>
      <c r="U3925" s="10"/>
      <c r="V3925" s="10"/>
      <c r="W3925" s="10"/>
      <c r="X3925" s="10"/>
      <c r="Y3925" s="10"/>
      <c r="Z3925" s="10"/>
      <c r="AA3925" s="10"/>
      <c r="AB3925" s="10"/>
    </row>
    <row r="3926" spans="4:28" x14ac:dyDescent="0.25">
      <c r="D3926" s="10"/>
      <c r="E3926" s="29"/>
      <c r="F3926" s="29"/>
      <c r="G3926" s="29"/>
      <c r="I3926" s="10"/>
      <c r="J3926" s="10"/>
      <c r="K3926" s="10"/>
      <c r="L3926" s="10"/>
      <c r="M3926" s="10"/>
      <c r="N3926" s="10"/>
      <c r="O3926" s="10"/>
      <c r="P3926" s="10"/>
      <c r="Q3926" s="10"/>
      <c r="R3926" s="10"/>
      <c r="S3926" s="10"/>
      <c r="T3926" s="10"/>
      <c r="U3926" s="10"/>
      <c r="V3926" s="10"/>
      <c r="W3926" s="10"/>
      <c r="X3926" s="10"/>
      <c r="Y3926" s="10"/>
      <c r="Z3926" s="10"/>
      <c r="AA3926" s="10"/>
      <c r="AB3926" s="10"/>
    </row>
    <row r="3927" spans="4:28" x14ac:dyDescent="0.25">
      <c r="D3927" s="10"/>
      <c r="E3927" s="29"/>
      <c r="F3927" s="29"/>
      <c r="G3927" s="29"/>
      <c r="I3927" s="10"/>
      <c r="J3927" s="10"/>
      <c r="K3927" s="10"/>
      <c r="L3927" s="10"/>
      <c r="M3927" s="10"/>
      <c r="N3927" s="10"/>
      <c r="O3927" s="10"/>
      <c r="P3927" s="10"/>
      <c r="Q3927" s="10"/>
      <c r="R3927" s="10"/>
      <c r="S3927" s="10"/>
      <c r="T3927" s="10"/>
      <c r="U3927" s="10"/>
      <c r="V3927" s="10"/>
      <c r="W3927" s="10"/>
      <c r="X3927" s="10"/>
      <c r="Y3927" s="10"/>
      <c r="Z3927" s="10"/>
      <c r="AA3927" s="10"/>
      <c r="AB3927" s="10"/>
    </row>
    <row r="3928" spans="4:28" x14ac:dyDescent="0.25">
      <c r="D3928" s="10"/>
      <c r="E3928" s="29"/>
      <c r="F3928" s="29"/>
      <c r="G3928" s="29"/>
      <c r="I3928" s="10"/>
      <c r="J3928" s="10"/>
      <c r="K3928" s="10"/>
      <c r="L3928" s="10"/>
      <c r="M3928" s="10"/>
      <c r="N3928" s="10"/>
      <c r="O3928" s="10"/>
      <c r="P3928" s="10"/>
      <c r="Q3928" s="10"/>
      <c r="R3928" s="10"/>
      <c r="S3928" s="10"/>
      <c r="T3928" s="10"/>
      <c r="U3928" s="10"/>
      <c r="V3928" s="10"/>
      <c r="W3928" s="10"/>
      <c r="X3928" s="10"/>
      <c r="Y3928" s="10"/>
      <c r="Z3928" s="10"/>
      <c r="AA3928" s="10"/>
      <c r="AB3928" s="10"/>
    </row>
    <row r="3929" spans="4:28" x14ac:dyDescent="0.25">
      <c r="D3929" s="10"/>
      <c r="E3929" s="29"/>
      <c r="F3929" s="29"/>
      <c r="G3929" s="29"/>
      <c r="I3929" s="10"/>
      <c r="J3929" s="10"/>
      <c r="K3929" s="10"/>
      <c r="L3929" s="10"/>
      <c r="M3929" s="10"/>
      <c r="N3929" s="10"/>
      <c r="O3929" s="10"/>
      <c r="P3929" s="10"/>
      <c r="Q3929" s="10"/>
      <c r="R3929" s="10"/>
      <c r="S3929" s="10"/>
      <c r="T3929" s="10"/>
      <c r="U3929" s="10"/>
      <c r="V3929" s="10"/>
      <c r="W3929" s="10"/>
      <c r="X3929" s="10"/>
      <c r="Y3929" s="10"/>
      <c r="Z3929" s="10"/>
      <c r="AA3929" s="10"/>
      <c r="AB3929" s="10"/>
    </row>
    <row r="3930" spans="4:28" x14ac:dyDescent="0.25">
      <c r="D3930" s="10"/>
      <c r="E3930" s="29"/>
      <c r="F3930" s="29"/>
      <c r="G3930" s="29"/>
      <c r="I3930" s="10"/>
      <c r="J3930" s="10"/>
      <c r="K3930" s="10"/>
      <c r="L3930" s="10"/>
      <c r="M3930" s="10"/>
      <c r="N3930" s="10"/>
      <c r="O3930" s="10"/>
      <c r="P3930" s="10"/>
      <c r="Q3930" s="10"/>
      <c r="R3930" s="10"/>
      <c r="S3930" s="10"/>
      <c r="T3930" s="10"/>
      <c r="U3930" s="10"/>
      <c r="V3930" s="10"/>
      <c r="W3930" s="10"/>
      <c r="X3930" s="10"/>
      <c r="Y3930" s="10"/>
      <c r="Z3930" s="10"/>
      <c r="AA3930" s="10"/>
      <c r="AB3930" s="10"/>
    </row>
    <row r="3931" spans="4:28" x14ac:dyDescent="0.25">
      <c r="D3931" s="10"/>
      <c r="E3931" s="29"/>
      <c r="F3931" s="29"/>
      <c r="G3931" s="29"/>
      <c r="I3931" s="10"/>
      <c r="J3931" s="10"/>
      <c r="K3931" s="10"/>
      <c r="L3931" s="10"/>
      <c r="M3931" s="10"/>
      <c r="N3931" s="10"/>
      <c r="O3931" s="10"/>
      <c r="P3931" s="10"/>
      <c r="Q3931" s="10"/>
      <c r="R3931" s="10"/>
      <c r="S3931" s="10"/>
      <c r="T3931" s="10"/>
      <c r="U3931" s="10"/>
      <c r="V3931" s="10"/>
      <c r="W3931" s="10"/>
      <c r="X3931" s="10"/>
      <c r="Y3931" s="10"/>
      <c r="Z3931" s="10"/>
      <c r="AA3931" s="10"/>
      <c r="AB3931" s="10"/>
    </row>
    <row r="3932" spans="4:28" x14ac:dyDescent="0.25">
      <c r="D3932" s="10"/>
      <c r="E3932" s="29"/>
      <c r="F3932" s="29"/>
      <c r="G3932" s="29"/>
      <c r="I3932" s="10"/>
      <c r="J3932" s="10"/>
      <c r="K3932" s="10"/>
      <c r="L3932" s="10"/>
      <c r="M3932" s="10"/>
      <c r="N3932" s="10"/>
      <c r="O3932" s="10"/>
      <c r="P3932" s="10"/>
      <c r="Q3932" s="10"/>
      <c r="R3932" s="10"/>
      <c r="S3932" s="10"/>
      <c r="T3932" s="10"/>
      <c r="U3932" s="10"/>
      <c r="V3932" s="10"/>
      <c r="W3932" s="10"/>
      <c r="X3932" s="10"/>
      <c r="Y3932" s="10"/>
      <c r="Z3932" s="10"/>
      <c r="AA3932" s="10"/>
      <c r="AB3932" s="10"/>
    </row>
    <row r="3933" spans="4:28" x14ac:dyDescent="0.25">
      <c r="D3933" s="10"/>
      <c r="E3933" s="29"/>
      <c r="F3933" s="29"/>
      <c r="G3933" s="29"/>
      <c r="I3933" s="10"/>
      <c r="J3933" s="10"/>
      <c r="K3933" s="10"/>
      <c r="L3933" s="10"/>
      <c r="M3933" s="10"/>
      <c r="N3933" s="10"/>
      <c r="O3933" s="10"/>
      <c r="P3933" s="10"/>
      <c r="Q3933" s="10"/>
      <c r="R3933" s="10"/>
      <c r="S3933" s="10"/>
      <c r="T3933" s="10"/>
      <c r="U3933" s="10"/>
      <c r="V3933" s="10"/>
      <c r="W3933" s="10"/>
      <c r="X3933" s="10"/>
      <c r="Y3933" s="10"/>
      <c r="Z3933" s="10"/>
      <c r="AA3933" s="10"/>
      <c r="AB3933" s="10"/>
    </row>
    <row r="3934" spans="4:28" x14ac:dyDescent="0.25">
      <c r="D3934" s="10"/>
      <c r="E3934" s="29"/>
      <c r="F3934" s="29"/>
      <c r="G3934" s="29"/>
      <c r="I3934" s="10"/>
      <c r="J3934" s="10"/>
      <c r="K3934" s="10"/>
      <c r="L3934" s="10"/>
      <c r="M3934" s="10"/>
      <c r="N3934" s="10"/>
      <c r="O3934" s="10"/>
      <c r="P3934" s="10"/>
      <c r="Q3934" s="10"/>
      <c r="R3934" s="10"/>
      <c r="S3934" s="10"/>
      <c r="T3934" s="10"/>
      <c r="U3934" s="10"/>
      <c r="V3934" s="10"/>
      <c r="W3934" s="10"/>
      <c r="X3934" s="10"/>
      <c r="Y3934" s="10"/>
      <c r="Z3934" s="10"/>
      <c r="AA3934" s="10"/>
      <c r="AB3934" s="10"/>
    </row>
    <row r="3935" spans="4:28" x14ac:dyDescent="0.25">
      <c r="D3935" s="10"/>
      <c r="E3935" s="29"/>
      <c r="F3935" s="29"/>
      <c r="G3935" s="29"/>
      <c r="I3935" s="10"/>
      <c r="J3935" s="10"/>
      <c r="K3935" s="10"/>
      <c r="L3935" s="10"/>
      <c r="M3935" s="10"/>
      <c r="N3935" s="10"/>
      <c r="O3935" s="10"/>
      <c r="P3935" s="10"/>
      <c r="Q3935" s="10"/>
      <c r="R3935" s="10"/>
      <c r="S3935" s="10"/>
      <c r="T3935" s="10"/>
      <c r="U3935" s="10"/>
      <c r="V3935" s="10"/>
      <c r="W3935" s="10"/>
      <c r="X3935" s="10"/>
      <c r="Y3935" s="10"/>
      <c r="Z3935" s="10"/>
      <c r="AA3935" s="10"/>
      <c r="AB3935" s="10"/>
    </row>
    <row r="3936" spans="4:28" x14ac:dyDescent="0.25">
      <c r="D3936" s="10"/>
      <c r="E3936" s="29"/>
      <c r="F3936" s="29"/>
      <c r="G3936" s="29"/>
      <c r="I3936" s="10"/>
      <c r="J3936" s="10"/>
      <c r="K3936" s="10"/>
      <c r="L3936" s="10"/>
      <c r="M3936" s="10"/>
      <c r="N3936" s="10"/>
      <c r="O3936" s="10"/>
      <c r="P3936" s="10"/>
      <c r="Q3936" s="10"/>
      <c r="R3936" s="10"/>
      <c r="S3936" s="10"/>
      <c r="T3936" s="10"/>
      <c r="U3936" s="10"/>
      <c r="V3936" s="10"/>
      <c r="W3936" s="10"/>
      <c r="X3936" s="10"/>
      <c r="Y3936" s="10"/>
      <c r="Z3936" s="10"/>
      <c r="AA3936" s="10"/>
      <c r="AB3936" s="10"/>
    </row>
    <row r="3937" spans="4:28" x14ac:dyDescent="0.25">
      <c r="D3937" s="10"/>
      <c r="E3937" s="29"/>
      <c r="F3937" s="29"/>
      <c r="G3937" s="29"/>
      <c r="I3937" s="10"/>
      <c r="J3937" s="10"/>
      <c r="K3937" s="10"/>
      <c r="L3937" s="10"/>
      <c r="M3937" s="10"/>
      <c r="N3937" s="10"/>
      <c r="O3937" s="10"/>
      <c r="P3937" s="10"/>
      <c r="Q3937" s="10"/>
      <c r="R3937" s="10"/>
      <c r="S3937" s="10"/>
      <c r="T3937" s="10"/>
      <c r="U3937" s="10"/>
      <c r="V3937" s="10"/>
      <c r="W3937" s="10"/>
      <c r="X3937" s="10"/>
      <c r="Y3937" s="10"/>
      <c r="Z3937" s="10"/>
      <c r="AA3937" s="10"/>
      <c r="AB3937" s="10"/>
    </row>
    <row r="3938" spans="4:28" x14ac:dyDescent="0.25">
      <c r="D3938" s="10"/>
      <c r="E3938" s="29"/>
      <c r="F3938" s="29"/>
      <c r="G3938" s="29"/>
      <c r="I3938" s="10"/>
      <c r="J3938" s="10"/>
      <c r="K3938" s="10"/>
      <c r="L3938" s="10"/>
      <c r="M3938" s="10"/>
      <c r="N3938" s="10"/>
      <c r="O3938" s="10"/>
      <c r="P3938" s="10"/>
      <c r="Q3938" s="10"/>
      <c r="R3938" s="10"/>
      <c r="S3938" s="10"/>
      <c r="T3938" s="10"/>
      <c r="U3938" s="10"/>
      <c r="V3938" s="10"/>
      <c r="W3938" s="10"/>
      <c r="X3938" s="10"/>
      <c r="Y3938" s="10"/>
      <c r="Z3938" s="10"/>
      <c r="AA3938" s="10"/>
      <c r="AB3938" s="10"/>
    </row>
    <row r="3939" spans="4:28" x14ac:dyDescent="0.25">
      <c r="D3939" s="10"/>
      <c r="E3939" s="29"/>
      <c r="F3939" s="29"/>
      <c r="G3939" s="29"/>
      <c r="I3939" s="10"/>
      <c r="J3939" s="10"/>
      <c r="K3939" s="10"/>
      <c r="L3939" s="10"/>
      <c r="M3939" s="10"/>
      <c r="N3939" s="10"/>
      <c r="O3939" s="10"/>
      <c r="P3939" s="10"/>
      <c r="Q3939" s="10"/>
      <c r="R3939" s="10"/>
      <c r="S3939" s="10"/>
      <c r="T3939" s="10"/>
      <c r="U3939" s="10"/>
      <c r="V3939" s="10"/>
      <c r="W3939" s="10"/>
      <c r="X3939" s="10"/>
      <c r="Y3939" s="10"/>
      <c r="Z3939" s="10"/>
      <c r="AA3939" s="10"/>
      <c r="AB3939" s="10"/>
    </row>
    <row r="3940" spans="4:28" x14ac:dyDescent="0.25">
      <c r="D3940" s="10"/>
      <c r="E3940" s="29"/>
      <c r="F3940" s="29"/>
      <c r="G3940" s="29"/>
      <c r="I3940" s="10"/>
      <c r="J3940" s="10"/>
      <c r="K3940" s="10"/>
      <c r="L3940" s="10"/>
      <c r="M3940" s="10"/>
      <c r="N3940" s="10"/>
      <c r="O3940" s="10"/>
      <c r="P3940" s="10"/>
      <c r="Q3940" s="10"/>
      <c r="R3940" s="10"/>
      <c r="S3940" s="10"/>
      <c r="T3940" s="10"/>
      <c r="U3940" s="10"/>
      <c r="V3940" s="10"/>
      <c r="W3940" s="10"/>
      <c r="X3940" s="10"/>
      <c r="Y3940" s="10"/>
      <c r="Z3940" s="10"/>
      <c r="AA3940" s="10"/>
      <c r="AB3940" s="10"/>
    </row>
    <row r="3941" spans="4:28" x14ac:dyDescent="0.25">
      <c r="D3941" s="10"/>
      <c r="E3941" s="29"/>
      <c r="F3941" s="29"/>
      <c r="G3941" s="29"/>
      <c r="I3941" s="10"/>
      <c r="J3941" s="10"/>
      <c r="K3941" s="10"/>
      <c r="L3941" s="10"/>
      <c r="M3941" s="10"/>
      <c r="N3941" s="10"/>
      <c r="O3941" s="10"/>
      <c r="P3941" s="10"/>
      <c r="Q3941" s="10"/>
      <c r="R3941" s="10"/>
      <c r="S3941" s="10"/>
      <c r="T3941" s="10"/>
      <c r="U3941" s="10"/>
      <c r="V3941" s="10"/>
      <c r="W3941" s="10"/>
      <c r="X3941" s="10"/>
      <c r="Y3941" s="10"/>
      <c r="Z3941" s="10"/>
      <c r="AA3941" s="10"/>
      <c r="AB3941" s="10"/>
    </row>
    <row r="3942" spans="4:28" x14ac:dyDescent="0.25">
      <c r="D3942" s="10"/>
      <c r="E3942" s="29"/>
      <c r="F3942" s="29"/>
      <c r="G3942" s="29"/>
      <c r="I3942" s="10"/>
      <c r="J3942" s="10"/>
      <c r="K3942" s="10"/>
      <c r="L3942" s="10"/>
      <c r="M3942" s="10"/>
      <c r="N3942" s="10"/>
      <c r="O3942" s="10"/>
      <c r="P3942" s="10"/>
      <c r="Q3942" s="10"/>
      <c r="R3942" s="10"/>
      <c r="S3942" s="10"/>
      <c r="T3942" s="10"/>
      <c r="U3942" s="10"/>
      <c r="V3942" s="10"/>
      <c r="W3942" s="10"/>
      <c r="X3942" s="10"/>
      <c r="Y3942" s="10"/>
      <c r="Z3942" s="10"/>
      <c r="AA3942" s="10"/>
      <c r="AB3942" s="10"/>
    </row>
    <row r="3943" spans="4:28" x14ac:dyDescent="0.25">
      <c r="D3943" s="10"/>
      <c r="E3943" s="29"/>
      <c r="F3943" s="29"/>
      <c r="G3943" s="29"/>
      <c r="I3943" s="10"/>
      <c r="J3943" s="10"/>
      <c r="K3943" s="10"/>
      <c r="L3943" s="10"/>
      <c r="M3943" s="10"/>
      <c r="N3943" s="10"/>
      <c r="O3943" s="10"/>
      <c r="P3943" s="10"/>
      <c r="Q3943" s="10"/>
      <c r="R3943" s="10"/>
      <c r="S3943" s="10"/>
      <c r="T3943" s="10"/>
      <c r="U3943" s="10"/>
      <c r="V3943" s="10"/>
      <c r="W3943" s="10"/>
      <c r="X3943" s="10"/>
      <c r="Y3943" s="10"/>
      <c r="Z3943" s="10"/>
      <c r="AA3943" s="10"/>
      <c r="AB3943" s="10"/>
    </row>
    <row r="3944" spans="4:28" x14ac:dyDescent="0.25">
      <c r="D3944" s="10"/>
      <c r="E3944" s="29"/>
      <c r="F3944" s="29"/>
      <c r="G3944" s="29"/>
      <c r="I3944" s="10"/>
      <c r="J3944" s="10"/>
      <c r="K3944" s="10"/>
      <c r="L3944" s="10"/>
      <c r="M3944" s="10"/>
      <c r="N3944" s="10"/>
      <c r="O3944" s="10"/>
      <c r="P3944" s="10"/>
      <c r="Q3944" s="10"/>
      <c r="R3944" s="10"/>
      <c r="S3944" s="10"/>
      <c r="T3944" s="10"/>
      <c r="U3944" s="10"/>
      <c r="V3944" s="10"/>
      <c r="W3944" s="10"/>
      <c r="X3944" s="10"/>
      <c r="Y3944" s="10"/>
      <c r="Z3944" s="10"/>
      <c r="AA3944" s="10"/>
      <c r="AB3944" s="10"/>
    </row>
    <row r="3945" spans="4:28" x14ac:dyDescent="0.25">
      <c r="D3945" s="10"/>
      <c r="E3945" s="29"/>
      <c r="F3945" s="29"/>
      <c r="G3945" s="29"/>
      <c r="I3945" s="10"/>
      <c r="J3945" s="10"/>
      <c r="K3945" s="10"/>
      <c r="L3945" s="10"/>
      <c r="M3945" s="10"/>
      <c r="N3945" s="10"/>
      <c r="O3945" s="10"/>
      <c r="P3945" s="10"/>
      <c r="Q3945" s="10"/>
      <c r="R3945" s="10"/>
      <c r="S3945" s="10"/>
      <c r="T3945" s="10"/>
      <c r="U3945" s="10"/>
      <c r="V3945" s="10"/>
      <c r="W3945" s="10"/>
      <c r="X3945" s="10"/>
      <c r="Y3945" s="10"/>
      <c r="Z3945" s="10"/>
      <c r="AA3945" s="10"/>
      <c r="AB3945" s="10"/>
    </row>
    <row r="3946" spans="4:28" x14ac:dyDescent="0.25">
      <c r="D3946" s="10"/>
      <c r="E3946" s="29"/>
      <c r="F3946" s="29"/>
      <c r="G3946" s="29"/>
      <c r="I3946" s="10"/>
      <c r="J3946" s="10"/>
      <c r="K3946" s="10"/>
      <c r="L3946" s="10"/>
      <c r="M3946" s="10"/>
      <c r="N3946" s="10"/>
      <c r="O3946" s="10"/>
      <c r="P3946" s="10"/>
      <c r="Q3946" s="10"/>
      <c r="R3946" s="10"/>
      <c r="S3946" s="10"/>
      <c r="T3946" s="10"/>
      <c r="U3946" s="10"/>
      <c r="V3946" s="10"/>
      <c r="W3946" s="10"/>
      <c r="X3946" s="10"/>
      <c r="Y3946" s="10"/>
      <c r="Z3946" s="10"/>
      <c r="AA3946" s="10"/>
      <c r="AB3946" s="10"/>
    </row>
    <row r="3947" spans="4:28" x14ac:dyDescent="0.25">
      <c r="D3947" s="10"/>
      <c r="E3947" s="29"/>
      <c r="F3947" s="29"/>
      <c r="G3947" s="29"/>
      <c r="I3947" s="10"/>
      <c r="J3947" s="10"/>
      <c r="K3947" s="10"/>
      <c r="L3947" s="10"/>
      <c r="M3947" s="10"/>
      <c r="N3947" s="10"/>
      <c r="O3947" s="10"/>
      <c r="P3947" s="10"/>
      <c r="Q3947" s="10"/>
      <c r="R3947" s="10"/>
      <c r="S3947" s="10"/>
      <c r="T3947" s="10"/>
      <c r="U3947" s="10"/>
      <c r="V3947" s="10"/>
      <c r="W3947" s="10"/>
      <c r="X3947" s="10"/>
      <c r="Y3947" s="10"/>
      <c r="Z3947" s="10"/>
      <c r="AA3947" s="10"/>
      <c r="AB3947" s="10"/>
    </row>
    <row r="3948" spans="4:28" x14ac:dyDescent="0.25">
      <c r="D3948" s="10"/>
      <c r="E3948" s="29"/>
      <c r="F3948" s="29"/>
      <c r="G3948" s="29"/>
      <c r="I3948" s="10"/>
      <c r="J3948" s="10"/>
      <c r="K3948" s="10"/>
      <c r="L3948" s="10"/>
      <c r="M3948" s="10"/>
      <c r="N3948" s="10"/>
      <c r="O3948" s="10"/>
      <c r="P3948" s="10"/>
      <c r="Q3948" s="10"/>
      <c r="R3948" s="10"/>
      <c r="S3948" s="10"/>
      <c r="T3948" s="10"/>
      <c r="U3948" s="10"/>
      <c r="V3948" s="10"/>
      <c r="W3948" s="10"/>
      <c r="X3948" s="10"/>
      <c r="Y3948" s="10"/>
      <c r="Z3948" s="10"/>
      <c r="AA3948" s="10"/>
      <c r="AB3948" s="10"/>
    </row>
    <row r="3949" spans="4:28" x14ac:dyDescent="0.25">
      <c r="D3949" s="10"/>
      <c r="E3949" s="29"/>
      <c r="F3949" s="29"/>
      <c r="G3949" s="29"/>
      <c r="I3949" s="10"/>
      <c r="J3949" s="10"/>
      <c r="K3949" s="10"/>
      <c r="L3949" s="10"/>
      <c r="M3949" s="10"/>
      <c r="N3949" s="10"/>
      <c r="O3949" s="10"/>
      <c r="P3949" s="10"/>
      <c r="Q3949" s="10"/>
      <c r="R3949" s="10"/>
      <c r="S3949" s="10"/>
      <c r="T3949" s="10"/>
      <c r="U3949" s="10"/>
      <c r="V3949" s="10"/>
      <c r="W3949" s="10"/>
      <c r="X3949" s="10"/>
      <c r="Y3949" s="10"/>
      <c r="Z3949" s="10"/>
      <c r="AA3949" s="10"/>
      <c r="AB3949" s="10"/>
    </row>
    <row r="3950" spans="4:28" x14ac:dyDescent="0.25">
      <c r="D3950" s="10"/>
      <c r="E3950" s="29"/>
      <c r="F3950" s="29"/>
      <c r="G3950" s="29"/>
      <c r="I3950" s="10"/>
      <c r="J3950" s="10"/>
      <c r="K3950" s="10"/>
      <c r="L3950" s="10"/>
      <c r="M3950" s="10"/>
      <c r="N3950" s="10"/>
      <c r="O3950" s="10"/>
      <c r="P3950" s="10"/>
      <c r="Q3950" s="10"/>
      <c r="R3950" s="10"/>
      <c r="S3950" s="10"/>
      <c r="T3950" s="10"/>
      <c r="U3950" s="10"/>
      <c r="V3950" s="10"/>
      <c r="W3950" s="10"/>
      <c r="X3950" s="10"/>
      <c r="Y3950" s="10"/>
      <c r="Z3950" s="10"/>
      <c r="AA3950" s="10"/>
      <c r="AB3950" s="10"/>
    </row>
    <row r="3951" spans="4:28" x14ac:dyDescent="0.25">
      <c r="D3951" s="10"/>
      <c r="E3951" s="29"/>
      <c r="F3951" s="29"/>
      <c r="G3951" s="29"/>
      <c r="I3951" s="10"/>
      <c r="J3951" s="10"/>
      <c r="K3951" s="10"/>
      <c r="L3951" s="10"/>
      <c r="M3951" s="10"/>
      <c r="N3951" s="10"/>
      <c r="O3951" s="10"/>
      <c r="P3951" s="10"/>
      <c r="Q3951" s="10"/>
      <c r="R3951" s="10"/>
      <c r="S3951" s="10"/>
      <c r="T3951" s="10"/>
      <c r="U3951" s="10"/>
      <c r="V3951" s="10"/>
      <c r="W3951" s="10"/>
      <c r="X3951" s="10"/>
      <c r="Y3951" s="10"/>
      <c r="Z3951" s="10"/>
      <c r="AA3951" s="10"/>
      <c r="AB3951" s="10"/>
    </row>
    <row r="3952" spans="4:28" x14ac:dyDescent="0.25">
      <c r="D3952" s="10"/>
      <c r="E3952" s="29"/>
      <c r="F3952" s="29"/>
      <c r="G3952" s="29"/>
      <c r="I3952" s="10"/>
      <c r="J3952" s="10"/>
      <c r="K3952" s="10"/>
      <c r="L3952" s="10"/>
      <c r="M3952" s="10"/>
      <c r="N3952" s="10"/>
      <c r="O3952" s="10"/>
      <c r="P3952" s="10"/>
      <c r="Q3952" s="10"/>
      <c r="R3952" s="10"/>
      <c r="S3952" s="10"/>
      <c r="T3952" s="10"/>
      <c r="U3952" s="10"/>
      <c r="V3952" s="10"/>
      <c r="W3952" s="10"/>
      <c r="X3952" s="10"/>
      <c r="Y3952" s="10"/>
      <c r="Z3952" s="10"/>
      <c r="AA3952" s="10"/>
      <c r="AB3952" s="10"/>
    </row>
    <row r="3953" spans="4:28" x14ac:dyDescent="0.25">
      <c r="D3953" s="10"/>
      <c r="E3953" s="29"/>
      <c r="F3953" s="29"/>
      <c r="G3953" s="29"/>
      <c r="I3953" s="10"/>
      <c r="J3953" s="10"/>
      <c r="K3953" s="10"/>
      <c r="L3953" s="10"/>
      <c r="M3953" s="10"/>
      <c r="N3953" s="10"/>
      <c r="O3953" s="10"/>
      <c r="P3953" s="10"/>
      <c r="Q3953" s="10"/>
      <c r="R3953" s="10"/>
      <c r="S3953" s="10"/>
      <c r="T3953" s="10"/>
      <c r="U3953" s="10"/>
      <c r="V3953" s="10"/>
      <c r="W3953" s="10"/>
      <c r="X3953" s="10"/>
      <c r="Y3953" s="10"/>
      <c r="Z3953" s="10"/>
      <c r="AA3953" s="10"/>
      <c r="AB3953" s="10"/>
    </row>
    <row r="3954" spans="4:28" x14ac:dyDescent="0.25">
      <c r="D3954" s="10"/>
      <c r="E3954" s="29"/>
      <c r="F3954" s="29"/>
      <c r="G3954" s="29"/>
      <c r="I3954" s="10"/>
      <c r="J3954" s="10"/>
      <c r="K3954" s="10"/>
      <c r="L3954" s="10"/>
      <c r="M3954" s="10"/>
      <c r="N3954" s="10"/>
      <c r="O3954" s="10"/>
      <c r="P3954" s="10"/>
      <c r="Q3954" s="10"/>
      <c r="R3954" s="10"/>
      <c r="S3954" s="10"/>
      <c r="T3954" s="10"/>
      <c r="U3954" s="10"/>
      <c r="V3954" s="10"/>
      <c r="W3954" s="10"/>
      <c r="X3954" s="10"/>
      <c r="Y3954" s="10"/>
      <c r="Z3954" s="10"/>
      <c r="AA3954" s="10"/>
      <c r="AB3954" s="10"/>
    </row>
    <row r="3955" spans="4:28" x14ac:dyDescent="0.25">
      <c r="D3955" s="10"/>
      <c r="E3955" s="29"/>
      <c r="F3955" s="29"/>
      <c r="G3955" s="29"/>
      <c r="I3955" s="10"/>
      <c r="J3955" s="10"/>
      <c r="K3955" s="10"/>
      <c r="L3955" s="10"/>
      <c r="M3955" s="10"/>
      <c r="N3955" s="10"/>
      <c r="O3955" s="10"/>
      <c r="P3955" s="10"/>
      <c r="Q3955" s="10"/>
      <c r="R3955" s="10"/>
      <c r="S3955" s="10"/>
      <c r="T3955" s="10"/>
      <c r="U3955" s="10"/>
      <c r="V3955" s="10"/>
      <c r="W3955" s="10"/>
      <c r="X3955" s="10"/>
      <c r="Y3955" s="10"/>
      <c r="Z3955" s="10"/>
      <c r="AA3955" s="10"/>
      <c r="AB3955" s="10"/>
    </row>
    <row r="3956" spans="4:28" x14ac:dyDescent="0.25">
      <c r="D3956" s="10"/>
      <c r="E3956" s="29"/>
      <c r="F3956" s="29"/>
      <c r="G3956" s="29"/>
      <c r="I3956" s="10"/>
      <c r="J3956" s="10"/>
      <c r="K3956" s="10"/>
      <c r="L3956" s="10"/>
      <c r="M3956" s="10"/>
      <c r="N3956" s="10"/>
      <c r="O3956" s="10"/>
      <c r="P3956" s="10"/>
      <c r="Q3956" s="10"/>
      <c r="R3956" s="10"/>
      <c r="S3956" s="10"/>
      <c r="T3956" s="10"/>
      <c r="U3956" s="10"/>
      <c r="V3956" s="10"/>
      <c r="W3956" s="10"/>
      <c r="X3956" s="10"/>
      <c r="Y3956" s="10"/>
      <c r="Z3956" s="10"/>
      <c r="AA3956" s="10"/>
      <c r="AB3956" s="10"/>
    </row>
    <row r="3957" spans="4:28" x14ac:dyDescent="0.25">
      <c r="D3957" s="10"/>
      <c r="E3957" s="29"/>
      <c r="F3957" s="29"/>
      <c r="G3957" s="29"/>
      <c r="I3957" s="10"/>
      <c r="J3957" s="10"/>
      <c r="K3957" s="10"/>
      <c r="L3957" s="10"/>
      <c r="M3957" s="10"/>
      <c r="N3957" s="10"/>
      <c r="O3957" s="10"/>
      <c r="P3957" s="10"/>
      <c r="Q3957" s="10"/>
      <c r="R3957" s="10"/>
      <c r="S3957" s="10"/>
      <c r="T3957" s="10"/>
      <c r="U3957" s="10"/>
      <c r="V3957" s="10"/>
      <c r="W3957" s="10"/>
      <c r="X3957" s="10"/>
      <c r="Y3957" s="10"/>
      <c r="Z3957" s="10"/>
      <c r="AA3957" s="10"/>
      <c r="AB3957" s="10"/>
    </row>
    <row r="3958" spans="4:28" x14ac:dyDescent="0.25">
      <c r="D3958" s="10"/>
      <c r="E3958" s="29"/>
      <c r="F3958" s="29"/>
      <c r="G3958" s="29"/>
      <c r="I3958" s="10"/>
      <c r="J3958" s="10"/>
      <c r="K3958" s="10"/>
      <c r="L3958" s="10"/>
      <c r="M3958" s="10"/>
      <c r="N3958" s="10"/>
      <c r="O3958" s="10"/>
      <c r="P3958" s="10"/>
      <c r="Q3958" s="10"/>
      <c r="R3958" s="10"/>
      <c r="S3958" s="10"/>
      <c r="T3958" s="10"/>
      <c r="U3958" s="10"/>
      <c r="V3958" s="10"/>
      <c r="W3958" s="10"/>
      <c r="X3958" s="10"/>
      <c r="Y3958" s="10"/>
      <c r="Z3958" s="10"/>
      <c r="AA3958" s="10"/>
      <c r="AB3958" s="10"/>
    </row>
    <row r="3959" spans="4:28" x14ac:dyDescent="0.25">
      <c r="D3959" s="10"/>
      <c r="E3959" s="29"/>
      <c r="F3959" s="29"/>
      <c r="G3959" s="29"/>
      <c r="I3959" s="10"/>
      <c r="J3959" s="10"/>
      <c r="K3959" s="10"/>
      <c r="L3959" s="10"/>
      <c r="M3959" s="10"/>
      <c r="N3959" s="10"/>
      <c r="O3959" s="10"/>
      <c r="P3959" s="10"/>
      <c r="Q3959" s="10"/>
      <c r="R3959" s="10"/>
      <c r="S3959" s="10"/>
      <c r="T3959" s="10"/>
      <c r="U3959" s="10"/>
      <c r="V3959" s="10"/>
      <c r="W3959" s="10"/>
      <c r="X3959" s="10"/>
      <c r="Y3959" s="10"/>
      <c r="Z3959" s="10"/>
      <c r="AA3959" s="10"/>
      <c r="AB3959" s="10"/>
    </row>
    <row r="3960" spans="4:28" x14ac:dyDescent="0.25">
      <c r="D3960" s="10"/>
      <c r="E3960" s="29"/>
      <c r="F3960" s="29"/>
      <c r="G3960" s="29"/>
      <c r="I3960" s="10"/>
      <c r="J3960" s="10"/>
      <c r="K3960" s="10"/>
      <c r="L3960" s="10"/>
      <c r="M3960" s="10"/>
      <c r="N3960" s="10"/>
      <c r="O3960" s="10"/>
      <c r="P3960" s="10"/>
      <c r="Q3960" s="10"/>
      <c r="R3960" s="10"/>
      <c r="S3960" s="10"/>
      <c r="T3960" s="10"/>
      <c r="U3960" s="10"/>
      <c r="V3960" s="10"/>
      <c r="W3960" s="10"/>
      <c r="X3960" s="10"/>
      <c r="Y3960" s="10"/>
      <c r="Z3960" s="10"/>
      <c r="AA3960" s="10"/>
      <c r="AB3960" s="10"/>
    </row>
    <row r="3961" spans="4:28" x14ac:dyDescent="0.25">
      <c r="D3961" s="10"/>
      <c r="E3961" s="29"/>
      <c r="F3961" s="29"/>
      <c r="G3961" s="29"/>
      <c r="I3961" s="10"/>
      <c r="J3961" s="10"/>
      <c r="K3961" s="10"/>
      <c r="L3961" s="10"/>
      <c r="M3961" s="10"/>
      <c r="N3961" s="10"/>
      <c r="O3961" s="10"/>
      <c r="P3961" s="10"/>
      <c r="Q3961" s="10"/>
      <c r="R3961" s="10"/>
      <c r="S3961" s="10"/>
      <c r="T3961" s="10"/>
      <c r="U3961" s="10"/>
      <c r="V3961" s="10"/>
      <c r="W3961" s="10"/>
      <c r="X3961" s="10"/>
      <c r="Y3961" s="10"/>
      <c r="Z3961" s="10"/>
      <c r="AA3961" s="10"/>
      <c r="AB3961" s="10"/>
    </row>
    <row r="3962" spans="4:28" x14ac:dyDescent="0.25">
      <c r="D3962" s="10"/>
      <c r="E3962" s="29"/>
      <c r="F3962" s="29"/>
      <c r="G3962" s="29"/>
      <c r="I3962" s="10"/>
      <c r="J3962" s="10"/>
      <c r="K3962" s="10"/>
      <c r="L3962" s="10"/>
      <c r="M3962" s="10"/>
      <c r="N3962" s="10"/>
      <c r="O3962" s="10"/>
      <c r="P3962" s="10"/>
      <c r="Q3962" s="10"/>
      <c r="R3962" s="10"/>
      <c r="S3962" s="10"/>
      <c r="T3962" s="10"/>
      <c r="U3962" s="10"/>
      <c r="V3962" s="10"/>
      <c r="W3962" s="10"/>
      <c r="X3962" s="10"/>
      <c r="Y3962" s="10"/>
      <c r="Z3962" s="10"/>
      <c r="AA3962" s="10"/>
      <c r="AB3962" s="10"/>
    </row>
    <row r="3963" spans="4:28" x14ac:dyDescent="0.25">
      <c r="D3963" s="10"/>
      <c r="E3963" s="29"/>
      <c r="F3963" s="29"/>
      <c r="G3963" s="29"/>
      <c r="I3963" s="10"/>
      <c r="J3963" s="10"/>
      <c r="K3963" s="10"/>
      <c r="L3963" s="10"/>
      <c r="M3963" s="10"/>
      <c r="N3963" s="10"/>
      <c r="O3963" s="10"/>
      <c r="P3963" s="10"/>
      <c r="Q3963" s="10"/>
      <c r="R3963" s="10"/>
      <c r="S3963" s="10"/>
      <c r="T3963" s="10"/>
      <c r="U3963" s="10"/>
      <c r="V3963" s="10"/>
      <c r="W3963" s="10"/>
      <c r="X3963" s="10"/>
      <c r="Y3963" s="10"/>
      <c r="Z3963" s="10"/>
      <c r="AA3963" s="10"/>
      <c r="AB3963" s="10"/>
    </row>
    <row r="3964" spans="4:28" x14ac:dyDescent="0.25">
      <c r="D3964" s="10"/>
      <c r="E3964" s="29"/>
      <c r="F3964" s="29"/>
      <c r="G3964" s="29"/>
      <c r="I3964" s="10"/>
      <c r="J3964" s="10"/>
      <c r="K3964" s="10"/>
      <c r="L3964" s="10"/>
      <c r="M3964" s="10"/>
      <c r="N3964" s="10"/>
      <c r="O3964" s="10"/>
      <c r="P3964" s="10"/>
      <c r="Q3964" s="10"/>
      <c r="R3964" s="10"/>
      <c r="S3964" s="10"/>
      <c r="T3964" s="10"/>
      <c r="U3964" s="10"/>
      <c r="V3964" s="10"/>
      <c r="W3964" s="10"/>
      <c r="X3964" s="10"/>
      <c r="Y3964" s="10"/>
      <c r="Z3964" s="10"/>
      <c r="AA3964" s="10"/>
      <c r="AB3964" s="10"/>
    </row>
    <row r="3965" spans="4:28" x14ac:dyDescent="0.25">
      <c r="D3965" s="10"/>
      <c r="E3965" s="29"/>
      <c r="F3965" s="29"/>
      <c r="G3965" s="29"/>
      <c r="I3965" s="10"/>
      <c r="J3965" s="10"/>
      <c r="K3965" s="10"/>
      <c r="L3965" s="10"/>
      <c r="M3965" s="10"/>
      <c r="N3965" s="10"/>
      <c r="O3965" s="10"/>
      <c r="P3965" s="10"/>
      <c r="Q3965" s="10"/>
      <c r="R3965" s="10"/>
      <c r="S3965" s="10"/>
      <c r="T3965" s="10"/>
      <c r="U3965" s="10"/>
      <c r="V3965" s="10"/>
      <c r="W3965" s="10"/>
      <c r="X3965" s="10"/>
      <c r="Y3965" s="10"/>
      <c r="Z3965" s="10"/>
      <c r="AA3965" s="10"/>
      <c r="AB3965" s="10"/>
    </row>
    <row r="3966" spans="4:28" x14ac:dyDescent="0.25">
      <c r="D3966" s="10"/>
      <c r="E3966" s="29"/>
      <c r="F3966" s="29"/>
      <c r="G3966" s="29"/>
      <c r="I3966" s="10"/>
      <c r="J3966" s="10"/>
      <c r="K3966" s="10"/>
      <c r="L3966" s="10"/>
      <c r="M3966" s="10"/>
      <c r="N3966" s="10"/>
      <c r="O3966" s="10"/>
      <c r="P3966" s="10"/>
      <c r="Q3966" s="10"/>
      <c r="R3966" s="10"/>
      <c r="S3966" s="10"/>
      <c r="T3966" s="10"/>
      <c r="U3966" s="10"/>
      <c r="V3966" s="10"/>
      <c r="W3966" s="10"/>
      <c r="X3966" s="10"/>
      <c r="Y3966" s="10"/>
      <c r="Z3966" s="10"/>
      <c r="AA3966" s="10"/>
      <c r="AB3966" s="10"/>
    </row>
    <row r="3967" spans="4:28" x14ac:dyDescent="0.25">
      <c r="D3967" s="10"/>
      <c r="E3967" s="29"/>
      <c r="F3967" s="29"/>
      <c r="G3967" s="29"/>
      <c r="I3967" s="10"/>
      <c r="J3967" s="10"/>
      <c r="K3967" s="10"/>
      <c r="L3967" s="10"/>
      <c r="M3967" s="10"/>
      <c r="N3967" s="10"/>
      <c r="O3967" s="10"/>
      <c r="P3967" s="10"/>
      <c r="Q3967" s="10"/>
      <c r="R3967" s="10"/>
      <c r="S3967" s="10"/>
      <c r="T3967" s="10"/>
      <c r="U3967" s="10"/>
      <c r="V3967" s="10"/>
      <c r="W3967" s="10"/>
      <c r="X3967" s="10"/>
      <c r="Y3967" s="10"/>
      <c r="Z3967" s="10"/>
      <c r="AA3967" s="10"/>
      <c r="AB3967" s="10"/>
    </row>
    <row r="3968" spans="4:28" x14ac:dyDescent="0.25">
      <c r="D3968" s="10"/>
      <c r="E3968" s="29"/>
      <c r="F3968" s="29"/>
      <c r="G3968" s="29"/>
      <c r="I3968" s="10"/>
      <c r="J3968" s="10"/>
      <c r="K3968" s="10"/>
      <c r="L3968" s="10"/>
      <c r="M3968" s="10"/>
      <c r="N3968" s="10"/>
      <c r="O3968" s="10"/>
      <c r="P3968" s="10"/>
      <c r="Q3968" s="10"/>
      <c r="R3968" s="10"/>
      <c r="S3968" s="10"/>
      <c r="T3968" s="10"/>
      <c r="U3968" s="10"/>
      <c r="V3968" s="10"/>
      <c r="W3968" s="10"/>
      <c r="X3968" s="10"/>
      <c r="Y3968" s="10"/>
      <c r="Z3968" s="10"/>
      <c r="AA3968" s="10"/>
      <c r="AB3968" s="10"/>
    </row>
    <row r="3969" spans="4:28" x14ac:dyDescent="0.25">
      <c r="D3969" s="10"/>
      <c r="E3969" s="29"/>
      <c r="F3969" s="29"/>
      <c r="G3969" s="29"/>
      <c r="I3969" s="10"/>
      <c r="J3969" s="10"/>
      <c r="K3969" s="10"/>
      <c r="L3969" s="10"/>
      <c r="M3969" s="10"/>
      <c r="N3969" s="10"/>
      <c r="O3969" s="10"/>
      <c r="P3969" s="10"/>
      <c r="Q3969" s="10"/>
      <c r="R3969" s="10"/>
      <c r="S3969" s="10"/>
      <c r="T3969" s="10"/>
      <c r="U3969" s="10"/>
      <c r="V3969" s="10"/>
      <c r="W3969" s="10"/>
      <c r="X3969" s="10"/>
      <c r="Y3969" s="10"/>
      <c r="Z3969" s="10"/>
      <c r="AA3969" s="10"/>
      <c r="AB3969" s="10"/>
    </row>
    <row r="3970" spans="4:28" x14ac:dyDescent="0.25">
      <c r="D3970" s="10"/>
      <c r="E3970" s="29"/>
      <c r="F3970" s="29"/>
      <c r="G3970" s="29"/>
      <c r="I3970" s="10"/>
      <c r="J3970" s="10"/>
      <c r="K3970" s="10"/>
      <c r="L3970" s="10"/>
      <c r="M3970" s="10"/>
      <c r="N3970" s="10"/>
      <c r="O3970" s="10"/>
      <c r="P3970" s="10"/>
      <c r="Q3970" s="10"/>
      <c r="R3970" s="10"/>
      <c r="S3970" s="10"/>
      <c r="T3970" s="10"/>
      <c r="U3970" s="10"/>
      <c r="V3970" s="10"/>
      <c r="W3970" s="10"/>
      <c r="X3970" s="10"/>
      <c r="Y3970" s="10"/>
      <c r="Z3970" s="10"/>
      <c r="AA3970" s="10"/>
      <c r="AB3970" s="10"/>
    </row>
    <row r="3971" spans="4:28" x14ac:dyDescent="0.25">
      <c r="D3971" s="10"/>
      <c r="E3971" s="29"/>
      <c r="F3971" s="29"/>
      <c r="G3971" s="29"/>
      <c r="I3971" s="10"/>
      <c r="J3971" s="10"/>
      <c r="K3971" s="10"/>
      <c r="L3971" s="10"/>
      <c r="M3971" s="10"/>
      <c r="N3971" s="10"/>
      <c r="O3971" s="10"/>
      <c r="P3971" s="10"/>
      <c r="Q3971" s="10"/>
      <c r="R3971" s="10"/>
      <c r="S3971" s="10"/>
      <c r="T3971" s="10"/>
      <c r="U3971" s="10"/>
      <c r="V3971" s="10"/>
      <c r="W3971" s="10"/>
      <c r="X3971" s="10"/>
      <c r="Y3971" s="10"/>
      <c r="Z3971" s="10"/>
      <c r="AA3971" s="10"/>
      <c r="AB3971" s="10"/>
    </row>
    <row r="3972" spans="4:28" x14ac:dyDescent="0.25">
      <c r="D3972" s="10"/>
      <c r="E3972" s="29"/>
      <c r="F3972" s="29"/>
      <c r="G3972" s="29"/>
      <c r="I3972" s="10"/>
      <c r="J3972" s="10"/>
      <c r="K3972" s="10"/>
      <c r="L3972" s="10"/>
      <c r="M3972" s="10"/>
      <c r="N3972" s="10"/>
      <c r="O3972" s="10"/>
      <c r="P3972" s="10"/>
      <c r="Q3972" s="10"/>
      <c r="R3972" s="10"/>
      <c r="S3972" s="10"/>
      <c r="T3972" s="10"/>
      <c r="U3972" s="10"/>
      <c r="V3972" s="10"/>
      <c r="W3972" s="10"/>
      <c r="X3972" s="10"/>
      <c r="Y3972" s="10"/>
      <c r="Z3972" s="10"/>
      <c r="AA3972" s="10"/>
      <c r="AB3972" s="10"/>
    </row>
    <row r="3973" spans="4:28" x14ac:dyDescent="0.25">
      <c r="D3973" s="10"/>
      <c r="E3973" s="29"/>
      <c r="F3973" s="29"/>
      <c r="G3973" s="29"/>
      <c r="I3973" s="10"/>
      <c r="J3973" s="10"/>
      <c r="K3973" s="10"/>
      <c r="L3973" s="10"/>
      <c r="M3973" s="10"/>
      <c r="N3973" s="10"/>
      <c r="O3973" s="10"/>
      <c r="P3973" s="10"/>
      <c r="Q3973" s="10"/>
      <c r="R3973" s="10"/>
      <c r="S3973" s="10"/>
      <c r="T3973" s="10"/>
      <c r="U3973" s="10"/>
      <c r="V3973" s="10"/>
      <c r="W3973" s="10"/>
      <c r="X3973" s="10"/>
      <c r="Y3973" s="10"/>
      <c r="Z3973" s="10"/>
      <c r="AA3973" s="10"/>
      <c r="AB3973" s="10"/>
    </row>
    <row r="3974" spans="4:28" x14ac:dyDescent="0.25">
      <c r="D3974" s="10"/>
      <c r="E3974" s="29"/>
      <c r="F3974" s="29"/>
      <c r="G3974" s="29"/>
      <c r="I3974" s="10"/>
      <c r="J3974" s="10"/>
      <c r="K3974" s="10"/>
      <c r="L3974" s="10"/>
      <c r="M3974" s="10"/>
      <c r="N3974" s="10"/>
      <c r="O3974" s="10"/>
      <c r="P3974" s="10"/>
      <c r="Q3974" s="10"/>
      <c r="R3974" s="10"/>
      <c r="S3974" s="10"/>
      <c r="T3974" s="10"/>
      <c r="U3974" s="10"/>
      <c r="V3974" s="10"/>
      <c r="W3974" s="10"/>
      <c r="X3974" s="10"/>
      <c r="Y3974" s="10"/>
      <c r="Z3974" s="10"/>
      <c r="AA3974" s="10"/>
      <c r="AB3974" s="10"/>
    </row>
    <row r="3975" spans="4:28" x14ac:dyDescent="0.25">
      <c r="D3975" s="10"/>
      <c r="E3975" s="29"/>
      <c r="F3975" s="29"/>
      <c r="G3975" s="29"/>
      <c r="I3975" s="10"/>
      <c r="J3975" s="10"/>
      <c r="K3975" s="10"/>
      <c r="L3975" s="10"/>
      <c r="M3975" s="10"/>
      <c r="N3975" s="10"/>
      <c r="O3975" s="10"/>
      <c r="P3975" s="10"/>
      <c r="Q3975" s="10"/>
      <c r="R3975" s="10"/>
      <c r="S3975" s="10"/>
      <c r="T3975" s="10"/>
      <c r="U3975" s="10"/>
      <c r="V3975" s="10"/>
      <c r="W3975" s="10"/>
      <c r="X3975" s="10"/>
      <c r="Y3975" s="10"/>
      <c r="Z3975" s="10"/>
      <c r="AA3975" s="10"/>
      <c r="AB3975" s="10"/>
    </row>
    <row r="3976" spans="4:28" x14ac:dyDescent="0.25">
      <c r="D3976" s="10"/>
      <c r="E3976" s="29"/>
      <c r="F3976" s="29"/>
      <c r="G3976" s="29"/>
      <c r="I3976" s="10"/>
      <c r="J3976" s="10"/>
      <c r="K3976" s="10"/>
      <c r="L3976" s="10"/>
      <c r="M3976" s="10"/>
      <c r="N3976" s="10"/>
      <c r="O3976" s="10"/>
      <c r="P3976" s="10"/>
      <c r="Q3976" s="10"/>
      <c r="R3976" s="10"/>
      <c r="S3976" s="10"/>
      <c r="T3976" s="10"/>
      <c r="U3976" s="10"/>
      <c r="V3976" s="10"/>
      <c r="W3976" s="10"/>
      <c r="X3976" s="10"/>
      <c r="Y3976" s="10"/>
      <c r="Z3976" s="10"/>
      <c r="AA3976" s="10"/>
      <c r="AB3976" s="10"/>
    </row>
    <row r="3977" spans="4:28" x14ac:dyDescent="0.25">
      <c r="D3977" s="10"/>
      <c r="E3977" s="29"/>
      <c r="F3977" s="29"/>
      <c r="G3977" s="29"/>
      <c r="I3977" s="10"/>
      <c r="J3977" s="10"/>
      <c r="K3977" s="10"/>
      <c r="L3977" s="10"/>
      <c r="M3977" s="10"/>
      <c r="N3977" s="10"/>
      <c r="O3977" s="10"/>
      <c r="P3977" s="10"/>
      <c r="Q3977" s="10"/>
      <c r="R3977" s="10"/>
      <c r="S3977" s="10"/>
      <c r="T3977" s="10"/>
      <c r="U3977" s="10"/>
      <c r="V3977" s="10"/>
      <c r="W3977" s="10"/>
      <c r="X3977" s="10"/>
      <c r="Y3977" s="10"/>
      <c r="Z3977" s="10"/>
      <c r="AA3977" s="10"/>
      <c r="AB3977" s="10"/>
    </row>
    <row r="3978" spans="4:28" x14ac:dyDescent="0.25">
      <c r="D3978" s="10"/>
      <c r="E3978" s="29"/>
      <c r="F3978" s="29"/>
      <c r="G3978" s="29"/>
      <c r="I3978" s="10"/>
      <c r="J3978" s="10"/>
      <c r="K3978" s="10"/>
      <c r="L3978" s="10"/>
      <c r="M3978" s="10"/>
      <c r="N3978" s="10"/>
      <c r="O3978" s="10"/>
      <c r="P3978" s="10"/>
      <c r="Q3978" s="10"/>
      <c r="R3978" s="10"/>
      <c r="S3978" s="10"/>
      <c r="T3978" s="10"/>
      <c r="U3978" s="10"/>
      <c r="V3978" s="10"/>
      <c r="W3978" s="10"/>
      <c r="X3978" s="10"/>
      <c r="Y3978" s="10"/>
      <c r="Z3978" s="10"/>
      <c r="AA3978" s="10"/>
      <c r="AB3978" s="10"/>
    </row>
    <row r="3979" spans="4:28" x14ac:dyDescent="0.25">
      <c r="D3979" s="10"/>
      <c r="E3979" s="29"/>
      <c r="F3979" s="29"/>
      <c r="G3979" s="29"/>
      <c r="I3979" s="10"/>
      <c r="J3979" s="10"/>
      <c r="K3979" s="10"/>
      <c r="L3979" s="10"/>
      <c r="M3979" s="10"/>
      <c r="N3979" s="10"/>
      <c r="O3979" s="10"/>
      <c r="P3979" s="10"/>
      <c r="Q3979" s="10"/>
      <c r="R3979" s="10"/>
      <c r="S3979" s="10"/>
      <c r="T3979" s="10"/>
      <c r="U3979" s="10"/>
      <c r="V3979" s="10"/>
      <c r="W3979" s="10"/>
      <c r="X3979" s="10"/>
      <c r="Y3979" s="10"/>
      <c r="Z3979" s="10"/>
      <c r="AA3979" s="10"/>
      <c r="AB3979" s="10"/>
    </row>
    <row r="3980" spans="4:28" x14ac:dyDescent="0.25">
      <c r="D3980" s="10"/>
      <c r="E3980" s="29"/>
      <c r="F3980" s="29"/>
      <c r="G3980" s="29"/>
      <c r="I3980" s="10"/>
      <c r="J3980" s="10"/>
      <c r="K3980" s="10"/>
      <c r="L3980" s="10"/>
      <c r="M3980" s="10"/>
      <c r="N3980" s="10"/>
      <c r="O3980" s="10"/>
      <c r="P3980" s="10"/>
      <c r="Q3980" s="10"/>
      <c r="R3980" s="10"/>
      <c r="S3980" s="10"/>
      <c r="T3980" s="10"/>
      <c r="U3980" s="10"/>
      <c r="V3980" s="10"/>
      <c r="W3980" s="10"/>
      <c r="X3980" s="10"/>
      <c r="Y3980" s="10"/>
      <c r="Z3980" s="10"/>
      <c r="AA3980" s="10"/>
      <c r="AB3980" s="10"/>
    </row>
    <row r="3981" spans="4:28" x14ac:dyDescent="0.25">
      <c r="D3981" s="10"/>
      <c r="E3981" s="29"/>
      <c r="F3981" s="29"/>
      <c r="G3981" s="29"/>
      <c r="I3981" s="10"/>
      <c r="J3981" s="10"/>
      <c r="K3981" s="10"/>
      <c r="L3981" s="10"/>
      <c r="M3981" s="10"/>
      <c r="N3981" s="10"/>
      <c r="O3981" s="10"/>
      <c r="P3981" s="10"/>
      <c r="Q3981" s="10"/>
      <c r="R3981" s="10"/>
      <c r="S3981" s="10"/>
      <c r="T3981" s="10"/>
      <c r="U3981" s="10"/>
      <c r="V3981" s="10"/>
      <c r="W3981" s="10"/>
      <c r="X3981" s="10"/>
      <c r="Y3981" s="10"/>
      <c r="Z3981" s="10"/>
      <c r="AA3981" s="10"/>
      <c r="AB3981" s="10"/>
    </row>
    <row r="3982" spans="4:28" x14ac:dyDescent="0.25">
      <c r="D3982" s="10"/>
      <c r="E3982" s="29"/>
      <c r="F3982" s="29"/>
      <c r="G3982" s="29"/>
      <c r="I3982" s="10"/>
      <c r="J3982" s="10"/>
      <c r="K3982" s="10"/>
      <c r="L3982" s="10"/>
      <c r="M3982" s="10"/>
      <c r="N3982" s="10"/>
      <c r="O3982" s="10"/>
      <c r="P3982" s="10"/>
      <c r="Q3982" s="10"/>
      <c r="R3982" s="10"/>
      <c r="S3982" s="10"/>
      <c r="T3982" s="10"/>
      <c r="U3982" s="10"/>
      <c r="V3982" s="10"/>
      <c r="W3982" s="10"/>
      <c r="X3982" s="10"/>
      <c r="Y3982" s="10"/>
      <c r="Z3982" s="10"/>
      <c r="AA3982" s="10"/>
      <c r="AB3982" s="10"/>
    </row>
    <row r="3983" spans="4:28" x14ac:dyDescent="0.25">
      <c r="D3983" s="10"/>
      <c r="E3983" s="29"/>
      <c r="F3983" s="29"/>
      <c r="G3983" s="29"/>
      <c r="I3983" s="10"/>
      <c r="J3983" s="10"/>
      <c r="K3983" s="10"/>
      <c r="L3983" s="10"/>
      <c r="M3983" s="10"/>
      <c r="N3983" s="10"/>
      <c r="O3983" s="10"/>
      <c r="P3983" s="10"/>
      <c r="Q3983" s="10"/>
      <c r="R3983" s="10"/>
      <c r="S3983" s="10"/>
      <c r="T3983" s="10"/>
      <c r="U3983" s="10"/>
      <c r="V3983" s="10"/>
      <c r="W3983" s="10"/>
      <c r="X3983" s="10"/>
      <c r="Y3983" s="10"/>
      <c r="Z3983" s="10"/>
      <c r="AA3983" s="10"/>
      <c r="AB3983" s="10"/>
    </row>
    <row r="3984" spans="4:28" x14ac:dyDescent="0.25">
      <c r="D3984" s="10"/>
      <c r="E3984" s="29"/>
      <c r="F3984" s="29"/>
      <c r="G3984" s="29"/>
      <c r="I3984" s="10"/>
      <c r="J3984" s="10"/>
      <c r="K3984" s="10"/>
      <c r="L3984" s="10"/>
      <c r="M3984" s="10"/>
      <c r="N3984" s="10"/>
      <c r="O3984" s="10"/>
      <c r="P3984" s="10"/>
      <c r="Q3984" s="10"/>
      <c r="R3984" s="10"/>
      <c r="S3984" s="10"/>
      <c r="T3984" s="10"/>
      <c r="U3984" s="10"/>
      <c r="V3984" s="10"/>
      <c r="W3984" s="10"/>
      <c r="X3984" s="10"/>
      <c r="Y3984" s="10"/>
      <c r="Z3984" s="10"/>
      <c r="AA3984" s="10"/>
      <c r="AB3984" s="10"/>
    </row>
    <row r="3985" spans="4:28" x14ac:dyDescent="0.25">
      <c r="D3985" s="10"/>
      <c r="E3985" s="29"/>
      <c r="F3985" s="29"/>
      <c r="G3985" s="29"/>
      <c r="I3985" s="10"/>
      <c r="J3985" s="10"/>
      <c r="K3985" s="10"/>
      <c r="L3985" s="10"/>
      <c r="M3985" s="10"/>
      <c r="N3985" s="10"/>
      <c r="O3985" s="10"/>
      <c r="P3985" s="10"/>
      <c r="Q3985" s="10"/>
      <c r="R3985" s="10"/>
      <c r="S3985" s="10"/>
      <c r="T3985" s="10"/>
      <c r="U3985" s="10"/>
      <c r="V3985" s="10"/>
      <c r="W3985" s="10"/>
      <c r="X3985" s="10"/>
      <c r="Y3985" s="10"/>
      <c r="Z3985" s="10"/>
      <c r="AA3985" s="10"/>
      <c r="AB3985" s="10"/>
    </row>
    <row r="3986" spans="4:28" x14ac:dyDescent="0.25">
      <c r="D3986" s="10"/>
      <c r="E3986" s="29"/>
      <c r="F3986" s="29"/>
      <c r="G3986" s="29"/>
      <c r="I3986" s="10"/>
      <c r="J3986" s="10"/>
      <c r="K3986" s="10"/>
      <c r="L3986" s="10"/>
      <c r="M3986" s="10"/>
      <c r="N3986" s="10"/>
      <c r="O3986" s="10"/>
      <c r="P3986" s="10"/>
      <c r="Q3986" s="10"/>
      <c r="R3986" s="10"/>
      <c r="S3986" s="10"/>
      <c r="T3986" s="10"/>
      <c r="U3986" s="10"/>
      <c r="V3986" s="10"/>
      <c r="W3986" s="10"/>
      <c r="X3986" s="10"/>
      <c r="Y3986" s="10"/>
      <c r="Z3986" s="10"/>
      <c r="AA3986" s="10"/>
      <c r="AB3986" s="10"/>
    </row>
    <row r="3987" spans="4:28" x14ac:dyDescent="0.25">
      <c r="D3987" s="10"/>
      <c r="E3987" s="29"/>
      <c r="F3987" s="29"/>
      <c r="G3987" s="29"/>
      <c r="I3987" s="10"/>
      <c r="J3987" s="10"/>
      <c r="K3987" s="10"/>
      <c r="L3987" s="10"/>
      <c r="M3987" s="10"/>
      <c r="N3987" s="10"/>
      <c r="O3987" s="10"/>
      <c r="P3987" s="10"/>
      <c r="Q3987" s="10"/>
      <c r="R3987" s="10"/>
      <c r="S3987" s="10"/>
      <c r="T3987" s="10"/>
      <c r="U3987" s="10"/>
      <c r="V3987" s="10"/>
      <c r="W3987" s="10"/>
      <c r="X3987" s="10"/>
      <c r="Y3987" s="10"/>
      <c r="Z3987" s="10"/>
      <c r="AA3987" s="10"/>
      <c r="AB3987" s="10"/>
    </row>
    <row r="3988" spans="4:28" x14ac:dyDescent="0.25">
      <c r="D3988" s="10"/>
      <c r="E3988" s="29"/>
      <c r="F3988" s="29"/>
      <c r="G3988" s="29"/>
      <c r="I3988" s="10"/>
      <c r="J3988" s="10"/>
      <c r="K3988" s="10"/>
      <c r="L3988" s="10"/>
      <c r="M3988" s="10"/>
      <c r="N3988" s="10"/>
      <c r="O3988" s="10"/>
      <c r="P3988" s="10"/>
      <c r="Q3988" s="10"/>
      <c r="R3988" s="10"/>
      <c r="S3988" s="10"/>
      <c r="T3988" s="10"/>
      <c r="U3988" s="10"/>
      <c r="V3988" s="10"/>
      <c r="W3988" s="10"/>
      <c r="X3988" s="10"/>
      <c r="Y3988" s="10"/>
      <c r="Z3988" s="10"/>
      <c r="AA3988" s="10"/>
      <c r="AB3988" s="10"/>
    </row>
    <row r="3989" spans="4:28" x14ac:dyDescent="0.25">
      <c r="D3989" s="10"/>
      <c r="E3989" s="29"/>
      <c r="F3989" s="29"/>
      <c r="G3989" s="29"/>
      <c r="I3989" s="10"/>
      <c r="J3989" s="10"/>
      <c r="K3989" s="10"/>
      <c r="L3989" s="10"/>
      <c r="M3989" s="10"/>
      <c r="N3989" s="10"/>
      <c r="O3989" s="10"/>
      <c r="P3989" s="10"/>
      <c r="Q3989" s="10"/>
      <c r="R3989" s="10"/>
      <c r="S3989" s="10"/>
      <c r="T3989" s="10"/>
      <c r="U3989" s="10"/>
      <c r="V3989" s="10"/>
      <c r="W3989" s="10"/>
      <c r="X3989" s="10"/>
      <c r="Y3989" s="10"/>
      <c r="Z3989" s="10"/>
      <c r="AA3989" s="10"/>
      <c r="AB3989" s="10"/>
    </row>
    <row r="3990" spans="4:28" x14ac:dyDescent="0.25">
      <c r="D3990" s="10"/>
      <c r="E3990" s="29"/>
      <c r="F3990" s="29"/>
      <c r="G3990" s="29"/>
      <c r="I3990" s="10"/>
      <c r="J3990" s="10"/>
      <c r="K3990" s="10"/>
      <c r="L3990" s="10"/>
      <c r="M3990" s="10"/>
      <c r="N3990" s="10"/>
      <c r="O3990" s="10"/>
      <c r="P3990" s="10"/>
      <c r="Q3990" s="10"/>
      <c r="R3990" s="10"/>
      <c r="S3990" s="10"/>
      <c r="T3990" s="10"/>
      <c r="U3990" s="10"/>
      <c r="V3990" s="10"/>
      <c r="W3990" s="10"/>
      <c r="X3990" s="10"/>
      <c r="Y3990" s="10"/>
      <c r="Z3990" s="10"/>
      <c r="AA3990" s="10"/>
      <c r="AB3990" s="10"/>
    </row>
    <row r="3991" spans="4:28" x14ac:dyDescent="0.25">
      <c r="D3991" s="10"/>
      <c r="E3991" s="29"/>
      <c r="F3991" s="29"/>
      <c r="G3991" s="29"/>
      <c r="I3991" s="10"/>
      <c r="J3991" s="10"/>
      <c r="K3991" s="10"/>
      <c r="L3991" s="10"/>
      <c r="M3991" s="10"/>
      <c r="N3991" s="10"/>
      <c r="O3991" s="10"/>
      <c r="P3991" s="10"/>
      <c r="Q3991" s="10"/>
      <c r="R3991" s="10"/>
      <c r="S3991" s="10"/>
      <c r="T3991" s="10"/>
      <c r="U3991" s="10"/>
      <c r="V3991" s="10"/>
      <c r="W3991" s="10"/>
      <c r="X3991" s="10"/>
      <c r="Y3991" s="10"/>
      <c r="Z3991" s="10"/>
      <c r="AA3991" s="10"/>
      <c r="AB3991" s="10"/>
    </row>
    <row r="3992" spans="4:28" x14ac:dyDescent="0.25">
      <c r="D3992" s="10"/>
      <c r="E3992" s="29"/>
      <c r="F3992" s="29"/>
      <c r="G3992" s="29"/>
      <c r="I3992" s="10"/>
      <c r="J3992" s="10"/>
      <c r="K3992" s="10"/>
      <c r="L3992" s="10"/>
      <c r="M3992" s="10"/>
      <c r="N3992" s="10"/>
      <c r="O3992" s="10"/>
      <c r="P3992" s="10"/>
      <c r="Q3992" s="10"/>
      <c r="R3992" s="10"/>
      <c r="S3992" s="10"/>
      <c r="T3992" s="10"/>
      <c r="U3992" s="10"/>
      <c r="V3992" s="10"/>
      <c r="W3992" s="10"/>
      <c r="X3992" s="10"/>
      <c r="Y3992" s="10"/>
      <c r="Z3992" s="10"/>
      <c r="AA3992" s="10"/>
      <c r="AB3992" s="10"/>
    </row>
    <row r="3993" spans="4:28" x14ac:dyDescent="0.25">
      <c r="D3993" s="10"/>
      <c r="E3993" s="29"/>
      <c r="F3993" s="29"/>
      <c r="G3993" s="29"/>
      <c r="I3993" s="10"/>
      <c r="J3993" s="10"/>
      <c r="K3993" s="10"/>
      <c r="L3993" s="10"/>
      <c r="M3993" s="10"/>
      <c r="N3993" s="10"/>
      <c r="O3993" s="10"/>
      <c r="P3993" s="10"/>
      <c r="Q3993" s="10"/>
      <c r="R3993" s="10"/>
      <c r="S3993" s="10"/>
      <c r="T3993" s="10"/>
      <c r="U3993" s="10"/>
      <c r="V3993" s="10"/>
      <c r="W3993" s="10"/>
      <c r="X3993" s="10"/>
      <c r="Y3993" s="10"/>
      <c r="Z3993" s="10"/>
      <c r="AA3993" s="10"/>
      <c r="AB3993" s="10"/>
    </row>
    <row r="3994" spans="4:28" x14ac:dyDescent="0.25">
      <c r="D3994" s="10"/>
      <c r="E3994" s="29"/>
      <c r="F3994" s="29"/>
      <c r="G3994" s="29"/>
      <c r="I3994" s="10"/>
      <c r="J3994" s="10"/>
      <c r="K3994" s="10"/>
      <c r="L3994" s="10"/>
      <c r="M3994" s="10"/>
      <c r="N3994" s="10"/>
      <c r="O3994" s="10"/>
      <c r="P3994" s="10"/>
      <c r="Q3994" s="10"/>
      <c r="R3994" s="10"/>
      <c r="S3994" s="10"/>
      <c r="T3994" s="10"/>
      <c r="U3994" s="10"/>
      <c r="V3994" s="10"/>
      <c r="W3994" s="10"/>
      <c r="X3994" s="10"/>
      <c r="Y3994" s="10"/>
      <c r="Z3994" s="10"/>
      <c r="AA3994" s="10"/>
      <c r="AB3994" s="10"/>
    </row>
    <row r="3995" spans="4:28" x14ac:dyDescent="0.25">
      <c r="D3995" s="10"/>
      <c r="E3995" s="29"/>
      <c r="F3995" s="29"/>
      <c r="G3995" s="29"/>
      <c r="I3995" s="10"/>
      <c r="J3995" s="10"/>
      <c r="K3995" s="10"/>
      <c r="L3995" s="10"/>
      <c r="M3995" s="10"/>
      <c r="N3995" s="10"/>
      <c r="O3995" s="10"/>
      <c r="P3995" s="10"/>
      <c r="Q3995" s="10"/>
      <c r="R3995" s="10"/>
      <c r="S3995" s="10"/>
      <c r="T3995" s="10"/>
      <c r="U3995" s="10"/>
      <c r="V3995" s="10"/>
      <c r="W3995" s="10"/>
      <c r="X3995" s="10"/>
      <c r="Y3995" s="10"/>
      <c r="Z3995" s="10"/>
      <c r="AA3995" s="10"/>
      <c r="AB3995" s="10"/>
    </row>
    <row r="3996" spans="4:28" x14ac:dyDescent="0.25">
      <c r="D3996" s="10"/>
      <c r="E3996" s="29"/>
      <c r="F3996" s="29"/>
      <c r="G3996" s="29"/>
      <c r="I3996" s="10"/>
      <c r="J3996" s="10"/>
      <c r="K3996" s="10"/>
      <c r="L3996" s="10"/>
      <c r="M3996" s="10"/>
      <c r="N3996" s="10"/>
      <c r="O3996" s="10"/>
      <c r="P3996" s="10"/>
      <c r="Q3996" s="10"/>
      <c r="R3996" s="10"/>
      <c r="S3996" s="10"/>
      <c r="T3996" s="10"/>
      <c r="U3996" s="10"/>
      <c r="V3996" s="10"/>
      <c r="W3996" s="10"/>
      <c r="X3996" s="10"/>
      <c r="Y3996" s="10"/>
      <c r="Z3996" s="10"/>
      <c r="AA3996" s="10"/>
      <c r="AB3996" s="10"/>
    </row>
    <row r="3997" spans="4:28" x14ac:dyDescent="0.25">
      <c r="D3997" s="10"/>
      <c r="E3997" s="29"/>
      <c r="F3997" s="29"/>
      <c r="G3997" s="29"/>
      <c r="I3997" s="10"/>
      <c r="J3997" s="10"/>
      <c r="K3997" s="10"/>
      <c r="L3997" s="10"/>
      <c r="M3997" s="10"/>
      <c r="N3997" s="10"/>
      <c r="O3997" s="10"/>
      <c r="P3997" s="10"/>
      <c r="Q3997" s="10"/>
      <c r="R3997" s="10"/>
      <c r="S3997" s="10"/>
      <c r="T3997" s="10"/>
      <c r="U3997" s="10"/>
      <c r="V3997" s="10"/>
      <c r="W3997" s="10"/>
      <c r="X3997" s="10"/>
      <c r="Y3997" s="10"/>
      <c r="Z3997" s="10"/>
      <c r="AA3997" s="10"/>
      <c r="AB3997" s="10"/>
    </row>
    <row r="3998" spans="4:28" x14ac:dyDescent="0.25">
      <c r="D3998" s="10"/>
      <c r="E3998" s="29"/>
      <c r="F3998" s="29"/>
      <c r="G3998" s="29"/>
      <c r="I3998" s="10"/>
      <c r="J3998" s="10"/>
      <c r="K3998" s="10"/>
      <c r="L3998" s="10"/>
      <c r="M3998" s="10"/>
      <c r="N3998" s="10"/>
      <c r="O3998" s="10"/>
      <c r="P3998" s="10"/>
      <c r="Q3998" s="10"/>
      <c r="R3998" s="10"/>
      <c r="S3998" s="10"/>
      <c r="T3998" s="10"/>
      <c r="U3998" s="10"/>
      <c r="V3998" s="10"/>
      <c r="W3998" s="10"/>
      <c r="X3998" s="10"/>
      <c r="Y3998" s="10"/>
      <c r="Z3998" s="10"/>
      <c r="AA3998" s="10"/>
      <c r="AB3998" s="10"/>
    </row>
    <row r="3999" spans="4:28" x14ac:dyDescent="0.25">
      <c r="D3999" s="10"/>
      <c r="E3999" s="29"/>
      <c r="F3999" s="29"/>
      <c r="G3999" s="29"/>
      <c r="I3999" s="10"/>
      <c r="J3999" s="10"/>
      <c r="K3999" s="10"/>
      <c r="L3999" s="10"/>
      <c r="M3999" s="10"/>
      <c r="N3999" s="10"/>
      <c r="O3999" s="10"/>
      <c r="P3999" s="10"/>
      <c r="Q3999" s="10"/>
      <c r="R3999" s="10"/>
      <c r="S3999" s="10"/>
      <c r="T3999" s="10"/>
      <c r="U3999" s="10"/>
      <c r="V3999" s="10"/>
      <c r="W3999" s="10"/>
      <c r="X3999" s="10"/>
      <c r="Y3999" s="10"/>
      <c r="Z3999" s="10"/>
      <c r="AA3999" s="10"/>
      <c r="AB3999" s="10"/>
    </row>
    <row r="4000" spans="4:28" x14ac:dyDescent="0.25">
      <c r="D4000" s="10"/>
      <c r="E4000" s="29"/>
      <c r="F4000" s="29"/>
      <c r="G4000" s="29"/>
      <c r="I4000" s="10"/>
      <c r="J4000" s="10"/>
      <c r="K4000" s="10"/>
      <c r="L4000" s="10"/>
      <c r="M4000" s="10"/>
      <c r="N4000" s="10"/>
      <c r="O4000" s="10"/>
      <c r="P4000" s="10"/>
      <c r="Q4000" s="10"/>
      <c r="R4000" s="10"/>
      <c r="S4000" s="10"/>
      <c r="T4000" s="10"/>
      <c r="U4000" s="10"/>
      <c r="V4000" s="10"/>
      <c r="W4000" s="10"/>
      <c r="X4000" s="10"/>
      <c r="Y4000" s="10"/>
      <c r="Z4000" s="10"/>
      <c r="AA4000" s="10"/>
      <c r="AB4000" s="10"/>
    </row>
    <row r="4001" spans="4:28" x14ac:dyDescent="0.25">
      <c r="D4001" s="10"/>
      <c r="E4001" s="29"/>
      <c r="F4001" s="29"/>
      <c r="G4001" s="29"/>
      <c r="I4001" s="10"/>
      <c r="J4001" s="10"/>
      <c r="K4001" s="10"/>
      <c r="L4001" s="10"/>
      <c r="M4001" s="10"/>
      <c r="N4001" s="10"/>
      <c r="O4001" s="10"/>
      <c r="P4001" s="10"/>
      <c r="Q4001" s="10"/>
      <c r="R4001" s="10"/>
      <c r="S4001" s="10"/>
      <c r="T4001" s="10"/>
      <c r="U4001" s="10"/>
      <c r="V4001" s="10"/>
      <c r="W4001" s="10"/>
      <c r="X4001" s="10"/>
      <c r="Y4001" s="10"/>
      <c r="Z4001" s="10"/>
      <c r="AA4001" s="10"/>
      <c r="AB4001" s="10"/>
    </row>
    <row r="4002" spans="4:28" x14ac:dyDescent="0.25">
      <c r="D4002" s="10"/>
      <c r="E4002" s="29"/>
      <c r="F4002" s="29"/>
      <c r="G4002" s="29"/>
      <c r="I4002" s="10"/>
      <c r="J4002" s="10"/>
      <c r="K4002" s="10"/>
      <c r="L4002" s="10"/>
      <c r="M4002" s="10"/>
      <c r="N4002" s="10"/>
      <c r="O4002" s="10"/>
      <c r="P4002" s="10"/>
      <c r="Q4002" s="10"/>
      <c r="R4002" s="10"/>
      <c r="S4002" s="10"/>
      <c r="T4002" s="10"/>
      <c r="U4002" s="10"/>
      <c r="V4002" s="10"/>
      <c r="W4002" s="10"/>
      <c r="X4002" s="10"/>
      <c r="Y4002" s="10"/>
      <c r="Z4002" s="10"/>
      <c r="AA4002" s="10"/>
      <c r="AB4002" s="10"/>
    </row>
    <row r="4003" spans="4:28" x14ac:dyDescent="0.25">
      <c r="D4003" s="10"/>
      <c r="E4003" s="29"/>
      <c r="F4003" s="29"/>
      <c r="G4003" s="29"/>
      <c r="I4003" s="10"/>
      <c r="J4003" s="10"/>
      <c r="K4003" s="10"/>
      <c r="L4003" s="10"/>
      <c r="M4003" s="10"/>
      <c r="N4003" s="10"/>
      <c r="O4003" s="10"/>
      <c r="P4003" s="10"/>
      <c r="Q4003" s="10"/>
      <c r="R4003" s="10"/>
      <c r="S4003" s="10"/>
      <c r="T4003" s="10"/>
      <c r="U4003" s="10"/>
      <c r="V4003" s="10"/>
      <c r="W4003" s="10"/>
      <c r="X4003" s="10"/>
      <c r="Y4003" s="10"/>
      <c r="Z4003" s="10"/>
      <c r="AA4003" s="10"/>
      <c r="AB4003" s="10"/>
    </row>
    <row r="4004" spans="4:28" x14ac:dyDescent="0.25">
      <c r="D4004" s="10"/>
      <c r="E4004" s="29"/>
      <c r="F4004" s="29"/>
      <c r="G4004" s="29"/>
      <c r="I4004" s="10"/>
      <c r="J4004" s="10"/>
      <c r="K4004" s="10"/>
      <c r="L4004" s="10"/>
      <c r="M4004" s="10"/>
      <c r="N4004" s="10"/>
      <c r="O4004" s="10"/>
      <c r="P4004" s="10"/>
      <c r="Q4004" s="10"/>
      <c r="R4004" s="10"/>
      <c r="S4004" s="10"/>
      <c r="T4004" s="10"/>
      <c r="U4004" s="10"/>
      <c r="V4004" s="10"/>
      <c r="W4004" s="10"/>
      <c r="X4004" s="10"/>
      <c r="Y4004" s="10"/>
      <c r="Z4004" s="10"/>
      <c r="AA4004" s="10"/>
      <c r="AB4004" s="10"/>
    </row>
    <row r="4005" spans="4:28" x14ac:dyDescent="0.25">
      <c r="D4005" s="10"/>
      <c r="E4005" s="29"/>
      <c r="F4005" s="29"/>
      <c r="G4005" s="29"/>
      <c r="I4005" s="10"/>
      <c r="J4005" s="10"/>
      <c r="K4005" s="10"/>
      <c r="L4005" s="10"/>
      <c r="M4005" s="10"/>
      <c r="N4005" s="10"/>
      <c r="O4005" s="10"/>
      <c r="P4005" s="10"/>
      <c r="Q4005" s="10"/>
      <c r="R4005" s="10"/>
      <c r="S4005" s="10"/>
      <c r="T4005" s="10"/>
      <c r="U4005" s="10"/>
      <c r="V4005" s="10"/>
      <c r="W4005" s="10"/>
      <c r="X4005" s="10"/>
      <c r="Y4005" s="10"/>
      <c r="Z4005" s="10"/>
      <c r="AA4005" s="10"/>
      <c r="AB4005" s="10"/>
    </row>
    <row r="4006" spans="4:28" x14ac:dyDescent="0.25">
      <c r="D4006" s="10"/>
      <c r="E4006" s="29"/>
      <c r="F4006" s="29"/>
      <c r="G4006" s="29"/>
      <c r="I4006" s="10"/>
      <c r="J4006" s="10"/>
      <c r="K4006" s="10"/>
      <c r="L4006" s="10"/>
      <c r="M4006" s="10"/>
      <c r="N4006" s="10"/>
      <c r="O4006" s="10"/>
      <c r="P4006" s="10"/>
      <c r="Q4006" s="10"/>
      <c r="R4006" s="10"/>
      <c r="S4006" s="10"/>
      <c r="T4006" s="10"/>
      <c r="U4006" s="10"/>
      <c r="V4006" s="10"/>
      <c r="W4006" s="10"/>
      <c r="X4006" s="10"/>
      <c r="Y4006" s="10"/>
      <c r="Z4006" s="10"/>
      <c r="AA4006" s="10"/>
      <c r="AB4006" s="10"/>
    </row>
    <row r="4007" spans="4:28" x14ac:dyDescent="0.25">
      <c r="D4007" s="10"/>
      <c r="E4007" s="29"/>
      <c r="F4007" s="29"/>
      <c r="G4007" s="29"/>
      <c r="I4007" s="10"/>
      <c r="J4007" s="10"/>
      <c r="K4007" s="10"/>
      <c r="L4007" s="10"/>
      <c r="M4007" s="10"/>
      <c r="N4007" s="10"/>
      <c r="O4007" s="10"/>
      <c r="P4007" s="10"/>
      <c r="Q4007" s="10"/>
      <c r="R4007" s="10"/>
      <c r="S4007" s="10"/>
      <c r="T4007" s="10"/>
      <c r="U4007" s="10"/>
      <c r="V4007" s="10"/>
      <c r="W4007" s="10"/>
      <c r="X4007" s="10"/>
      <c r="Y4007" s="10"/>
      <c r="Z4007" s="10"/>
      <c r="AA4007" s="10"/>
      <c r="AB4007" s="10"/>
    </row>
    <row r="4008" spans="4:28" x14ac:dyDescent="0.25">
      <c r="D4008" s="10"/>
      <c r="E4008" s="29"/>
      <c r="F4008" s="29"/>
      <c r="G4008" s="29"/>
      <c r="I4008" s="10"/>
      <c r="J4008" s="10"/>
      <c r="K4008" s="10"/>
      <c r="L4008" s="10"/>
      <c r="M4008" s="10"/>
      <c r="N4008" s="10"/>
      <c r="O4008" s="10"/>
      <c r="P4008" s="10"/>
      <c r="Q4008" s="10"/>
      <c r="R4008" s="10"/>
      <c r="S4008" s="10"/>
      <c r="T4008" s="10"/>
      <c r="U4008" s="10"/>
      <c r="V4008" s="10"/>
      <c r="W4008" s="10"/>
      <c r="X4008" s="10"/>
      <c r="Y4008" s="10"/>
      <c r="Z4008" s="10"/>
      <c r="AA4008" s="10"/>
      <c r="AB4008" s="10"/>
    </row>
    <row r="4009" spans="4:28" x14ac:dyDescent="0.25">
      <c r="D4009" s="10"/>
      <c r="E4009" s="29"/>
      <c r="F4009" s="29"/>
      <c r="G4009" s="29"/>
      <c r="I4009" s="10"/>
      <c r="J4009" s="10"/>
      <c r="K4009" s="10"/>
      <c r="L4009" s="10"/>
      <c r="M4009" s="10"/>
      <c r="N4009" s="10"/>
      <c r="O4009" s="10"/>
      <c r="P4009" s="10"/>
      <c r="Q4009" s="10"/>
      <c r="R4009" s="10"/>
      <c r="S4009" s="10"/>
      <c r="T4009" s="10"/>
      <c r="U4009" s="10"/>
      <c r="V4009" s="10"/>
      <c r="W4009" s="10"/>
      <c r="X4009" s="10"/>
      <c r="Y4009" s="10"/>
      <c r="Z4009" s="10"/>
      <c r="AA4009" s="10"/>
      <c r="AB4009" s="10"/>
    </row>
    <row r="4010" spans="4:28" x14ac:dyDescent="0.25">
      <c r="D4010" s="10"/>
      <c r="E4010" s="29"/>
      <c r="F4010" s="29"/>
      <c r="G4010" s="29"/>
      <c r="I4010" s="10"/>
      <c r="J4010" s="10"/>
      <c r="K4010" s="10"/>
      <c r="L4010" s="10"/>
      <c r="M4010" s="10"/>
      <c r="N4010" s="10"/>
      <c r="O4010" s="10"/>
      <c r="P4010" s="10"/>
      <c r="Q4010" s="10"/>
      <c r="R4010" s="10"/>
      <c r="S4010" s="10"/>
      <c r="T4010" s="10"/>
      <c r="U4010" s="10"/>
      <c r="V4010" s="10"/>
      <c r="W4010" s="10"/>
      <c r="X4010" s="10"/>
      <c r="Y4010" s="10"/>
      <c r="Z4010" s="10"/>
      <c r="AA4010" s="10"/>
      <c r="AB4010" s="10"/>
    </row>
    <row r="4011" spans="4:28" x14ac:dyDescent="0.25">
      <c r="D4011" s="10"/>
      <c r="E4011" s="29"/>
      <c r="F4011" s="29"/>
      <c r="G4011" s="29"/>
      <c r="I4011" s="10"/>
      <c r="J4011" s="10"/>
      <c r="K4011" s="10"/>
      <c r="L4011" s="10"/>
      <c r="M4011" s="10"/>
      <c r="N4011" s="10"/>
      <c r="O4011" s="10"/>
      <c r="P4011" s="10"/>
      <c r="Q4011" s="10"/>
      <c r="R4011" s="10"/>
      <c r="S4011" s="10"/>
      <c r="T4011" s="10"/>
      <c r="U4011" s="10"/>
      <c r="V4011" s="10"/>
      <c r="W4011" s="10"/>
      <c r="X4011" s="10"/>
      <c r="Y4011" s="10"/>
      <c r="Z4011" s="10"/>
      <c r="AA4011" s="10"/>
      <c r="AB4011" s="10"/>
    </row>
    <row r="4012" spans="4:28" x14ac:dyDescent="0.25">
      <c r="D4012" s="10"/>
      <c r="E4012" s="29"/>
      <c r="F4012" s="29"/>
      <c r="G4012" s="29"/>
      <c r="I4012" s="10"/>
      <c r="J4012" s="10"/>
      <c r="K4012" s="10"/>
      <c r="L4012" s="10"/>
      <c r="M4012" s="10"/>
      <c r="N4012" s="10"/>
      <c r="O4012" s="10"/>
      <c r="P4012" s="10"/>
      <c r="Q4012" s="10"/>
      <c r="R4012" s="10"/>
      <c r="S4012" s="10"/>
      <c r="T4012" s="10"/>
      <c r="U4012" s="10"/>
      <c r="V4012" s="10"/>
      <c r="W4012" s="10"/>
      <c r="X4012" s="10"/>
      <c r="Y4012" s="10"/>
      <c r="Z4012" s="10"/>
      <c r="AA4012" s="10"/>
      <c r="AB4012" s="10"/>
    </row>
    <row r="4013" spans="4:28" x14ac:dyDescent="0.25">
      <c r="D4013" s="10"/>
      <c r="E4013" s="29"/>
      <c r="F4013" s="29"/>
      <c r="G4013" s="29"/>
      <c r="I4013" s="10"/>
      <c r="J4013" s="10"/>
      <c r="K4013" s="10"/>
      <c r="L4013" s="10"/>
      <c r="M4013" s="10"/>
      <c r="N4013" s="10"/>
      <c r="O4013" s="10"/>
      <c r="P4013" s="10"/>
      <c r="Q4013" s="10"/>
      <c r="R4013" s="10"/>
      <c r="S4013" s="10"/>
      <c r="T4013" s="10"/>
      <c r="U4013" s="10"/>
      <c r="V4013" s="10"/>
      <c r="W4013" s="10"/>
      <c r="X4013" s="10"/>
      <c r="Y4013" s="10"/>
      <c r="Z4013" s="10"/>
      <c r="AA4013" s="10"/>
      <c r="AB4013" s="10"/>
    </row>
    <row r="4014" spans="4:28" x14ac:dyDescent="0.25">
      <c r="D4014" s="10"/>
      <c r="E4014" s="29"/>
      <c r="F4014" s="29"/>
      <c r="G4014" s="29"/>
      <c r="I4014" s="10"/>
      <c r="J4014" s="10"/>
      <c r="K4014" s="10"/>
      <c r="L4014" s="10"/>
      <c r="M4014" s="10"/>
      <c r="N4014" s="10"/>
      <c r="O4014" s="10"/>
      <c r="P4014" s="10"/>
      <c r="Q4014" s="10"/>
      <c r="R4014" s="10"/>
      <c r="S4014" s="10"/>
      <c r="T4014" s="10"/>
      <c r="U4014" s="10"/>
      <c r="V4014" s="10"/>
      <c r="W4014" s="10"/>
      <c r="X4014" s="10"/>
      <c r="Y4014" s="10"/>
      <c r="Z4014" s="10"/>
      <c r="AA4014" s="10"/>
      <c r="AB4014" s="10"/>
    </row>
    <row r="4015" spans="4:28" x14ac:dyDescent="0.25">
      <c r="D4015" s="10"/>
      <c r="E4015" s="29"/>
      <c r="F4015" s="29"/>
      <c r="G4015" s="29"/>
      <c r="I4015" s="10"/>
      <c r="J4015" s="10"/>
      <c r="K4015" s="10"/>
      <c r="L4015" s="10"/>
      <c r="M4015" s="10"/>
      <c r="N4015" s="10"/>
      <c r="O4015" s="10"/>
      <c r="P4015" s="10"/>
      <c r="Q4015" s="10"/>
      <c r="R4015" s="10"/>
      <c r="S4015" s="10"/>
      <c r="T4015" s="10"/>
      <c r="U4015" s="10"/>
      <c r="V4015" s="10"/>
      <c r="W4015" s="10"/>
      <c r="X4015" s="10"/>
      <c r="Y4015" s="10"/>
      <c r="Z4015" s="10"/>
      <c r="AA4015" s="10"/>
      <c r="AB4015" s="10"/>
    </row>
    <row r="4016" spans="4:28" x14ac:dyDescent="0.25">
      <c r="D4016" s="10"/>
      <c r="E4016" s="29"/>
      <c r="F4016" s="29"/>
      <c r="G4016" s="29"/>
      <c r="I4016" s="10"/>
      <c r="J4016" s="10"/>
      <c r="K4016" s="10"/>
      <c r="L4016" s="10"/>
      <c r="M4016" s="10"/>
      <c r="N4016" s="10"/>
      <c r="O4016" s="10"/>
      <c r="P4016" s="10"/>
      <c r="Q4016" s="10"/>
      <c r="R4016" s="10"/>
      <c r="S4016" s="10"/>
      <c r="T4016" s="10"/>
      <c r="U4016" s="10"/>
      <c r="V4016" s="10"/>
      <c r="W4016" s="10"/>
      <c r="X4016" s="10"/>
      <c r="Y4016" s="10"/>
      <c r="Z4016" s="10"/>
      <c r="AA4016" s="10"/>
      <c r="AB4016" s="10"/>
    </row>
    <row r="4017" spans="4:28" x14ac:dyDescent="0.25">
      <c r="D4017" s="10"/>
      <c r="E4017" s="29"/>
      <c r="F4017" s="29"/>
      <c r="G4017" s="29"/>
      <c r="I4017" s="10"/>
      <c r="J4017" s="10"/>
      <c r="K4017" s="10"/>
      <c r="L4017" s="10"/>
      <c r="M4017" s="10"/>
      <c r="N4017" s="10"/>
      <c r="O4017" s="10"/>
      <c r="P4017" s="10"/>
      <c r="Q4017" s="10"/>
      <c r="R4017" s="10"/>
      <c r="S4017" s="10"/>
      <c r="T4017" s="10"/>
      <c r="U4017" s="10"/>
      <c r="V4017" s="10"/>
      <c r="W4017" s="10"/>
      <c r="X4017" s="10"/>
      <c r="Y4017" s="10"/>
      <c r="Z4017" s="10"/>
      <c r="AA4017" s="10"/>
      <c r="AB4017" s="10"/>
    </row>
    <row r="4018" spans="4:28" x14ac:dyDescent="0.25">
      <c r="D4018" s="10"/>
      <c r="E4018" s="29"/>
      <c r="F4018" s="29"/>
      <c r="G4018" s="29"/>
      <c r="I4018" s="10"/>
      <c r="J4018" s="10"/>
      <c r="K4018" s="10"/>
      <c r="L4018" s="10"/>
      <c r="M4018" s="10"/>
      <c r="N4018" s="10"/>
      <c r="O4018" s="10"/>
      <c r="P4018" s="10"/>
      <c r="Q4018" s="10"/>
      <c r="R4018" s="10"/>
      <c r="S4018" s="10"/>
      <c r="T4018" s="10"/>
      <c r="U4018" s="10"/>
      <c r="V4018" s="10"/>
      <c r="W4018" s="10"/>
      <c r="X4018" s="10"/>
      <c r="Y4018" s="10"/>
      <c r="Z4018" s="10"/>
      <c r="AA4018" s="10"/>
      <c r="AB4018" s="10"/>
    </row>
    <row r="4019" spans="4:28" x14ac:dyDescent="0.25">
      <c r="D4019" s="10"/>
      <c r="E4019" s="29"/>
      <c r="F4019" s="29"/>
      <c r="G4019" s="29"/>
      <c r="I4019" s="10"/>
      <c r="J4019" s="10"/>
      <c r="K4019" s="10"/>
      <c r="L4019" s="10"/>
      <c r="M4019" s="10"/>
      <c r="N4019" s="10"/>
      <c r="O4019" s="10"/>
      <c r="P4019" s="10"/>
      <c r="Q4019" s="10"/>
      <c r="R4019" s="10"/>
      <c r="S4019" s="10"/>
      <c r="T4019" s="10"/>
      <c r="U4019" s="10"/>
      <c r="V4019" s="10"/>
      <c r="W4019" s="10"/>
      <c r="X4019" s="10"/>
      <c r="Y4019" s="10"/>
      <c r="Z4019" s="10"/>
      <c r="AA4019" s="10"/>
      <c r="AB4019" s="10"/>
    </row>
    <row r="4020" spans="4:28" x14ac:dyDescent="0.25">
      <c r="D4020" s="10"/>
      <c r="E4020" s="29"/>
      <c r="F4020" s="29"/>
      <c r="G4020" s="29"/>
      <c r="I4020" s="10"/>
      <c r="J4020" s="10"/>
      <c r="K4020" s="10"/>
      <c r="L4020" s="10"/>
      <c r="M4020" s="10"/>
      <c r="N4020" s="10"/>
      <c r="O4020" s="10"/>
      <c r="P4020" s="10"/>
      <c r="Q4020" s="10"/>
      <c r="R4020" s="10"/>
      <c r="S4020" s="10"/>
      <c r="T4020" s="10"/>
      <c r="U4020" s="10"/>
      <c r="V4020" s="10"/>
      <c r="W4020" s="10"/>
      <c r="X4020" s="10"/>
      <c r="Y4020" s="10"/>
      <c r="Z4020" s="10"/>
      <c r="AA4020" s="10"/>
      <c r="AB4020" s="10"/>
    </row>
    <row r="4021" spans="4:28" x14ac:dyDescent="0.25">
      <c r="D4021" s="10"/>
      <c r="E4021" s="29"/>
      <c r="F4021" s="29"/>
      <c r="G4021" s="29"/>
      <c r="I4021" s="10"/>
      <c r="J4021" s="10"/>
      <c r="K4021" s="10"/>
      <c r="L4021" s="10"/>
      <c r="M4021" s="10"/>
      <c r="N4021" s="10"/>
      <c r="O4021" s="10"/>
      <c r="P4021" s="10"/>
      <c r="Q4021" s="10"/>
      <c r="R4021" s="10"/>
      <c r="S4021" s="10"/>
      <c r="T4021" s="10"/>
      <c r="U4021" s="10"/>
      <c r="V4021" s="10"/>
      <c r="W4021" s="10"/>
      <c r="X4021" s="10"/>
      <c r="Y4021" s="10"/>
      <c r="Z4021" s="10"/>
      <c r="AA4021" s="10"/>
      <c r="AB4021" s="10"/>
    </row>
    <row r="4022" spans="4:28" x14ac:dyDescent="0.25">
      <c r="D4022" s="10"/>
      <c r="E4022" s="29"/>
      <c r="F4022" s="29"/>
      <c r="G4022" s="29"/>
      <c r="I4022" s="10"/>
      <c r="J4022" s="10"/>
      <c r="K4022" s="10"/>
      <c r="L4022" s="10"/>
      <c r="M4022" s="10"/>
      <c r="N4022" s="10"/>
      <c r="O4022" s="10"/>
      <c r="P4022" s="10"/>
      <c r="Q4022" s="10"/>
      <c r="R4022" s="10"/>
      <c r="S4022" s="10"/>
      <c r="T4022" s="10"/>
      <c r="U4022" s="10"/>
      <c r="V4022" s="10"/>
      <c r="W4022" s="10"/>
      <c r="X4022" s="10"/>
      <c r="Y4022" s="10"/>
      <c r="Z4022" s="10"/>
      <c r="AA4022" s="10"/>
      <c r="AB4022" s="10"/>
    </row>
    <row r="4023" spans="4:28" x14ac:dyDescent="0.25">
      <c r="D4023" s="10"/>
      <c r="E4023" s="29"/>
      <c r="F4023" s="29"/>
      <c r="G4023" s="29"/>
      <c r="I4023" s="10"/>
      <c r="J4023" s="10"/>
      <c r="K4023" s="10"/>
      <c r="L4023" s="10"/>
      <c r="M4023" s="10"/>
      <c r="N4023" s="10"/>
      <c r="O4023" s="10"/>
      <c r="P4023" s="10"/>
      <c r="Q4023" s="10"/>
      <c r="R4023" s="10"/>
      <c r="S4023" s="10"/>
      <c r="T4023" s="10"/>
      <c r="U4023" s="10"/>
      <c r="V4023" s="10"/>
      <c r="W4023" s="10"/>
      <c r="X4023" s="10"/>
      <c r="Y4023" s="10"/>
      <c r="Z4023" s="10"/>
      <c r="AA4023" s="10"/>
      <c r="AB4023" s="10"/>
    </row>
    <row r="4024" spans="4:28" x14ac:dyDescent="0.25">
      <c r="D4024" s="10"/>
      <c r="E4024" s="29"/>
      <c r="F4024" s="29"/>
      <c r="G4024" s="29"/>
      <c r="I4024" s="10"/>
      <c r="J4024" s="10"/>
      <c r="K4024" s="10"/>
      <c r="L4024" s="10"/>
      <c r="M4024" s="10"/>
      <c r="N4024" s="10"/>
      <c r="O4024" s="10"/>
      <c r="P4024" s="10"/>
      <c r="Q4024" s="10"/>
      <c r="R4024" s="10"/>
      <c r="S4024" s="10"/>
      <c r="T4024" s="10"/>
      <c r="U4024" s="10"/>
      <c r="V4024" s="10"/>
      <c r="W4024" s="10"/>
      <c r="X4024" s="10"/>
      <c r="Y4024" s="10"/>
      <c r="Z4024" s="10"/>
      <c r="AA4024" s="10"/>
      <c r="AB4024" s="10"/>
    </row>
    <row r="4025" spans="4:28" x14ac:dyDescent="0.25">
      <c r="D4025" s="10"/>
      <c r="E4025" s="29"/>
      <c r="F4025" s="29"/>
      <c r="G4025" s="29"/>
      <c r="I4025" s="10"/>
      <c r="J4025" s="10"/>
      <c r="K4025" s="10"/>
      <c r="L4025" s="10"/>
      <c r="M4025" s="10"/>
      <c r="N4025" s="10"/>
      <c r="O4025" s="10"/>
      <c r="P4025" s="10"/>
      <c r="Q4025" s="10"/>
      <c r="R4025" s="10"/>
      <c r="S4025" s="10"/>
      <c r="T4025" s="10"/>
      <c r="U4025" s="10"/>
      <c r="V4025" s="10"/>
      <c r="W4025" s="10"/>
      <c r="X4025" s="10"/>
      <c r="Y4025" s="10"/>
      <c r="Z4025" s="10"/>
      <c r="AA4025" s="10"/>
      <c r="AB4025" s="10"/>
    </row>
    <row r="4026" spans="4:28" x14ac:dyDescent="0.25">
      <c r="D4026" s="10"/>
      <c r="E4026" s="29"/>
      <c r="F4026" s="29"/>
      <c r="G4026" s="29"/>
      <c r="I4026" s="10"/>
      <c r="J4026" s="10"/>
      <c r="K4026" s="10"/>
      <c r="L4026" s="10"/>
      <c r="M4026" s="10"/>
      <c r="N4026" s="10"/>
      <c r="O4026" s="10"/>
      <c r="P4026" s="10"/>
      <c r="Q4026" s="10"/>
      <c r="R4026" s="10"/>
      <c r="S4026" s="10"/>
      <c r="T4026" s="10"/>
      <c r="U4026" s="10"/>
      <c r="V4026" s="10"/>
      <c r="W4026" s="10"/>
      <c r="X4026" s="10"/>
      <c r="Y4026" s="10"/>
      <c r="Z4026" s="10"/>
      <c r="AA4026" s="10"/>
      <c r="AB4026" s="10"/>
    </row>
    <row r="4027" spans="4:28" x14ac:dyDescent="0.25">
      <c r="D4027" s="10"/>
      <c r="E4027" s="29"/>
      <c r="F4027" s="29"/>
      <c r="G4027" s="29"/>
      <c r="I4027" s="10"/>
      <c r="J4027" s="10"/>
      <c r="K4027" s="10"/>
      <c r="L4027" s="10"/>
      <c r="M4027" s="10"/>
      <c r="N4027" s="10"/>
      <c r="O4027" s="10"/>
      <c r="P4027" s="10"/>
      <c r="Q4027" s="10"/>
      <c r="R4027" s="10"/>
      <c r="S4027" s="10"/>
      <c r="T4027" s="10"/>
      <c r="U4027" s="10"/>
      <c r="V4027" s="10"/>
      <c r="W4027" s="10"/>
      <c r="X4027" s="10"/>
      <c r="Y4027" s="10"/>
      <c r="Z4027" s="10"/>
      <c r="AA4027" s="10"/>
      <c r="AB4027" s="10"/>
    </row>
    <row r="4028" spans="4:28" x14ac:dyDescent="0.25">
      <c r="D4028" s="10"/>
      <c r="E4028" s="29"/>
      <c r="F4028" s="29"/>
      <c r="G4028" s="29"/>
      <c r="I4028" s="10"/>
      <c r="J4028" s="10"/>
      <c r="K4028" s="10"/>
      <c r="L4028" s="10"/>
      <c r="M4028" s="10"/>
      <c r="N4028" s="10"/>
      <c r="O4028" s="10"/>
      <c r="P4028" s="10"/>
      <c r="Q4028" s="10"/>
      <c r="R4028" s="10"/>
      <c r="S4028" s="10"/>
      <c r="T4028" s="10"/>
      <c r="U4028" s="10"/>
      <c r="V4028" s="10"/>
      <c r="W4028" s="10"/>
      <c r="X4028" s="10"/>
      <c r="Y4028" s="10"/>
      <c r="Z4028" s="10"/>
      <c r="AA4028" s="10"/>
      <c r="AB4028" s="10"/>
    </row>
    <row r="4029" spans="4:28" x14ac:dyDescent="0.25">
      <c r="D4029" s="10"/>
      <c r="E4029" s="29"/>
      <c r="F4029" s="29"/>
      <c r="G4029" s="29"/>
      <c r="I4029" s="10"/>
      <c r="J4029" s="10"/>
      <c r="K4029" s="10"/>
      <c r="L4029" s="10"/>
      <c r="M4029" s="10"/>
      <c r="N4029" s="10"/>
      <c r="O4029" s="10"/>
      <c r="P4029" s="10"/>
      <c r="Q4029" s="10"/>
      <c r="R4029" s="10"/>
      <c r="S4029" s="10"/>
      <c r="T4029" s="10"/>
      <c r="U4029" s="10"/>
      <c r="V4029" s="10"/>
      <c r="W4029" s="10"/>
      <c r="X4029" s="10"/>
      <c r="Y4029" s="10"/>
      <c r="Z4029" s="10"/>
      <c r="AA4029" s="10"/>
      <c r="AB4029" s="10"/>
    </row>
    <row r="4030" spans="4:28" x14ac:dyDescent="0.25">
      <c r="D4030" s="10"/>
      <c r="E4030" s="29"/>
      <c r="F4030" s="29"/>
      <c r="G4030" s="29"/>
      <c r="I4030" s="10"/>
      <c r="J4030" s="10"/>
      <c r="K4030" s="10"/>
      <c r="L4030" s="10"/>
      <c r="M4030" s="10"/>
      <c r="N4030" s="10"/>
      <c r="O4030" s="10"/>
      <c r="P4030" s="10"/>
      <c r="Q4030" s="10"/>
      <c r="R4030" s="10"/>
      <c r="S4030" s="10"/>
      <c r="T4030" s="10"/>
      <c r="U4030" s="10"/>
      <c r="V4030" s="10"/>
      <c r="W4030" s="10"/>
      <c r="X4030" s="10"/>
      <c r="Y4030" s="10"/>
      <c r="Z4030" s="10"/>
      <c r="AA4030" s="10"/>
      <c r="AB4030" s="10"/>
    </row>
    <row r="4031" spans="4:28" x14ac:dyDescent="0.25">
      <c r="D4031" s="10"/>
      <c r="E4031" s="29"/>
      <c r="F4031" s="29"/>
      <c r="G4031" s="29"/>
      <c r="I4031" s="10"/>
      <c r="J4031" s="10"/>
      <c r="K4031" s="10"/>
      <c r="L4031" s="10"/>
      <c r="M4031" s="10"/>
      <c r="N4031" s="10"/>
      <c r="O4031" s="10"/>
      <c r="P4031" s="10"/>
      <c r="Q4031" s="10"/>
      <c r="R4031" s="10"/>
      <c r="S4031" s="10"/>
      <c r="T4031" s="10"/>
      <c r="U4031" s="10"/>
      <c r="V4031" s="10"/>
      <c r="W4031" s="10"/>
      <c r="X4031" s="10"/>
      <c r="Y4031" s="10"/>
      <c r="Z4031" s="10"/>
      <c r="AA4031" s="10"/>
      <c r="AB4031" s="10"/>
    </row>
    <row r="4032" spans="4:28" x14ac:dyDescent="0.25">
      <c r="D4032" s="10"/>
      <c r="E4032" s="29"/>
      <c r="F4032" s="29"/>
      <c r="G4032" s="29"/>
      <c r="I4032" s="10"/>
      <c r="J4032" s="10"/>
      <c r="K4032" s="10"/>
      <c r="L4032" s="10"/>
      <c r="M4032" s="10"/>
      <c r="N4032" s="10"/>
      <c r="O4032" s="10"/>
      <c r="P4032" s="10"/>
      <c r="Q4032" s="10"/>
      <c r="R4032" s="10"/>
      <c r="S4032" s="10"/>
      <c r="T4032" s="10"/>
      <c r="U4032" s="10"/>
      <c r="V4032" s="10"/>
      <c r="W4032" s="10"/>
      <c r="X4032" s="10"/>
      <c r="Y4032" s="10"/>
      <c r="Z4032" s="10"/>
      <c r="AA4032" s="10"/>
      <c r="AB4032" s="10"/>
    </row>
    <row r="4033" spans="4:28" x14ac:dyDescent="0.25">
      <c r="D4033" s="10"/>
      <c r="E4033" s="29"/>
      <c r="F4033" s="29"/>
      <c r="G4033" s="29"/>
      <c r="I4033" s="10"/>
      <c r="J4033" s="10"/>
      <c r="K4033" s="10"/>
      <c r="L4033" s="10"/>
      <c r="M4033" s="10"/>
      <c r="N4033" s="10"/>
      <c r="O4033" s="10"/>
      <c r="P4033" s="10"/>
      <c r="Q4033" s="10"/>
      <c r="R4033" s="10"/>
      <c r="S4033" s="10"/>
      <c r="T4033" s="10"/>
      <c r="U4033" s="10"/>
      <c r="V4033" s="10"/>
      <c r="W4033" s="10"/>
      <c r="X4033" s="10"/>
      <c r="Y4033" s="10"/>
      <c r="Z4033" s="10"/>
      <c r="AA4033" s="10"/>
      <c r="AB4033" s="10"/>
    </row>
    <row r="4034" spans="4:28" x14ac:dyDescent="0.25">
      <c r="D4034" s="10"/>
      <c r="E4034" s="29"/>
      <c r="F4034" s="29"/>
      <c r="G4034" s="29"/>
      <c r="I4034" s="10"/>
      <c r="J4034" s="10"/>
      <c r="K4034" s="10"/>
      <c r="L4034" s="10"/>
      <c r="M4034" s="10"/>
      <c r="N4034" s="10"/>
      <c r="O4034" s="10"/>
      <c r="P4034" s="10"/>
      <c r="Q4034" s="10"/>
      <c r="R4034" s="10"/>
      <c r="S4034" s="10"/>
      <c r="T4034" s="10"/>
      <c r="U4034" s="10"/>
      <c r="V4034" s="10"/>
      <c r="W4034" s="10"/>
      <c r="X4034" s="10"/>
      <c r="Y4034" s="10"/>
      <c r="Z4034" s="10"/>
      <c r="AA4034" s="10"/>
      <c r="AB4034" s="10"/>
    </row>
    <row r="4035" spans="4:28" x14ac:dyDescent="0.25">
      <c r="D4035" s="10"/>
      <c r="E4035" s="29"/>
      <c r="F4035" s="29"/>
      <c r="G4035" s="29"/>
      <c r="I4035" s="10"/>
      <c r="J4035" s="10"/>
      <c r="K4035" s="10"/>
      <c r="L4035" s="10"/>
      <c r="M4035" s="10"/>
      <c r="N4035" s="10"/>
      <c r="O4035" s="10"/>
      <c r="P4035" s="10"/>
      <c r="Q4035" s="10"/>
      <c r="R4035" s="10"/>
      <c r="S4035" s="10"/>
      <c r="T4035" s="10"/>
      <c r="U4035" s="10"/>
      <c r="V4035" s="10"/>
      <c r="W4035" s="10"/>
      <c r="X4035" s="10"/>
      <c r="Y4035" s="10"/>
      <c r="Z4035" s="10"/>
      <c r="AA4035" s="10"/>
      <c r="AB4035" s="10"/>
    </row>
    <row r="4036" spans="4:28" x14ac:dyDescent="0.25">
      <c r="D4036" s="10"/>
      <c r="E4036" s="29"/>
      <c r="F4036" s="29"/>
      <c r="G4036" s="29"/>
      <c r="I4036" s="10"/>
      <c r="J4036" s="10"/>
      <c r="K4036" s="10"/>
      <c r="L4036" s="10"/>
      <c r="M4036" s="10"/>
      <c r="N4036" s="10"/>
      <c r="O4036" s="10"/>
      <c r="P4036" s="10"/>
      <c r="Q4036" s="10"/>
      <c r="R4036" s="10"/>
      <c r="S4036" s="10"/>
      <c r="T4036" s="10"/>
      <c r="U4036" s="10"/>
      <c r="V4036" s="10"/>
      <c r="W4036" s="10"/>
      <c r="X4036" s="10"/>
      <c r="Y4036" s="10"/>
      <c r="Z4036" s="10"/>
      <c r="AA4036" s="10"/>
      <c r="AB4036" s="10"/>
    </row>
    <row r="4037" spans="4:28" x14ac:dyDescent="0.25">
      <c r="D4037" s="10"/>
      <c r="E4037" s="29"/>
      <c r="F4037" s="29"/>
      <c r="G4037" s="29"/>
      <c r="I4037" s="10"/>
      <c r="J4037" s="10"/>
      <c r="K4037" s="10"/>
      <c r="L4037" s="10"/>
      <c r="M4037" s="10"/>
      <c r="N4037" s="10"/>
      <c r="O4037" s="10"/>
      <c r="P4037" s="10"/>
      <c r="Q4037" s="10"/>
      <c r="R4037" s="10"/>
      <c r="S4037" s="10"/>
      <c r="T4037" s="10"/>
      <c r="U4037" s="10"/>
      <c r="V4037" s="10"/>
      <c r="W4037" s="10"/>
      <c r="X4037" s="10"/>
      <c r="Y4037" s="10"/>
      <c r="Z4037" s="10"/>
      <c r="AA4037" s="10"/>
      <c r="AB4037" s="10"/>
    </row>
    <row r="4038" spans="4:28" x14ac:dyDescent="0.25">
      <c r="D4038" s="10"/>
      <c r="E4038" s="29"/>
      <c r="F4038" s="29"/>
      <c r="G4038" s="29"/>
      <c r="I4038" s="10"/>
      <c r="J4038" s="10"/>
      <c r="K4038" s="10"/>
      <c r="L4038" s="10"/>
      <c r="M4038" s="10"/>
      <c r="N4038" s="10"/>
      <c r="O4038" s="10"/>
      <c r="P4038" s="10"/>
      <c r="Q4038" s="10"/>
      <c r="R4038" s="10"/>
      <c r="S4038" s="10"/>
      <c r="T4038" s="10"/>
      <c r="U4038" s="10"/>
      <c r="V4038" s="10"/>
      <c r="W4038" s="10"/>
      <c r="X4038" s="10"/>
      <c r="Y4038" s="10"/>
      <c r="Z4038" s="10"/>
      <c r="AA4038" s="10"/>
      <c r="AB4038" s="10"/>
    </row>
    <row r="4039" spans="4:28" x14ac:dyDescent="0.25">
      <c r="D4039" s="10"/>
      <c r="E4039" s="29"/>
      <c r="F4039" s="29"/>
      <c r="G4039" s="29"/>
      <c r="I4039" s="10"/>
      <c r="J4039" s="10"/>
      <c r="K4039" s="10"/>
      <c r="L4039" s="10"/>
      <c r="M4039" s="10"/>
      <c r="N4039" s="10"/>
      <c r="O4039" s="10"/>
      <c r="P4039" s="10"/>
      <c r="Q4039" s="10"/>
      <c r="R4039" s="10"/>
      <c r="S4039" s="10"/>
      <c r="T4039" s="10"/>
      <c r="U4039" s="10"/>
      <c r="V4039" s="10"/>
      <c r="W4039" s="10"/>
      <c r="X4039" s="10"/>
      <c r="Y4039" s="10"/>
      <c r="Z4039" s="10"/>
      <c r="AA4039" s="10"/>
      <c r="AB4039" s="10"/>
    </row>
    <row r="4040" spans="4:28" x14ac:dyDescent="0.25">
      <c r="D4040" s="10"/>
      <c r="E4040" s="29"/>
      <c r="F4040" s="29"/>
      <c r="G4040" s="29"/>
      <c r="I4040" s="10"/>
      <c r="J4040" s="10"/>
      <c r="K4040" s="10"/>
      <c r="L4040" s="10"/>
      <c r="M4040" s="10"/>
      <c r="N4040" s="10"/>
      <c r="O4040" s="10"/>
      <c r="P4040" s="10"/>
      <c r="Q4040" s="10"/>
      <c r="R4040" s="10"/>
      <c r="S4040" s="10"/>
      <c r="T4040" s="10"/>
      <c r="U4040" s="10"/>
      <c r="V4040" s="10"/>
      <c r="W4040" s="10"/>
      <c r="X4040" s="10"/>
      <c r="Y4040" s="10"/>
      <c r="Z4040" s="10"/>
      <c r="AA4040" s="10"/>
      <c r="AB4040" s="10"/>
    </row>
    <row r="4041" spans="4:28" x14ac:dyDescent="0.25">
      <c r="D4041" s="10"/>
      <c r="E4041" s="29"/>
      <c r="F4041" s="29"/>
      <c r="G4041" s="29"/>
      <c r="I4041" s="10"/>
      <c r="J4041" s="10"/>
      <c r="K4041" s="10"/>
      <c r="L4041" s="10"/>
      <c r="M4041" s="10"/>
      <c r="N4041" s="10"/>
      <c r="O4041" s="10"/>
      <c r="P4041" s="10"/>
      <c r="Q4041" s="10"/>
      <c r="R4041" s="10"/>
      <c r="S4041" s="10"/>
      <c r="T4041" s="10"/>
      <c r="U4041" s="10"/>
      <c r="V4041" s="10"/>
      <c r="W4041" s="10"/>
      <c r="X4041" s="10"/>
      <c r="Y4041" s="10"/>
      <c r="Z4041" s="10"/>
      <c r="AA4041" s="10"/>
      <c r="AB4041" s="10"/>
    </row>
    <row r="4042" spans="4:28" x14ac:dyDescent="0.25">
      <c r="D4042" s="10"/>
      <c r="E4042" s="29"/>
      <c r="F4042" s="29"/>
      <c r="G4042" s="29"/>
      <c r="I4042" s="10"/>
      <c r="J4042" s="10"/>
      <c r="K4042" s="10"/>
      <c r="L4042" s="10"/>
      <c r="M4042" s="10"/>
      <c r="N4042" s="10"/>
      <c r="O4042" s="10"/>
      <c r="P4042" s="10"/>
      <c r="Q4042" s="10"/>
      <c r="R4042" s="10"/>
      <c r="S4042" s="10"/>
      <c r="T4042" s="10"/>
      <c r="U4042" s="10"/>
      <c r="V4042" s="10"/>
      <c r="W4042" s="10"/>
      <c r="X4042" s="10"/>
      <c r="Y4042" s="10"/>
      <c r="Z4042" s="10"/>
      <c r="AA4042" s="10"/>
      <c r="AB4042" s="10"/>
    </row>
    <row r="4043" spans="4:28" x14ac:dyDescent="0.25">
      <c r="D4043" s="10"/>
      <c r="E4043" s="29"/>
      <c r="F4043" s="29"/>
      <c r="G4043" s="29"/>
      <c r="I4043" s="10"/>
      <c r="J4043" s="10"/>
      <c r="K4043" s="10"/>
      <c r="L4043" s="10"/>
      <c r="M4043" s="10"/>
      <c r="N4043" s="10"/>
      <c r="O4043" s="10"/>
      <c r="P4043" s="10"/>
      <c r="Q4043" s="10"/>
      <c r="R4043" s="10"/>
      <c r="S4043" s="10"/>
      <c r="T4043" s="10"/>
      <c r="U4043" s="10"/>
      <c r="V4043" s="10"/>
      <c r="W4043" s="10"/>
      <c r="X4043" s="10"/>
      <c r="Y4043" s="10"/>
      <c r="Z4043" s="10"/>
      <c r="AA4043" s="10"/>
      <c r="AB4043" s="10"/>
    </row>
    <row r="4044" spans="4:28" x14ac:dyDescent="0.25">
      <c r="D4044" s="10"/>
      <c r="E4044" s="29"/>
      <c r="F4044" s="29"/>
      <c r="G4044" s="29"/>
      <c r="I4044" s="10"/>
      <c r="J4044" s="10"/>
      <c r="K4044" s="10"/>
      <c r="L4044" s="10"/>
      <c r="M4044" s="10"/>
      <c r="N4044" s="10"/>
      <c r="O4044" s="10"/>
      <c r="P4044" s="10"/>
      <c r="Q4044" s="10"/>
      <c r="R4044" s="10"/>
      <c r="S4044" s="10"/>
      <c r="T4044" s="10"/>
      <c r="U4044" s="10"/>
      <c r="V4044" s="10"/>
      <c r="W4044" s="10"/>
      <c r="X4044" s="10"/>
      <c r="Y4044" s="10"/>
      <c r="Z4044" s="10"/>
      <c r="AA4044" s="10"/>
      <c r="AB4044" s="10"/>
    </row>
    <row r="4045" spans="4:28" x14ac:dyDescent="0.25">
      <c r="D4045" s="10"/>
      <c r="E4045" s="29"/>
      <c r="F4045" s="29"/>
      <c r="G4045" s="29"/>
      <c r="I4045" s="10"/>
      <c r="J4045" s="10"/>
      <c r="K4045" s="10"/>
      <c r="L4045" s="10"/>
      <c r="M4045" s="10"/>
      <c r="N4045" s="10"/>
      <c r="O4045" s="10"/>
      <c r="P4045" s="10"/>
      <c r="Q4045" s="10"/>
      <c r="R4045" s="10"/>
      <c r="S4045" s="10"/>
      <c r="T4045" s="10"/>
      <c r="U4045" s="10"/>
      <c r="V4045" s="10"/>
      <c r="W4045" s="10"/>
      <c r="X4045" s="10"/>
      <c r="Y4045" s="10"/>
      <c r="Z4045" s="10"/>
      <c r="AA4045" s="10"/>
      <c r="AB4045" s="10"/>
    </row>
    <row r="4046" spans="4:28" x14ac:dyDescent="0.25">
      <c r="D4046" s="10"/>
      <c r="E4046" s="29"/>
      <c r="F4046" s="29"/>
      <c r="G4046" s="29"/>
      <c r="I4046" s="10"/>
      <c r="J4046" s="10"/>
      <c r="K4046" s="10"/>
      <c r="L4046" s="10"/>
      <c r="M4046" s="10"/>
      <c r="N4046" s="10"/>
      <c r="O4046" s="10"/>
      <c r="P4046" s="10"/>
      <c r="Q4046" s="10"/>
      <c r="R4046" s="10"/>
      <c r="S4046" s="10"/>
      <c r="T4046" s="10"/>
      <c r="U4046" s="10"/>
      <c r="V4046" s="10"/>
      <c r="W4046" s="10"/>
      <c r="X4046" s="10"/>
      <c r="Y4046" s="10"/>
      <c r="Z4046" s="10"/>
      <c r="AA4046" s="10"/>
      <c r="AB4046" s="10"/>
    </row>
    <row r="4047" spans="4:28" x14ac:dyDescent="0.25">
      <c r="D4047" s="10"/>
      <c r="E4047" s="29"/>
      <c r="F4047" s="29"/>
      <c r="G4047" s="29"/>
      <c r="I4047" s="10"/>
      <c r="J4047" s="10"/>
      <c r="K4047" s="10"/>
      <c r="L4047" s="10"/>
      <c r="M4047" s="10"/>
      <c r="N4047" s="10"/>
      <c r="O4047" s="10"/>
      <c r="P4047" s="10"/>
      <c r="Q4047" s="10"/>
      <c r="R4047" s="10"/>
      <c r="S4047" s="10"/>
      <c r="T4047" s="10"/>
      <c r="U4047" s="10"/>
      <c r="V4047" s="10"/>
      <c r="W4047" s="10"/>
      <c r="X4047" s="10"/>
      <c r="Y4047" s="10"/>
      <c r="Z4047" s="10"/>
      <c r="AA4047" s="10"/>
      <c r="AB4047" s="10"/>
    </row>
    <row r="4048" spans="4:28" x14ac:dyDescent="0.25">
      <c r="D4048" s="10"/>
      <c r="E4048" s="29"/>
      <c r="F4048" s="29"/>
      <c r="G4048" s="29"/>
      <c r="I4048" s="10"/>
      <c r="J4048" s="10"/>
      <c r="K4048" s="10"/>
      <c r="L4048" s="10"/>
      <c r="M4048" s="10"/>
      <c r="N4048" s="10"/>
      <c r="O4048" s="10"/>
      <c r="P4048" s="10"/>
      <c r="Q4048" s="10"/>
      <c r="R4048" s="10"/>
      <c r="S4048" s="10"/>
      <c r="T4048" s="10"/>
      <c r="U4048" s="10"/>
      <c r="V4048" s="10"/>
      <c r="W4048" s="10"/>
      <c r="X4048" s="10"/>
      <c r="Y4048" s="10"/>
      <c r="Z4048" s="10"/>
      <c r="AA4048" s="10"/>
      <c r="AB4048" s="10"/>
    </row>
    <row r="4049" spans="4:28" x14ac:dyDescent="0.25">
      <c r="D4049" s="10"/>
      <c r="E4049" s="29"/>
      <c r="F4049" s="29"/>
      <c r="G4049" s="29"/>
      <c r="I4049" s="10"/>
      <c r="J4049" s="10"/>
      <c r="K4049" s="10"/>
      <c r="L4049" s="10"/>
      <c r="M4049" s="10"/>
      <c r="N4049" s="10"/>
      <c r="O4049" s="10"/>
      <c r="P4049" s="10"/>
      <c r="Q4049" s="10"/>
      <c r="R4049" s="10"/>
      <c r="S4049" s="10"/>
      <c r="T4049" s="10"/>
      <c r="U4049" s="10"/>
      <c r="V4049" s="10"/>
      <c r="W4049" s="10"/>
      <c r="X4049" s="10"/>
      <c r="Y4049" s="10"/>
      <c r="Z4049" s="10"/>
      <c r="AA4049" s="10"/>
      <c r="AB4049" s="10"/>
    </row>
    <row r="4050" spans="4:28" x14ac:dyDescent="0.25">
      <c r="D4050" s="10"/>
      <c r="E4050" s="29"/>
      <c r="F4050" s="29"/>
      <c r="G4050" s="29"/>
      <c r="I4050" s="10"/>
      <c r="J4050" s="10"/>
      <c r="K4050" s="10"/>
      <c r="L4050" s="10"/>
      <c r="M4050" s="10"/>
      <c r="N4050" s="10"/>
      <c r="O4050" s="10"/>
      <c r="P4050" s="10"/>
      <c r="Q4050" s="10"/>
      <c r="R4050" s="10"/>
      <c r="S4050" s="10"/>
      <c r="T4050" s="10"/>
      <c r="U4050" s="10"/>
      <c r="V4050" s="10"/>
      <c r="W4050" s="10"/>
      <c r="X4050" s="10"/>
      <c r="Y4050" s="10"/>
      <c r="Z4050" s="10"/>
      <c r="AA4050" s="10"/>
      <c r="AB4050" s="10"/>
    </row>
    <row r="4051" spans="4:28" x14ac:dyDescent="0.25">
      <c r="D4051" s="10"/>
      <c r="E4051" s="29"/>
      <c r="F4051" s="29"/>
      <c r="G4051" s="29"/>
      <c r="I4051" s="10"/>
      <c r="J4051" s="10"/>
      <c r="K4051" s="10"/>
      <c r="L4051" s="10"/>
      <c r="M4051" s="10"/>
      <c r="N4051" s="10"/>
      <c r="O4051" s="10"/>
      <c r="P4051" s="10"/>
      <c r="Q4051" s="10"/>
      <c r="R4051" s="10"/>
      <c r="S4051" s="10"/>
      <c r="T4051" s="10"/>
      <c r="U4051" s="10"/>
      <c r="V4051" s="10"/>
      <c r="W4051" s="10"/>
      <c r="X4051" s="10"/>
      <c r="Y4051" s="10"/>
      <c r="Z4051" s="10"/>
      <c r="AA4051" s="10"/>
      <c r="AB4051" s="10"/>
    </row>
    <row r="4052" spans="4:28" x14ac:dyDescent="0.25">
      <c r="D4052" s="10"/>
      <c r="E4052" s="29"/>
      <c r="F4052" s="29"/>
      <c r="G4052" s="29"/>
      <c r="I4052" s="10"/>
      <c r="J4052" s="10"/>
      <c r="K4052" s="10"/>
      <c r="L4052" s="10"/>
      <c r="M4052" s="10"/>
      <c r="N4052" s="10"/>
      <c r="O4052" s="10"/>
      <c r="P4052" s="10"/>
      <c r="Q4052" s="10"/>
      <c r="R4052" s="10"/>
      <c r="S4052" s="10"/>
      <c r="T4052" s="10"/>
      <c r="U4052" s="10"/>
      <c r="V4052" s="10"/>
      <c r="W4052" s="10"/>
      <c r="X4052" s="10"/>
      <c r="Y4052" s="10"/>
      <c r="Z4052" s="10"/>
      <c r="AA4052" s="10"/>
      <c r="AB4052" s="10"/>
    </row>
    <row r="4053" spans="4:28" x14ac:dyDescent="0.25">
      <c r="D4053" s="10"/>
      <c r="E4053" s="29"/>
      <c r="F4053" s="29"/>
      <c r="G4053" s="29"/>
      <c r="I4053" s="10"/>
      <c r="J4053" s="10"/>
      <c r="K4053" s="10"/>
      <c r="L4053" s="10"/>
      <c r="M4053" s="10"/>
      <c r="N4053" s="10"/>
      <c r="O4053" s="10"/>
      <c r="P4053" s="10"/>
      <c r="Q4053" s="10"/>
      <c r="R4053" s="10"/>
      <c r="S4053" s="10"/>
      <c r="T4053" s="10"/>
      <c r="U4053" s="10"/>
      <c r="V4053" s="10"/>
      <c r="W4053" s="10"/>
      <c r="X4053" s="10"/>
      <c r="Y4053" s="10"/>
      <c r="Z4053" s="10"/>
      <c r="AA4053" s="10"/>
      <c r="AB4053" s="10"/>
    </row>
    <row r="4054" spans="4:28" x14ac:dyDescent="0.25">
      <c r="D4054" s="10"/>
      <c r="E4054" s="29"/>
      <c r="F4054" s="29"/>
      <c r="G4054" s="29"/>
      <c r="I4054" s="10"/>
      <c r="J4054" s="10"/>
      <c r="K4054" s="10"/>
      <c r="L4054" s="10"/>
      <c r="M4054" s="10"/>
      <c r="N4054" s="10"/>
      <c r="O4054" s="10"/>
      <c r="P4054" s="10"/>
      <c r="Q4054" s="10"/>
      <c r="R4054" s="10"/>
      <c r="S4054" s="10"/>
      <c r="T4054" s="10"/>
      <c r="U4054" s="10"/>
      <c r="V4054" s="10"/>
      <c r="W4054" s="10"/>
      <c r="X4054" s="10"/>
      <c r="Y4054" s="10"/>
      <c r="Z4054" s="10"/>
      <c r="AA4054" s="10"/>
      <c r="AB4054" s="10"/>
    </row>
    <row r="4055" spans="4:28" x14ac:dyDescent="0.25">
      <c r="D4055" s="10"/>
      <c r="E4055" s="29"/>
      <c r="F4055" s="29"/>
      <c r="G4055" s="29"/>
      <c r="I4055" s="10"/>
      <c r="J4055" s="10"/>
      <c r="K4055" s="10"/>
      <c r="L4055" s="10"/>
      <c r="M4055" s="10"/>
      <c r="N4055" s="10"/>
      <c r="O4055" s="10"/>
      <c r="P4055" s="10"/>
      <c r="Q4055" s="10"/>
      <c r="R4055" s="10"/>
      <c r="S4055" s="10"/>
      <c r="T4055" s="10"/>
      <c r="U4055" s="10"/>
      <c r="V4055" s="10"/>
      <c r="W4055" s="10"/>
      <c r="X4055" s="10"/>
      <c r="Y4055" s="10"/>
      <c r="Z4055" s="10"/>
      <c r="AA4055" s="10"/>
      <c r="AB4055" s="10"/>
    </row>
    <row r="4056" spans="4:28" x14ac:dyDescent="0.25">
      <c r="D4056" s="10"/>
      <c r="E4056" s="29"/>
      <c r="F4056" s="29"/>
      <c r="G4056" s="29"/>
      <c r="I4056" s="10"/>
      <c r="J4056" s="10"/>
      <c r="K4056" s="10"/>
      <c r="L4056" s="10"/>
      <c r="M4056" s="10"/>
      <c r="N4056" s="10"/>
      <c r="O4056" s="10"/>
      <c r="P4056" s="10"/>
      <c r="Q4056" s="10"/>
      <c r="R4056" s="10"/>
      <c r="S4056" s="10"/>
      <c r="T4056" s="10"/>
      <c r="U4056" s="10"/>
      <c r="V4056" s="10"/>
      <c r="W4056" s="10"/>
      <c r="X4056" s="10"/>
      <c r="Y4056" s="10"/>
      <c r="Z4056" s="10"/>
      <c r="AA4056" s="10"/>
      <c r="AB4056" s="10"/>
    </row>
    <row r="4057" spans="4:28" x14ac:dyDescent="0.25">
      <c r="D4057" s="10"/>
      <c r="E4057" s="29"/>
      <c r="F4057" s="29"/>
      <c r="G4057" s="29"/>
      <c r="I4057" s="10"/>
      <c r="J4057" s="10"/>
      <c r="K4057" s="10"/>
      <c r="L4057" s="10"/>
      <c r="M4057" s="10"/>
      <c r="N4057" s="10"/>
      <c r="O4057" s="10"/>
      <c r="P4057" s="10"/>
      <c r="Q4057" s="10"/>
      <c r="R4057" s="10"/>
      <c r="S4057" s="10"/>
      <c r="T4057" s="10"/>
      <c r="U4057" s="10"/>
      <c r="V4057" s="10"/>
      <c r="W4057" s="10"/>
      <c r="X4057" s="10"/>
      <c r="Y4057" s="10"/>
      <c r="Z4057" s="10"/>
      <c r="AA4057" s="10"/>
      <c r="AB4057" s="10"/>
    </row>
    <row r="4058" spans="4:28" x14ac:dyDescent="0.25">
      <c r="D4058" s="10"/>
      <c r="E4058" s="29"/>
      <c r="F4058" s="29"/>
      <c r="G4058" s="29"/>
      <c r="I4058" s="10"/>
      <c r="J4058" s="10"/>
      <c r="K4058" s="10"/>
      <c r="L4058" s="10"/>
      <c r="M4058" s="10"/>
      <c r="N4058" s="10"/>
      <c r="O4058" s="10"/>
      <c r="P4058" s="10"/>
      <c r="Q4058" s="10"/>
      <c r="R4058" s="10"/>
      <c r="S4058" s="10"/>
      <c r="T4058" s="10"/>
      <c r="U4058" s="10"/>
      <c r="V4058" s="10"/>
      <c r="W4058" s="10"/>
      <c r="X4058" s="10"/>
      <c r="Y4058" s="10"/>
      <c r="Z4058" s="10"/>
      <c r="AA4058" s="10"/>
      <c r="AB4058" s="10"/>
    </row>
    <row r="4059" spans="4:28" x14ac:dyDescent="0.25">
      <c r="D4059" s="10"/>
      <c r="E4059" s="29"/>
      <c r="F4059" s="29"/>
      <c r="G4059" s="29"/>
      <c r="I4059" s="10"/>
      <c r="J4059" s="10"/>
      <c r="K4059" s="10"/>
      <c r="L4059" s="10"/>
      <c r="M4059" s="10"/>
      <c r="N4059" s="10"/>
      <c r="O4059" s="10"/>
      <c r="P4059" s="10"/>
      <c r="Q4059" s="10"/>
      <c r="R4059" s="10"/>
      <c r="S4059" s="10"/>
      <c r="T4059" s="10"/>
      <c r="U4059" s="10"/>
      <c r="V4059" s="10"/>
      <c r="W4059" s="10"/>
      <c r="X4059" s="10"/>
      <c r="Y4059" s="10"/>
      <c r="Z4059" s="10"/>
      <c r="AA4059" s="10"/>
      <c r="AB4059" s="10"/>
    </row>
    <row r="4060" spans="4:28" x14ac:dyDescent="0.25">
      <c r="D4060" s="10"/>
      <c r="E4060" s="29"/>
      <c r="F4060" s="29"/>
      <c r="G4060" s="29"/>
      <c r="I4060" s="10"/>
      <c r="J4060" s="10"/>
      <c r="K4060" s="10"/>
      <c r="L4060" s="10"/>
      <c r="M4060" s="10"/>
      <c r="N4060" s="10"/>
      <c r="O4060" s="10"/>
      <c r="P4060" s="10"/>
      <c r="Q4060" s="10"/>
      <c r="R4060" s="10"/>
      <c r="S4060" s="10"/>
      <c r="T4060" s="10"/>
      <c r="U4060" s="10"/>
      <c r="V4060" s="10"/>
      <c r="W4060" s="10"/>
      <c r="X4060" s="10"/>
      <c r="Y4060" s="10"/>
      <c r="Z4060" s="10"/>
      <c r="AA4060" s="10"/>
      <c r="AB4060" s="10"/>
    </row>
    <row r="4061" spans="4:28" x14ac:dyDescent="0.25">
      <c r="D4061" s="10"/>
      <c r="E4061" s="29"/>
      <c r="F4061" s="29"/>
      <c r="G4061" s="29"/>
      <c r="I4061" s="10"/>
      <c r="J4061" s="10"/>
      <c r="K4061" s="10"/>
      <c r="L4061" s="10"/>
      <c r="M4061" s="10"/>
      <c r="N4061" s="10"/>
      <c r="O4061" s="10"/>
      <c r="P4061" s="10"/>
      <c r="Q4061" s="10"/>
      <c r="R4061" s="10"/>
      <c r="S4061" s="10"/>
      <c r="T4061" s="10"/>
      <c r="U4061" s="10"/>
      <c r="V4061" s="10"/>
      <c r="W4061" s="10"/>
      <c r="X4061" s="10"/>
      <c r="Y4061" s="10"/>
      <c r="Z4061" s="10"/>
      <c r="AA4061" s="10"/>
      <c r="AB4061" s="10"/>
    </row>
    <row r="4062" spans="4:28" x14ac:dyDescent="0.25">
      <c r="D4062" s="10"/>
      <c r="E4062" s="29"/>
      <c r="F4062" s="29"/>
      <c r="G4062" s="29"/>
      <c r="I4062" s="10"/>
      <c r="J4062" s="10"/>
      <c r="K4062" s="10"/>
      <c r="L4062" s="10"/>
      <c r="M4062" s="10"/>
      <c r="N4062" s="10"/>
      <c r="O4062" s="10"/>
      <c r="P4062" s="10"/>
      <c r="Q4062" s="10"/>
      <c r="R4062" s="10"/>
      <c r="S4062" s="10"/>
      <c r="T4062" s="10"/>
      <c r="U4062" s="10"/>
      <c r="V4062" s="10"/>
      <c r="W4062" s="10"/>
      <c r="X4062" s="10"/>
      <c r="Y4062" s="10"/>
      <c r="Z4062" s="10"/>
      <c r="AA4062" s="10"/>
      <c r="AB4062" s="10"/>
    </row>
    <row r="4063" spans="4:28" x14ac:dyDescent="0.25">
      <c r="D4063" s="10"/>
      <c r="E4063" s="29"/>
      <c r="F4063" s="29"/>
      <c r="G4063" s="29"/>
      <c r="I4063" s="10"/>
      <c r="J4063" s="10"/>
      <c r="K4063" s="10"/>
      <c r="L4063" s="10"/>
      <c r="M4063" s="10"/>
      <c r="N4063" s="10"/>
      <c r="O4063" s="10"/>
      <c r="P4063" s="10"/>
      <c r="Q4063" s="10"/>
      <c r="R4063" s="10"/>
      <c r="S4063" s="10"/>
      <c r="T4063" s="10"/>
      <c r="U4063" s="10"/>
      <c r="V4063" s="10"/>
      <c r="W4063" s="10"/>
      <c r="X4063" s="10"/>
      <c r="Y4063" s="10"/>
      <c r="Z4063" s="10"/>
      <c r="AA4063" s="10"/>
      <c r="AB4063" s="10"/>
    </row>
    <row r="4064" spans="4:28" x14ac:dyDescent="0.25">
      <c r="D4064" s="10"/>
      <c r="E4064" s="29"/>
      <c r="F4064" s="29"/>
      <c r="G4064" s="29"/>
      <c r="I4064" s="10"/>
      <c r="J4064" s="10"/>
      <c r="K4064" s="10"/>
      <c r="L4064" s="10"/>
      <c r="M4064" s="10"/>
      <c r="N4064" s="10"/>
      <c r="O4064" s="10"/>
      <c r="P4064" s="10"/>
      <c r="Q4064" s="10"/>
      <c r="R4064" s="10"/>
      <c r="S4064" s="10"/>
      <c r="T4064" s="10"/>
      <c r="U4064" s="10"/>
      <c r="V4064" s="10"/>
      <c r="W4064" s="10"/>
      <c r="X4064" s="10"/>
      <c r="Y4064" s="10"/>
      <c r="Z4064" s="10"/>
      <c r="AA4064" s="10"/>
      <c r="AB4064" s="10"/>
    </row>
    <row r="4065" spans="4:28" x14ac:dyDescent="0.25">
      <c r="D4065" s="10"/>
      <c r="E4065" s="29"/>
      <c r="F4065" s="29"/>
      <c r="G4065" s="29"/>
      <c r="I4065" s="10"/>
      <c r="J4065" s="10"/>
      <c r="K4065" s="10"/>
      <c r="L4065" s="10"/>
      <c r="M4065" s="10"/>
      <c r="N4065" s="10"/>
      <c r="O4065" s="10"/>
      <c r="P4065" s="10"/>
      <c r="Q4065" s="10"/>
      <c r="R4065" s="10"/>
      <c r="S4065" s="10"/>
      <c r="T4065" s="10"/>
      <c r="U4065" s="10"/>
      <c r="V4065" s="10"/>
      <c r="W4065" s="10"/>
      <c r="X4065" s="10"/>
      <c r="Y4065" s="10"/>
      <c r="Z4065" s="10"/>
      <c r="AA4065" s="10"/>
      <c r="AB4065" s="10"/>
    </row>
    <row r="4066" spans="4:28" x14ac:dyDescent="0.25">
      <c r="D4066" s="10"/>
      <c r="E4066" s="29"/>
      <c r="F4066" s="29"/>
      <c r="G4066" s="29"/>
      <c r="I4066" s="10"/>
      <c r="J4066" s="10"/>
      <c r="K4066" s="10"/>
      <c r="L4066" s="10"/>
      <c r="M4066" s="10"/>
      <c r="N4066" s="10"/>
      <c r="O4066" s="10"/>
      <c r="P4066" s="10"/>
      <c r="Q4066" s="10"/>
      <c r="R4066" s="10"/>
      <c r="S4066" s="10"/>
      <c r="T4066" s="10"/>
      <c r="U4066" s="10"/>
      <c r="V4066" s="10"/>
      <c r="W4066" s="10"/>
      <c r="X4066" s="10"/>
      <c r="Y4066" s="10"/>
      <c r="Z4066" s="10"/>
      <c r="AA4066" s="10"/>
      <c r="AB4066" s="10"/>
    </row>
    <row r="4067" spans="4:28" x14ac:dyDescent="0.25">
      <c r="D4067" s="10"/>
      <c r="E4067" s="29"/>
      <c r="F4067" s="29"/>
      <c r="G4067" s="29"/>
      <c r="I4067" s="10"/>
      <c r="J4067" s="10"/>
      <c r="K4067" s="10"/>
      <c r="L4067" s="10"/>
      <c r="M4067" s="10"/>
      <c r="N4067" s="10"/>
      <c r="O4067" s="10"/>
      <c r="P4067" s="10"/>
      <c r="Q4067" s="10"/>
      <c r="R4067" s="10"/>
      <c r="S4067" s="10"/>
      <c r="T4067" s="10"/>
      <c r="U4067" s="10"/>
      <c r="V4067" s="10"/>
      <c r="W4067" s="10"/>
      <c r="X4067" s="10"/>
      <c r="Y4067" s="10"/>
      <c r="Z4067" s="10"/>
      <c r="AA4067" s="10"/>
      <c r="AB4067" s="10"/>
    </row>
    <row r="4068" spans="4:28" x14ac:dyDescent="0.25">
      <c r="D4068" s="10"/>
      <c r="E4068" s="29"/>
      <c r="F4068" s="29"/>
      <c r="G4068" s="29"/>
      <c r="I4068" s="10"/>
      <c r="J4068" s="10"/>
      <c r="K4068" s="10"/>
      <c r="L4068" s="10"/>
      <c r="M4068" s="10"/>
      <c r="N4068" s="10"/>
      <c r="O4068" s="10"/>
      <c r="P4068" s="10"/>
      <c r="Q4068" s="10"/>
      <c r="R4068" s="10"/>
      <c r="S4068" s="10"/>
      <c r="T4068" s="10"/>
      <c r="U4068" s="10"/>
      <c r="V4068" s="10"/>
      <c r="W4068" s="10"/>
      <c r="X4068" s="10"/>
      <c r="Y4068" s="10"/>
      <c r="Z4068" s="10"/>
      <c r="AA4068" s="10"/>
      <c r="AB4068" s="10"/>
    </row>
    <row r="4069" spans="4:28" x14ac:dyDescent="0.25">
      <c r="D4069" s="10"/>
      <c r="E4069" s="29"/>
      <c r="F4069" s="29"/>
      <c r="G4069" s="29"/>
      <c r="I4069" s="10"/>
      <c r="J4069" s="10"/>
      <c r="K4069" s="10"/>
      <c r="L4069" s="10"/>
      <c r="M4069" s="10"/>
      <c r="N4069" s="10"/>
      <c r="O4069" s="10"/>
      <c r="P4069" s="10"/>
      <c r="Q4069" s="10"/>
      <c r="R4069" s="10"/>
      <c r="S4069" s="10"/>
      <c r="T4069" s="10"/>
      <c r="U4069" s="10"/>
      <c r="V4069" s="10"/>
      <c r="W4069" s="10"/>
      <c r="X4069" s="10"/>
      <c r="Y4069" s="10"/>
      <c r="Z4069" s="10"/>
      <c r="AA4069" s="10"/>
      <c r="AB4069" s="10"/>
    </row>
    <row r="4070" spans="4:28" x14ac:dyDescent="0.25">
      <c r="D4070" s="10"/>
      <c r="E4070" s="29"/>
      <c r="F4070" s="29"/>
      <c r="G4070" s="29"/>
      <c r="I4070" s="10"/>
      <c r="J4070" s="10"/>
      <c r="K4070" s="10"/>
      <c r="L4070" s="10"/>
      <c r="M4070" s="10"/>
      <c r="N4070" s="10"/>
      <c r="O4070" s="10"/>
      <c r="P4070" s="10"/>
      <c r="Q4070" s="10"/>
      <c r="R4070" s="10"/>
      <c r="S4070" s="10"/>
      <c r="T4070" s="10"/>
      <c r="U4070" s="10"/>
      <c r="V4070" s="10"/>
      <c r="W4070" s="10"/>
      <c r="X4070" s="10"/>
      <c r="Y4070" s="10"/>
      <c r="Z4070" s="10"/>
      <c r="AA4070" s="10"/>
      <c r="AB4070" s="10"/>
    </row>
    <row r="4071" spans="4:28" x14ac:dyDescent="0.25">
      <c r="D4071" s="10"/>
      <c r="E4071" s="29"/>
      <c r="F4071" s="29"/>
      <c r="G4071" s="29"/>
      <c r="I4071" s="10"/>
      <c r="J4071" s="10"/>
      <c r="K4071" s="10"/>
      <c r="L4071" s="10"/>
      <c r="M4071" s="10"/>
      <c r="N4071" s="10"/>
      <c r="O4071" s="10"/>
      <c r="P4071" s="10"/>
      <c r="Q4071" s="10"/>
      <c r="R4071" s="10"/>
      <c r="S4071" s="10"/>
      <c r="T4071" s="10"/>
      <c r="U4071" s="10"/>
      <c r="V4071" s="10"/>
      <c r="W4071" s="10"/>
      <c r="X4071" s="10"/>
      <c r="Y4071" s="10"/>
      <c r="Z4071" s="10"/>
      <c r="AA4071" s="10"/>
      <c r="AB4071" s="10"/>
    </row>
    <row r="4072" spans="4:28" x14ac:dyDescent="0.25">
      <c r="D4072" s="10"/>
      <c r="E4072" s="29"/>
      <c r="F4072" s="29"/>
      <c r="G4072" s="29"/>
      <c r="I4072" s="10"/>
      <c r="J4072" s="10"/>
      <c r="K4072" s="10"/>
      <c r="L4072" s="10"/>
      <c r="M4072" s="10"/>
      <c r="N4072" s="10"/>
      <c r="O4072" s="10"/>
      <c r="P4072" s="10"/>
      <c r="Q4072" s="10"/>
      <c r="R4072" s="10"/>
      <c r="S4072" s="10"/>
      <c r="T4072" s="10"/>
      <c r="U4072" s="10"/>
      <c r="V4072" s="10"/>
      <c r="W4072" s="10"/>
      <c r="X4072" s="10"/>
      <c r="Y4072" s="10"/>
      <c r="Z4072" s="10"/>
      <c r="AA4072" s="10"/>
      <c r="AB4072" s="10"/>
    </row>
    <row r="4073" spans="4:28" x14ac:dyDescent="0.25">
      <c r="D4073" s="10"/>
      <c r="E4073" s="29"/>
      <c r="F4073" s="29"/>
      <c r="G4073" s="29"/>
      <c r="I4073" s="10"/>
      <c r="J4073" s="10"/>
      <c r="K4073" s="10"/>
      <c r="L4073" s="10"/>
      <c r="M4073" s="10"/>
      <c r="N4073" s="10"/>
      <c r="O4073" s="10"/>
      <c r="P4073" s="10"/>
      <c r="Q4073" s="10"/>
      <c r="R4073" s="10"/>
      <c r="S4073" s="10"/>
      <c r="T4073" s="10"/>
      <c r="U4073" s="10"/>
      <c r="V4073" s="10"/>
      <c r="W4073" s="10"/>
      <c r="X4073" s="10"/>
      <c r="Y4073" s="10"/>
      <c r="Z4073" s="10"/>
      <c r="AA4073" s="10"/>
      <c r="AB4073" s="10"/>
    </row>
    <row r="4074" spans="4:28" x14ac:dyDescent="0.25">
      <c r="D4074" s="10"/>
      <c r="E4074" s="29"/>
      <c r="F4074" s="29"/>
      <c r="G4074" s="29"/>
      <c r="I4074" s="10"/>
      <c r="J4074" s="10"/>
      <c r="K4074" s="10"/>
      <c r="L4074" s="10"/>
      <c r="M4074" s="10"/>
      <c r="N4074" s="10"/>
      <c r="O4074" s="10"/>
      <c r="P4074" s="10"/>
      <c r="Q4074" s="10"/>
      <c r="R4074" s="10"/>
      <c r="S4074" s="10"/>
      <c r="T4074" s="10"/>
      <c r="U4074" s="10"/>
      <c r="V4074" s="10"/>
      <c r="W4074" s="10"/>
      <c r="X4074" s="10"/>
      <c r="Y4074" s="10"/>
      <c r="Z4074" s="10"/>
      <c r="AA4074" s="10"/>
      <c r="AB4074" s="10"/>
    </row>
    <row r="4075" spans="4:28" x14ac:dyDescent="0.25">
      <c r="D4075" s="10"/>
      <c r="E4075" s="29"/>
      <c r="F4075" s="29"/>
      <c r="G4075" s="29"/>
      <c r="I4075" s="10"/>
      <c r="J4075" s="10"/>
      <c r="K4075" s="10"/>
      <c r="L4075" s="10"/>
      <c r="M4075" s="10"/>
      <c r="N4075" s="10"/>
      <c r="O4075" s="10"/>
      <c r="P4075" s="10"/>
      <c r="Q4075" s="10"/>
      <c r="R4075" s="10"/>
      <c r="S4075" s="10"/>
      <c r="T4075" s="10"/>
      <c r="U4075" s="10"/>
      <c r="V4075" s="10"/>
      <c r="W4075" s="10"/>
      <c r="X4075" s="10"/>
      <c r="Y4075" s="10"/>
      <c r="Z4075" s="10"/>
      <c r="AA4075" s="10"/>
      <c r="AB4075" s="10"/>
    </row>
    <row r="4076" spans="4:28" x14ac:dyDescent="0.25">
      <c r="D4076" s="10"/>
      <c r="E4076" s="29"/>
      <c r="F4076" s="29"/>
      <c r="G4076" s="29"/>
      <c r="I4076" s="10"/>
      <c r="J4076" s="10"/>
      <c r="K4076" s="10"/>
      <c r="L4076" s="10"/>
      <c r="M4076" s="10"/>
      <c r="N4076" s="10"/>
      <c r="O4076" s="10"/>
      <c r="P4076" s="10"/>
      <c r="Q4076" s="10"/>
      <c r="R4076" s="10"/>
      <c r="S4076" s="10"/>
      <c r="T4076" s="10"/>
      <c r="U4076" s="10"/>
      <c r="V4076" s="10"/>
      <c r="W4076" s="10"/>
      <c r="X4076" s="10"/>
      <c r="Y4076" s="10"/>
      <c r="Z4076" s="10"/>
      <c r="AA4076" s="10"/>
      <c r="AB4076" s="10"/>
    </row>
    <row r="4077" spans="4:28" x14ac:dyDescent="0.25">
      <c r="D4077" s="10"/>
      <c r="E4077" s="29"/>
      <c r="F4077" s="29"/>
      <c r="G4077" s="29"/>
      <c r="I4077" s="10"/>
      <c r="J4077" s="10"/>
      <c r="K4077" s="10"/>
      <c r="L4077" s="10"/>
      <c r="M4077" s="10"/>
      <c r="N4077" s="10"/>
      <c r="O4077" s="10"/>
      <c r="P4077" s="10"/>
      <c r="Q4077" s="10"/>
      <c r="R4077" s="10"/>
      <c r="S4077" s="10"/>
      <c r="T4077" s="10"/>
      <c r="U4077" s="10"/>
      <c r="V4077" s="10"/>
      <c r="W4077" s="10"/>
      <c r="X4077" s="10"/>
      <c r="Y4077" s="10"/>
      <c r="Z4077" s="10"/>
      <c r="AA4077" s="10"/>
      <c r="AB4077" s="10"/>
    </row>
    <row r="4078" spans="4:28" x14ac:dyDescent="0.25">
      <c r="D4078" s="10"/>
      <c r="E4078" s="29"/>
      <c r="F4078" s="29"/>
      <c r="G4078" s="29"/>
      <c r="I4078" s="10"/>
      <c r="J4078" s="10"/>
      <c r="K4078" s="10"/>
      <c r="L4078" s="10"/>
      <c r="M4078" s="10"/>
      <c r="N4078" s="10"/>
      <c r="O4078" s="10"/>
      <c r="P4078" s="10"/>
      <c r="Q4078" s="10"/>
      <c r="R4078" s="10"/>
      <c r="S4078" s="10"/>
      <c r="T4078" s="10"/>
      <c r="U4078" s="10"/>
      <c r="V4078" s="10"/>
      <c r="W4078" s="10"/>
      <c r="X4078" s="10"/>
      <c r="Y4078" s="10"/>
      <c r="Z4078" s="10"/>
      <c r="AA4078" s="10"/>
      <c r="AB4078" s="10"/>
    </row>
    <row r="4079" spans="4:28" x14ac:dyDescent="0.25">
      <c r="D4079" s="10"/>
      <c r="E4079" s="29"/>
      <c r="F4079" s="29"/>
      <c r="G4079" s="29"/>
      <c r="I4079" s="10"/>
      <c r="J4079" s="10"/>
      <c r="K4079" s="10"/>
      <c r="L4079" s="10"/>
      <c r="M4079" s="10"/>
      <c r="N4079" s="10"/>
      <c r="O4079" s="10"/>
      <c r="P4079" s="10"/>
      <c r="Q4079" s="10"/>
      <c r="R4079" s="10"/>
      <c r="S4079" s="10"/>
      <c r="T4079" s="10"/>
      <c r="U4079" s="10"/>
      <c r="V4079" s="10"/>
      <c r="W4079" s="10"/>
      <c r="X4079" s="10"/>
      <c r="Y4079" s="10"/>
      <c r="Z4079" s="10"/>
      <c r="AA4079" s="10"/>
      <c r="AB4079" s="10"/>
    </row>
    <row r="4080" spans="4:28" x14ac:dyDescent="0.25">
      <c r="D4080" s="10"/>
      <c r="E4080" s="29"/>
      <c r="F4080" s="29"/>
      <c r="G4080" s="29"/>
      <c r="I4080" s="10"/>
      <c r="J4080" s="10"/>
      <c r="K4080" s="10"/>
      <c r="L4080" s="10"/>
      <c r="M4080" s="10"/>
      <c r="N4080" s="10"/>
      <c r="O4080" s="10"/>
      <c r="P4080" s="10"/>
      <c r="Q4080" s="10"/>
      <c r="R4080" s="10"/>
      <c r="S4080" s="10"/>
      <c r="T4080" s="10"/>
      <c r="U4080" s="10"/>
      <c r="V4080" s="10"/>
      <c r="W4080" s="10"/>
      <c r="X4080" s="10"/>
      <c r="Y4080" s="10"/>
      <c r="Z4080" s="10"/>
      <c r="AA4080" s="10"/>
      <c r="AB4080" s="10"/>
    </row>
    <row r="4081" spans="4:28" x14ac:dyDescent="0.25">
      <c r="D4081" s="10"/>
      <c r="E4081" s="29"/>
      <c r="F4081" s="29"/>
      <c r="G4081" s="29"/>
      <c r="I4081" s="10"/>
      <c r="J4081" s="10"/>
      <c r="K4081" s="10"/>
      <c r="L4081" s="10"/>
      <c r="M4081" s="10"/>
      <c r="N4081" s="10"/>
      <c r="O4081" s="10"/>
      <c r="P4081" s="10"/>
      <c r="Q4081" s="10"/>
      <c r="R4081" s="10"/>
      <c r="S4081" s="10"/>
      <c r="T4081" s="10"/>
      <c r="U4081" s="10"/>
      <c r="V4081" s="10"/>
      <c r="W4081" s="10"/>
      <c r="X4081" s="10"/>
      <c r="Y4081" s="10"/>
      <c r="Z4081" s="10"/>
      <c r="AA4081" s="10"/>
      <c r="AB4081" s="10"/>
    </row>
    <row r="4082" spans="4:28" x14ac:dyDescent="0.25">
      <c r="D4082" s="10"/>
      <c r="E4082" s="29"/>
      <c r="F4082" s="29"/>
      <c r="G4082" s="29"/>
      <c r="I4082" s="10"/>
      <c r="J4082" s="10"/>
      <c r="K4082" s="10"/>
      <c r="L4082" s="10"/>
      <c r="M4082" s="10"/>
      <c r="N4082" s="10"/>
      <c r="O4082" s="10"/>
      <c r="P4082" s="10"/>
      <c r="Q4082" s="10"/>
      <c r="R4082" s="10"/>
      <c r="S4082" s="10"/>
      <c r="T4082" s="10"/>
      <c r="U4082" s="10"/>
      <c r="V4082" s="10"/>
      <c r="W4082" s="10"/>
      <c r="X4082" s="10"/>
      <c r="Y4082" s="10"/>
      <c r="Z4082" s="10"/>
      <c r="AA4082" s="10"/>
      <c r="AB4082" s="10"/>
    </row>
    <row r="4083" spans="4:28" x14ac:dyDescent="0.25">
      <c r="D4083" s="10"/>
      <c r="E4083" s="29"/>
      <c r="F4083" s="29"/>
      <c r="G4083" s="29"/>
      <c r="I4083" s="10"/>
      <c r="J4083" s="10"/>
      <c r="K4083" s="10"/>
      <c r="L4083" s="10"/>
      <c r="M4083" s="10"/>
      <c r="N4083" s="10"/>
      <c r="O4083" s="10"/>
      <c r="P4083" s="10"/>
      <c r="Q4083" s="10"/>
      <c r="R4083" s="10"/>
      <c r="S4083" s="10"/>
      <c r="T4083" s="10"/>
      <c r="U4083" s="10"/>
      <c r="V4083" s="10"/>
      <c r="W4083" s="10"/>
      <c r="X4083" s="10"/>
      <c r="Y4083" s="10"/>
      <c r="Z4083" s="10"/>
      <c r="AA4083" s="10"/>
      <c r="AB4083" s="10"/>
    </row>
    <row r="4084" spans="4:28" x14ac:dyDescent="0.25">
      <c r="D4084" s="10"/>
      <c r="E4084" s="29"/>
      <c r="F4084" s="29"/>
      <c r="G4084" s="29"/>
      <c r="I4084" s="10"/>
      <c r="J4084" s="10"/>
      <c r="K4084" s="10"/>
      <c r="L4084" s="10"/>
      <c r="M4084" s="10"/>
      <c r="N4084" s="10"/>
      <c r="O4084" s="10"/>
      <c r="P4084" s="10"/>
      <c r="Q4084" s="10"/>
      <c r="R4084" s="10"/>
      <c r="S4084" s="10"/>
      <c r="T4084" s="10"/>
      <c r="U4084" s="10"/>
      <c r="V4084" s="10"/>
      <c r="W4084" s="10"/>
      <c r="X4084" s="10"/>
      <c r="Y4084" s="10"/>
      <c r="Z4084" s="10"/>
      <c r="AA4084" s="10"/>
      <c r="AB4084" s="10"/>
    </row>
    <row r="4085" spans="4:28" x14ac:dyDescent="0.25">
      <c r="D4085" s="10"/>
      <c r="E4085" s="29"/>
      <c r="F4085" s="29"/>
      <c r="G4085" s="29"/>
      <c r="I4085" s="10"/>
      <c r="J4085" s="10"/>
      <c r="K4085" s="10"/>
      <c r="L4085" s="10"/>
      <c r="M4085" s="10"/>
      <c r="N4085" s="10"/>
      <c r="O4085" s="10"/>
      <c r="P4085" s="10"/>
      <c r="Q4085" s="10"/>
      <c r="R4085" s="10"/>
      <c r="S4085" s="10"/>
      <c r="T4085" s="10"/>
      <c r="U4085" s="10"/>
      <c r="V4085" s="10"/>
      <c r="W4085" s="10"/>
      <c r="X4085" s="10"/>
      <c r="Y4085" s="10"/>
      <c r="Z4085" s="10"/>
      <c r="AA4085" s="10"/>
      <c r="AB4085" s="10"/>
    </row>
    <row r="4086" spans="4:28" x14ac:dyDescent="0.25">
      <c r="D4086" s="10"/>
      <c r="E4086" s="29"/>
      <c r="F4086" s="29"/>
      <c r="G4086" s="29"/>
      <c r="I4086" s="10"/>
      <c r="J4086" s="10"/>
      <c r="K4086" s="10"/>
      <c r="L4086" s="10"/>
      <c r="M4086" s="10"/>
      <c r="N4086" s="10"/>
      <c r="O4086" s="10"/>
      <c r="P4086" s="10"/>
      <c r="Q4086" s="10"/>
      <c r="R4086" s="10"/>
      <c r="S4086" s="10"/>
      <c r="T4086" s="10"/>
      <c r="U4086" s="10"/>
      <c r="V4086" s="10"/>
      <c r="W4086" s="10"/>
      <c r="X4086" s="10"/>
      <c r="Y4086" s="10"/>
      <c r="Z4086" s="10"/>
      <c r="AA4086" s="10"/>
      <c r="AB4086" s="10"/>
    </row>
    <row r="4087" spans="4:28" x14ac:dyDescent="0.25">
      <c r="D4087" s="10"/>
      <c r="E4087" s="29"/>
      <c r="F4087" s="29"/>
      <c r="G4087" s="29"/>
      <c r="I4087" s="10"/>
      <c r="J4087" s="10"/>
      <c r="K4087" s="10"/>
      <c r="L4087" s="10"/>
      <c r="M4087" s="10"/>
      <c r="N4087" s="10"/>
      <c r="O4087" s="10"/>
      <c r="P4087" s="10"/>
      <c r="Q4087" s="10"/>
      <c r="R4087" s="10"/>
      <c r="S4087" s="10"/>
      <c r="T4087" s="10"/>
      <c r="U4087" s="10"/>
      <c r="V4087" s="10"/>
      <c r="W4087" s="10"/>
      <c r="X4087" s="10"/>
      <c r="Y4087" s="10"/>
      <c r="Z4087" s="10"/>
      <c r="AA4087" s="10"/>
      <c r="AB4087" s="10"/>
    </row>
    <row r="4088" spans="4:28" x14ac:dyDescent="0.25">
      <c r="D4088" s="10"/>
      <c r="E4088" s="29"/>
      <c r="F4088" s="29"/>
      <c r="G4088" s="29"/>
      <c r="I4088" s="10"/>
      <c r="J4088" s="10"/>
      <c r="K4088" s="10"/>
      <c r="L4088" s="10"/>
      <c r="M4088" s="10"/>
      <c r="N4088" s="10"/>
      <c r="O4088" s="10"/>
      <c r="P4088" s="10"/>
      <c r="Q4088" s="10"/>
      <c r="R4088" s="10"/>
      <c r="S4088" s="10"/>
      <c r="T4088" s="10"/>
      <c r="U4088" s="10"/>
      <c r="V4088" s="10"/>
      <c r="W4088" s="10"/>
      <c r="X4088" s="10"/>
      <c r="Y4088" s="10"/>
      <c r="Z4088" s="10"/>
      <c r="AA4088" s="10"/>
      <c r="AB4088" s="10"/>
    </row>
    <row r="4089" spans="4:28" x14ac:dyDescent="0.25">
      <c r="D4089" s="10"/>
      <c r="E4089" s="29"/>
      <c r="F4089" s="29"/>
      <c r="G4089" s="29"/>
      <c r="I4089" s="10"/>
      <c r="J4089" s="10"/>
      <c r="K4089" s="10"/>
      <c r="L4089" s="10"/>
      <c r="M4089" s="10"/>
      <c r="N4089" s="10"/>
      <c r="O4089" s="10"/>
      <c r="P4089" s="10"/>
      <c r="Q4089" s="10"/>
      <c r="R4089" s="10"/>
      <c r="S4089" s="10"/>
      <c r="T4089" s="10"/>
      <c r="U4089" s="10"/>
      <c r="V4089" s="10"/>
      <c r="W4089" s="10"/>
      <c r="X4089" s="10"/>
      <c r="Y4089" s="10"/>
      <c r="Z4089" s="10"/>
      <c r="AA4089" s="10"/>
      <c r="AB4089" s="10"/>
    </row>
    <row r="4090" spans="4:28" x14ac:dyDescent="0.25">
      <c r="D4090" s="10"/>
      <c r="E4090" s="29"/>
      <c r="F4090" s="29"/>
      <c r="G4090" s="29"/>
      <c r="I4090" s="10"/>
      <c r="J4090" s="10"/>
      <c r="K4090" s="10"/>
      <c r="L4090" s="10"/>
      <c r="M4090" s="10"/>
      <c r="N4090" s="10"/>
      <c r="O4090" s="10"/>
      <c r="P4090" s="10"/>
      <c r="Q4090" s="10"/>
      <c r="R4090" s="10"/>
      <c r="S4090" s="10"/>
      <c r="T4090" s="10"/>
      <c r="U4090" s="10"/>
      <c r="V4090" s="10"/>
      <c r="W4090" s="10"/>
      <c r="X4090" s="10"/>
      <c r="Y4090" s="10"/>
      <c r="Z4090" s="10"/>
      <c r="AA4090" s="10"/>
      <c r="AB4090" s="10"/>
    </row>
    <row r="4091" spans="4:28" x14ac:dyDescent="0.25">
      <c r="D4091" s="10"/>
      <c r="E4091" s="29"/>
      <c r="F4091" s="29"/>
      <c r="G4091" s="29"/>
      <c r="I4091" s="10"/>
      <c r="J4091" s="10"/>
      <c r="K4091" s="10"/>
      <c r="L4091" s="10"/>
      <c r="M4091" s="10"/>
      <c r="N4091" s="10"/>
      <c r="O4091" s="10"/>
      <c r="P4091" s="10"/>
      <c r="Q4091" s="10"/>
      <c r="R4091" s="10"/>
      <c r="S4091" s="10"/>
      <c r="T4091" s="10"/>
      <c r="U4091" s="10"/>
      <c r="V4091" s="10"/>
      <c r="W4091" s="10"/>
      <c r="X4091" s="10"/>
      <c r="Y4091" s="10"/>
      <c r="Z4091" s="10"/>
      <c r="AA4091" s="10"/>
      <c r="AB4091" s="10"/>
    </row>
    <row r="4092" spans="4:28" x14ac:dyDescent="0.25">
      <c r="D4092" s="10"/>
      <c r="E4092" s="29"/>
      <c r="F4092" s="29"/>
      <c r="G4092" s="29"/>
      <c r="I4092" s="10"/>
      <c r="J4092" s="10"/>
      <c r="K4092" s="10"/>
      <c r="L4092" s="10"/>
      <c r="M4092" s="10"/>
      <c r="N4092" s="10"/>
      <c r="O4092" s="10"/>
      <c r="P4092" s="10"/>
      <c r="Q4092" s="10"/>
      <c r="R4092" s="10"/>
      <c r="S4092" s="10"/>
      <c r="T4092" s="10"/>
      <c r="U4092" s="10"/>
      <c r="V4092" s="10"/>
      <c r="W4092" s="10"/>
      <c r="X4092" s="10"/>
      <c r="Y4092" s="10"/>
      <c r="Z4092" s="10"/>
      <c r="AA4092" s="10"/>
      <c r="AB4092" s="10"/>
    </row>
    <row r="4093" spans="4:28" x14ac:dyDescent="0.25">
      <c r="D4093" s="10"/>
      <c r="E4093" s="29"/>
      <c r="F4093" s="29"/>
      <c r="G4093" s="29"/>
      <c r="I4093" s="10"/>
      <c r="J4093" s="10"/>
      <c r="K4093" s="10"/>
      <c r="L4093" s="10"/>
      <c r="M4093" s="10"/>
      <c r="N4093" s="10"/>
      <c r="O4093" s="10"/>
      <c r="P4093" s="10"/>
      <c r="Q4093" s="10"/>
      <c r="R4093" s="10"/>
      <c r="S4093" s="10"/>
      <c r="T4093" s="10"/>
      <c r="U4093" s="10"/>
      <c r="V4093" s="10"/>
      <c r="W4093" s="10"/>
      <c r="X4093" s="10"/>
      <c r="Y4093" s="10"/>
      <c r="Z4093" s="10"/>
      <c r="AA4093" s="10"/>
      <c r="AB4093" s="10"/>
    </row>
    <row r="4094" spans="4:28" x14ac:dyDescent="0.25">
      <c r="D4094" s="10"/>
      <c r="E4094" s="29"/>
      <c r="F4094" s="29"/>
      <c r="G4094" s="29"/>
      <c r="I4094" s="10"/>
      <c r="J4094" s="10"/>
      <c r="K4094" s="10"/>
      <c r="L4094" s="10"/>
      <c r="M4094" s="10"/>
      <c r="N4094" s="10"/>
      <c r="O4094" s="10"/>
      <c r="P4094" s="10"/>
      <c r="Q4094" s="10"/>
      <c r="R4094" s="10"/>
      <c r="S4094" s="10"/>
      <c r="T4094" s="10"/>
      <c r="U4094" s="10"/>
      <c r="V4094" s="10"/>
      <c r="W4094" s="10"/>
      <c r="X4094" s="10"/>
      <c r="Y4094" s="10"/>
      <c r="Z4094" s="10"/>
      <c r="AA4094" s="10"/>
      <c r="AB4094" s="10"/>
    </row>
    <row r="4095" spans="4:28" x14ac:dyDescent="0.25">
      <c r="D4095" s="10"/>
      <c r="E4095" s="29"/>
      <c r="F4095" s="29"/>
      <c r="G4095" s="29"/>
      <c r="I4095" s="10"/>
      <c r="J4095" s="10"/>
      <c r="K4095" s="10"/>
      <c r="L4095" s="10"/>
      <c r="M4095" s="10"/>
      <c r="N4095" s="10"/>
      <c r="O4095" s="10"/>
      <c r="P4095" s="10"/>
      <c r="Q4095" s="10"/>
      <c r="R4095" s="10"/>
      <c r="S4095" s="10"/>
      <c r="T4095" s="10"/>
      <c r="U4095" s="10"/>
      <c r="V4095" s="10"/>
      <c r="W4095" s="10"/>
      <c r="X4095" s="10"/>
      <c r="Y4095" s="10"/>
      <c r="Z4095" s="10"/>
      <c r="AA4095" s="10"/>
      <c r="AB4095" s="10"/>
    </row>
    <row r="4096" spans="4:28" x14ac:dyDescent="0.25">
      <c r="D4096" s="10"/>
      <c r="E4096" s="29"/>
      <c r="F4096" s="29"/>
      <c r="G4096" s="29"/>
      <c r="I4096" s="10"/>
      <c r="J4096" s="10"/>
      <c r="K4096" s="10"/>
      <c r="L4096" s="10"/>
      <c r="M4096" s="10"/>
      <c r="N4096" s="10"/>
      <c r="O4096" s="10"/>
      <c r="P4096" s="10"/>
      <c r="Q4096" s="10"/>
      <c r="R4096" s="10"/>
      <c r="S4096" s="10"/>
      <c r="T4096" s="10"/>
      <c r="U4096" s="10"/>
      <c r="V4096" s="10"/>
      <c r="W4096" s="10"/>
      <c r="X4096" s="10"/>
      <c r="Y4096" s="10"/>
      <c r="Z4096" s="10"/>
      <c r="AA4096" s="10"/>
      <c r="AB4096" s="10"/>
    </row>
    <row r="4097" spans="4:28" x14ac:dyDescent="0.25">
      <c r="D4097" s="10"/>
      <c r="E4097" s="29"/>
      <c r="F4097" s="29"/>
      <c r="G4097" s="29"/>
      <c r="I4097" s="10"/>
      <c r="J4097" s="10"/>
      <c r="K4097" s="10"/>
      <c r="L4097" s="10"/>
      <c r="M4097" s="10"/>
      <c r="N4097" s="10"/>
      <c r="O4097" s="10"/>
      <c r="P4097" s="10"/>
      <c r="Q4097" s="10"/>
      <c r="R4097" s="10"/>
      <c r="S4097" s="10"/>
      <c r="T4097" s="10"/>
      <c r="U4097" s="10"/>
      <c r="V4097" s="10"/>
      <c r="W4097" s="10"/>
      <c r="X4097" s="10"/>
      <c r="Y4097" s="10"/>
      <c r="Z4097" s="10"/>
      <c r="AA4097" s="10"/>
      <c r="AB4097" s="10"/>
    </row>
    <row r="4098" spans="4:28" x14ac:dyDescent="0.25">
      <c r="D4098" s="10"/>
      <c r="E4098" s="29"/>
      <c r="F4098" s="29"/>
      <c r="G4098" s="29"/>
      <c r="I4098" s="10"/>
      <c r="J4098" s="10"/>
      <c r="K4098" s="10"/>
      <c r="L4098" s="10"/>
      <c r="M4098" s="10"/>
      <c r="N4098" s="10"/>
      <c r="O4098" s="10"/>
      <c r="P4098" s="10"/>
      <c r="Q4098" s="10"/>
      <c r="R4098" s="10"/>
      <c r="S4098" s="10"/>
      <c r="T4098" s="10"/>
      <c r="U4098" s="10"/>
      <c r="V4098" s="10"/>
      <c r="W4098" s="10"/>
      <c r="X4098" s="10"/>
      <c r="Y4098" s="10"/>
      <c r="Z4098" s="10"/>
      <c r="AA4098" s="10"/>
      <c r="AB4098" s="10"/>
    </row>
    <row r="4099" spans="4:28" x14ac:dyDescent="0.25">
      <c r="D4099" s="10"/>
      <c r="E4099" s="29"/>
      <c r="F4099" s="29"/>
      <c r="G4099" s="29"/>
      <c r="I4099" s="10"/>
      <c r="J4099" s="10"/>
      <c r="K4099" s="10"/>
      <c r="L4099" s="10"/>
      <c r="M4099" s="10"/>
      <c r="N4099" s="10"/>
      <c r="O4099" s="10"/>
      <c r="P4099" s="10"/>
      <c r="Q4099" s="10"/>
      <c r="R4099" s="10"/>
      <c r="S4099" s="10"/>
      <c r="T4099" s="10"/>
      <c r="U4099" s="10"/>
      <c r="V4099" s="10"/>
      <c r="W4099" s="10"/>
      <c r="X4099" s="10"/>
      <c r="Y4099" s="10"/>
      <c r="Z4099" s="10"/>
      <c r="AA4099" s="10"/>
      <c r="AB4099" s="10"/>
    </row>
    <row r="4100" spans="4:28" x14ac:dyDescent="0.25">
      <c r="D4100" s="10"/>
      <c r="E4100" s="29"/>
      <c r="F4100" s="29"/>
      <c r="G4100" s="29"/>
      <c r="I4100" s="10"/>
      <c r="J4100" s="10"/>
      <c r="K4100" s="10"/>
      <c r="L4100" s="10"/>
      <c r="M4100" s="10"/>
      <c r="N4100" s="10"/>
      <c r="O4100" s="10"/>
      <c r="P4100" s="10"/>
      <c r="Q4100" s="10"/>
      <c r="R4100" s="10"/>
      <c r="S4100" s="10"/>
      <c r="T4100" s="10"/>
      <c r="U4100" s="10"/>
      <c r="V4100" s="10"/>
      <c r="W4100" s="10"/>
      <c r="X4100" s="10"/>
      <c r="Y4100" s="10"/>
      <c r="Z4100" s="10"/>
      <c r="AA4100" s="10"/>
      <c r="AB4100" s="10"/>
    </row>
    <row r="4101" spans="4:28" x14ac:dyDescent="0.25">
      <c r="D4101" s="10"/>
      <c r="E4101" s="29"/>
      <c r="F4101" s="29"/>
      <c r="G4101" s="29"/>
      <c r="I4101" s="10"/>
      <c r="J4101" s="10"/>
      <c r="K4101" s="10"/>
      <c r="L4101" s="10"/>
      <c r="M4101" s="10"/>
      <c r="N4101" s="10"/>
      <c r="O4101" s="10"/>
      <c r="P4101" s="10"/>
      <c r="Q4101" s="10"/>
      <c r="R4101" s="10"/>
      <c r="S4101" s="10"/>
      <c r="T4101" s="10"/>
      <c r="U4101" s="10"/>
      <c r="V4101" s="10"/>
      <c r="W4101" s="10"/>
      <c r="X4101" s="10"/>
      <c r="Y4101" s="10"/>
      <c r="Z4101" s="10"/>
      <c r="AA4101" s="10"/>
      <c r="AB4101" s="10"/>
    </row>
    <row r="4102" spans="4:28" x14ac:dyDescent="0.25">
      <c r="D4102" s="10"/>
      <c r="E4102" s="29"/>
      <c r="F4102" s="29"/>
      <c r="G4102" s="29"/>
      <c r="I4102" s="10"/>
      <c r="J4102" s="10"/>
      <c r="K4102" s="10"/>
      <c r="L4102" s="10"/>
      <c r="M4102" s="10"/>
      <c r="N4102" s="10"/>
      <c r="O4102" s="10"/>
      <c r="P4102" s="10"/>
      <c r="Q4102" s="10"/>
      <c r="R4102" s="10"/>
      <c r="S4102" s="10"/>
      <c r="T4102" s="10"/>
      <c r="U4102" s="10"/>
      <c r="V4102" s="10"/>
      <c r="W4102" s="10"/>
      <c r="X4102" s="10"/>
      <c r="Y4102" s="10"/>
      <c r="Z4102" s="10"/>
      <c r="AA4102" s="10"/>
      <c r="AB4102" s="10"/>
    </row>
    <row r="4103" spans="4:28" x14ac:dyDescent="0.25">
      <c r="D4103" s="10"/>
      <c r="E4103" s="29"/>
      <c r="F4103" s="29"/>
      <c r="G4103" s="29"/>
      <c r="I4103" s="10"/>
      <c r="J4103" s="10"/>
      <c r="K4103" s="10"/>
      <c r="L4103" s="10"/>
      <c r="M4103" s="10"/>
      <c r="N4103" s="10"/>
      <c r="O4103" s="10"/>
      <c r="P4103" s="10"/>
      <c r="Q4103" s="10"/>
      <c r="R4103" s="10"/>
      <c r="S4103" s="10"/>
      <c r="T4103" s="10"/>
      <c r="U4103" s="10"/>
      <c r="V4103" s="10"/>
      <c r="W4103" s="10"/>
      <c r="X4103" s="10"/>
      <c r="Y4103" s="10"/>
      <c r="Z4103" s="10"/>
      <c r="AA4103" s="10"/>
      <c r="AB4103" s="10"/>
    </row>
    <row r="4104" spans="4:28" x14ac:dyDescent="0.25">
      <c r="D4104" s="10"/>
      <c r="E4104" s="29"/>
      <c r="F4104" s="29"/>
      <c r="G4104" s="29"/>
      <c r="I4104" s="10"/>
      <c r="J4104" s="10"/>
      <c r="K4104" s="10"/>
      <c r="L4104" s="10"/>
      <c r="M4104" s="10"/>
      <c r="N4104" s="10"/>
      <c r="O4104" s="10"/>
      <c r="P4104" s="10"/>
      <c r="Q4104" s="10"/>
      <c r="R4104" s="10"/>
      <c r="S4104" s="10"/>
      <c r="T4104" s="10"/>
      <c r="U4104" s="10"/>
      <c r="V4104" s="10"/>
      <c r="W4104" s="10"/>
      <c r="X4104" s="10"/>
      <c r="Y4104" s="10"/>
      <c r="Z4104" s="10"/>
      <c r="AA4104" s="10"/>
      <c r="AB4104" s="10"/>
    </row>
    <row r="4105" spans="4:28" x14ac:dyDescent="0.25">
      <c r="D4105" s="10"/>
      <c r="E4105" s="29"/>
      <c r="F4105" s="29"/>
      <c r="G4105" s="29"/>
      <c r="I4105" s="10"/>
      <c r="J4105" s="10"/>
      <c r="K4105" s="10"/>
      <c r="L4105" s="10"/>
      <c r="M4105" s="10"/>
      <c r="N4105" s="10"/>
      <c r="O4105" s="10"/>
      <c r="P4105" s="10"/>
      <c r="Q4105" s="10"/>
      <c r="R4105" s="10"/>
      <c r="S4105" s="10"/>
      <c r="T4105" s="10"/>
      <c r="U4105" s="10"/>
      <c r="V4105" s="10"/>
      <c r="W4105" s="10"/>
      <c r="X4105" s="10"/>
      <c r="Y4105" s="10"/>
      <c r="Z4105" s="10"/>
      <c r="AA4105" s="10"/>
      <c r="AB4105" s="10"/>
    </row>
    <row r="4106" spans="4:28" x14ac:dyDescent="0.25">
      <c r="D4106" s="10"/>
      <c r="E4106" s="29"/>
      <c r="F4106" s="29"/>
      <c r="G4106" s="29"/>
      <c r="I4106" s="10"/>
      <c r="J4106" s="10"/>
      <c r="K4106" s="10"/>
      <c r="L4106" s="10"/>
      <c r="M4106" s="10"/>
      <c r="N4106" s="10"/>
      <c r="O4106" s="10"/>
      <c r="P4106" s="10"/>
      <c r="Q4106" s="10"/>
      <c r="R4106" s="10"/>
      <c r="S4106" s="10"/>
      <c r="T4106" s="10"/>
      <c r="U4106" s="10"/>
      <c r="V4106" s="10"/>
      <c r="W4106" s="10"/>
      <c r="X4106" s="10"/>
      <c r="Y4106" s="10"/>
      <c r="Z4106" s="10"/>
      <c r="AA4106" s="10"/>
      <c r="AB4106" s="10"/>
    </row>
    <row r="4107" spans="4:28" x14ac:dyDescent="0.25">
      <c r="D4107" s="10"/>
      <c r="E4107" s="29"/>
      <c r="F4107" s="29"/>
      <c r="G4107" s="29"/>
      <c r="I4107" s="10"/>
      <c r="J4107" s="10"/>
      <c r="K4107" s="10"/>
      <c r="L4107" s="10"/>
      <c r="M4107" s="10"/>
      <c r="N4107" s="10"/>
      <c r="O4107" s="10"/>
      <c r="P4107" s="10"/>
      <c r="Q4107" s="10"/>
      <c r="R4107" s="10"/>
      <c r="S4107" s="10"/>
      <c r="T4107" s="10"/>
      <c r="U4107" s="10"/>
      <c r="V4107" s="10"/>
      <c r="W4107" s="10"/>
      <c r="X4107" s="10"/>
      <c r="Y4107" s="10"/>
      <c r="Z4107" s="10"/>
      <c r="AA4107" s="10"/>
      <c r="AB4107" s="10"/>
    </row>
    <row r="4108" spans="4:28" x14ac:dyDescent="0.25">
      <c r="D4108" s="10"/>
      <c r="E4108" s="29"/>
      <c r="F4108" s="29"/>
      <c r="G4108" s="29"/>
      <c r="I4108" s="10"/>
      <c r="J4108" s="10"/>
      <c r="K4108" s="10"/>
      <c r="L4108" s="10"/>
      <c r="M4108" s="10"/>
      <c r="N4108" s="10"/>
      <c r="O4108" s="10"/>
      <c r="P4108" s="10"/>
      <c r="Q4108" s="10"/>
      <c r="R4108" s="10"/>
      <c r="S4108" s="10"/>
      <c r="T4108" s="10"/>
      <c r="U4108" s="10"/>
      <c r="V4108" s="10"/>
      <c r="W4108" s="10"/>
      <c r="X4108" s="10"/>
      <c r="Y4108" s="10"/>
      <c r="Z4108" s="10"/>
      <c r="AA4108" s="10"/>
      <c r="AB4108" s="10"/>
    </row>
    <row r="4109" spans="4:28" x14ac:dyDescent="0.25">
      <c r="D4109" s="10"/>
      <c r="E4109" s="29"/>
      <c r="F4109" s="29"/>
      <c r="G4109" s="29"/>
      <c r="I4109" s="10"/>
      <c r="J4109" s="10"/>
      <c r="K4109" s="10"/>
      <c r="L4109" s="10"/>
      <c r="M4109" s="10"/>
      <c r="N4109" s="10"/>
      <c r="O4109" s="10"/>
      <c r="P4109" s="10"/>
      <c r="Q4109" s="10"/>
      <c r="R4109" s="10"/>
      <c r="S4109" s="10"/>
      <c r="T4109" s="10"/>
      <c r="U4109" s="10"/>
      <c r="V4109" s="10"/>
      <c r="W4109" s="10"/>
      <c r="X4109" s="10"/>
      <c r="Y4109" s="10"/>
      <c r="Z4109" s="10"/>
      <c r="AA4109" s="10"/>
      <c r="AB4109" s="10"/>
    </row>
    <row r="4110" spans="4:28" x14ac:dyDescent="0.25">
      <c r="D4110" s="10"/>
      <c r="E4110" s="29"/>
      <c r="F4110" s="29"/>
      <c r="G4110" s="29"/>
      <c r="I4110" s="10"/>
      <c r="J4110" s="10"/>
      <c r="K4110" s="10"/>
      <c r="L4110" s="10"/>
      <c r="M4110" s="10"/>
      <c r="N4110" s="10"/>
      <c r="O4110" s="10"/>
      <c r="P4110" s="10"/>
      <c r="Q4110" s="10"/>
      <c r="R4110" s="10"/>
      <c r="S4110" s="10"/>
      <c r="T4110" s="10"/>
      <c r="U4110" s="10"/>
      <c r="V4110" s="10"/>
      <c r="W4110" s="10"/>
      <c r="X4110" s="10"/>
      <c r="Y4110" s="10"/>
      <c r="Z4110" s="10"/>
      <c r="AA4110" s="10"/>
      <c r="AB4110" s="10"/>
    </row>
    <row r="4111" spans="4:28" x14ac:dyDescent="0.25">
      <c r="D4111" s="10"/>
      <c r="E4111" s="29"/>
      <c r="F4111" s="29"/>
      <c r="G4111" s="29"/>
      <c r="I4111" s="10"/>
      <c r="J4111" s="10"/>
      <c r="K4111" s="10"/>
      <c r="L4111" s="10"/>
      <c r="M4111" s="10"/>
      <c r="N4111" s="10"/>
      <c r="O4111" s="10"/>
      <c r="P4111" s="10"/>
      <c r="Q4111" s="10"/>
      <c r="R4111" s="10"/>
      <c r="S4111" s="10"/>
      <c r="T4111" s="10"/>
      <c r="U4111" s="10"/>
      <c r="V4111" s="10"/>
      <c r="W4111" s="10"/>
      <c r="X4111" s="10"/>
      <c r="Y4111" s="10"/>
      <c r="Z4111" s="10"/>
      <c r="AA4111" s="10"/>
      <c r="AB4111" s="10"/>
    </row>
    <row r="4112" spans="4:28" x14ac:dyDescent="0.25">
      <c r="D4112" s="10"/>
      <c r="E4112" s="29"/>
      <c r="F4112" s="29"/>
      <c r="G4112" s="29"/>
      <c r="I4112" s="10"/>
      <c r="J4112" s="10"/>
      <c r="K4112" s="10"/>
      <c r="L4112" s="10"/>
      <c r="M4112" s="10"/>
      <c r="N4112" s="10"/>
      <c r="O4112" s="10"/>
      <c r="P4112" s="10"/>
      <c r="Q4112" s="10"/>
      <c r="R4112" s="10"/>
      <c r="S4112" s="10"/>
      <c r="T4112" s="10"/>
      <c r="U4112" s="10"/>
      <c r="V4112" s="10"/>
      <c r="W4112" s="10"/>
      <c r="X4112" s="10"/>
      <c r="Y4112" s="10"/>
      <c r="Z4112" s="10"/>
      <c r="AA4112" s="10"/>
      <c r="AB4112" s="10"/>
    </row>
    <row r="4113" spans="4:28" x14ac:dyDescent="0.25">
      <c r="D4113" s="10"/>
      <c r="E4113" s="29"/>
      <c r="F4113" s="29"/>
      <c r="G4113" s="29"/>
      <c r="I4113" s="10"/>
      <c r="J4113" s="10"/>
      <c r="K4113" s="10"/>
      <c r="L4113" s="10"/>
      <c r="M4113" s="10"/>
      <c r="N4113" s="10"/>
      <c r="O4113" s="10"/>
      <c r="P4113" s="10"/>
      <c r="Q4113" s="10"/>
      <c r="R4113" s="10"/>
      <c r="S4113" s="10"/>
      <c r="T4113" s="10"/>
      <c r="U4113" s="10"/>
      <c r="V4113" s="10"/>
      <c r="W4113" s="10"/>
      <c r="X4113" s="10"/>
      <c r="Y4113" s="10"/>
      <c r="Z4113" s="10"/>
      <c r="AA4113" s="10"/>
      <c r="AB4113" s="10"/>
    </row>
    <row r="4114" spans="4:28" x14ac:dyDescent="0.25">
      <c r="D4114" s="10"/>
      <c r="E4114" s="29"/>
      <c r="F4114" s="29"/>
      <c r="G4114" s="29"/>
      <c r="I4114" s="10"/>
      <c r="J4114" s="10"/>
      <c r="K4114" s="10"/>
      <c r="L4114" s="10"/>
      <c r="M4114" s="10"/>
      <c r="N4114" s="10"/>
      <c r="O4114" s="10"/>
      <c r="P4114" s="10"/>
      <c r="Q4114" s="10"/>
      <c r="R4114" s="10"/>
      <c r="S4114" s="10"/>
      <c r="T4114" s="10"/>
      <c r="U4114" s="10"/>
      <c r="V4114" s="10"/>
      <c r="W4114" s="10"/>
      <c r="X4114" s="10"/>
      <c r="Y4114" s="10"/>
      <c r="Z4114" s="10"/>
      <c r="AA4114" s="10"/>
      <c r="AB4114" s="10"/>
    </row>
    <row r="4115" spans="4:28" x14ac:dyDescent="0.25">
      <c r="D4115" s="10"/>
      <c r="E4115" s="29"/>
      <c r="F4115" s="29"/>
      <c r="G4115" s="29"/>
      <c r="I4115" s="10"/>
      <c r="J4115" s="10"/>
      <c r="K4115" s="10"/>
      <c r="L4115" s="10"/>
      <c r="M4115" s="10"/>
      <c r="N4115" s="10"/>
      <c r="O4115" s="10"/>
      <c r="P4115" s="10"/>
      <c r="Q4115" s="10"/>
      <c r="R4115" s="10"/>
      <c r="S4115" s="10"/>
      <c r="T4115" s="10"/>
      <c r="U4115" s="10"/>
      <c r="V4115" s="10"/>
      <c r="W4115" s="10"/>
      <c r="X4115" s="10"/>
      <c r="Y4115" s="10"/>
      <c r="Z4115" s="10"/>
      <c r="AA4115" s="10"/>
      <c r="AB4115" s="10"/>
    </row>
    <row r="4116" spans="4:28" x14ac:dyDescent="0.25">
      <c r="D4116" s="10"/>
      <c r="E4116" s="29"/>
      <c r="F4116" s="29"/>
      <c r="G4116" s="29"/>
      <c r="I4116" s="10"/>
      <c r="J4116" s="10"/>
      <c r="K4116" s="10"/>
      <c r="L4116" s="10"/>
      <c r="M4116" s="10"/>
      <c r="N4116" s="10"/>
      <c r="O4116" s="10"/>
      <c r="P4116" s="10"/>
      <c r="Q4116" s="10"/>
      <c r="R4116" s="10"/>
      <c r="S4116" s="10"/>
      <c r="T4116" s="10"/>
      <c r="U4116" s="10"/>
      <c r="V4116" s="10"/>
      <c r="W4116" s="10"/>
      <c r="X4116" s="10"/>
      <c r="Y4116" s="10"/>
      <c r="Z4116" s="10"/>
      <c r="AA4116" s="10"/>
      <c r="AB4116" s="10"/>
    </row>
    <row r="4117" spans="4:28" x14ac:dyDescent="0.25">
      <c r="D4117" s="10"/>
      <c r="E4117" s="29"/>
      <c r="F4117" s="29"/>
      <c r="G4117" s="29"/>
      <c r="I4117" s="10"/>
      <c r="J4117" s="10"/>
      <c r="K4117" s="10"/>
      <c r="L4117" s="10"/>
      <c r="M4117" s="10"/>
      <c r="N4117" s="10"/>
      <c r="O4117" s="10"/>
      <c r="P4117" s="10"/>
      <c r="Q4117" s="10"/>
      <c r="R4117" s="10"/>
      <c r="S4117" s="10"/>
      <c r="T4117" s="10"/>
      <c r="U4117" s="10"/>
      <c r="V4117" s="10"/>
      <c r="W4117" s="10"/>
      <c r="X4117" s="10"/>
      <c r="Y4117" s="10"/>
      <c r="Z4117" s="10"/>
      <c r="AA4117" s="10"/>
      <c r="AB4117" s="10"/>
    </row>
    <row r="4118" spans="4:28" x14ac:dyDescent="0.25">
      <c r="D4118" s="10"/>
      <c r="E4118" s="29"/>
      <c r="F4118" s="29"/>
      <c r="G4118" s="29"/>
      <c r="I4118" s="10"/>
      <c r="J4118" s="10"/>
      <c r="K4118" s="10"/>
      <c r="L4118" s="10"/>
      <c r="M4118" s="10"/>
      <c r="N4118" s="10"/>
      <c r="O4118" s="10"/>
      <c r="P4118" s="10"/>
      <c r="Q4118" s="10"/>
      <c r="R4118" s="10"/>
      <c r="S4118" s="10"/>
      <c r="T4118" s="10"/>
      <c r="U4118" s="10"/>
      <c r="V4118" s="10"/>
      <c r="W4118" s="10"/>
      <c r="X4118" s="10"/>
      <c r="Y4118" s="10"/>
      <c r="Z4118" s="10"/>
      <c r="AA4118" s="10"/>
      <c r="AB4118" s="10"/>
    </row>
    <row r="4119" spans="4:28" x14ac:dyDescent="0.25">
      <c r="D4119" s="10"/>
      <c r="E4119" s="29"/>
      <c r="F4119" s="29"/>
      <c r="G4119" s="29"/>
      <c r="I4119" s="10"/>
      <c r="J4119" s="10"/>
      <c r="K4119" s="10"/>
      <c r="L4119" s="10"/>
      <c r="M4119" s="10"/>
      <c r="N4119" s="10"/>
      <c r="O4119" s="10"/>
      <c r="P4119" s="10"/>
      <c r="Q4119" s="10"/>
      <c r="R4119" s="10"/>
      <c r="S4119" s="10"/>
      <c r="T4119" s="10"/>
      <c r="U4119" s="10"/>
      <c r="V4119" s="10"/>
      <c r="W4119" s="10"/>
      <c r="X4119" s="10"/>
      <c r="Y4119" s="10"/>
      <c r="Z4119" s="10"/>
      <c r="AA4119" s="10"/>
      <c r="AB4119" s="10"/>
    </row>
    <row r="4120" spans="4:28" x14ac:dyDescent="0.25">
      <c r="D4120" s="10"/>
      <c r="E4120" s="29"/>
      <c r="F4120" s="29"/>
      <c r="G4120" s="29"/>
      <c r="I4120" s="10"/>
      <c r="J4120" s="10"/>
      <c r="K4120" s="10"/>
      <c r="L4120" s="10"/>
      <c r="M4120" s="10"/>
      <c r="N4120" s="10"/>
      <c r="O4120" s="10"/>
      <c r="P4120" s="10"/>
      <c r="Q4120" s="10"/>
      <c r="R4120" s="10"/>
      <c r="S4120" s="10"/>
      <c r="T4120" s="10"/>
      <c r="U4120" s="10"/>
      <c r="V4120" s="10"/>
      <c r="W4120" s="10"/>
      <c r="X4120" s="10"/>
      <c r="Y4120" s="10"/>
      <c r="Z4120" s="10"/>
      <c r="AA4120" s="10"/>
      <c r="AB4120" s="10"/>
    </row>
    <row r="4121" spans="4:28" x14ac:dyDescent="0.25">
      <c r="D4121" s="10"/>
      <c r="E4121" s="29"/>
      <c r="F4121" s="29"/>
      <c r="G4121" s="29"/>
      <c r="I4121" s="10"/>
      <c r="J4121" s="10"/>
      <c r="K4121" s="10"/>
      <c r="L4121" s="10"/>
      <c r="M4121" s="10"/>
      <c r="N4121" s="10"/>
      <c r="O4121" s="10"/>
      <c r="P4121" s="10"/>
      <c r="Q4121" s="10"/>
      <c r="R4121" s="10"/>
      <c r="S4121" s="10"/>
      <c r="T4121" s="10"/>
      <c r="U4121" s="10"/>
      <c r="V4121" s="10"/>
      <c r="W4121" s="10"/>
      <c r="X4121" s="10"/>
      <c r="Y4121" s="10"/>
      <c r="Z4121" s="10"/>
      <c r="AA4121" s="10"/>
      <c r="AB4121" s="10"/>
    </row>
    <row r="4122" spans="4:28" x14ac:dyDescent="0.25">
      <c r="D4122" s="10"/>
      <c r="E4122" s="29"/>
      <c r="F4122" s="29"/>
      <c r="G4122" s="29"/>
      <c r="I4122" s="10"/>
      <c r="J4122" s="10"/>
      <c r="K4122" s="10"/>
      <c r="L4122" s="10"/>
      <c r="M4122" s="10"/>
      <c r="N4122" s="10"/>
      <c r="O4122" s="10"/>
      <c r="P4122" s="10"/>
      <c r="Q4122" s="10"/>
      <c r="R4122" s="10"/>
      <c r="S4122" s="10"/>
      <c r="T4122" s="10"/>
      <c r="U4122" s="10"/>
      <c r="V4122" s="10"/>
      <c r="W4122" s="10"/>
      <c r="X4122" s="10"/>
      <c r="Y4122" s="10"/>
      <c r="Z4122" s="10"/>
      <c r="AA4122" s="10"/>
      <c r="AB4122" s="10"/>
    </row>
    <row r="4123" spans="4:28" x14ac:dyDescent="0.25">
      <c r="D4123" s="10"/>
      <c r="E4123" s="29"/>
      <c r="F4123" s="29"/>
      <c r="G4123" s="29"/>
      <c r="I4123" s="10"/>
      <c r="J4123" s="10"/>
      <c r="K4123" s="10"/>
      <c r="L4123" s="10"/>
      <c r="M4123" s="10"/>
      <c r="N4123" s="10"/>
      <c r="O4123" s="10"/>
      <c r="P4123" s="10"/>
      <c r="Q4123" s="10"/>
      <c r="R4123" s="10"/>
      <c r="S4123" s="10"/>
      <c r="T4123" s="10"/>
      <c r="U4123" s="10"/>
      <c r="V4123" s="10"/>
      <c r="W4123" s="10"/>
      <c r="X4123" s="10"/>
      <c r="Y4123" s="10"/>
      <c r="Z4123" s="10"/>
      <c r="AA4123" s="10"/>
      <c r="AB4123" s="10"/>
    </row>
    <row r="4124" spans="4:28" x14ac:dyDescent="0.25">
      <c r="D4124" s="10"/>
      <c r="E4124" s="29"/>
      <c r="F4124" s="29"/>
      <c r="G4124" s="29"/>
      <c r="I4124" s="10"/>
      <c r="J4124" s="10"/>
      <c r="K4124" s="10"/>
      <c r="L4124" s="10"/>
      <c r="M4124" s="10"/>
      <c r="N4124" s="10"/>
      <c r="O4124" s="10"/>
      <c r="P4124" s="10"/>
      <c r="Q4124" s="10"/>
      <c r="R4124" s="10"/>
      <c r="S4124" s="10"/>
      <c r="T4124" s="10"/>
      <c r="U4124" s="10"/>
      <c r="V4124" s="10"/>
      <c r="W4124" s="10"/>
      <c r="X4124" s="10"/>
      <c r="Y4124" s="10"/>
      <c r="Z4124" s="10"/>
      <c r="AA4124" s="10"/>
      <c r="AB4124" s="10"/>
    </row>
    <row r="4125" spans="4:28" x14ac:dyDescent="0.25">
      <c r="D4125" s="10"/>
      <c r="E4125" s="29"/>
      <c r="F4125" s="29"/>
      <c r="G4125" s="29"/>
      <c r="I4125" s="10"/>
      <c r="J4125" s="10"/>
      <c r="K4125" s="10"/>
      <c r="L4125" s="10"/>
      <c r="M4125" s="10"/>
      <c r="N4125" s="10"/>
      <c r="O4125" s="10"/>
      <c r="P4125" s="10"/>
      <c r="Q4125" s="10"/>
      <c r="R4125" s="10"/>
      <c r="S4125" s="10"/>
      <c r="T4125" s="10"/>
      <c r="U4125" s="10"/>
      <c r="V4125" s="10"/>
      <c r="W4125" s="10"/>
      <c r="X4125" s="10"/>
      <c r="Y4125" s="10"/>
      <c r="Z4125" s="10"/>
      <c r="AA4125" s="10"/>
      <c r="AB4125" s="10"/>
    </row>
    <row r="4126" spans="4:28" x14ac:dyDescent="0.25">
      <c r="D4126" s="10"/>
      <c r="E4126" s="29"/>
      <c r="F4126" s="29"/>
      <c r="G4126" s="29"/>
      <c r="I4126" s="10"/>
      <c r="J4126" s="10"/>
      <c r="K4126" s="10"/>
      <c r="L4126" s="10"/>
      <c r="M4126" s="10"/>
      <c r="N4126" s="10"/>
      <c r="O4126" s="10"/>
      <c r="P4126" s="10"/>
      <c r="Q4126" s="10"/>
      <c r="R4126" s="10"/>
      <c r="S4126" s="10"/>
      <c r="T4126" s="10"/>
      <c r="U4126" s="10"/>
      <c r="V4126" s="10"/>
      <c r="W4126" s="10"/>
      <c r="X4126" s="10"/>
      <c r="Y4126" s="10"/>
      <c r="Z4126" s="10"/>
      <c r="AA4126" s="10"/>
      <c r="AB4126" s="10"/>
    </row>
    <row r="4127" spans="4:28" x14ac:dyDescent="0.25">
      <c r="D4127" s="10"/>
      <c r="E4127" s="29"/>
      <c r="F4127" s="29"/>
      <c r="G4127" s="29"/>
      <c r="I4127" s="10"/>
      <c r="J4127" s="10"/>
      <c r="K4127" s="10"/>
      <c r="L4127" s="10"/>
      <c r="M4127" s="10"/>
      <c r="N4127" s="10"/>
      <c r="O4127" s="10"/>
      <c r="P4127" s="10"/>
      <c r="Q4127" s="10"/>
      <c r="R4127" s="10"/>
      <c r="S4127" s="10"/>
      <c r="T4127" s="10"/>
      <c r="U4127" s="10"/>
      <c r="V4127" s="10"/>
      <c r="W4127" s="10"/>
      <c r="X4127" s="10"/>
      <c r="Y4127" s="10"/>
      <c r="Z4127" s="10"/>
      <c r="AA4127" s="10"/>
      <c r="AB4127" s="10"/>
    </row>
    <row r="4128" spans="4:28" x14ac:dyDescent="0.25">
      <c r="D4128" s="10"/>
      <c r="E4128" s="29"/>
      <c r="F4128" s="29"/>
      <c r="G4128" s="29"/>
      <c r="I4128" s="10"/>
      <c r="J4128" s="10"/>
      <c r="K4128" s="10"/>
      <c r="L4128" s="10"/>
      <c r="M4128" s="10"/>
      <c r="N4128" s="10"/>
      <c r="O4128" s="10"/>
      <c r="P4128" s="10"/>
      <c r="Q4128" s="10"/>
      <c r="R4128" s="10"/>
      <c r="S4128" s="10"/>
      <c r="T4128" s="10"/>
      <c r="U4128" s="10"/>
      <c r="V4128" s="10"/>
      <c r="W4128" s="10"/>
      <c r="X4128" s="10"/>
      <c r="Y4128" s="10"/>
      <c r="Z4128" s="10"/>
      <c r="AA4128" s="10"/>
      <c r="AB4128" s="10"/>
    </row>
    <row r="4129" spans="4:28" x14ac:dyDescent="0.25">
      <c r="D4129" s="10"/>
      <c r="E4129" s="29"/>
      <c r="F4129" s="29"/>
      <c r="G4129" s="29"/>
      <c r="I4129" s="10"/>
      <c r="J4129" s="10"/>
      <c r="K4129" s="10"/>
      <c r="L4129" s="10"/>
      <c r="M4129" s="10"/>
      <c r="N4129" s="10"/>
      <c r="O4129" s="10"/>
      <c r="P4129" s="10"/>
      <c r="Q4129" s="10"/>
      <c r="R4129" s="10"/>
      <c r="S4129" s="10"/>
      <c r="T4129" s="10"/>
      <c r="U4129" s="10"/>
      <c r="V4129" s="10"/>
      <c r="W4129" s="10"/>
      <c r="X4129" s="10"/>
      <c r="Y4129" s="10"/>
      <c r="Z4129" s="10"/>
      <c r="AA4129" s="10"/>
      <c r="AB4129" s="10"/>
    </row>
    <row r="4130" spans="4:28" x14ac:dyDescent="0.25">
      <c r="D4130" s="10"/>
      <c r="E4130" s="29"/>
      <c r="F4130" s="29"/>
      <c r="G4130" s="29"/>
      <c r="I4130" s="10"/>
      <c r="J4130" s="10"/>
      <c r="K4130" s="10"/>
      <c r="L4130" s="10"/>
      <c r="M4130" s="10"/>
      <c r="N4130" s="10"/>
      <c r="O4130" s="10"/>
      <c r="P4130" s="10"/>
      <c r="Q4130" s="10"/>
      <c r="R4130" s="10"/>
      <c r="S4130" s="10"/>
      <c r="T4130" s="10"/>
      <c r="U4130" s="10"/>
      <c r="V4130" s="10"/>
      <c r="W4130" s="10"/>
      <c r="X4130" s="10"/>
      <c r="Y4130" s="10"/>
      <c r="Z4130" s="10"/>
      <c r="AA4130" s="10"/>
      <c r="AB4130" s="10"/>
    </row>
    <row r="4131" spans="4:28" x14ac:dyDescent="0.25">
      <c r="D4131" s="10"/>
      <c r="E4131" s="29"/>
      <c r="F4131" s="29"/>
      <c r="G4131" s="29"/>
      <c r="I4131" s="10"/>
      <c r="J4131" s="10"/>
      <c r="K4131" s="10"/>
      <c r="L4131" s="10"/>
      <c r="M4131" s="10"/>
      <c r="N4131" s="10"/>
      <c r="O4131" s="10"/>
      <c r="P4131" s="10"/>
      <c r="Q4131" s="10"/>
      <c r="R4131" s="10"/>
      <c r="S4131" s="10"/>
      <c r="T4131" s="10"/>
      <c r="U4131" s="10"/>
      <c r="V4131" s="10"/>
      <c r="W4131" s="10"/>
      <c r="X4131" s="10"/>
      <c r="Y4131" s="10"/>
      <c r="Z4131" s="10"/>
      <c r="AA4131" s="10"/>
      <c r="AB4131" s="10"/>
    </row>
    <row r="4132" spans="4:28" x14ac:dyDescent="0.25">
      <c r="D4132" s="10"/>
      <c r="E4132" s="29"/>
      <c r="F4132" s="29"/>
      <c r="G4132" s="29"/>
      <c r="I4132" s="10"/>
      <c r="J4132" s="10"/>
      <c r="K4132" s="10"/>
      <c r="L4132" s="10"/>
      <c r="M4132" s="10"/>
      <c r="N4132" s="10"/>
      <c r="O4132" s="10"/>
      <c r="P4132" s="10"/>
      <c r="Q4132" s="10"/>
      <c r="R4132" s="10"/>
      <c r="S4132" s="10"/>
      <c r="T4132" s="10"/>
      <c r="U4132" s="10"/>
      <c r="V4132" s="10"/>
      <c r="W4132" s="10"/>
      <c r="X4132" s="10"/>
      <c r="Y4132" s="10"/>
      <c r="Z4132" s="10"/>
      <c r="AA4132" s="10"/>
      <c r="AB4132" s="10"/>
    </row>
    <row r="4133" spans="4:28" x14ac:dyDescent="0.25">
      <c r="D4133" s="10"/>
      <c r="E4133" s="29"/>
      <c r="F4133" s="29"/>
      <c r="G4133" s="29"/>
      <c r="I4133" s="10"/>
      <c r="J4133" s="10"/>
      <c r="K4133" s="10"/>
      <c r="L4133" s="10"/>
      <c r="M4133" s="10"/>
      <c r="N4133" s="10"/>
      <c r="O4133" s="10"/>
      <c r="P4133" s="10"/>
      <c r="Q4133" s="10"/>
      <c r="R4133" s="10"/>
      <c r="S4133" s="10"/>
      <c r="T4133" s="10"/>
      <c r="U4133" s="10"/>
      <c r="V4133" s="10"/>
      <c r="W4133" s="10"/>
      <c r="X4133" s="10"/>
      <c r="Y4133" s="10"/>
      <c r="Z4133" s="10"/>
      <c r="AA4133" s="10"/>
      <c r="AB4133" s="10"/>
    </row>
    <row r="4134" spans="4:28" x14ac:dyDescent="0.25">
      <c r="D4134" s="10"/>
      <c r="E4134" s="29"/>
      <c r="F4134" s="29"/>
      <c r="G4134" s="29"/>
      <c r="I4134" s="10"/>
      <c r="J4134" s="10"/>
      <c r="K4134" s="10"/>
      <c r="L4134" s="10"/>
      <c r="M4134" s="10"/>
      <c r="N4134" s="10"/>
      <c r="O4134" s="10"/>
      <c r="P4134" s="10"/>
      <c r="Q4134" s="10"/>
      <c r="R4134" s="10"/>
      <c r="S4134" s="10"/>
      <c r="T4134" s="10"/>
      <c r="U4134" s="10"/>
      <c r="V4134" s="10"/>
      <c r="W4134" s="10"/>
      <c r="X4134" s="10"/>
      <c r="Y4134" s="10"/>
      <c r="Z4134" s="10"/>
      <c r="AA4134" s="10"/>
      <c r="AB4134" s="10"/>
    </row>
    <row r="4135" spans="4:28" x14ac:dyDescent="0.25">
      <c r="D4135" s="10"/>
      <c r="E4135" s="29"/>
      <c r="F4135" s="29"/>
      <c r="G4135" s="29"/>
      <c r="I4135" s="10"/>
      <c r="J4135" s="10"/>
      <c r="K4135" s="10"/>
      <c r="L4135" s="10"/>
      <c r="M4135" s="10"/>
      <c r="N4135" s="10"/>
      <c r="O4135" s="10"/>
      <c r="P4135" s="10"/>
      <c r="Q4135" s="10"/>
      <c r="R4135" s="10"/>
      <c r="S4135" s="10"/>
      <c r="T4135" s="10"/>
      <c r="U4135" s="10"/>
      <c r="V4135" s="10"/>
      <c r="W4135" s="10"/>
      <c r="X4135" s="10"/>
      <c r="Y4135" s="10"/>
      <c r="Z4135" s="10"/>
      <c r="AA4135" s="10"/>
      <c r="AB4135" s="10"/>
    </row>
    <row r="4136" spans="4:28" x14ac:dyDescent="0.25">
      <c r="D4136" s="10"/>
      <c r="E4136" s="29"/>
      <c r="F4136" s="29"/>
      <c r="G4136" s="29"/>
      <c r="I4136" s="10"/>
      <c r="J4136" s="10"/>
      <c r="K4136" s="10"/>
      <c r="L4136" s="10"/>
      <c r="M4136" s="10"/>
      <c r="N4136" s="10"/>
      <c r="O4136" s="10"/>
      <c r="P4136" s="10"/>
      <c r="Q4136" s="10"/>
      <c r="R4136" s="10"/>
      <c r="S4136" s="10"/>
      <c r="T4136" s="10"/>
      <c r="U4136" s="10"/>
      <c r="V4136" s="10"/>
      <c r="W4136" s="10"/>
      <c r="X4136" s="10"/>
      <c r="Y4136" s="10"/>
      <c r="Z4136" s="10"/>
      <c r="AA4136" s="10"/>
      <c r="AB4136" s="10"/>
    </row>
    <row r="4137" spans="4:28" x14ac:dyDescent="0.25">
      <c r="D4137" s="10"/>
      <c r="E4137" s="29"/>
      <c r="F4137" s="29"/>
      <c r="G4137" s="29"/>
      <c r="I4137" s="10"/>
      <c r="J4137" s="10"/>
      <c r="K4137" s="10"/>
      <c r="L4137" s="10"/>
      <c r="M4137" s="10"/>
      <c r="N4137" s="10"/>
      <c r="O4137" s="10"/>
      <c r="P4137" s="10"/>
      <c r="Q4137" s="10"/>
      <c r="R4137" s="10"/>
      <c r="S4137" s="10"/>
      <c r="T4137" s="10"/>
      <c r="U4137" s="10"/>
      <c r="V4137" s="10"/>
      <c r="W4137" s="10"/>
      <c r="X4137" s="10"/>
      <c r="Y4137" s="10"/>
      <c r="Z4137" s="10"/>
      <c r="AA4137" s="10"/>
      <c r="AB4137" s="10"/>
    </row>
    <row r="4138" spans="4:28" x14ac:dyDescent="0.25">
      <c r="D4138" s="10"/>
      <c r="E4138" s="29"/>
      <c r="F4138" s="29"/>
      <c r="G4138" s="29"/>
      <c r="I4138" s="10"/>
      <c r="J4138" s="10"/>
      <c r="K4138" s="10"/>
      <c r="L4138" s="10"/>
      <c r="M4138" s="10"/>
      <c r="N4138" s="10"/>
      <c r="O4138" s="10"/>
      <c r="P4138" s="10"/>
      <c r="Q4138" s="10"/>
      <c r="R4138" s="10"/>
      <c r="S4138" s="10"/>
      <c r="T4138" s="10"/>
      <c r="U4138" s="10"/>
      <c r="V4138" s="10"/>
      <c r="W4138" s="10"/>
      <c r="X4138" s="10"/>
      <c r="Y4138" s="10"/>
      <c r="Z4138" s="10"/>
      <c r="AA4138" s="10"/>
      <c r="AB4138" s="10"/>
    </row>
    <row r="4139" spans="4:28" x14ac:dyDescent="0.25">
      <c r="D4139" s="10"/>
      <c r="E4139" s="29"/>
      <c r="F4139" s="29"/>
      <c r="G4139" s="29"/>
      <c r="I4139" s="10"/>
      <c r="J4139" s="10"/>
      <c r="K4139" s="10"/>
      <c r="L4139" s="10"/>
      <c r="M4139" s="10"/>
      <c r="N4139" s="10"/>
      <c r="O4139" s="10"/>
      <c r="P4139" s="10"/>
      <c r="Q4139" s="10"/>
      <c r="R4139" s="10"/>
      <c r="S4139" s="10"/>
      <c r="T4139" s="10"/>
      <c r="U4139" s="10"/>
      <c r="V4139" s="10"/>
      <c r="W4139" s="10"/>
      <c r="X4139" s="10"/>
      <c r="Y4139" s="10"/>
      <c r="Z4139" s="10"/>
      <c r="AA4139" s="10"/>
      <c r="AB4139" s="10"/>
    </row>
    <row r="4140" spans="4:28" x14ac:dyDescent="0.25">
      <c r="D4140" s="10"/>
      <c r="E4140" s="29"/>
      <c r="F4140" s="29"/>
      <c r="G4140" s="29"/>
      <c r="I4140" s="10"/>
      <c r="J4140" s="10"/>
      <c r="K4140" s="10"/>
      <c r="L4140" s="10"/>
      <c r="M4140" s="10"/>
      <c r="N4140" s="10"/>
      <c r="O4140" s="10"/>
      <c r="P4140" s="10"/>
      <c r="Q4140" s="10"/>
      <c r="R4140" s="10"/>
      <c r="S4140" s="10"/>
      <c r="T4140" s="10"/>
      <c r="U4140" s="10"/>
      <c r="V4140" s="10"/>
      <c r="W4140" s="10"/>
      <c r="X4140" s="10"/>
      <c r="Y4140" s="10"/>
      <c r="Z4140" s="10"/>
      <c r="AA4140" s="10"/>
      <c r="AB4140" s="10"/>
    </row>
    <row r="4141" spans="4:28" x14ac:dyDescent="0.25">
      <c r="D4141" s="10"/>
      <c r="E4141" s="29"/>
      <c r="F4141" s="29"/>
      <c r="G4141" s="29"/>
      <c r="I4141" s="10"/>
      <c r="J4141" s="10"/>
      <c r="K4141" s="10"/>
      <c r="L4141" s="10"/>
      <c r="M4141" s="10"/>
      <c r="N4141" s="10"/>
      <c r="O4141" s="10"/>
      <c r="P4141" s="10"/>
      <c r="Q4141" s="10"/>
      <c r="R4141" s="10"/>
      <c r="S4141" s="10"/>
      <c r="T4141" s="10"/>
      <c r="U4141" s="10"/>
      <c r="V4141" s="10"/>
      <c r="W4141" s="10"/>
      <c r="X4141" s="10"/>
      <c r="Y4141" s="10"/>
      <c r="Z4141" s="10"/>
      <c r="AA4141" s="10"/>
      <c r="AB4141" s="10"/>
    </row>
    <row r="4142" spans="4:28" x14ac:dyDescent="0.25">
      <c r="D4142" s="10"/>
      <c r="E4142" s="29"/>
      <c r="F4142" s="29"/>
      <c r="G4142" s="29"/>
      <c r="I4142" s="10"/>
      <c r="J4142" s="10"/>
      <c r="K4142" s="10"/>
      <c r="L4142" s="10"/>
      <c r="M4142" s="10"/>
      <c r="N4142" s="10"/>
      <c r="O4142" s="10"/>
      <c r="P4142" s="10"/>
      <c r="Q4142" s="10"/>
      <c r="R4142" s="10"/>
      <c r="S4142" s="10"/>
      <c r="T4142" s="10"/>
      <c r="U4142" s="10"/>
      <c r="V4142" s="10"/>
      <c r="W4142" s="10"/>
      <c r="X4142" s="10"/>
      <c r="Y4142" s="10"/>
      <c r="Z4142" s="10"/>
      <c r="AA4142" s="10"/>
      <c r="AB4142" s="10"/>
    </row>
    <row r="4143" spans="4:28" x14ac:dyDescent="0.25">
      <c r="D4143" s="10"/>
      <c r="E4143" s="29"/>
      <c r="F4143" s="29"/>
      <c r="G4143" s="29"/>
      <c r="I4143" s="10"/>
      <c r="J4143" s="10"/>
      <c r="K4143" s="10"/>
      <c r="L4143" s="10"/>
      <c r="M4143" s="10"/>
      <c r="N4143" s="10"/>
      <c r="O4143" s="10"/>
      <c r="P4143" s="10"/>
      <c r="Q4143" s="10"/>
      <c r="R4143" s="10"/>
      <c r="S4143" s="10"/>
      <c r="T4143" s="10"/>
      <c r="U4143" s="10"/>
      <c r="V4143" s="10"/>
      <c r="W4143" s="10"/>
      <c r="X4143" s="10"/>
      <c r="Y4143" s="10"/>
      <c r="Z4143" s="10"/>
      <c r="AA4143" s="10"/>
      <c r="AB4143" s="10"/>
    </row>
    <row r="4144" spans="4:28" x14ac:dyDescent="0.25">
      <c r="D4144" s="10"/>
      <c r="E4144" s="29"/>
      <c r="F4144" s="29"/>
      <c r="G4144" s="29"/>
      <c r="I4144" s="10"/>
      <c r="J4144" s="10"/>
      <c r="K4144" s="10"/>
      <c r="L4144" s="10"/>
      <c r="M4144" s="10"/>
      <c r="N4144" s="10"/>
      <c r="O4144" s="10"/>
      <c r="P4144" s="10"/>
      <c r="Q4144" s="10"/>
      <c r="R4144" s="10"/>
      <c r="S4144" s="10"/>
      <c r="T4144" s="10"/>
      <c r="U4144" s="10"/>
      <c r="V4144" s="10"/>
      <c r="W4144" s="10"/>
      <c r="X4144" s="10"/>
      <c r="Y4144" s="10"/>
      <c r="Z4144" s="10"/>
      <c r="AA4144" s="10"/>
      <c r="AB4144" s="10"/>
    </row>
    <row r="4145" spans="4:28" x14ac:dyDescent="0.25">
      <c r="D4145" s="10"/>
      <c r="E4145" s="29"/>
      <c r="F4145" s="29"/>
      <c r="G4145" s="29"/>
      <c r="I4145" s="10"/>
      <c r="J4145" s="10"/>
      <c r="K4145" s="10"/>
      <c r="L4145" s="10"/>
      <c r="M4145" s="10"/>
      <c r="N4145" s="10"/>
      <c r="O4145" s="10"/>
      <c r="P4145" s="10"/>
      <c r="Q4145" s="10"/>
      <c r="R4145" s="10"/>
      <c r="S4145" s="10"/>
      <c r="T4145" s="10"/>
      <c r="U4145" s="10"/>
      <c r="V4145" s="10"/>
      <c r="W4145" s="10"/>
      <c r="X4145" s="10"/>
      <c r="Y4145" s="10"/>
      <c r="Z4145" s="10"/>
      <c r="AA4145" s="10"/>
      <c r="AB4145" s="10"/>
    </row>
    <row r="4146" spans="4:28" x14ac:dyDescent="0.25">
      <c r="D4146" s="10"/>
      <c r="E4146" s="29"/>
      <c r="F4146" s="29"/>
      <c r="G4146" s="29"/>
      <c r="I4146" s="10"/>
      <c r="J4146" s="10"/>
      <c r="K4146" s="10"/>
      <c r="L4146" s="10"/>
      <c r="M4146" s="10"/>
      <c r="N4146" s="10"/>
      <c r="O4146" s="10"/>
      <c r="P4146" s="10"/>
      <c r="Q4146" s="10"/>
      <c r="R4146" s="10"/>
      <c r="S4146" s="10"/>
      <c r="T4146" s="10"/>
      <c r="U4146" s="10"/>
      <c r="V4146" s="10"/>
      <c r="W4146" s="10"/>
      <c r="X4146" s="10"/>
      <c r="Y4146" s="10"/>
      <c r="Z4146" s="10"/>
      <c r="AA4146" s="10"/>
      <c r="AB4146" s="10"/>
    </row>
    <row r="4147" spans="4:28" x14ac:dyDescent="0.25">
      <c r="D4147" s="10"/>
      <c r="E4147" s="29"/>
      <c r="F4147" s="29"/>
      <c r="G4147" s="29"/>
      <c r="I4147" s="10"/>
      <c r="J4147" s="10"/>
      <c r="K4147" s="10"/>
      <c r="L4147" s="10"/>
      <c r="M4147" s="10"/>
      <c r="N4147" s="10"/>
      <c r="O4147" s="10"/>
      <c r="P4147" s="10"/>
      <c r="Q4147" s="10"/>
      <c r="R4147" s="10"/>
      <c r="S4147" s="10"/>
      <c r="T4147" s="10"/>
      <c r="U4147" s="10"/>
      <c r="V4147" s="10"/>
      <c r="W4147" s="10"/>
      <c r="X4147" s="10"/>
      <c r="Y4147" s="10"/>
      <c r="Z4147" s="10"/>
      <c r="AA4147" s="10"/>
      <c r="AB4147" s="10"/>
    </row>
    <row r="4148" spans="4:28" x14ac:dyDescent="0.25">
      <c r="D4148" s="10"/>
      <c r="E4148" s="29"/>
      <c r="F4148" s="29"/>
      <c r="G4148" s="29"/>
      <c r="I4148" s="10"/>
      <c r="J4148" s="10"/>
      <c r="K4148" s="10"/>
      <c r="L4148" s="10"/>
      <c r="M4148" s="10"/>
      <c r="N4148" s="10"/>
      <c r="O4148" s="10"/>
      <c r="P4148" s="10"/>
      <c r="Q4148" s="10"/>
      <c r="R4148" s="10"/>
      <c r="S4148" s="10"/>
      <c r="T4148" s="10"/>
      <c r="U4148" s="10"/>
      <c r="V4148" s="10"/>
      <c r="W4148" s="10"/>
      <c r="X4148" s="10"/>
      <c r="Y4148" s="10"/>
      <c r="Z4148" s="10"/>
      <c r="AA4148" s="10"/>
      <c r="AB4148" s="10"/>
    </row>
    <row r="4149" spans="4:28" x14ac:dyDescent="0.25">
      <c r="D4149" s="10"/>
      <c r="E4149" s="29"/>
      <c r="F4149" s="29"/>
      <c r="G4149" s="29"/>
      <c r="I4149" s="10"/>
      <c r="J4149" s="10"/>
      <c r="K4149" s="10"/>
      <c r="L4149" s="10"/>
      <c r="M4149" s="10"/>
      <c r="N4149" s="10"/>
      <c r="O4149" s="10"/>
      <c r="P4149" s="10"/>
      <c r="Q4149" s="10"/>
      <c r="R4149" s="10"/>
      <c r="S4149" s="10"/>
      <c r="T4149" s="10"/>
      <c r="U4149" s="10"/>
      <c r="V4149" s="10"/>
      <c r="W4149" s="10"/>
      <c r="X4149" s="10"/>
      <c r="Y4149" s="10"/>
      <c r="Z4149" s="10"/>
      <c r="AA4149" s="10"/>
      <c r="AB4149" s="10"/>
    </row>
    <row r="4150" spans="4:28" x14ac:dyDescent="0.25">
      <c r="D4150" s="10"/>
      <c r="E4150" s="29"/>
      <c r="F4150" s="29"/>
      <c r="G4150" s="29"/>
      <c r="I4150" s="10"/>
      <c r="J4150" s="10"/>
      <c r="K4150" s="10"/>
      <c r="L4150" s="10"/>
      <c r="M4150" s="10"/>
      <c r="N4150" s="10"/>
      <c r="O4150" s="10"/>
      <c r="P4150" s="10"/>
      <c r="Q4150" s="10"/>
      <c r="R4150" s="10"/>
      <c r="S4150" s="10"/>
      <c r="T4150" s="10"/>
      <c r="U4150" s="10"/>
      <c r="V4150" s="10"/>
      <c r="W4150" s="10"/>
      <c r="X4150" s="10"/>
      <c r="Y4150" s="10"/>
      <c r="Z4150" s="10"/>
      <c r="AA4150" s="10"/>
      <c r="AB4150" s="10"/>
    </row>
    <row r="4151" spans="4:28" x14ac:dyDescent="0.25">
      <c r="D4151" s="10"/>
      <c r="E4151" s="29"/>
      <c r="F4151" s="29"/>
      <c r="G4151" s="29"/>
      <c r="I4151" s="10"/>
      <c r="J4151" s="10"/>
      <c r="K4151" s="10"/>
      <c r="L4151" s="10"/>
      <c r="M4151" s="10"/>
      <c r="N4151" s="10"/>
      <c r="O4151" s="10"/>
      <c r="P4151" s="10"/>
      <c r="Q4151" s="10"/>
      <c r="R4151" s="10"/>
      <c r="S4151" s="10"/>
      <c r="T4151" s="10"/>
      <c r="U4151" s="10"/>
      <c r="V4151" s="10"/>
      <c r="W4151" s="10"/>
      <c r="X4151" s="10"/>
      <c r="Y4151" s="10"/>
      <c r="Z4151" s="10"/>
      <c r="AA4151" s="10"/>
      <c r="AB4151" s="10"/>
    </row>
    <row r="4152" spans="4:28" x14ac:dyDescent="0.25">
      <c r="D4152" s="10"/>
      <c r="E4152" s="29"/>
      <c r="F4152" s="29"/>
      <c r="G4152" s="29"/>
      <c r="I4152" s="10"/>
      <c r="J4152" s="10"/>
      <c r="K4152" s="10"/>
      <c r="L4152" s="10"/>
      <c r="M4152" s="10"/>
      <c r="N4152" s="10"/>
      <c r="O4152" s="10"/>
      <c r="P4152" s="10"/>
      <c r="Q4152" s="10"/>
      <c r="R4152" s="10"/>
      <c r="S4152" s="10"/>
      <c r="T4152" s="10"/>
      <c r="U4152" s="10"/>
      <c r="V4152" s="10"/>
      <c r="W4152" s="10"/>
      <c r="X4152" s="10"/>
      <c r="Y4152" s="10"/>
      <c r="Z4152" s="10"/>
      <c r="AA4152" s="10"/>
      <c r="AB4152" s="10"/>
    </row>
    <row r="4153" spans="4:28" x14ac:dyDescent="0.25">
      <c r="D4153" s="10"/>
      <c r="E4153" s="29"/>
      <c r="F4153" s="29"/>
      <c r="G4153" s="29"/>
      <c r="I4153" s="10"/>
      <c r="J4153" s="10"/>
      <c r="K4153" s="10"/>
      <c r="L4153" s="10"/>
      <c r="M4153" s="10"/>
      <c r="N4153" s="10"/>
      <c r="O4153" s="10"/>
      <c r="P4153" s="10"/>
      <c r="Q4153" s="10"/>
      <c r="R4153" s="10"/>
      <c r="S4153" s="10"/>
      <c r="T4153" s="10"/>
      <c r="U4153" s="10"/>
      <c r="V4153" s="10"/>
      <c r="W4153" s="10"/>
      <c r="X4153" s="10"/>
      <c r="Y4153" s="10"/>
      <c r="Z4153" s="10"/>
      <c r="AA4153" s="10"/>
      <c r="AB4153" s="10"/>
    </row>
    <row r="4154" spans="4:28" x14ac:dyDescent="0.25">
      <c r="D4154" s="10"/>
      <c r="E4154" s="29"/>
      <c r="F4154" s="29"/>
      <c r="G4154" s="29"/>
      <c r="I4154" s="10"/>
      <c r="J4154" s="10"/>
      <c r="K4154" s="10"/>
      <c r="L4154" s="10"/>
      <c r="M4154" s="10"/>
      <c r="N4154" s="10"/>
      <c r="O4154" s="10"/>
      <c r="P4154" s="10"/>
      <c r="Q4154" s="10"/>
      <c r="R4154" s="10"/>
      <c r="S4154" s="10"/>
      <c r="T4154" s="10"/>
      <c r="U4154" s="10"/>
      <c r="V4154" s="10"/>
      <c r="W4154" s="10"/>
      <c r="X4154" s="10"/>
      <c r="Y4154" s="10"/>
      <c r="Z4154" s="10"/>
      <c r="AA4154" s="10"/>
      <c r="AB4154" s="10"/>
    </row>
    <row r="4155" spans="4:28" x14ac:dyDescent="0.25">
      <c r="D4155" s="10"/>
      <c r="E4155" s="29"/>
      <c r="F4155" s="29"/>
      <c r="G4155" s="29"/>
      <c r="I4155" s="10"/>
      <c r="J4155" s="10"/>
      <c r="K4155" s="10"/>
      <c r="L4155" s="10"/>
      <c r="M4155" s="10"/>
      <c r="N4155" s="10"/>
      <c r="O4155" s="10"/>
      <c r="P4155" s="10"/>
      <c r="Q4155" s="10"/>
      <c r="R4155" s="10"/>
      <c r="S4155" s="10"/>
      <c r="T4155" s="10"/>
      <c r="U4155" s="10"/>
      <c r="V4155" s="10"/>
      <c r="W4155" s="10"/>
      <c r="X4155" s="10"/>
      <c r="Y4155" s="10"/>
      <c r="Z4155" s="10"/>
      <c r="AA4155" s="10"/>
      <c r="AB4155" s="10"/>
    </row>
    <row r="4156" spans="4:28" x14ac:dyDescent="0.25">
      <c r="D4156" s="10"/>
      <c r="E4156" s="29"/>
      <c r="F4156" s="29"/>
      <c r="G4156" s="29"/>
      <c r="I4156" s="10"/>
      <c r="J4156" s="10"/>
      <c r="K4156" s="10"/>
      <c r="L4156" s="10"/>
      <c r="M4156" s="10"/>
      <c r="N4156" s="10"/>
      <c r="O4156" s="10"/>
      <c r="P4156" s="10"/>
      <c r="Q4156" s="10"/>
      <c r="R4156" s="10"/>
      <c r="S4156" s="10"/>
      <c r="T4156" s="10"/>
      <c r="U4156" s="10"/>
      <c r="V4156" s="10"/>
      <c r="W4156" s="10"/>
      <c r="X4156" s="10"/>
      <c r="Y4156" s="10"/>
      <c r="Z4156" s="10"/>
      <c r="AA4156" s="10"/>
      <c r="AB4156" s="10"/>
    </row>
    <row r="4157" spans="4:28" x14ac:dyDescent="0.25">
      <c r="D4157" s="10"/>
      <c r="E4157" s="29"/>
      <c r="F4157" s="29"/>
      <c r="G4157" s="29"/>
      <c r="I4157" s="10"/>
      <c r="J4157" s="10"/>
      <c r="K4157" s="10"/>
      <c r="L4157" s="10"/>
      <c r="M4157" s="10"/>
      <c r="N4157" s="10"/>
      <c r="O4157" s="10"/>
      <c r="P4157" s="10"/>
      <c r="Q4157" s="10"/>
      <c r="R4157" s="10"/>
      <c r="S4157" s="10"/>
      <c r="T4157" s="10"/>
      <c r="U4157" s="10"/>
      <c r="V4157" s="10"/>
      <c r="W4157" s="10"/>
      <c r="X4157" s="10"/>
      <c r="Y4157" s="10"/>
      <c r="Z4157" s="10"/>
      <c r="AA4157" s="10"/>
      <c r="AB4157" s="10"/>
    </row>
    <row r="4158" spans="4:28" x14ac:dyDescent="0.25">
      <c r="D4158" s="10"/>
      <c r="E4158" s="29"/>
      <c r="F4158" s="29"/>
      <c r="G4158" s="29"/>
      <c r="I4158" s="10"/>
      <c r="J4158" s="10"/>
      <c r="K4158" s="10"/>
      <c r="L4158" s="10"/>
      <c r="M4158" s="10"/>
      <c r="N4158" s="10"/>
      <c r="O4158" s="10"/>
      <c r="P4158" s="10"/>
      <c r="Q4158" s="10"/>
      <c r="R4158" s="10"/>
      <c r="S4158" s="10"/>
      <c r="T4158" s="10"/>
      <c r="U4158" s="10"/>
      <c r="V4158" s="10"/>
      <c r="W4158" s="10"/>
      <c r="X4158" s="10"/>
      <c r="Y4158" s="10"/>
      <c r="Z4158" s="10"/>
      <c r="AA4158" s="10"/>
      <c r="AB4158" s="10"/>
    </row>
    <row r="4159" spans="4:28" x14ac:dyDescent="0.25">
      <c r="D4159" s="10"/>
      <c r="E4159" s="29"/>
      <c r="F4159" s="29"/>
      <c r="G4159" s="29"/>
      <c r="I4159" s="10"/>
      <c r="J4159" s="10"/>
      <c r="K4159" s="10"/>
      <c r="L4159" s="10"/>
      <c r="M4159" s="10"/>
      <c r="N4159" s="10"/>
      <c r="O4159" s="10"/>
      <c r="P4159" s="10"/>
      <c r="Q4159" s="10"/>
      <c r="R4159" s="10"/>
      <c r="S4159" s="10"/>
      <c r="T4159" s="10"/>
      <c r="U4159" s="10"/>
      <c r="V4159" s="10"/>
      <c r="W4159" s="10"/>
      <c r="X4159" s="10"/>
      <c r="Y4159" s="10"/>
      <c r="Z4159" s="10"/>
      <c r="AA4159" s="10"/>
      <c r="AB4159" s="10"/>
    </row>
    <row r="4160" spans="4:28" x14ac:dyDescent="0.25">
      <c r="D4160" s="10"/>
      <c r="E4160" s="29"/>
      <c r="F4160" s="29"/>
      <c r="G4160" s="29"/>
      <c r="I4160" s="10"/>
      <c r="J4160" s="10"/>
      <c r="K4160" s="10"/>
      <c r="L4160" s="10"/>
      <c r="M4160" s="10"/>
      <c r="N4160" s="10"/>
      <c r="O4160" s="10"/>
      <c r="P4160" s="10"/>
      <c r="Q4160" s="10"/>
      <c r="R4160" s="10"/>
      <c r="S4160" s="10"/>
      <c r="T4160" s="10"/>
      <c r="U4160" s="10"/>
      <c r="V4160" s="10"/>
      <c r="W4160" s="10"/>
      <c r="X4160" s="10"/>
      <c r="Y4160" s="10"/>
      <c r="Z4160" s="10"/>
      <c r="AA4160" s="10"/>
      <c r="AB4160" s="10"/>
    </row>
    <row r="4161" spans="4:28" x14ac:dyDescent="0.25">
      <c r="D4161" s="10"/>
      <c r="E4161" s="29"/>
      <c r="F4161" s="29"/>
      <c r="G4161" s="29"/>
      <c r="I4161" s="10"/>
      <c r="J4161" s="10"/>
      <c r="K4161" s="10"/>
      <c r="L4161" s="10"/>
      <c r="M4161" s="10"/>
      <c r="N4161" s="10"/>
      <c r="O4161" s="10"/>
      <c r="P4161" s="10"/>
      <c r="Q4161" s="10"/>
      <c r="R4161" s="10"/>
      <c r="S4161" s="10"/>
      <c r="T4161" s="10"/>
      <c r="U4161" s="10"/>
      <c r="V4161" s="10"/>
      <c r="W4161" s="10"/>
      <c r="X4161" s="10"/>
      <c r="Y4161" s="10"/>
      <c r="Z4161" s="10"/>
      <c r="AA4161" s="10"/>
      <c r="AB4161" s="10"/>
    </row>
    <row r="4162" spans="4:28" x14ac:dyDescent="0.25">
      <c r="D4162" s="10"/>
      <c r="E4162" s="29"/>
      <c r="F4162" s="29"/>
      <c r="G4162" s="29"/>
      <c r="I4162" s="10"/>
      <c r="J4162" s="10"/>
      <c r="K4162" s="10"/>
      <c r="L4162" s="10"/>
      <c r="M4162" s="10"/>
      <c r="N4162" s="10"/>
      <c r="O4162" s="10"/>
      <c r="P4162" s="10"/>
      <c r="Q4162" s="10"/>
      <c r="R4162" s="10"/>
      <c r="S4162" s="10"/>
      <c r="T4162" s="10"/>
      <c r="U4162" s="10"/>
      <c r="V4162" s="10"/>
      <c r="W4162" s="10"/>
      <c r="X4162" s="10"/>
      <c r="Y4162" s="10"/>
      <c r="Z4162" s="10"/>
      <c r="AA4162" s="10"/>
      <c r="AB4162" s="10"/>
    </row>
    <row r="4163" spans="4:28" x14ac:dyDescent="0.25">
      <c r="D4163" s="10"/>
      <c r="E4163" s="29"/>
      <c r="F4163" s="29"/>
      <c r="G4163" s="29"/>
      <c r="I4163" s="10"/>
      <c r="J4163" s="10"/>
      <c r="K4163" s="10"/>
      <c r="L4163" s="10"/>
      <c r="M4163" s="10"/>
      <c r="N4163" s="10"/>
      <c r="O4163" s="10"/>
      <c r="P4163" s="10"/>
      <c r="Q4163" s="10"/>
      <c r="R4163" s="10"/>
      <c r="S4163" s="10"/>
      <c r="T4163" s="10"/>
      <c r="U4163" s="10"/>
      <c r="V4163" s="10"/>
      <c r="W4163" s="10"/>
      <c r="X4163" s="10"/>
      <c r="Y4163" s="10"/>
      <c r="Z4163" s="10"/>
      <c r="AA4163" s="10"/>
      <c r="AB4163" s="10"/>
    </row>
    <row r="4164" spans="4:28" x14ac:dyDescent="0.25">
      <c r="D4164" s="10"/>
      <c r="E4164" s="29"/>
      <c r="F4164" s="29"/>
      <c r="G4164" s="29"/>
      <c r="I4164" s="10"/>
      <c r="J4164" s="10"/>
      <c r="K4164" s="10"/>
      <c r="L4164" s="10"/>
      <c r="M4164" s="10"/>
      <c r="N4164" s="10"/>
      <c r="O4164" s="10"/>
      <c r="P4164" s="10"/>
      <c r="Q4164" s="10"/>
      <c r="R4164" s="10"/>
      <c r="S4164" s="10"/>
      <c r="T4164" s="10"/>
      <c r="U4164" s="10"/>
      <c r="V4164" s="10"/>
      <c r="W4164" s="10"/>
      <c r="X4164" s="10"/>
      <c r="Y4164" s="10"/>
      <c r="Z4164" s="10"/>
      <c r="AA4164" s="10"/>
      <c r="AB4164" s="10"/>
    </row>
    <row r="4165" spans="4:28" x14ac:dyDescent="0.25">
      <c r="D4165" s="10"/>
      <c r="E4165" s="29"/>
      <c r="F4165" s="29"/>
      <c r="G4165" s="29"/>
      <c r="I4165" s="10"/>
      <c r="J4165" s="10"/>
      <c r="K4165" s="10"/>
      <c r="L4165" s="10"/>
      <c r="M4165" s="10"/>
      <c r="N4165" s="10"/>
      <c r="O4165" s="10"/>
      <c r="P4165" s="10"/>
      <c r="Q4165" s="10"/>
      <c r="R4165" s="10"/>
      <c r="S4165" s="10"/>
      <c r="T4165" s="10"/>
      <c r="U4165" s="10"/>
      <c r="V4165" s="10"/>
      <c r="W4165" s="10"/>
      <c r="X4165" s="10"/>
      <c r="Y4165" s="10"/>
      <c r="Z4165" s="10"/>
      <c r="AA4165" s="10"/>
      <c r="AB4165" s="10"/>
    </row>
    <row r="4166" spans="4:28" x14ac:dyDescent="0.25">
      <c r="D4166" s="10"/>
      <c r="E4166" s="29"/>
      <c r="F4166" s="29"/>
      <c r="G4166" s="29"/>
      <c r="I4166" s="10"/>
      <c r="J4166" s="10"/>
      <c r="K4166" s="10"/>
      <c r="L4166" s="10"/>
      <c r="M4166" s="10"/>
      <c r="N4166" s="10"/>
      <c r="O4166" s="10"/>
      <c r="P4166" s="10"/>
      <c r="Q4166" s="10"/>
      <c r="R4166" s="10"/>
      <c r="S4166" s="10"/>
      <c r="T4166" s="10"/>
      <c r="U4166" s="10"/>
      <c r="V4166" s="10"/>
      <c r="W4166" s="10"/>
      <c r="X4166" s="10"/>
      <c r="Y4166" s="10"/>
      <c r="Z4166" s="10"/>
      <c r="AA4166" s="10"/>
      <c r="AB4166" s="10"/>
    </row>
    <row r="4167" spans="4:28" x14ac:dyDescent="0.25">
      <c r="D4167" s="10"/>
      <c r="E4167" s="29"/>
      <c r="F4167" s="29"/>
      <c r="G4167" s="29"/>
      <c r="I4167" s="10"/>
      <c r="J4167" s="10"/>
      <c r="K4167" s="10"/>
      <c r="L4167" s="10"/>
      <c r="M4167" s="10"/>
      <c r="N4167" s="10"/>
      <c r="O4167" s="10"/>
      <c r="P4167" s="10"/>
      <c r="Q4167" s="10"/>
      <c r="R4167" s="10"/>
      <c r="S4167" s="10"/>
      <c r="T4167" s="10"/>
      <c r="U4167" s="10"/>
      <c r="V4167" s="10"/>
      <c r="W4167" s="10"/>
      <c r="X4167" s="10"/>
      <c r="Y4167" s="10"/>
      <c r="Z4167" s="10"/>
      <c r="AA4167" s="10"/>
      <c r="AB4167" s="10"/>
    </row>
    <row r="4168" spans="4:28" x14ac:dyDescent="0.25">
      <c r="D4168" s="10"/>
      <c r="E4168" s="29"/>
      <c r="F4168" s="29"/>
      <c r="G4168" s="29"/>
      <c r="I4168" s="10"/>
      <c r="J4168" s="10"/>
      <c r="K4168" s="10"/>
      <c r="L4168" s="10"/>
      <c r="M4168" s="10"/>
      <c r="N4168" s="10"/>
      <c r="O4168" s="10"/>
      <c r="P4168" s="10"/>
      <c r="Q4168" s="10"/>
      <c r="R4168" s="10"/>
      <c r="S4168" s="10"/>
      <c r="T4168" s="10"/>
      <c r="U4168" s="10"/>
      <c r="V4168" s="10"/>
      <c r="W4168" s="10"/>
      <c r="X4168" s="10"/>
      <c r="Y4168" s="10"/>
      <c r="Z4168" s="10"/>
      <c r="AA4168" s="10"/>
      <c r="AB4168" s="10"/>
    </row>
    <row r="4169" spans="4:28" x14ac:dyDescent="0.25">
      <c r="D4169" s="10"/>
      <c r="E4169" s="29"/>
      <c r="F4169" s="29"/>
      <c r="G4169" s="29"/>
      <c r="I4169" s="10"/>
      <c r="J4169" s="10"/>
      <c r="K4169" s="10"/>
      <c r="L4169" s="10"/>
      <c r="M4169" s="10"/>
      <c r="N4169" s="10"/>
      <c r="O4169" s="10"/>
      <c r="P4169" s="10"/>
      <c r="Q4169" s="10"/>
      <c r="R4169" s="10"/>
      <c r="S4169" s="10"/>
      <c r="T4169" s="10"/>
      <c r="U4169" s="10"/>
      <c r="V4169" s="10"/>
      <c r="W4169" s="10"/>
      <c r="X4169" s="10"/>
      <c r="Y4169" s="10"/>
      <c r="Z4169" s="10"/>
      <c r="AA4169" s="10"/>
      <c r="AB4169" s="10"/>
    </row>
    <row r="4170" spans="4:28" x14ac:dyDescent="0.25">
      <c r="D4170" s="10"/>
      <c r="E4170" s="29"/>
      <c r="F4170" s="29"/>
      <c r="G4170" s="29"/>
      <c r="I4170" s="10"/>
      <c r="J4170" s="10"/>
      <c r="K4170" s="10"/>
      <c r="L4170" s="10"/>
      <c r="M4170" s="10"/>
      <c r="N4170" s="10"/>
      <c r="O4170" s="10"/>
      <c r="P4170" s="10"/>
      <c r="Q4170" s="10"/>
      <c r="R4170" s="10"/>
      <c r="S4170" s="10"/>
      <c r="T4170" s="10"/>
      <c r="U4170" s="10"/>
      <c r="V4170" s="10"/>
      <c r="W4170" s="10"/>
      <c r="X4170" s="10"/>
      <c r="Y4170" s="10"/>
      <c r="Z4170" s="10"/>
      <c r="AA4170" s="10"/>
      <c r="AB4170" s="10"/>
    </row>
    <row r="4171" spans="4:28" x14ac:dyDescent="0.25">
      <c r="D4171" s="10"/>
      <c r="E4171" s="29"/>
      <c r="F4171" s="29"/>
      <c r="G4171" s="29"/>
      <c r="I4171" s="10"/>
      <c r="J4171" s="10"/>
      <c r="K4171" s="10"/>
      <c r="L4171" s="10"/>
      <c r="M4171" s="10"/>
      <c r="N4171" s="10"/>
      <c r="O4171" s="10"/>
      <c r="P4171" s="10"/>
      <c r="Q4171" s="10"/>
      <c r="R4171" s="10"/>
      <c r="S4171" s="10"/>
      <c r="T4171" s="10"/>
      <c r="U4171" s="10"/>
      <c r="V4171" s="10"/>
      <c r="W4171" s="10"/>
      <c r="X4171" s="10"/>
      <c r="Y4171" s="10"/>
      <c r="Z4171" s="10"/>
      <c r="AA4171" s="10"/>
      <c r="AB4171" s="10"/>
    </row>
    <row r="4172" spans="4:28" x14ac:dyDescent="0.25">
      <c r="D4172" s="10"/>
      <c r="E4172" s="29"/>
      <c r="F4172" s="29"/>
      <c r="G4172" s="29"/>
      <c r="I4172" s="10"/>
      <c r="J4172" s="10"/>
      <c r="K4172" s="10"/>
      <c r="L4172" s="10"/>
      <c r="M4172" s="10"/>
      <c r="N4172" s="10"/>
      <c r="O4172" s="10"/>
      <c r="P4172" s="10"/>
      <c r="Q4172" s="10"/>
      <c r="R4172" s="10"/>
      <c r="S4172" s="10"/>
      <c r="T4172" s="10"/>
      <c r="U4172" s="10"/>
      <c r="V4172" s="10"/>
      <c r="W4172" s="10"/>
      <c r="X4172" s="10"/>
      <c r="Y4172" s="10"/>
      <c r="Z4172" s="10"/>
      <c r="AA4172" s="10"/>
      <c r="AB4172" s="10"/>
    </row>
    <row r="4173" spans="4:28" x14ac:dyDescent="0.25">
      <c r="D4173" s="10"/>
      <c r="E4173" s="29"/>
      <c r="F4173" s="29"/>
      <c r="G4173" s="29"/>
      <c r="I4173" s="10"/>
      <c r="J4173" s="10"/>
      <c r="K4173" s="10"/>
      <c r="L4173" s="10"/>
      <c r="M4173" s="10"/>
      <c r="N4173" s="10"/>
      <c r="O4173" s="10"/>
      <c r="P4173" s="10"/>
      <c r="Q4173" s="10"/>
      <c r="R4173" s="10"/>
      <c r="S4173" s="10"/>
      <c r="T4173" s="10"/>
      <c r="U4173" s="10"/>
      <c r="V4173" s="10"/>
      <c r="W4173" s="10"/>
      <c r="X4173" s="10"/>
      <c r="Y4173" s="10"/>
      <c r="Z4173" s="10"/>
      <c r="AA4173" s="10"/>
      <c r="AB4173" s="10"/>
    </row>
    <row r="4174" spans="4:28" x14ac:dyDescent="0.25">
      <c r="D4174" s="10"/>
      <c r="E4174" s="29"/>
      <c r="F4174" s="29"/>
      <c r="G4174" s="29"/>
      <c r="I4174" s="10"/>
      <c r="J4174" s="10"/>
      <c r="K4174" s="10"/>
      <c r="L4174" s="10"/>
      <c r="M4174" s="10"/>
      <c r="N4174" s="10"/>
      <c r="O4174" s="10"/>
      <c r="P4174" s="10"/>
      <c r="Q4174" s="10"/>
      <c r="R4174" s="10"/>
      <c r="S4174" s="10"/>
      <c r="T4174" s="10"/>
      <c r="U4174" s="10"/>
      <c r="V4174" s="10"/>
      <c r="W4174" s="10"/>
      <c r="X4174" s="10"/>
      <c r="Y4174" s="10"/>
      <c r="Z4174" s="10"/>
      <c r="AA4174" s="10"/>
      <c r="AB4174" s="10"/>
    </row>
    <row r="4175" spans="4:28" x14ac:dyDescent="0.25">
      <c r="D4175" s="10"/>
      <c r="E4175" s="29"/>
      <c r="F4175" s="29"/>
      <c r="G4175" s="29"/>
      <c r="I4175" s="10"/>
      <c r="J4175" s="10"/>
      <c r="K4175" s="10"/>
      <c r="L4175" s="10"/>
      <c r="M4175" s="10"/>
      <c r="N4175" s="10"/>
      <c r="O4175" s="10"/>
      <c r="P4175" s="10"/>
      <c r="Q4175" s="10"/>
      <c r="R4175" s="10"/>
      <c r="S4175" s="10"/>
      <c r="T4175" s="10"/>
      <c r="U4175" s="10"/>
      <c r="V4175" s="10"/>
      <c r="W4175" s="10"/>
      <c r="X4175" s="10"/>
      <c r="Y4175" s="10"/>
      <c r="Z4175" s="10"/>
      <c r="AA4175" s="10"/>
      <c r="AB4175" s="10"/>
    </row>
    <row r="4176" spans="4:28" x14ac:dyDescent="0.25">
      <c r="D4176" s="10"/>
      <c r="E4176" s="29"/>
      <c r="F4176" s="29"/>
      <c r="G4176" s="29"/>
      <c r="I4176" s="10"/>
      <c r="J4176" s="10"/>
      <c r="K4176" s="10"/>
      <c r="L4176" s="10"/>
      <c r="M4176" s="10"/>
      <c r="N4176" s="10"/>
      <c r="O4176" s="10"/>
      <c r="P4176" s="10"/>
      <c r="Q4176" s="10"/>
      <c r="R4176" s="10"/>
      <c r="S4176" s="10"/>
      <c r="T4176" s="10"/>
      <c r="U4176" s="10"/>
      <c r="V4176" s="10"/>
      <c r="W4176" s="10"/>
      <c r="X4176" s="10"/>
      <c r="Y4176" s="10"/>
      <c r="Z4176" s="10"/>
      <c r="AA4176" s="10"/>
      <c r="AB4176" s="10"/>
    </row>
    <row r="4177" spans="4:28" x14ac:dyDescent="0.25">
      <c r="D4177" s="10"/>
      <c r="E4177" s="29"/>
      <c r="F4177" s="29"/>
      <c r="G4177" s="29"/>
      <c r="I4177" s="10"/>
      <c r="J4177" s="10"/>
      <c r="K4177" s="10"/>
      <c r="L4177" s="10"/>
      <c r="M4177" s="10"/>
      <c r="N4177" s="10"/>
      <c r="O4177" s="10"/>
      <c r="P4177" s="10"/>
      <c r="Q4177" s="10"/>
      <c r="R4177" s="10"/>
      <c r="S4177" s="10"/>
      <c r="T4177" s="10"/>
      <c r="U4177" s="10"/>
      <c r="V4177" s="10"/>
      <c r="W4177" s="10"/>
      <c r="X4177" s="10"/>
      <c r="Y4177" s="10"/>
      <c r="Z4177" s="10"/>
      <c r="AA4177" s="10"/>
      <c r="AB4177" s="10"/>
    </row>
    <row r="4178" spans="4:28" x14ac:dyDescent="0.25">
      <c r="D4178" s="10"/>
      <c r="E4178" s="29"/>
      <c r="F4178" s="29"/>
      <c r="G4178" s="29"/>
      <c r="I4178" s="10"/>
      <c r="J4178" s="10"/>
      <c r="K4178" s="10"/>
      <c r="L4178" s="10"/>
      <c r="M4178" s="10"/>
      <c r="N4178" s="10"/>
      <c r="O4178" s="10"/>
      <c r="P4178" s="10"/>
      <c r="Q4178" s="10"/>
      <c r="R4178" s="10"/>
      <c r="S4178" s="10"/>
      <c r="T4178" s="10"/>
      <c r="U4178" s="10"/>
      <c r="V4178" s="10"/>
      <c r="W4178" s="10"/>
      <c r="X4178" s="10"/>
      <c r="Y4178" s="10"/>
      <c r="Z4178" s="10"/>
      <c r="AA4178" s="10"/>
      <c r="AB4178" s="10"/>
    </row>
    <row r="4179" spans="4:28" x14ac:dyDescent="0.25">
      <c r="D4179" s="10"/>
      <c r="E4179" s="29"/>
      <c r="F4179" s="29"/>
      <c r="G4179" s="29"/>
      <c r="I4179" s="10"/>
      <c r="J4179" s="10"/>
      <c r="K4179" s="10"/>
      <c r="L4179" s="10"/>
      <c r="M4179" s="10"/>
      <c r="N4179" s="10"/>
      <c r="O4179" s="10"/>
      <c r="P4179" s="10"/>
      <c r="Q4179" s="10"/>
      <c r="R4179" s="10"/>
      <c r="S4179" s="10"/>
      <c r="T4179" s="10"/>
      <c r="U4179" s="10"/>
      <c r="V4179" s="10"/>
      <c r="W4179" s="10"/>
      <c r="X4179" s="10"/>
      <c r="Y4179" s="10"/>
      <c r="Z4179" s="10"/>
      <c r="AA4179" s="10"/>
      <c r="AB4179" s="10"/>
    </row>
    <row r="4180" spans="4:28" x14ac:dyDescent="0.25">
      <c r="D4180" s="10"/>
      <c r="E4180" s="29"/>
      <c r="F4180" s="29"/>
      <c r="G4180" s="29"/>
      <c r="I4180" s="10"/>
      <c r="J4180" s="10"/>
      <c r="K4180" s="10"/>
      <c r="L4180" s="10"/>
      <c r="M4180" s="10"/>
      <c r="N4180" s="10"/>
      <c r="O4180" s="10"/>
      <c r="P4180" s="10"/>
      <c r="Q4180" s="10"/>
      <c r="R4180" s="10"/>
      <c r="S4180" s="10"/>
      <c r="T4180" s="10"/>
      <c r="U4180" s="10"/>
      <c r="V4180" s="10"/>
      <c r="W4180" s="10"/>
      <c r="X4180" s="10"/>
      <c r="Y4180" s="10"/>
      <c r="Z4180" s="10"/>
      <c r="AA4180" s="10"/>
      <c r="AB4180" s="10"/>
    </row>
    <row r="4181" spans="4:28" x14ac:dyDescent="0.25">
      <c r="D4181" s="10"/>
      <c r="E4181" s="29"/>
      <c r="F4181" s="29"/>
      <c r="G4181" s="29"/>
      <c r="I4181" s="10"/>
      <c r="J4181" s="10"/>
      <c r="K4181" s="10"/>
      <c r="L4181" s="10"/>
      <c r="M4181" s="10"/>
      <c r="N4181" s="10"/>
      <c r="O4181" s="10"/>
      <c r="P4181" s="10"/>
      <c r="Q4181" s="10"/>
      <c r="R4181" s="10"/>
      <c r="S4181" s="10"/>
      <c r="T4181" s="10"/>
      <c r="U4181" s="10"/>
      <c r="V4181" s="10"/>
      <c r="W4181" s="10"/>
      <c r="X4181" s="10"/>
      <c r="Y4181" s="10"/>
      <c r="Z4181" s="10"/>
      <c r="AA4181" s="10"/>
      <c r="AB4181" s="10"/>
    </row>
    <row r="4182" spans="4:28" x14ac:dyDescent="0.25">
      <c r="D4182" s="10"/>
      <c r="E4182" s="29"/>
      <c r="F4182" s="29"/>
      <c r="G4182" s="29"/>
      <c r="I4182" s="10"/>
      <c r="J4182" s="10"/>
      <c r="K4182" s="10"/>
      <c r="L4182" s="10"/>
      <c r="M4182" s="10"/>
      <c r="N4182" s="10"/>
      <c r="O4182" s="10"/>
      <c r="P4182" s="10"/>
      <c r="Q4182" s="10"/>
      <c r="R4182" s="10"/>
      <c r="S4182" s="10"/>
      <c r="T4182" s="10"/>
      <c r="U4182" s="10"/>
      <c r="V4182" s="10"/>
      <c r="W4182" s="10"/>
      <c r="X4182" s="10"/>
      <c r="Y4182" s="10"/>
      <c r="Z4182" s="10"/>
      <c r="AA4182" s="10"/>
      <c r="AB4182" s="10"/>
    </row>
    <row r="4183" spans="4:28" x14ac:dyDescent="0.25">
      <c r="D4183" s="10"/>
      <c r="E4183" s="29"/>
      <c r="F4183" s="29"/>
      <c r="G4183" s="29"/>
      <c r="I4183" s="10"/>
      <c r="J4183" s="10"/>
      <c r="K4183" s="10"/>
      <c r="L4183" s="10"/>
      <c r="M4183" s="10"/>
      <c r="N4183" s="10"/>
      <c r="O4183" s="10"/>
      <c r="P4183" s="10"/>
      <c r="Q4183" s="10"/>
      <c r="R4183" s="10"/>
      <c r="S4183" s="10"/>
      <c r="T4183" s="10"/>
      <c r="U4183" s="10"/>
      <c r="V4183" s="10"/>
      <c r="W4183" s="10"/>
      <c r="X4183" s="10"/>
      <c r="Y4183" s="10"/>
      <c r="Z4183" s="10"/>
      <c r="AA4183" s="10"/>
      <c r="AB4183" s="10"/>
    </row>
    <row r="4184" spans="4:28" x14ac:dyDescent="0.25">
      <c r="D4184" s="10"/>
      <c r="E4184" s="29"/>
      <c r="F4184" s="29"/>
      <c r="G4184" s="29"/>
      <c r="I4184" s="10"/>
      <c r="J4184" s="10"/>
      <c r="K4184" s="10"/>
      <c r="L4184" s="10"/>
      <c r="M4184" s="10"/>
      <c r="N4184" s="10"/>
      <c r="O4184" s="10"/>
      <c r="P4184" s="10"/>
      <c r="Q4184" s="10"/>
      <c r="R4184" s="10"/>
      <c r="S4184" s="10"/>
      <c r="T4184" s="10"/>
      <c r="U4184" s="10"/>
      <c r="V4184" s="10"/>
      <c r="W4184" s="10"/>
      <c r="X4184" s="10"/>
      <c r="Y4184" s="10"/>
      <c r="Z4184" s="10"/>
      <c r="AA4184" s="10"/>
      <c r="AB4184" s="10"/>
    </row>
    <row r="4185" spans="4:28" x14ac:dyDescent="0.25">
      <c r="D4185" s="10"/>
      <c r="E4185" s="29"/>
      <c r="F4185" s="29"/>
      <c r="G4185" s="29"/>
      <c r="I4185" s="10"/>
      <c r="J4185" s="10"/>
      <c r="K4185" s="10"/>
      <c r="L4185" s="10"/>
      <c r="M4185" s="10"/>
      <c r="N4185" s="10"/>
      <c r="O4185" s="10"/>
      <c r="P4185" s="10"/>
      <c r="Q4185" s="10"/>
      <c r="R4185" s="10"/>
      <c r="S4185" s="10"/>
      <c r="T4185" s="10"/>
      <c r="U4185" s="10"/>
      <c r="V4185" s="10"/>
      <c r="W4185" s="10"/>
      <c r="X4185" s="10"/>
      <c r="Y4185" s="10"/>
      <c r="Z4185" s="10"/>
      <c r="AA4185" s="10"/>
      <c r="AB4185" s="10"/>
    </row>
    <row r="4186" spans="4:28" x14ac:dyDescent="0.25">
      <c r="D4186" s="10"/>
      <c r="E4186" s="29"/>
      <c r="F4186" s="29"/>
      <c r="G4186" s="29"/>
      <c r="I4186" s="10"/>
      <c r="J4186" s="10"/>
      <c r="K4186" s="10"/>
      <c r="L4186" s="10"/>
      <c r="M4186" s="10"/>
      <c r="N4186" s="10"/>
      <c r="O4186" s="10"/>
      <c r="P4186" s="10"/>
      <c r="Q4186" s="10"/>
      <c r="R4186" s="10"/>
      <c r="S4186" s="10"/>
      <c r="T4186" s="10"/>
      <c r="U4186" s="10"/>
      <c r="V4186" s="10"/>
      <c r="W4186" s="10"/>
      <c r="X4186" s="10"/>
      <c r="Y4186" s="10"/>
      <c r="Z4186" s="10"/>
      <c r="AA4186" s="10"/>
      <c r="AB4186" s="10"/>
    </row>
    <row r="4187" spans="4:28" x14ac:dyDescent="0.25">
      <c r="D4187" s="10"/>
      <c r="E4187" s="29"/>
      <c r="F4187" s="29"/>
      <c r="G4187" s="29"/>
      <c r="I4187" s="10"/>
      <c r="J4187" s="10"/>
      <c r="K4187" s="10"/>
      <c r="L4187" s="10"/>
      <c r="M4187" s="10"/>
      <c r="N4187" s="10"/>
      <c r="O4187" s="10"/>
      <c r="P4187" s="10"/>
      <c r="Q4187" s="10"/>
      <c r="R4187" s="10"/>
      <c r="S4187" s="10"/>
      <c r="T4187" s="10"/>
      <c r="U4187" s="10"/>
      <c r="V4187" s="10"/>
      <c r="W4187" s="10"/>
      <c r="X4187" s="10"/>
      <c r="Y4187" s="10"/>
      <c r="Z4187" s="10"/>
      <c r="AA4187" s="10"/>
      <c r="AB4187" s="10"/>
    </row>
    <row r="4188" spans="4:28" x14ac:dyDescent="0.25">
      <c r="D4188" s="10"/>
      <c r="E4188" s="29"/>
      <c r="F4188" s="29"/>
      <c r="G4188" s="29"/>
      <c r="I4188" s="10"/>
      <c r="J4188" s="10"/>
      <c r="K4188" s="10"/>
      <c r="L4188" s="10"/>
      <c r="M4188" s="10"/>
      <c r="N4188" s="10"/>
      <c r="O4188" s="10"/>
      <c r="P4188" s="10"/>
      <c r="Q4188" s="10"/>
      <c r="R4188" s="10"/>
      <c r="S4188" s="10"/>
      <c r="T4188" s="10"/>
      <c r="U4188" s="10"/>
      <c r="V4188" s="10"/>
      <c r="W4188" s="10"/>
      <c r="X4188" s="10"/>
      <c r="Y4188" s="10"/>
      <c r="Z4188" s="10"/>
      <c r="AA4188" s="10"/>
      <c r="AB4188" s="10"/>
    </row>
    <row r="4189" spans="4:28" x14ac:dyDescent="0.25">
      <c r="D4189" s="10"/>
      <c r="E4189" s="29"/>
      <c r="F4189" s="29"/>
      <c r="G4189" s="29"/>
      <c r="I4189" s="10"/>
      <c r="J4189" s="10"/>
      <c r="K4189" s="10"/>
      <c r="L4189" s="10"/>
      <c r="M4189" s="10"/>
      <c r="N4189" s="10"/>
      <c r="O4189" s="10"/>
      <c r="P4189" s="10"/>
      <c r="Q4189" s="10"/>
      <c r="R4189" s="10"/>
      <c r="S4189" s="10"/>
      <c r="T4189" s="10"/>
      <c r="U4189" s="10"/>
      <c r="V4189" s="10"/>
      <c r="W4189" s="10"/>
      <c r="X4189" s="10"/>
      <c r="Y4189" s="10"/>
      <c r="Z4189" s="10"/>
      <c r="AA4189" s="10"/>
      <c r="AB4189" s="10"/>
    </row>
    <row r="4190" spans="4:28" x14ac:dyDescent="0.25">
      <c r="D4190" s="10"/>
      <c r="E4190" s="29"/>
      <c r="F4190" s="29"/>
      <c r="G4190" s="29"/>
      <c r="I4190" s="10"/>
      <c r="J4190" s="10"/>
      <c r="K4190" s="10"/>
      <c r="L4190" s="10"/>
      <c r="M4190" s="10"/>
      <c r="N4190" s="10"/>
      <c r="O4190" s="10"/>
      <c r="P4190" s="10"/>
      <c r="Q4190" s="10"/>
      <c r="R4190" s="10"/>
      <c r="S4190" s="10"/>
      <c r="T4190" s="10"/>
      <c r="U4190" s="10"/>
      <c r="V4190" s="10"/>
      <c r="W4190" s="10"/>
      <c r="X4190" s="10"/>
      <c r="Y4190" s="10"/>
      <c r="Z4190" s="10"/>
      <c r="AA4190" s="10"/>
      <c r="AB4190" s="10"/>
    </row>
    <row r="4191" spans="4:28" x14ac:dyDescent="0.25">
      <c r="D4191" s="10"/>
      <c r="E4191" s="29"/>
      <c r="F4191" s="29"/>
      <c r="G4191" s="29"/>
      <c r="I4191" s="10"/>
      <c r="J4191" s="10"/>
      <c r="K4191" s="10"/>
      <c r="L4191" s="10"/>
      <c r="M4191" s="10"/>
      <c r="N4191" s="10"/>
      <c r="O4191" s="10"/>
      <c r="P4191" s="10"/>
      <c r="Q4191" s="10"/>
      <c r="R4191" s="10"/>
      <c r="S4191" s="10"/>
      <c r="T4191" s="10"/>
      <c r="U4191" s="10"/>
      <c r="V4191" s="10"/>
      <c r="W4191" s="10"/>
      <c r="X4191" s="10"/>
      <c r="Y4191" s="10"/>
      <c r="Z4191" s="10"/>
      <c r="AA4191" s="10"/>
      <c r="AB4191" s="10"/>
    </row>
    <row r="4192" spans="4:28" x14ac:dyDescent="0.25">
      <c r="D4192" s="10"/>
      <c r="E4192" s="29"/>
      <c r="F4192" s="29"/>
      <c r="G4192" s="29"/>
      <c r="I4192" s="10"/>
      <c r="J4192" s="10"/>
      <c r="K4192" s="10"/>
      <c r="L4192" s="10"/>
      <c r="M4192" s="10"/>
      <c r="N4192" s="10"/>
      <c r="O4192" s="10"/>
      <c r="P4192" s="10"/>
      <c r="Q4192" s="10"/>
      <c r="R4192" s="10"/>
      <c r="S4192" s="10"/>
      <c r="T4192" s="10"/>
      <c r="U4192" s="10"/>
      <c r="V4192" s="10"/>
      <c r="W4192" s="10"/>
      <c r="X4192" s="10"/>
      <c r="Y4192" s="10"/>
      <c r="Z4192" s="10"/>
      <c r="AA4192" s="10"/>
      <c r="AB4192" s="10"/>
    </row>
    <row r="4193" spans="4:28" x14ac:dyDescent="0.25">
      <c r="D4193" s="10"/>
      <c r="E4193" s="29"/>
      <c r="F4193" s="29"/>
      <c r="G4193" s="29"/>
      <c r="I4193" s="10"/>
      <c r="J4193" s="10"/>
      <c r="K4193" s="10"/>
      <c r="L4193" s="10"/>
      <c r="M4193" s="10"/>
      <c r="N4193" s="10"/>
      <c r="O4193" s="10"/>
      <c r="P4193" s="10"/>
      <c r="Q4193" s="10"/>
      <c r="R4193" s="10"/>
      <c r="S4193" s="10"/>
      <c r="T4193" s="10"/>
      <c r="U4193" s="10"/>
      <c r="V4193" s="10"/>
      <c r="W4193" s="10"/>
      <c r="X4193" s="10"/>
      <c r="Y4193" s="10"/>
      <c r="Z4193" s="10"/>
      <c r="AA4193" s="10"/>
      <c r="AB4193" s="10"/>
    </row>
    <row r="4194" spans="4:28" x14ac:dyDescent="0.25">
      <c r="D4194" s="10"/>
      <c r="E4194" s="29"/>
      <c r="F4194" s="29"/>
      <c r="G4194" s="29"/>
      <c r="I4194" s="10"/>
      <c r="J4194" s="10"/>
      <c r="K4194" s="10"/>
      <c r="L4194" s="10"/>
      <c r="M4194" s="10"/>
      <c r="N4194" s="10"/>
      <c r="O4194" s="10"/>
      <c r="P4194" s="10"/>
      <c r="Q4194" s="10"/>
      <c r="R4194" s="10"/>
      <c r="S4194" s="10"/>
      <c r="T4194" s="10"/>
      <c r="U4194" s="10"/>
      <c r="V4194" s="10"/>
      <c r="W4194" s="10"/>
      <c r="X4194" s="10"/>
      <c r="Y4194" s="10"/>
      <c r="Z4194" s="10"/>
      <c r="AA4194" s="10"/>
      <c r="AB4194" s="10"/>
    </row>
    <row r="4195" spans="4:28" x14ac:dyDescent="0.25">
      <c r="D4195" s="10"/>
      <c r="E4195" s="29"/>
      <c r="F4195" s="29"/>
      <c r="G4195" s="29"/>
      <c r="I4195" s="10"/>
      <c r="J4195" s="10"/>
      <c r="K4195" s="10"/>
      <c r="L4195" s="10"/>
      <c r="M4195" s="10"/>
      <c r="N4195" s="10"/>
      <c r="O4195" s="10"/>
      <c r="P4195" s="10"/>
      <c r="Q4195" s="10"/>
      <c r="R4195" s="10"/>
      <c r="S4195" s="10"/>
      <c r="T4195" s="10"/>
      <c r="U4195" s="10"/>
      <c r="V4195" s="10"/>
      <c r="W4195" s="10"/>
      <c r="X4195" s="10"/>
      <c r="Y4195" s="10"/>
      <c r="Z4195" s="10"/>
      <c r="AA4195" s="10"/>
      <c r="AB4195" s="10"/>
    </row>
    <row r="4196" spans="4:28" x14ac:dyDescent="0.25">
      <c r="D4196" s="10"/>
      <c r="E4196" s="29"/>
      <c r="F4196" s="29"/>
      <c r="G4196" s="29"/>
      <c r="I4196" s="10"/>
      <c r="J4196" s="10"/>
      <c r="K4196" s="10"/>
      <c r="L4196" s="10"/>
      <c r="M4196" s="10"/>
      <c r="N4196" s="10"/>
      <c r="O4196" s="10"/>
      <c r="P4196" s="10"/>
      <c r="Q4196" s="10"/>
      <c r="R4196" s="10"/>
      <c r="S4196" s="10"/>
      <c r="T4196" s="10"/>
      <c r="U4196" s="10"/>
      <c r="V4196" s="10"/>
      <c r="W4196" s="10"/>
      <c r="X4196" s="10"/>
      <c r="Y4196" s="10"/>
      <c r="Z4196" s="10"/>
      <c r="AA4196" s="10"/>
      <c r="AB4196" s="10"/>
    </row>
    <row r="4197" spans="4:28" x14ac:dyDescent="0.25">
      <c r="D4197" s="10"/>
      <c r="E4197" s="29"/>
      <c r="F4197" s="29"/>
      <c r="G4197" s="29"/>
      <c r="I4197" s="10"/>
      <c r="J4197" s="10"/>
      <c r="K4197" s="10"/>
      <c r="L4197" s="10"/>
      <c r="M4197" s="10"/>
      <c r="N4197" s="10"/>
      <c r="O4197" s="10"/>
      <c r="P4197" s="10"/>
      <c r="Q4197" s="10"/>
      <c r="R4197" s="10"/>
      <c r="S4197" s="10"/>
      <c r="T4197" s="10"/>
      <c r="U4197" s="10"/>
      <c r="V4197" s="10"/>
      <c r="W4197" s="10"/>
      <c r="X4197" s="10"/>
      <c r="Y4197" s="10"/>
      <c r="Z4197" s="10"/>
      <c r="AA4197" s="10"/>
      <c r="AB4197" s="10"/>
    </row>
    <row r="4198" spans="4:28" x14ac:dyDescent="0.25">
      <c r="D4198" s="10"/>
      <c r="E4198" s="29"/>
      <c r="F4198" s="29"/>
      <c r="G4198" s="29"/>
      <c r="I4198" s="10"/>
      <c r="J4198" s="10"/>
      <c r="K4198" s="10"/>
      <c r="L4198" s="10"/>
      <c r="M4198" s="10"/>
      <c r="N4198" s="10"/>
      <c r="O4198" s="10"/>
      <c r="P4198" s="10"/>
      <c r="Q4198" s="10"/>
      <c r="R4198" s="10"/>
      <c r="S4198" s="10"/>
      <c r="T4198" s="10"/>
      <c r="U4198" s="10"/>
      <c r="V4198" s="10"/>
      <c r="W4198" s="10"/>
      <c r="X4198" s="10"/>
      <c r="Y4198" s="10"/>
      <c r="Z4198" s="10"/>
      <c r="AA4198" s="10"/>
      <c r="AB4198" s="10"/>
    </row>
    <row r="4199" spans="4:28" x14ac:dyDescent="0.25">
      <c r="D4199" s="10"/>
      <c r="E4199" s="29"/>
      <c r="F4199" s="29"/>
      <c r="G4199" s="29"/>
      <c r="I4199" s="10"/>
      <c r="J4199" s="10"/>
      <c r="K4199" s="10"/>
      <c r="L4199" s="10"/>
      <c r="M4199" s="10"/>
      <c r="N4199" s="10"/>
      <c r="O4199" s="10"/>
      <c r="P4199" s="10"/>
      <c r="Q4199" s="10"/>
      <c r="R4199" s="10"/>
      <c r="S4199" s="10"/>
      <c r="T4199" s="10"/>
      <c r="U4199" s="10"/>
      <c r="V4199" s="10"/>
      <c r="W4199" s="10"/>
      <c r="X4199" s="10"/>
      <c r="Y4199" s="10"/>
      <c r="Z4199" s="10"/>
      <c r="AA4199" s="10"/>
      <c r="AB4199" s="10"/>
    </row>
    <row r="4200" spans="4:28" x14ac:dyDescent="0.25">
      <c r="D4200" s="10"/>
      <c r="E4200" s="29"/>
      <c r="F4200" s="29"/>
      <c r="G4200" s="29"/>
      <c r="I4200" s="10"/>
      <c r="J4200" s="10"/>
      <c r="K4200" s="10"/>
      <c r="L4200" s="10"/>
      <c r="M4200" s="10"/>
      <c r="N4200" s="10"/>
      <c r="O4200" s="10"/>
      <c r="P4200" s="10"/>
      <c r="Q4200" s="10"/>
      <c r="R4200" s="10"/>
      <c r="S4200" s="10"/>
      <c r="T4200" s="10"/>
      <c r="U4200" s="10"/>
      <c r="V4200" s="10"/>
      <c r="W4200" s="10"/>
      <c r="X4200" s="10"/>
      <c r="Y4200" s="10"/>
      <c r="Z4200" s="10"/>
      <c r="AA4200" s="10"/>
      <c r="AB4200" s="10"/>
    </row>
    <row r="4201" spans="4:28" x14ac:dyDescent="0.25">
      <c r="D4201" s="10"/>
      <c r="E4201" s="29"/>
      <c r="F4201" s="29"/>
      <c r="G4201" s="29"/>
      <c r="I4201" s="10"/>
      <c r="J4201" s="10"/>
      <c r="K4201" s="10"/>
      <c r="L4201" s="10"/>
      <c r="M4201" s="10"/>
      <c r="N4201" s="10"/>
      <c r="O4201" s="10"/>
      <c r="P4201" s="10"/>
      <c r="Q4201" s="10"/>
      <c r="R4201" s="10"/>
      <c r="S4201" s="10"/>
      <c r="T4201" s="10"/>
      <c r="U4201" s="10"/>
      <c r="V4201" s="10"/>
      <c r="W4201" s="10"/>
      <c r="X4201" s="10"/>
      <c r="Y4201" s="10"/>
      <c r="Z4201" s="10"/>
      <c r="AA4201" s="10"/>
      <c r="AB4201" s="10"/>
    </row>
    <row r="4202" spans="4:28" x14ac:dyDescent="0.25">
      <c r="D4202" s="10"/>
      <c r="E4202" s="29"/>
      <c r="F4202" s="29"/>
      <c r="G4202" s="29"/>
      <c r="I4202" s="10"/>
      <c r="J4202" s="10"/>
      <c r="K4202" s="10"/>
      <c r="L4202" s="10"/>
      <c r="M4202" s="10"/>
      <c r="N4202" s="10"/>
      <c r="O4202" s="10"/>
      <c r="P4202" s="10"/>
      <c r="Q4202" s="10"/>
      <c r="R4202" s="10"/>
      <c r="S4202" s="10"/>
      <c r="T4202" s="10"/>
      <c r="U4202" s="10"/>
      <c r="V4202" s="10"/>
      <c r="W4202" s="10"/>
      <c r="X4202" s="10"/>
      <c r="Y4202" s="10"/>
      <c r="Z4202" s="10"/>
      <c r="AA4202" s="10"/>
      <c r="AB4202" s="10"/>
    </row>
    <row r="4203" spans="4:28" x14ac:dyDescent="0.25">
      <c r="D4203" s="10"/>
      <c r="E4203" s="29"/>
      <c r="F4203" s="29"/>
      <c r="G4203" s="29"/>
      <c r="I4203" s="10"/>
      <c r="J4203" s="10"/>
      <c r="K4203" s="10"/>
      <c r="L4203" s="10"/>
      <c r="M4203" s="10"/>
      <c r="N4203" s="10"/>
      <c r="O4203" s="10"/>
      <c r="P4203" s="10"/>
      <c r="Q4203" s="10"/>
      <c r="R4203" s="10"/>
      <c r="S4203" s="10"/>
      <c r="T4203" s="10"/>
      <c r="U4203" s="10"/>
      <c r="V4203" s="10"/>
      <c r="W4203" s="10"/>
      <c r="X4203" s="10"/>
      <c r="Y4203" s="10"/>
      <c r="Z4203" s="10"/>
      <c r="AA4203" s="10"/>
      <c r="AB4203" s="10"/>
    </row>
    <row r="4204" spans="4:28" x14ac:dyDescent="0.25">
      <c r="D4204" s="10"/>
      <c r="E4204" s="29"/>
      <c r="F4204" s="29"/>
      <c r="G4204" s="29"/>
      <c r="I4204" s="10"/>
      <c r="J4204" s="10"/>
      <c r="K4204" s="10"/>
      <c r="L4204" s="10"/>
      <c r="M4204" s="10"/>
      <c r="N4204" s="10"/>
      <c r="O4204" s="10"/>
      <c r="P4204" s="10"/>
      <c r="Q4204" s="10"/>
      <c r="R4204" s="10"/>
      <c r="S4204" s="10"/>
      <c r="T4204" s="10"/>
      <c r="U4204" s="10"/>
      <c r="V4204" s="10"/>
      <c r="W4204" s="10"/>
      <c r="X4204" s="10"/>
      <c r="Y4204" s="10"/>
      <c r="Z4204" s="10"/>
      <c r="AA4204" s="10"/>
      <c r="AB4204" s="10"/>
    </row>
    <row r="4205" spans="4:28" x14ac:dyDescent="0.25">
      <c r="D4205" s="10"/>
      <c r="E4205" s="29"/>
      <c r="F4205" s="29"/>
      <c r="G4205" s="29"/>
      <c r="I4205" s="10"/>
      <c r="J4205" s="10"/>
      <c r="K4205" s="10"/>
      <c r="L4205" s="10"/>
      <c r="M4205" s="10"/>
      <c r="N4205" s="10"/>
      <c r="O4205" s="10"/>
      <c r="P4205" s="10"/>
      <c r="Q4205" s="10"/>
      <c r="R4205" s="10"/>
      <c r="S4205" s="10"/>
      <c r="T4205" s="10"/>
      <c r="U4205" s="10"/>
      <c r="V4205" s="10"/>
      <c r="W4205" s="10"/>
      <c r="X4205" s="10"/>
      <c r="Y4205" s="10"/>
      <c r="Z4205" s="10"/>
      <c r="AA4205" s="10"/>
      <c r="AB4205" s="10"/>
    </row>
    <row r="4206" spans="4:28" x14ac:dyDescent="0.25">
      <c r="D4206" s="10"/>
      <c r="E4206" s="29"/>
      <c r="F4206" s="29"/>
      <c r="G4206" s="29"/>
      <c r="I4206" s="10"/>
      <c r="J4206" s="10"/>
      <c r="K4206" s="10"/>
      <c r="L4206" s="10"/>
      <c r="M4206" s="10"/>
      <c r="N4206" s="10"/>
      <c r="O4206" s="10"/>
      <c r="P4206" s="10"/>
      <c r="Q4206" s="10"/>
      <c r="R4206" s="10"/>
      <c r="S4206" s="10"/>
      <c r="T4206" s="10"/>
      <c r="U4206" s="10"/>
      <c r="V4206" s="10"/>
      <c r="W4206" s="10"/>
      <c r="X4206" s="10"/>
      <c r="Y4206" s="10"/>
      <c r="Z4206" s="10"/>
      <c r="AA4206" s="10"/>
      <c r="AB4206" s="10"/>
    </row>
    <row r="4207" spans="4:28" x14ac:dyDescent="0.25">
      <c r="D4207" s="10"/>
      <c r="E4207" s="29"/>
      <c r="F4207" s="29"/>
      <c r="G4207" s="29"/>
      <c r="I4207" s="10"/>
      <c r="J4207" s="10"/>
      <c r="K4207" s="10"/>
      <c r="L4207" s="10"/>
      <c r="M4207" s="10"/>
      <c r="N4207" s="10"/>
      <c r="O4207" s="10"/>
      <c r="P4207" s="10"/>
      <c r="Q4207" s="10"/>
      <c r="R4207" s="10"/>
      <c r="S4207" s="10"/>
      <c r="T4207" s="10"/>
      <c r="U4207" s="10"/>
      <c r="V4207" s="10"/>
      <c r="W4207" s="10"/>
      <c r="X4207" s="10"/>
      <c r="Y4207" s="10"/>
      <c r="Z4207" s="10"/>
      <c r="AA4207" s="10"/>
      <c r="AB4207" s="10"/>
    </row>
    <row r="4208" spans="4:28" x14ac:dyDescent="0.25">
      <c r="D4208" s="10"/>
      <c r="E4208" s="29"/>
      <c r="F4208" s="29"/>
      <c r="G4208" s="29"/>
      <c r="I4208" s="10"/>
      <c r="J4208" s="10"/>
      <c r="K4208" s="10"/>
      <c r="L4208" s="10"/>
      <c r="M4208" s="10"/>
      <c r="N4208" s="10"/>
      <c r="O4208" s="10"/>
      <c r="P4208" s="10"/>
      <c r="Q4208" s="10"/>
      <c r="R4208" s="10"/>
      <c r="S4208" s="10"/>
      <c r="T4208" s="10"/>
      <c r="U4208" s="10"/>
      <c r="V4208" s="10"/>
      <c r="W4208" s="10"/>
      <c r="X4208" s="10"/>
      <c r="Y4208" s="10"/>
      <c r="Z4208" s="10"/>
      <c r="AA4208" s="10"/>
      <c r="AB4208" s="10"/>
    </row>
    <row r="4209" spans="4:28" x14ac:dyDescent="0.25">
      <c r="D4209" s="10"/>
      <c r="E4209" s="29"/>
      <c r="F4209" s="29"/>
      <c r="G4209" s="29"/>
      <c r="I4209" s="10"/>
      <c r="J4209" s="10"/>
      <c r="K4209" s="10"/>
      <c r="L4209" s="10"/>
      <c r="M4209" s="10"/>
      <c r="N4209" s="10"/>
      <c r="O4209" s="10"/>
      <c r="P4209" s="10"/>
      <c r="Q4209" s="10"/>
      <c r="R4209" s="10"/>
      <c r="S4209" s="10"/>
      <c r="T4209" s="10"/>
      <c r="U4209" s="10"/>
      <c r="V4209" s="10"/>
      <c r="W4209" s="10"/>
      <c r="X4209" s="10"/>
      <c r="Y4209" s="10"/>
      <c r="Z4209" s="10"/>
      <c r="AA4209" s="10"/>
      <c r="AB4209" s="10"/>
    </row>
    <row r="4210" spans="4:28" x14ac:dyDescent="0.25">
      <c r="D4210" s="10"/>
      <c r="E4210" s="29"/>
      <c r="F4210" s="29"/>
      <c r="G4210" s="29"/>
      <c r="I4210" s="10"/>
      <c r="J4210" s="10"/>
      <c r="K4210" s="10"/>
      <c r="L4210" s="10"/>
      <c r="M4210" s="10"/>
      <c r="N4210" s="10"/>
      <c r="O4210" s="10"/>
      <c r="P4210" s="10"/>
      <c r="Q4210" s="10"/>
      <c r="R4210" s="10"/>
      <c r="S4210" s="10"/>
      <c r="T4210" s="10"/>
      <c r="U4210" s="10"/>
      <c r="V4210" s="10"/>
      <c r="W4210" s="10"/>
      <c r="X4210" s="10"/>
      <c r="Y4210" s="10"/>
      <c r="Z4210" s="10"/>
      <c r="AA4210" s="10"/>
      <c r="AB4210" s="10"/>
    </row>
    <row r="4211" spans="4:28" x14ac:dyDescent="0.25">
      <c r="D4211" s="10"/>
      <c r="E4211" s="29"/>
      <c r="F4211" s="29"/>
      <c r="G4211" s="29"/>
      <c r="I4211" s="10"/>
      <c r="J4211" s="10"/>
      <c r="K4211" s="10"/>
      <c r="L4211" s="10"/>
      <c r="M4211" s="10"/>
      <c r="N4211" s="10"/>
      <c r="O4211" s="10"/>
      <c r="P4211" s="10"/>
      <c r="Q4211" s="10"/>
      <c r="R4211" s="10"/>
      <c r="S4211" s="10"/>
      <c r="T4211" s="10"/>
      <c r="U4211" s="10"/>
      <c r="V4211" s="10"/>
      <c r="W4211" s="10"/>
      <c r="X4211" s="10"/>
      <c r="Y4211" s="10"/>
      <c r="Z4211" s="10"/>
      <c r="AA4211" s="10"/>
      <c r="AB4211" s="10"/>
    </row>
    <row r="4212" spans="4:28" x14ac:dyDescent="0.25">
      <c r="D4212" s="10"/>
      <c r="E4212" s="29"/>
      <c r="F4212" s="29"/>
      <c r="G4212" s="29"/>
      <c r="I4212" s="10"/>
      <c r="J4212" s="10"/>
      <c r="K4212" s="10"/>
      <c r="L4212" s="10"/>
      <c r="M4212" s="10"/>
      <c r="N4212" s="10"/>
      <c r="O4212" s="10"/>
      <c r="P4212" s="10"/>
      <c r="Q4212" s="10"/>
      <c r="R4212" s="10"/>
      <c r="S4212" s="10"/>
      <c r="T4212" s="10"/>
      <c r="U4212" s="10"/>
      <c r="V4212" s="10"/>
      <c r="W4212" s="10"/>
      <c r="X4212" s="10"/>
      <c r="Y4212" s="10"/>
      <c r="Z4212" s="10"/>
      <c r="AA4212" s="10"/>
      <c r="AB4212" s="10"/>
    </row>
    <row r="4213" spans="4:28" x14ac:dyDescent="0.25">
      <c r="D4213" s="10"/>
      <c r="E4213" s="29"/>
      <c r="F4213" s="29"/>
      <c r="G4213" s="29"/>
      <c r="I4213" s="10"/>
      <c r="J4213" s="10"/>
      <c r="K4213" s="10"/>
      <c r="L4213" s="10"/>
      <c r="M4213" s="10"/>
      <c r="N4213" s="10"/>
      <c r="O4213" s="10"/>
      <c r="P4213" s="10"/>
      <c r="Q4213" s="10"/>
      <c r="R4213" s="10"/>
      <c r="S4213" s="10"/>
      <c r="T4213" s="10"/>
      <c r="U4213" s="10"/>
      <c r="V4213" s="10"/>
      <c r="W4213" s="10"/>
      <c r="X4213" s="10"/>
      <c r="Y4213" s="10"/>
      <c r="Z4213" s="10"/>
      <c r="AA4213" s="10"/>
      <c r="AB4213" s="10"/>
    </row>
    <row r="4214" spans="4:28" x14ac:dyDescent="0.25">
      <c r="D4214" s="10"/>
      <c r="E4214" s="29"/>
      <c r="F4214" s="29"/>
      <c r="G4214" s="29"/>
      <c r="I4214" s="10"/>
      <c r="J4214" s="10"/>
      <c r="K4214" s="10"/>
      <c r="L4214" s="10"/>
      <c r="M4214" s="10"/>
      <c r="N4214" s="10"/>
      <c r="O4214" s="10"/>
      <c r="P4214" s="10"/>
      <c r="Q4214" s="10"/>
      <c r="R4214" s="10"/>
      <c r="S4214" s="10"/>
      <c r="T4214" s="10"/>
      <c r="U4214" s="10"/>
      <c r="V4214" s="10"/>
      <c r="W4214" s="10"/>
      <c r="X4214" s="10"/>
      <c r="Y4214" s="10"/>
      <c r="Z4214" s="10"/>
      <c r="AA4214" s="10"/>
      <c r="AB4214" s="10"/>
    </row>
    <row r="4215" spans="4:28" x14ac:dyDescent="0.25">
      <c r="D4215" s="10"/>
      <c r="E4215" s="29"/>
      <c r="F4215" s="29"/>
      <c r="G4215" s="29"/>
      <c r="I4215" s="10"/>
      <c r="J4215" s="10"/>
      <c r="K4215" s="10"/>
      <c r="L4215" s="10"/>
      <c r="M4215" s="10"/>
      <c r="N4215" s="10"/>
      <c r="O4215" s="10"/>
      <c r="P4215" s="10"/>
      <c r="Q4215" s="10"/>
      <c r="R4215" s="10"/>
      <c r="S4215" s="10"/>
      <c r="T4215" s="10"/>
      <c r="U4215" s="10"/>
      <c r="V4215" s="10"/>
      <c r="W4215" s="10"/>
      <c r="X4215" s="10"/>
      <c r="Y4215" s="10"/>
      <c r="Z4215" s="10"/>
      <c r="AA4215" s="10"/>
      <c r="AB4215" s="10"/>
    </row>
    <row r="4216" spans="4:28" x14ac:dyDescent="0.25">
      <c r="D4216" s="10"/>
      <c r="E4216" s="29"/>
      <c r="F4216" s="29"/>
      <c r="G4216" s="29"/>
      <c r="I4216" s="10"/>
      <c r="J4216" s="10"/>
      <c r="K4216" s="10"/>
      <c r="L4216" s="10"/>
      <c r="M4216" s="10"/>
      <c r="N4216" s="10"/>
      <c r="O4216" s="10"/>
      <c r="P4216" s="10"/>
      <c r="Q4216" s="10"/>
      <c r="R4216" s="10"/>
      <c r="S4216" s="10"/>
      <c r="T4216" s="10"/>
      <c r="U4216" s="10"/>
      <c r="V4216" s="10"/>
      <c r="W4216" s="10"/>
      <c r="X4216" s="10"/>
      <c r="Y4216" s="10"/>
      <c r="Z4216" s="10"/>
      <c r="AA4216" s="10"/>
      <c r="AB4216" s="10"/>
    </row>
    <row r="4217" spans="4:28" x14ac:dyDescent="0.25">
      <c r="D4217" s="10"/>
      <c r="E4217" s="29"/>
      <c r="F4217" s="29"/>
      <c r="G4217" s="29"/>
      <c r="I4217" s="10"/>
      <c r="J4217" s="10"/>
      <c r="K4217" s="10"/>
      <c r="L4217" s="10"/>
      <c r="M4217" s="10"/>
      <c r="N4217" s="10"/>
      <c r="O4217" s="10"/>
      <c r="P4217" s="10"/>
      <c r="Q4217" s="10"/>
      <c r="R4217" s="10"/>
      <c r="S4217" s="10"/>
      <c r="T4217" s="10"/>
      <c r="U4217" s="10"/>
      <c r="V4217" s="10"/>
      <c r="W4217" s="10"/>
      <c r="X4217" s="10"/>
      <c r="Y4217" s="10"/>
      <c r="Z4217" s="10"/>
      <c r="AA4217" s="10"/>
      <c r="AB4217" s="10"/>
    </row>
    <row r="4218" spans="4:28" x14ac:dyDescent="0.25">
      <c r="D4218" s="10"/>
      <c r="E4218" s="29"/>
      <c r="F4218" s="29"/>
      <c r="G4218" s="29"/>
      <c r="I4218" s="10"/>
      <c r="J4218" s="10"/>
      <c r="K4218" s="10"/>
      <c r="L4218" s="10"/>
      <c r="M4218" s="10"/>
      <c r="N4218" s="10"/>
      <c r="O4218" s="10"/>
      <c r="P4218" s="10"/>
      <c r="Q4218" s="10"/>
      <c r="R4218" s="10"/>
      <c r="S4218" s="10"/>
      <c r="T4218" s="10"/>
      <c r="U4218" s="10"/>
      <c r="V4218" s="10"/>
      <c r="W4218" s="10"/>
      <c r="X4218" s="10"/>
      <c r="Y4218" s="10"/>
      <c r="Z4218" s="10"/>
      <c r="AA4218" s="10"/>
      <c r="AB4218" s="10"/>
    </row>
    <row r="4219" spans="4:28" x14ac:dyDescent="0.25">
      <c r="D4219" s="10"/>
      <c r="E4219" s="29"/>
      <c r="F4219" s="29"/>
      <c r="G4219" s="29"/>
      <c r="I4219" s="10"/>
      <c r="J4219" s="10"/>
      <c r="K4219" s="10"/>
      <c r="L4219" s="10"/>
      <c r="M4219" s="10"/>
      <c r="N4219" s="10"/>
      <c r="O4219" s="10"/>
      <c r="P4219" s="10"/>
      <c r="Q4219" s="10"/>
      <c r="R4219" s="10"/>
      <c r="S4219" s="10"/>
      <c r="T4219" s="10"/>
      <c r="U4219" s="10"/>
      <c r="V4219" s="10"/>
      <c r="W4219" s="10"/>
      <c r="X4219" s="10"/>
      <c r="Y4219" s="10"/>
      <c r="Z4219" s="10"/>
      <c r="AA4219" s="10"/>
      <c r="AB4219" s="10"/>
    </row>
    <row r="4220" spans="4:28" x14ac:dyDescent="0.25">
      <c r="D4220" s="10"/>
      <c r="E4220" s="29"/>
      <c r="F4220" s="29"/>
      <c r="G4220" s="29"/>
      <c r="I4220" s="10"/>
      <c r="J4220" s="10"/>
      <c r="K4220" s="10"/>
      <c r="L4220" s="10"/>
      <c r="M4220" s="10"/>
      <c r="N4220" s="10"/>
      <c r="O4220" s="10"/>
      <c r="P4220" s="10"/>
      <c r="Q4220" s="10"/>
      <c r="R4220" s="10"/>
      <c r="S4220" s="10"/>
      <c r="T4220" s="10"/>
      <c r="U4220" s="10"/>
      <c r="V4220" s="10"/>
      <c r="W4220" s="10"/>
      <c r="X4220" s="10"/>
      <c r="Y4220" s="10"/>
      <c r="Z4220" s="10"/>
      <c r="AA4220" s="10"/>
      <c r="AB4220" s="10"/>
    </row>
    <row r="4221" spans="4:28" x14ac:dyDescent="0.25">
      <c r="D4221" s="10"/>
      <c r="E4221" s="29"/>
      <c r="F4221" s="29"/>
      <c r="G4221" s="29"/>
      <c r="I4221" s="10"/>
      <c r="J4221" s="10"/>
      <c r="K4221" s="10"/>
      <c r="L4221" s="10"/>
      <c r="M4221" s="10"/>
      <c r="N4221" s="10"/>
      <c r="O4221" s="10"/>
      <c r="P4221" s="10"/>
      <c r="Q4221" s="10"/>
      <c r="R4221" s="10"/>
      <c r="S4221" s="10"/>
      <c r="T4221" s="10"/>
      <c r="U4221" s="10"/>
      <c r="V4221" s="10"/>
      <c r="W4221" s="10"/>
      <c r="X4221" s="10"/>
      <c r="Y4221" s="10"/>
      <c r="Z4221" s="10"/>
      <c r="AA4221" s="10"/>
      <c r="AB4221" s="10"/>
    </row>
    <row r="4222" spans="4:28" x14ac:dyDescent="0.25">
      <c r="D4222" s="10"/>
      <c r="E4222" s="29"/>
      <c r="F4222" s="29"/>
      <c r="G4222" s="29"/>
      <c r="I4222" s="10"/>
      <c r="J4222" s="10"/>
      <c r="K4222" s="10"/>
      <c r="L4222" s="10"/>
      <c r="M4222" s="10"/>
      <c r="N4222" s="10"/>
      <c r="O4222" s="10"/>
      <c r="P4222" s="10"/>
      <c r="Q4222" s="10"/>
      <c r="R4222" s="10"/>
      <c r="S4222" s="10"/>
      <c r="T4222" s="10"/>
      <c r="U4222" s="10"/>
      <c r="V4222" s="10"/>
      <c r="W4222" s="10"/>
      <c r="X4222" s="10"/>
      <c r="Y4222" s="10"/>
      <c r="Z4222" s="10"/>
      <c r="AA4222" s="10"/>
      <c r="AB4222" s="10"/>
    </row>
    <row r="4223" spans="4:28" x14ac:dyDescent="0.25">
      <c r="D4223" s="10"/>
      <c r="E4223" s="29"/>
      <c r="F4223" s="29"/>
      <c r="G4223" s="29"/>
      <c r="I4223" s="10"/>
      <c r="J4223" s="10"/>
      <c r="K4223" s="10"/>
      <c r="L4223" s="10"/>
      <c r="M4223" s="10"/>
      <c r="N4223" s="10"/>
      <c r="O4223" s="10"/>
      <c r="P4223" s="10"/>
      <c r="Q4223" s="10"/>
      <c r="R4223" s="10"/>
      <c r="S4223" s="10"/>
      <c r="T4223" s="10"/>
      <c r="U4223" s="10"/>
      <c r="V4223" s="10"/>
      <c r="W4223" s="10"/>
      <c r="X4223" s="10"/>
      <c r="Y4223" s="10"/>
      <c r="Z4223" s="10"/>
      <c r="AA4223" s="10"/>
      <c r="AB4223" s="10"/>
    </row>
    <row r="4224" spans="4:28" x14ac:dyDescent="0.25">
      <c r="D4224" s="10"/>
      <c r="E4224" s="29"/>
      <c r="F4224" s="29"/>
      <c r="G4224" s="29"/>
      <c r="I4224" s="10"/>
      <c r="J4224" s="10"/>
      <c r="K4224" s="10"/>
      <c r="L4224" s="10"/>
      <c r="M4224" s="10"/>
      <c r="N4224" s="10"/>
      <c r="O4224" s="10"/>
      <c r="P4224" s="10"/>
      <c r="Q4224" s="10"/>
      <c r="R4224" s="10"/>
      <c r="S4224" s="10"/>
      <c r="T4224" s="10"/>
      <c r="U4224" s="10"/>
      <c r="V4224" s="10"/>
      <c r="W4224" s="10"/>
      <c r="X4224" s="10"/>
      <c r="Y4224" s="10"/>
      <c r="Z4224" s="10"/>
      <c r="AA4224" s="10"/>
      <c r="AB4224" s="10"/>
    </row>
    <row r="4225" spans="4:28" x14ac:dyDescent="0.25">
      <c r="D4225" s="10"/>
      <c r="E4225" s="29"/>
      <c r="F4225" s="29"/>
      <c r="G4225" s="29"/>
      <c r="I4225" s="10"/>
      <c r="J4225" s="10"/>
      <c r="K4225" s="10"/>
      <c r="L4225" s="10"/>
      <c r="M4225" s="10"/>
      <c r="N4225" s="10"/>
      <c r="O4225" s="10"/>
      <c r="P4225" s="10"/>
      <c r="Q4225" s="10"/>
      <c r="R4225" s="10"/>
      <c r="S4225" s="10"/>
      <c r="T4225" s="10"/>
      <c r="U4225" s="10"/>
      <c r="V4225" s="10"/>
      <c r="W4225" s="10"/>
      <c r="X4225" s="10"/>
      <c r="Y4225" s="10"/>
      <c r="Z4225" s="10"/>
      <c r="AA4225" s="10"/>
      <c r="AB4225" s="10"/>
    </row>
    <row r="4226" spans="4:28" x14ac:dyDescent="0.25">
      <c r="D4226" s="10"/>
      <c r="E4226" s="29"/>
      <c r="F4226" s="29"/>
      <c r="G4226" s="29"/>
      <c r="I4226" s="10"/>
      <c r="J4226" s="10"/>
      <c r="K4226" s="10"/>
      <c r="L4226" s="10"/>
      <c r="M4226" s="10"/>
      <c r="N4226" s="10"/>
      <c r="O4226" s="10"/>
      <c r="P4226" s="10"/>
      <c r="Q4226" s="10"/>
      <c r="R4226" s="10"/>
      <c r="S4226" s="10"/>
      <c r="T4226" s="10"/>
      <c r="U4226" s="10"/>
      <c r="V4226" s="10"/>
      <c r="W4226" s="10"/>
      <c r="X4226" s="10"/>
      <c r="Y4226" s="10"/>
      <c r="Z4226" s="10"/>
      <c r="AA4226" s="10"/>
      <c r="AB4226" s="10"/>
    </row>
    <row r="4227" spans="4:28" x14ac:dyDescent="0.25">
      <c r="D4227" s="10"/>
      <c r="E4227" s="29"/>
      <c r="F4227" s="29"/>
      <c r="G4227" s="29"/>
      <c r="I4227" s="10"/>
      <c r="J4227" s="10"/>
      <c r="K4227" s="10"/>
      <c r="L4227" s="10"/>
      <c r="M4227" s="10"/>
      <c r="N4227" s="10"/>
      <c r="O4227" s="10"/>
      <c r="P4227" s="10"/>
      <c r="Q4227" s="10"/>
      <c r="R4227" s="10"/>
      <c r="S4227" s="10"/>
      <c r="T4227" s="10"/>
      <c r="U4227" s="10"/>
      <c r="V4227" s="10"/>
      <c r="W4227" s="10"/>
      <c r="X4227" s="10"/>
      <c r="Y4227" s="10"/>
      <c r="Z4227" s="10"/>
      <c r="AA4227" s="10"/>
      <c r="AB4227" s="10"/>
    </row>
    <row r="4228" spans="4:28" x14ac:dyDescent="0.25">
      <c r="D4228" s="10"/>
      <c r="E4228" s="29"/>
      <c r="F4228" s="29"/>
      <c r="G4228" s="29"/>
      <c r="I4228" s="10"/>
      <c r="J4228" s="10"/>
      <c r="K4228" s="10"/>
      <c r="L4228" s="10"/>
      <c r="M4228" s="10"/>
      <c r="N4228" s="10"/>
      <c r="O4228" s="10"/>
      <c r="P4228" s="10"/>
      <c r="Q4228" s="10"/>
      <c r="R4228" s="10"/>
      <c r="S4228" s="10"/>
      <c r="T4228" s="10"/>
      <c r="U4228" s="10"/>
      <c r="V4228" s="10"/>
      <c r="W4228" s="10"/>
      <c r="X4228" s="10"/>
      <c r="Y4228" s="10"/>
      <c r="Z4228" s="10"/>
      <c r="AA4228" s="10"/>
      <c r="AB4228" s="10"/>
    </row>
    <row r="4229" spans="4:28" x14ac:dyDescent="0.25">
      <c r="D4229" s="10"/>
      <c r="E4229" s="29"/>
      <c r="F4229" s="29"/>
      <c r="G4229" s="29"/>
      <c r="I4229" s="10"/>
      <c r="J4229" s="10"/>
      <c r="K4229" s="10"/>
      <c r="L4229" s="10"/>
      <c r="M4229" s="10"/>
      <c r="N4229" s="10"/>
      <c r="O4229" s="10"/>
      <c r="P4229" s="10"/>
      <c r="Q4229" s="10"/>
      <c r="R4229" s="10"/>
      <c r="S4229" s="10"/>
      <c r="T4229" s="10"/>
      <c r="U4229" s="10"/>
      <c r="V4229" s="10"/>
      <c r="W4229" s="10"/>
      <c r="X4229" s="10"/>
      <c r="Y4229" s="10"/>
      <c r="Z4229" s="10"/>
      <c r="AA4229" s="10"/>
      <c r="AB4229" s="10"/>
    </row>
    <row r="4230" spans="4:28" x14ac:dyDescent="0.25">
      <c r="D4230" s="10"/>
      <c r="E4230" s="29"/>
      <c r="F4230" s="29"/>
      <c r="G4230" s="29"/>
      <c r="I4230" s="10"/>
      <c r="J4230" s="10"/>
      <c r="K4230" s="10"/>
      <c r="L4230" s="10"/>
      <c r="M4230" s="10"/>
      <c r="N4230" s="10"/>
      <c r="O4230" s="10"/>
      <c r="P4230" s="10"/>
      <c r="Q4230" s="10"/>
      <c r="R4230" s="10"/>
      <c r="S4230" s="10"/>
      <c r="T4230" s="10"/>
      <c r="U4230" s="10"/>
      <c r="V4230" s="10"/>
      <c r="W4230" s="10"/>
      <c r="X4230" s="10"/>
      <c r="Y4230" s="10"/>
      <c r="Z4230" s="10"/>
      <c r="AA4230" s="10"/>
      <c r="AB4230" s="10"/>
    </row>
    <row r="4231" spans="4:28" x14ac:dyDescent="0.25">
      <c r="D4231" s="10"/>
      <c r="E4231" s="29"/>
      <c r="F4231" s="29"/>
      <c r="G4231" s="29"/>
      <c r="I4231" s="10"/>
      <c r="J4231" s="10"/>
      <c r="K4231" s="10"/>
      <c r="L4231" s="10"/>
      <c r="M4231" s="10"/>
      <c r="N4231" s="10"/>
      <c r="O4231" s="10"/>
      <c r="P4231" s="10"/>
      <c r="Q4231" s="10"/>
      <c r="R4231" s="10"/>
      <c r="S4231" s="10"/>
      <c r="T4231" s="10"/>
      <c r="U4231" s="10"/>
      <c r="V4231" s="10"/>
      <c r="W4231" s="10"/>
      <c r="X4231" s="10"/>
      <c r="Y4231" s="10"/>
      <c r="Z4231" s="10"/>
      <c r="AA4231" s="10"/>
      <c r="AB4231" s="10"/>
    </row>
    <row r="4232" spans="4:28" x14ac:dyDescent="0.25">
      <c r="D4232" s="10"/>
      <c r="E4232" s="29"/>
      <c r="F4232" s="29"/>
      <c r="G4232" s="29"/>
      <c r="I4232" s="10"/>
      <c r="J4232" s="10"/>
      <c r="K4232" s="10"/>
      <c r="L4232" s="10"/>
      <c r="M4232" s="10"/>
      <c r="N4232" s="10"/>
      <c r="O4232" s="10"/>
      <c r="P4232" s="10"/>
      <c r="Q4232" s="10"/>
      <c r="R4232" s="10"/>
      <c r="S4232" s="10"/>
      <c r="T4232" s="10"/>
      <c r="U4232" s="10"/>
      <c r="V4232" s="10"/>
      <c r="W4232" s="10"/>
      <c r="X4232" s="10"/>
      <c r="Y4232" s="10"/>
      <c r="Z4232" s="10"/>
      <c r="AA4232" s="10"/>
      <c r="AB4232" s="10"/>
    </row>
    <row r="4233" spans="4:28" x14ac:dyDescent="0.25">
      <c r="D4233" s="10"/>
      <c r="E4233" s="29"/>
      <c r="F4233" s="29"/>
      <c r="G4233" s="29"/>
      <c r="I4233" s="10"/>
      <c r="J4233" s="10"/>
      <c r="K4233" s="10"/>
      <c r="L4233" s="10"/>
      <c r="M4233" s="10"/>
      <c r="N4233" s="10"/>
      <c r="O4233" s="10"/>
      <c r="P4233" s="10"/>
      <c r="Q4233" s="10"/>
      <c r="R4233" s="10"/>
      <c r="S4233" s="10"/>
      <c r="T4233" s="10"/>
      <c r="U4233" s="10"/>
      <c r="V4233" s="10"/>
      <c r="W4233" s="10"/>
      <c r="X4233" s="10"/>
      <c r="Y4233" s="10"/>
      <c r="Z4233" s="10"/>
      <c r="AA4233" s="10"/>
      <c r="AB4233" s="10"/>
    </row>
    <row r="4234" spans="4:28" x14ac:dyDescent="0.25">
      <c r="D4234" s="10"/>
      <c r="E4234" s="29"/>
      <c r="F4234" s="29"/>
      <c r="G4234" s="29"/>
      <c r="I4234" s="10"/>
      <c r="J4234" s="10"/>
      <c r="K4234" s="10"/>
      <c r="L4234" s="10"/>
      <c r="M4234" s="10"/>
      <c r="N4234" s="10"/>
      <c r="O4234" s="10"/>
      <c r="P4234" s="10"/>
      <c r="Q4234" s="10"/>
      <c r="R4234" s="10"/>
      <c r="S4234" s="10"/>
      <c r="T4234" s="10"/>
      <c r="U4234" s="10"/>
      <c r="V4234" s="10"/>
      <c r="W4234" s="10"/>
      <c r="X4234" s="10"/>
      <c r="Y4234" s="10"/>
      <c r="Z4234" s="10"/>
      <c r="AA4234" s="10"/>
      <c r="AB4234" s="10"/>
    </row>
    <row r="4235" spans="4:28" x14ac:dyDescent="0.25">
      <c r="D4235" s="10"/>
      <c r="E4235" s="29"/>
      <c r="F4235" s="29"/>
      <c r="G4235" s="29"/>
      <c r="I4235" s="10"/>
      <c r="J4235" s="10"/>
      <c r="K4235" s="10"/>
      <c r="L4235" s="10"/>
      <c r="M4235" s="10"/>
      <c r="N4235" s="10"/>
      <c r="O4235" s="10"/>
      <c r="P4235" s="10"/>
      <c r="Q4235" s="10"/>
      <c r="R4235" s="10"/>
      <c r="S4235" s="10"/>
      <c r="T4235" s="10"/>
      <c r="U4235" s="10"/>
      <c r="V4235" s="10"/>
      <c r="W4235" s="10"/>
      <c r="X4235" s="10"/>
      <c r="Y4235" s="10"/>
      <c r="Z4235" s="10"/>
      <c r="AA4235" s="10"/>
      <c r="AB4235" s="10"/>
    </row>
    <row r="4236" spans="4:28" x14ac:dyDescent="0.25">
      <c r="D4236" s="10"/>
      <c r="E4236" s="29"/>
      <c r="F4236" s="29"/>
      <c r="G4236" s="29"/>
      <c r="I4236" s="10"/>
      <c r="J4236" s="10"/>
      <c r="K4236" s="10"/>
      <c r="L4236" s="10"/>
      <c r="M4236" s="10"/>
      <c r="N4236" s="10"/>
      <c r="O4236" s="10"/>
      <c r="P4236" s="10"/>
      <c r="Q4236" s="10"/>
      <c r="R4236" s="10"/>
      <c r="S4236" s="10"/>
      <c r="T4236" s="10"/>
      <c r="U4236" s="10"/>
      <c r="V4236" s="10"/>
      <c r="W4236" s="10"/>
      <c r="X4236" s="10"/>
      <c r="Y4236" s="10"/>
      <c r="Z4236" s="10"/>
      <c r="AA4236" s="10"/>
      <c r="AB4236" s="10"/>
    </row>
    <row r="4237" spans="4:28" x14ac:dyDescent="0.25">
      <c r="D4237" s="10"/>
      <c r="E4237" s="29"/>
      <c r="F4237" s="29"/>
      <c r="G4237" s="29"/>
      <c r="I4237" s="10"/>
      <c r="J4237" s="10"/>
      <c r="K4237" s="10"/>
      <c r="L4237" s="10"/>
      <c r="M4237" s="10"/>
      <c r="N4237" s="10"/>
      <c r="O4237" s="10"/>
      <c r="P4237" s="10"/>
      <c r="Q4237" s="10"/>
      <c r="R4237" s="10"/>
      <c r="S4237" s="10"/>
      <c r="T4237" s="10"/>
      <c r="U4237" s="10"/>
      <c r="V4237" s="10"/>
      <c r="W4237" s="10"/>
      <c r="X4237" s="10"/>
      <c r="Y4237" s="10"/>
      <c r="Z4237" s="10"/>
      <c r="AA4237" s="10"/>
      <c r="AB4237" s="10"/>
    </row>
    <row r="4238" spans="4:28" x14ac:dyDescent="0.25">
      <c r="D4238" s="10"/>
      <c r="E4238" s="29"/>
      <c r="F4238" s="29"/>
      <c r="G4238" s="29"/>
      <c r="I4238" s="10"/>
      <c r="J4238" s="10"/>
      <c r="K4238" s="10"/>
      <c r="L4238" s="10"/>
      <c r="M4238" s="10"/>
      <c r="N4238" s="10"/>
      <c r="O4238" s="10"/>
      <c r="P4238" s="10"/>
      <c r="Q4238" s="10"/>
      <c r="R4238" s="10"/>
      <c r="S4238" s="10"/>
      <c r="T4238" s="10"/>
      <c r="U4238" s="10"/>
      <c r="V4238" s="10"/>
      <c r="W4238" s="10"/>
      <c r="X4238" s="10"/>
      <c r="Y4238" s="10"/>
      <c r="Z4238" s="10"/>
      <c r="AA4238" s="10"/>
      <c r="AB4238" s="10"/>
    </row>
    <row r="4239" spans="4:28" x14ac:dyDescent="0.25">
      <c r="D4239" s="10"/>
      <c r="E4239" s="29"/>
      <c r="F4239" s="29"/>
      <c r="G4239" s="29"/>
      <c r="I4239" s="10"/>
      <c r="J4239" s="10"/>
      <c r="K4239" s="10"/>
      <c r="L4239" s="10"/>
      <c r="M4239" s="10"/>
      <c r="N4239" s="10"/>
      <c r="O4239" s="10"/>
      <c r="P4239" s="10"/>
      <c r="Q4239" s="10"/>
      <c r="R4239" s="10"/>
      <c r="S4239" s="10"/>
      <c r="T4239" s="10"/>
      <c r="U4239" s="10"/>
      <c r="V4239" s="10"/>
      <c r="W4239" s="10"/>
      <c r="X4239" s="10"/>
      <c r="Y4239" s="10"/>
      <c r="Z4239" s="10"/>
      <c r="AA4239" s="10"/>
      <c r="AB4239" s="10"/>
    </row>
    <row r="4240" spans="4:28" x14ac:dyDescent="0.25">
      <c r="D4240" s="10"/>
      <c r="E4240" s="29"/>
      <c r="F4240" s="29"/>
      <c r="G4240" s="29"/>
      <c r="I4240" s="10"/>
      <c r="J4240" s="10"/>
      <c r="K4240" s="10"/>
      <c r="L4240" s="10"/>
      <c r="M4240" s="10"/>
      <c r="N4240" s="10"/>
      <c r="O4240" s="10"/>
      <c r="P4240" s="10"/>
      <c r="Q4240" s="10"/>
      <c r="R4240" s="10"/>
      <c r="S4240" s="10"/>
      <c r="T4240" s="10"/>
      <c r="U4240" s="10"/>
      <c r="V4240" s="10"/>
      <c r="W4240" s="10"/>
      <c r="X4240" s="10"/>
      <c r="Y4240" s="10"/>
      <c r="Z4240" s="10"/>
      <c r="AA4240" s="10"/>
      <c r="AB4240" s="10"/>
    </row>
    <row r="4241" spans="4:28" x14ac:dyDescent="0.25">
      <c r="D4241" s="10"/>
      <c r="E4241" s="29"/>
      <c r="F4241" s="29"/>
      <c r="G4241" s="29"/>
      <c r="I4241" s="10"/>
      <c r="J4241" s="10"/>
      <c r="K4241" s="10"/>
      <c r="L4241" s="10"/>
      <c r="M4241" s="10"/>
      <c r="N4241" s="10"/>
      <c r="O4241" s="10"/>
      <c r="P4241" s="10"/>
      <c r="Q4241" s="10"/>
      <c r="R4241" s="10"/>
      <c r="S4241" s="10"/>
      <c r="T4241" s="10"/>
      <c r="U4241" s="10"/>
      <c r="V4241" s="10"/>
      <c r="W4241" s="10"/>
      <c r="X4241" s="10"/>
      <c r="Y4241" s="10"/>
      <c r="Z4241" s="10"/>
      <c r="AA4241" s="10"/>
      <c r="AB4241" s="10"/>
    </row>
    <row r="4242" spans="4:28" x14ac:dyDescent="0.25">
      <c r="D4242" s="10"/>
      <c r="E4242" s="29"/>
      <c r="F4242" s="29"/>
      <c r="G4242" s="29"/>
      <c r="I4242" s="10"/>
      <c r="J4242" s="10"/>
      <c r="K4242" s="10"/>
      <c r="L4242" s="10"/>
      <c r="M4242" s="10"/>
      <c r="N4242" s="10"/>
      <c r="O4242" s="10"/>
      <c r="P4242" s="10"/>
      <c r="Q4242" s="10"/>
      <c r="R4242" s="10"/>
      <c r="S4242" s="10"/>
      <c r="T4242" s="10"/>
      <c r="U4242" s="10"/>
      <c r="V4242" s="10"/>
      <c r="W4242" s="10"/>
      <c r="X4242" s="10"/>
      <c r="Y4242" s="10"/>
      <c r="Z4242" s="10"/>
      <c r="AA4242" s="10"/>
      <c r="AB4242" s="10"/>
    </row>
    <row r="4243" spans="4:28" x14ac:dyDescent="0.25">
      <c r="D4243" s="10"/>
      <c r="E4243" s="29"/>
      <c r="F4243" s="29"/>
      <c r="G4243" s="29"/>
      <c r="I4243" s="10"/>
      <c r="J4243" s="10"/>
      <c r="K4243" s="10"/>
      <c r="L4243" s="10"/>
      <c r="M4243" s="10"/>
      <c r="N4243" s="10"/>
      <c r="O4243" s="10"/>
      <c r="P4243" s="10"/>
      <c r="Q4243" s="10"/>
      <c r="R4243" s="10"/>
      <c r="S4243" s="10"/>
      <c r="T4243" s="10"/>
      <c r="U4243" s="10"/>
      <c r="V4243" s="10"/>
      <c r="W4243" s="10"/>
      <c r="X4243" s="10"/>
      <c r="Y4243" s="10"/>
      <c r="Z4243" s="10"/>
      <c r="AA4243" s="10"/>
      <c r="AB4243" s="10"/>
    </row>
    <row r="4244" spans="4:28" x14ac:dyDescent="0.25">
      <c r="D4244" s="10"/>
      <c r="E4244" s="29"/>
      <c r="F4244" s="29"/>
      <c r="G4244" s="29"/>
      <c r="I4244" s="10"/>
      <c r="J4244" s="10"/>
      <c r="K4244" s="10"/>
      <c r="L4244" s="10"/>
      <c r="M4244" s="10"/>
      <c r="N4244" s="10"/>
      <c r="O4244" s="10"/>
      <c r="P4244" s="10"/>
      <c r="Q4244" s="10"/>
      <c r="R4244" s="10"/>
      <c r="S4244" s="10"/>
      <c r="T4244" s="10"/>
      <c r="U4244" s="10"/>
      <c r="V4244" s="10"/>
      <c r="W4244" s="10"/>
      <c r="X4244" s="10"/>
      <c r="Y4244" s="10"/>
      <c r="Z4244" s="10"/>
      <c r="AA4244" s="10"/>
      <c r="AB4244" s="10"/>
    </row>
    <row r="4245" spans="4:28" x14ac:dyDescent="0.25">
      <c r="D4245" s="10"/>
      <c r="E4245" s="29"/>
      <c r="F4245" s="29"/>
      <c r="G4245" s="29"/>
      <c r="I4245" s="10"/>
      <c r="J4245" s="10"/>
      <c r="K4245" s="10"/>
      <c r="L4245" s="10"/>
      <c r="M4245" s="10"/>
      <c r="N4245" s="10"/>
      <c r="O4245" s="10"/>
      <c r="P4245" s="10"/>
      <c r="Q4245" s="10"/>
      <c r="R4245" s="10"/>
      <c r="S4245" s="10"/>
      <c r="T4245" s="10"/>
      <c r="U4245" s="10"/>
      <c r="V4245" s="10"/>
      <c r="W4245" s="10"/>
      <c r="X4245" s="10"/>
      <c r="Y4245" s="10"/>
      <c r="Z4245" s="10"/>
      <c r="AA4245" s="10"/>
      <c r="AB4245" s="10"/>
    </row>
    <row r="4246" spans="4:28" x14ac:dyDescent="0.25">
      <c r="D4246" s="10"/>
      <c r="E4246" s="29"/>
      <c r="F4246" s="29"/>
      <c r="G4246" s="29"/>
      <c r="I4246" s="10"/>
      <c r="J4246" s="10"/>
      <c r="K4246" s="10"/>
      <c r="L4246" s="10"/>
      <c r="M4246" s="10"/>
      <c r="N4246" s="10"/>
      <c r="O4246" s="10"/>
      <c r="P4246" s="10"/>
      <c r="Q4246" s="10"/>
      <c r="R4246" s="10"/>
      <c r="S4246" s="10"/>
      <c r="T4246" s="10"/>
      <c r="U4246" s="10"/>
      <c r="V4246" s="10"/>
      <c r="W4246" s="10"/>
      <c r="X4246" s="10"/>
      <c r="Y4246" s="10"/>
      <c r="Z4246" s="10"/>
      <c r="AA4246" s="10"/>
      <c r="AB4246" s="10"/>
    </row>
    <row r="4247" spans="4:28" x14ac:dyDescent="0.25">
      <c r="D4247" s="10"/>
      <c r="E4247" s="29"/>
      <c r="F4247" s="29"/>
      <c r="G4247" s="29"/>
      <c r="I4247" s="10"/>
      <c r="J4247" s="10"/>
      <c r="K4247" s="10"/>
      <c r="L4247" s="10"/>
      <c r="M4247" s="10"/>
      <c r="N4247" s="10"/>
      <c r="O4247" s="10"/>
      <c r="P4247" s="10"/>
      <c r="Q4247" s="10"/>
      <c r="R4247" s="10"/>
      <c r="S4247" s="10"/>
      <c r="T4247" s="10"/>
      <c r="U4247" s="10"/>
      <c r="V4247" s="10"/>
      <c r="W4247" s="10"/>
      <c r="X4247" s="10"/>
      <c r="Y4247" s="10"/>
      <c r="Z4247" s="10"/>
      <c r="AA4247" s="10"/>
      <c r="AB4247" s="10"/>
    </row>
    <row r="4248" spans="4:28" x14ac:dyDescent="0.25">
      <c r="D4248" s="10"/>
      <c r="E4248" s="29"/>
      <c r="F4248" s="29"/>
      <c r="G4248" s="29"/>
      <c r="I4248" s="10"/>
      <c r="J4248" s="10"/>
      <c r="K4248" s="10"/>
      <c r="L4248" s="10"/>
      <c r="M4248" s="10"/>
      <c r="N4248" s="10"/>
      <c r="O4248" s="10"/>
      <c r="P4248" s="10"/>
      <c r="Q4248" s="10"/>
      <c r="R4248" s="10"/>
      <c r="S4248" s="10"/>
      <c r="T4248" s="10"/>
      <c r="U4248" s="10"/>
      <c r="V4248" s="10"/>
      <c r="W4248" s="10"/>
      <c r="X4248" s="10"/>
      <c r="Y4248" s="10"/>
      <c r="Z4248" s="10"/>
      <c r="AA4248" s="10"/>
      <c r="AB4248" s="10"/>
    </row>
    <row r="4249" spans="4:28" x14ac:dyDescent="0.25">
      <c r="D4249" s="10"/>
      <c r="E4249" s="29"/>
      <c r="F4249" s="29"/>
      <c r="G4249" s="29"/>
      <c r="I4249" s="10"/>
      <c r="J4249" s="10"/>
      <c r="K4249" s="10"/>
      <c r="L4249" s="10"/>
      <c r="M4249" s="10"/>
      <c r="N4249" s="10"/>
      <c r="O4249" s="10"/>
      <c r="P4249" s="10"/>
      <c r="Q4249" s="10"/>
      <c r="R4249" s="10"/>
      <c r="S4249" s="10"/>
      <c r="T4249" s="10"/>
      <c r="U4249" s="10"/>
      <c r="V4249" s="10"/>
      <c r="W4249" s="10"/>
      <c r="X4249" s="10"/>
      <c r="Y4249" s="10"/>
      <c r="Z4249" s="10"/>
      <c r="AA4249" s="10"/>
      <c r="AB4249" s="10"/>
    </row>
    <row r="4250" spans="4:28" x14ac:dyDescent="0.25">
      <c r="D4250" s="10"/>
      <c r="E4250" s="29"/>
      <c r="F4250" s="29"/>
      <c r="G4250" s="29"/>
      <c r="I4250" s="10"/>
      <c r="J4250" s="10"/>
      <c r="K4250" s="10"/>
      <c r="L4250" s="10"/>
      <c r="M4250" s="10"/>
      <c r="N4250" s="10"/>
      <c r="O4250" s="10"/>
      <c r="P4250" s="10"/>
      <c r="Q4250" s="10"/>
      <c r="R4250" s="10"/>
      <c r="S4250" s="10"/>
      <c r="T4250" s="10"/>
      <c r="U4250" s="10"/>
      <c r="V4250" s="10"/>
      <c r="W4250" s="10"/>
      <c r="X4250" s="10"/>
      <c r="Y4250" s="10"/>
      <c r="Z4250" s="10"/>
      <c r="AA4250" s="10"/>
      <c r="AB4250" s="10"/>
    </row>
    <row r="4251" spans="4:28" x14ac:dyDescent="0.25">
      <c r="D4251" s="10"/>
      <c r="E4251" s="29"/>
      <c r="F4251" s="29"/>
      <c r="G4251" s="29"/>
      <c r="I4251" s="10"/>
      <c r="J4251" s="10"/>
      <c r="K4251" s="10"/>
      <c r="L4251" s="10"/>
      <c r="M4251" s="10"/>
      <c r="N4251" s="10"/>
      <c r="O4251" s="10"/>
      <c r="P4251" s="10"/>
      <c r="Q4251" s="10"/>
      <c r="R4251" s="10"/>
      <c r="S4251" s="10"/>
      <c r="T4251" s="10"/>
      <c r="U4251" s="10"/>
      <c r="V4251" s="10"/>
      <c r="W4251" s="10"/>
      <c r="X4251" s="10"/>
      <c r="Y4251" s="10"/>
      <c r="Z4251" s="10"/>
      <c r="AA4251" s="10"/>
      <c r="AB4251" s="10"/>
    </row>
    <row r="4252" spans="4:28" x14ac:dyDescent="0.25">
      <c r="D4252" s="10"/>
      <c r="E4252" s="29"/>
      <c r="F4252" s="29"/>
      <c r="G4252" s="29"/>
      <c r="I4252" s="10"/>
      <c r="J4252" s="10"/>
      <c r="K4252" s="10"/>
      <c r="L4252" s="10"/>
      <c r="M4252" s="10"/>
      <c r="N4252" s="10"/>
      <c r="O4252" s="10"/>
      <c r="P4252" s="10"/>
      <c r="Q4252" s="10"/>
      <c r="R4252" s="10"/>
      <c r="S4252" s="10"/>
      <c r="T4252" s="10"/>
      <c r="U4252" s="10"/>
      <c r="V4252" s="10"/>
      <c r="W4252" s="10"/>
      <c r="X4252" s="10"/>
      <c r="Y4252" s="10"/>
      <c r="Z4252" s="10"/>
      <c r="AA4252" s="10"/>
      <c r="AB4252" s="10"/>
    </row>
    <row r="4253" spans="4:28" x14ac:dyDescent="0.25">
      <c r="D4253" s="10"/>
      <c r="E4253" s="29"/>
      <c r="F4253" s="29"/>
      <c r="G4253" s="29"/>
      <c r="I4253" s="10"/>
      <c r="J4253" s="10"/>
      <c r="K4253" s="10"/>
      <c r="L4253" s="10"/>
      <c r="M4253" s="10"/>
      <c r="N4253" s="10"/>
      <c r="O4253" s="10"/>
      <c r="P4253" s="10"/>
      <c r="Q4253" s="10"/>
      <c r="R4253" s="10"/>
      <c r="S4253" s="10"/>
      <c r="T4253" s="10"/>
      <c r="U4253" s="10"/>
      <c r="V4253" s="10"/>
      <c r="W4253" s="10"/>
      <c r="X4253" s="10"/>
      <c r="Y4253" s="10"/>
      <c r="Z4253" s="10"/>
      <c r="AA4253" s="10"/>
      <c r="AB4253" s="10"/>
    </row>
    <row r="4254" spans="4:28" x14ac:dyDescent="0.25">
      <c r="D4254" s="10"/>
      <c r="E4254" s="29"/>
      <c r="F4254" s="29"/>
      <c r="G4254" s="29"/>
      <c r="I4254" s="10"/>
      <c r="J4254" s="10"/>
      <c r="K4254" s="10"/>
      <c r="L4254" s="10"/>
      <c r="M4254" s="10"/>
      <c r="N4254" s="10"/>
      <c r="O4254" s="10"/>
      <c r="P4254" s="10"/>
      <c r="Q4254" s="10"/>
      <c r="R4254" s="10"/>
      <c r="S4254" s="10"/>
      <c r="T4254" s="10"/>
      <c r="U4254" s="10"/>
      <c r="V4254" s="10"/>
      <c r="W4254" s="10"/>
      <c r="X4254" s="10"/>
      <c r="Y4254" s="10"/>
      <c r="Z4254" s="10"/>
      <c r="AA4254" s="10"/>
      <c r="AB4254" s="10"/>
    </row>
    <row r="4255" spans="4:28" x14ac:dyDescent="0.25">
      <c r="D4255" s="10"/>
      <c r="E4255" s="29"/>
      <c r="F4255" s="29"/>
      <c r="G4255" s="29"/>
      <c r="I4255" s="10"/>
      <c r="J4255" s="10"/>
      <c r="K4255" s="10"/>
      <c r="L4255" s="10"/>
      <c r="M4255" s="10"/>
      <c r="N4255" s="10"/>
      <c r="O4255" s="10"/>
      <c r="P4255" s="10"/>
      <c r="Q4255" s="10"/>
      <c r="R4255" s="10"/>
      <c r="S4255" s="10"/>
      <c r="T4255" s="10"/>
      <c r="U4255" s="10"/>
      <c r="V4255" s="10"/>
      <c r="W4255" s="10"/>
      <c r="X4255" s="10"/>
      <c r="Y4255" s="10"/>
      <c r="Z4255" s="10"/>
      <c r="AA4255" s="10"/>
      <c r="AB4255" s="10"/>
    </row>
    <row r="4256" spans="4:28" x14ac:dyDescent="0.25">
      <c r="D4256" s="10"/>
      <c r="E4256" s="29"/>
      <c r="F4256" s="29"/>
      <c r="G4256" s="29"/>
      <c r="I4256" s="10"/>
      <c r="J4256" s="10"/>
      <c r="K4256" s="10"/>
      <c r="L4256" s="10"/>
      <c r="M4256" s="10"/>
      <c r="N4256" s="10"/>
      <c r="O4256" s="10"/>
      <c r="P4256" s="10"/>
      <c r="Q4256" s="10"/>
      <c r="R4256" s="10"/>
      <c r="S4256" s="10"/>
      <c r="T4256" s="10"/>
      <c r="U4256" s="10"/>
      <c r="V4256" s="10"/>
      <c r="W4256" s="10"/>
      <c r="X4256" s="10"/>
      <c r="Y4256" s="10"/>
      <c r="Z4256" s="10"/>
      <c r="AA4256" s="10"/>
      <c r="AB4256" s="10"/>
    </row>
    <row r="4257" spans="4:28" x14ac:dyDescent="0.25">
      <c r="D4257" s="10"/>
      <c r="E4257" s="29"/>
      <c r="F4257" s="29"/>
      <c r="G4257" s="29"/>
      <c r="I4257" s="10"/>
      <c r="J4257" s="10"/>
      <c r="K4257" s="10"/>
      <c r="L4257" s="10"/>
      <c r="M4257" s="10"/>
      <c r="N4257" s="10"/>
      <c r="O4257" s="10"/>
      <c r="P4257" s="10"/>
      <c r="Q4257" s="10"/>
      <c r="R4257" s="10"/>
      <c r="S4257" s="10"/>
      <c r="T4257" s="10"/>
      <c r="U4257" s="10"/>
      <c r="V4257" s="10"/>
      <c r="W4257" s="10"/>
      <c r="X4257" s="10"/>
      <c r="Y4257" s="10"/>
      <c r="Z4257" s="10"/>
      <c r="AA4257" s="10"/>
      <c r="AB4257" s="10"/>
    </row>
    <row r="4258" spans="4:28" x14ac:dyDescent="0.25">
      <c r="D4258" s="10"/>
      <c r="E4258" s="29"/>
      <c r="F4258" s="29"/>
      <c r="G4258" s="29"/>
      <c r="I4258" s="10"/>
      <c r="J4258" s="10"/>
      <c r="K4258" s="10"/>
      <c r="L4258" s="10"/>
      <c r="M4258" s="10"/>
      <c r="N4258" s="10"/>
      <c r="O4258" s="10"/>
      <c r="P4258" s="10"/>
      <c r="Q4258" s="10"/>
      <c r="R4258" s="10"/>
      <c r="S4258" s="10"/>
      <c r="T4258" s="10"/>
      <c r="U4258" s="10"/>
      <c r="V4258" s="10"/>
      <c r="W4258" s="10"/>
      <c r="X4258" s="10"/>
      <c r="Y4258" s="10"/>
      <c r="Z4258" s="10"/>
      <c r="AA4258" s="10"/>
      <c r="AB4258" s="10"/>
    </row>
    <row r="4259" spans="4:28" x14ac:dyDescent="0.25">
      <c r="D4259" s="10"/>
      <c r="E4259" s="29"/>
      <c r="F4259" s="29"/>
      <c r="G4259" s="29"/>
      <c r="I4259" s="10"/>
      <c r="J4259" s="10"/>
      <c r="K4259" s="10"/>
      <c r="L4259" s="10"/>
      <c r="M4259" s="10"/>
      <c r="N4259" s="10"/>
      <c r="O4259" s="10"/>
      <c r="P4259" s="10"/>
      <c r="Q4259" s="10"/>
      <c r="R4259" s="10"/>
      <c r="S4259" s="10"/>
      <c r="T4259" s="10"/>
      <c r="U4259" s="10"/>
      <c r="V4259" s="10"/>
      <c r="W4259" s="10"/>
      <c r="X4259" s="10"/>
      <c r="Y4259" s="10"/>
      <c r="Z4259" s="10"/>
      <c r="AA4259" s="10"/>
      <c r="AB4259" s="10"/>
    </row>
    <row r="4260" spans="4:28" x14ac:dyDescent="0.25">
      <c r="D4260" s="10"/>
      <c r="E4260" s="29"/>
      <c r="F4260" s="29"/>
      <c r="G4260" s="29"/>
      <c r="I4260" s="10"/>
      <c r="J4260" s="10"/>
      <c r="K4260" s="10"/>
      <c r="L4260" s="10"/>
      <c r="M4260" s="10"/>
      <c r="N4260" s="10"/>
      <c r="O4260" s="10"/>
      <c r="P4260" s="10"/>
      <c r="Q4260" s="10"/>
      <c r="R4260" s="10"/>
      <c r="S4260" s="10"/>
      <c r="T4260" s="10"/>
      <c r="U4260" s="10"/>
      <c r="V4260" s="10"/>
      <c r="W4260" s="10"/>
      <c r="X4260" s="10"/>
      <c r="Y4260" s="10"/>
      <c r="Z4260" s="10"/>
      <c r="AA4260" s="10"/>
      <c r="AB4260" s="10"/>
    </row>
    <row r="4261" spans="4:28" x14ac:dyDescent="0.25">
      <c r="D4261" s="10"/>
      <c r="E4261" s="29"/>
      <c r="F4261" s="29"/>
      <c r="G4261" s="29"/>
      <c r="I4261" s="10"/>
      <c r="J4261" s="10"/>
      <c r="K4261" s="10"/>
      <c r="L4261" s="10"/>
      <c r="M4261" s="10"/>
      <c r="N4261" s="10"/>
      <c r="O4261" s="10"/>
      <c r="P4261" s="10"/>
      <c r="Q4261" s="10"/>
      <c r="R4261" s="10"/>
      <c r="S4261" s="10"/>
      <c r="T4261" s="10"/>
      <c r="U4261" s="10"/>
      <c r="V4261" s="10"/>
      <c r="W4261" s="10"/>
      <c r="X4261" s="10"/>
      <c r="Y4261" s="10"/>
      <c r="Z4261" s="10"/>
      <c r="AA4261" s="10"/>
      <c r="AB4261" s="10"/>
    </row>
    <row r="4262" spans="4:28" x14ac:dyDescent="0.25">
      <c r="D4262" s="10"/>
      <c r="E4262" s="29"/>
      <c r="F4262" s="29"/>
      <c r="G4262" s="29"/>
      <c r="I4262" s="10"/>
      <c r="J4262" s="10"/>
      <c r="K4262" s="10"/>
      <c r="L4262" s="10"/>
      <c r="M4262" s="10"/>
      <c r="N4262" s="10"/>
      <c r="O4262" s="10"/>
      <c r="P4262" s="10"/>
      <c r="Q4262" s="10"/>
      <c r="R4262" s="10"/>
      <c r="S4262" s="10"/>
      <c r="T4262" s="10"/>
      <c r="U4262" s="10"/>
      <c r="V4262" s="10"/>
      <c r="W4262" s="10"/>
      <c r="X4262" s="10"/>
      <c r="Y4262" s="10"/>
      <c r="Z4262" s="10"/>
      <c r="AA4262" s="10"/>
      <c r="AB4262" s="10"/>
    </row>
    <row r="4263" spans="4:28" x14ac:dyDescent="0.25">
      <c r="D4263" s="10"/>
      <c r="E4263" s="29"/>
      <c r="F4263" s="29"/>
      <c r="G4263" s="29"/>
      <c r="I4263" s="10"/>
      <c r="J4263" s="10"/>
      <c r="K4263" s="10"/>
      <c r="L4263" s="10"/>
      <c r="M4263" s="10"/>
      <c r="N4263" s="10"/>
      <c r="O4263" s="10"/>
      <c r="P4263" s="10"/>
      <c r="Q4263" s="10"/>
      <c r="R4263" s="10"/>
      <c r="S4263" s="10"/>
      <c r="T4263" s="10"/>
      <c r="U4263" s="10"/>
      <c r="V4263" s="10"/>
      <c r="W4263" s="10"/>
      <c r="X4263" s="10"/>
      <c r="Y4263" s="10"/>
      <c r="Z4263" s="10"/>
      <c r="AA4263" s="10"/>
      <c r="AB4263" s="10"/>
    </row>
    <row r="4264" spans="4:28" x14ac:dyDescent="0.25">
      <c r="D4264" s="10"/>
      <c r="E4264" s="29"/>
      <c r="F4264" s="29"/>
      <c r="G4264" s="29"/>
      <c r="I4264" s="10"/>
      <c r="J4264" s="10"/>
      <c r="K4264" s="10"/>
      <c r="L4264" s="10"/>
      <c r="M4264" s="10"/>
      <c r="N4264" s="10"/>
      <c r="O4264" s="10"/>
      <c r="P4264" s="10"/>
      <c r="Q4264" s="10"/>
      <c r="R4264" s="10"/>
      <c r="S4264" s="10"/>
      <c r="T4264" s="10"/>
      <c r="U4264" s="10"/>
      <c r="V4264" s="10"/>
      <c r="W4264" s="10"/>
      <c r="X4264" s="10"/>
      <c r="Y4264" s="10"/>
      <c r="Z4264" s="10"/>
      <c r="AA4264" s="10"/>
      <c r="AB4264" s="10"/>
    </row>
    <row r="4265" spans="4:28" x14ac:dyDescent="0.25">
      <c r="D4265" s="10"/>
      <c r="E4265" s="29"/>
      <c r="F4265" s="29"/>
      <c r="G4265" s="29"/>
      <c r="I4265" s="10"/>
      <c r="J4265" s="10"/>
      <c r="K4265" s="10"/>
      <c r="L4265" s="10"/>
      <c r="M4265" s="10"/>
      <c r="N4265" s="10"/>
      <c r="O4265" s="10"/>
      <c r="P4265" s="10"/>
      <c r="Q4265" s="10"/>
      <c r="R4265" s="10"/>
      <c r="S4265" s="10"/>
      <c r="T4265" s="10"/>
      <c r="U4265" s="10"/>
      <c r="V4265" s="10"/>
      <c r="W4265" s="10"/>
      <c r="X4265" s="10"/>
      <c r="Y4265" s="10"/>
      <c r="Z4265" s="10"/>
      <c r="AA4265" s="10"/>
      <c r="AB4265" s="10"/>
    </row>
    <row r="4266" spans="4:28" x14ac:dyDescent="0.25">
      <c r="D4266" s="10"/>
      <c r="E4266" s="29"/>
      <c r="F4266" s="29"/>
      <c r="G4266" s="29"/>
      <c r="I4266" s="10"/>
      <c r="J4266" s="10"/>
      <c r="K4266" s="10"/>
      <c r="L4266" s="10"/>
      <c r="M4266" s="10"/>
      <c r="N4266" s="10"/>
      <c r="O4266" s="10"/>
      <c r="P4266" s="10"/>
      <c r="Q4266" s="10"/>
      <c r="R4266" s="10"/>
      <c r="S4266" s="10"/>
      <c r="T4266" s="10"/>
      <c r="U4266" s="10"/>
      <c r="V4266" s="10"/>
      <c r="W4266" s="10"/>
      <c r="X4266" s="10"/>
      <c r="Y4266" s="10"/>
      <c r="Z4266" s="10"/>
      <c r="AA4266" s="10"/>
      <c r="AB4266" s="10"/>
    </row>
    <row r="4267" spans="4:28" x14ac:dyDescent="0.25">
      <c r="D4267" s="10"/>
      <c r="E4267" s="29"/>
      <c r="F4267" s="29"/>
      <c r="G4267" s="29"/>
      <c r="I4267" s="10"/>
      <c r="J4267" s="10"/>
      <c r="K4267" s="10"/>
      <c r="L4267" s="10"/>
      <c r="M4267" s="10"/>
      <c r="N4267" s="10"/>
      <c r="O4267" s="10"/>
      <c r="P4267" s="10"/>
      <c r="Q4267" s="10"/>
      <c r="R4267" s="10"/>
      <c r="S4267" s="10"/>
      <c r="T4267" s="10"/>
      <c r="U4267" s="10"/>
      <c r="V4267" s="10"/>
      <c r="W4267" s="10"/>
      <c r="X4267" s="10"/>
      <c r="Y4267" s="10"/>
      <c r="Z4267" s="10"/>
      <c r="AA4267" s="10"/>
      <c r="AB4267" s="10"/>
    </row>
    <row r="4268" spans="4:28" x14ac:dyDescent="0.25">
      <c r="D4268" s="10"/>
      <c r="E4268" s="29"/>
      <c r="F4268" s="29"/>
      <c r="G4268" s="29"/>
      <c r="I4268" s="10"/>
      <c r="J4268" s="10"/>
      <c r="K4268" s="10"/>
      <c r="L4268" s="10"/>
      <c r="M4268" s="10"/>
      <c r="N4268" s="10"/>
      <c r="O4268" s="10"/>
      <c r="P4268" s="10"/>
      <c r="Q4268" s="10"/>
      <c r="R4268" s="10"/>
      <c r="S4268" s="10"/>
      <c r="T4268" s="10"/>
      <c r="U4268" s="10"/>
      <c r="V4268" s="10"/>
      <c r="W4268" s="10"/>
      <c r="X4268" s="10"/>
      <c r="Y4268" s="10"/>
      <c r="Z4268" s="10"/>
      <c r="AA4268" s="10"/>
      <c r="AB4268" s="10"/>
    </row>
    <row r="4269" spans="4:28" x14ac:dyDescent="0.25">
      <c r="D4269" s="10"/>
      <c r="E4269" s="29"/>
      <c r="F4269" s="29"/>
      <c r="G4269" s="29"/>
      <c r="I4269" s="10"/>
      <c r="J4269" s="10"/>
      <c r="K4269" s="10"/>
      <c r="L4269" s="10"/>
      <c r="M4269" s="10"/>
      <c r="N4269" s="10"/>
      <c r="O4269" s="10"/>
      <c r="P4269" s="10"/>
      <c r="Q4269" s="10"/>
      <c r="R4269" s="10"/>
      <c r="S4269" s="10"/>
      <c r="T4269" s="10"/>
      <c r="U4269" s="10"/>
      <c r="V4269" s="10"/>
      <c r="W4269" s="10"/>
      <c r="X4269" s="10"/>
      <c r="Y4269" s="10"/>
      <c r="Z4269" s="10"/>
      <c r="AA4269" s="10"/>
      <c r="AB4269" s="10"/>
    </row>
    <row r="4270" spans="4:28" x14ac:dyDescent="0.25">
      <c r="D4270" s="10"/>
      <c r="E4270" s="29"/>
      <c r="F4270" s="29"/>
      <c r="G4270" s="29"/>
      <c r="I4270" s="10"/>
      <c r="J4270" s="10"/>
      <c r="K4270" s="10"/>
      <c r="L4270" s="10"/>
      <c r="M4270" s="10"/>
      <c r="N4270" s="10"/>
      <c r="O4270" s="10"/>
      <c r="P4270" s="10"/>
      <c r="Q4270" s="10"/>
      <c r="R4270" s="10"/>
      <c r="S4270" s="10"/>
      <c r="T4270" s="10"/>
      <c r="U4270" s="10"/>
      <c r="V4270" s="10"/>
      <c r="W4270" s="10"/>
      <c r="X4270" s="10"/>
      <c r="Y4270" s="10"/>
      <c r="Z4270" s="10"/>
      <c r="AA4270" s="10"/>
      <c r="AB4270" s="10"/>
    </row>
    <row r="4271" spans="4:28" x14ac:dyDescent="0.25">
      <c r="D4271" s="10"/>
      <c r="E4271" s="29"/>
      <c r="F4271" s="29"/>
      <c r="G4271" s="29"/>
      <c r="I4271" s="10"/>
      <c r="J4271" s="10"/>
      <c r="K4271" s="10"/>
      <c r="L4271" s="10"/>
      <c r="M4271" s="10"/>
      <c r="N4271" s="10"/>
      <c r="O4271" s="10"/>
      <c r="P4271" s="10"/>
      <c r="Q4271" s="10"/>
      <c r="R4271" s="10"/>
      <c r="S4271" s="10"/>
      <c r="T4271" s="10"/>
      <c r="U4271" s="10"/>
      <c r="V4271" s="10"/>
      <c r="W4271" s="10"/>
      <c r="X4271" s="10"/>
      <c r="Y4271" s="10"/>
      <c r="Z4271" s="10"/>
      <c r="AA4271" s="10"/>
      <c r="AB4271" s="10"/>
    </row>
    <row r="4272" spans="4:28" x14ac:dyDescent="0.25">
      <c r="D4272" s="10"/>
      <c r="E4272" s="29"/>
      <c r="F4272" s="29"/>
      <c r="G4272" s="29"/>
      <c r="I4272" s="10"/>
      <c r="J4272" s="10"/>
      <c r="K4272" s="10"/>
      <c r="L4272" s="10"/>
      <c r="M4272" s="10"/>
      <c r="N4272" s="10"/>
      <c r="O4272" s="10"/>
      <c r="P4272" s="10"/>
      <c r="Q4272" s="10"/>
      <c r="R4272" s="10"/>
      <c r="S4272" s="10"/>
      <c r="T4272" s="10"/>
      <c r="U4272" s="10"/>
      <c r="V4272" s="10"/>
      <c r="W4272" s="10"/>
      <c r="X4272" s="10"/>
      <c r="Y4272" s="10"/>
      <c r="Z4272" s="10"/>
      <c r="AA4272" s="10"/>
      <c r="AB4272" s="10"/>
    </row>
    <row r="4273" spans="4:28" x14ac:dyDescent="0.25">
      <c r="D4273" s="10"/>
      <c r="E4273" s="29"/>
      <c r="F4273" s="29"/>
      <c r="G4273" s="29"/>
      <c r="I4273" s="10"/>
      <c r="J4273" s="10"/>
      <c r="K4273" s="10"/>
      <c r="L4273" s="10"/>
      <c r="M4273" s="10"/>
      <c r="N4273" s="10"/>
      <c r="O4273" s="10"/>
      <c r="P4273" s="10"/>
      <c r="Q4273" s="10"/>
      <c r="R4273" s="10"/>
      <c r="S4273" s="10"/>
      <c r="T4273" s="10"/>
      <c r="U4273" s="10"/>
      <c r="V4273" s="10"/>
      <c r="W4273" s="10"/>
      <c r="X4273" s="10"/>
      <c r="Y4273" s="10"/>
      <c r="Z4273" s="10"/>
      <c r="AA4273" s="10"/>
      <c r="AB4273" s="10"/>
    </row>
    <row r="4274" spans="4:28" x14ac:dyDescent="0.25">
      <c r="D4274" s="10"/>
      <c r="E4274" s="29"/>
      <c r="F4274" s="29"/>
      <c r="G4274" s="29"/>
      <c r="I4274" s="10"/>
      <c r="J4274" s="10"/>
      <c r="K4274" s="10"/>
      <c r="L4274" s="10"/>
      <c r="M4274" s="10"/>
      <c r="N4274" s="10"/>
      <c r="O4274" s="10"/>
      <c r="P4274" s="10"/>
      <c r="Q4274" s="10"/>
      <c r="R4274" s="10"/>
      <c r="S4274" s="10"/>
      <c r="T4274" s="10"/>
      <c r="U4274" s="10"/>
      <c r="V4274" s="10"/>
      <c r="W4274" s="10"/>
      <c r="X4274" s="10"/>
      <c r="Y4274" s="10"/>
      <c r="Z4274" s="10"/>
      <c r="AA4274" s="10"/>
      <c r="AB4274" s="10"/>
    </row>
    <row r="4275" spans="4:28" x14ac:dyDescent="0.25">
      <c r="D4275" s="10"/>
      <c r="E4275" s="29"/>
      <c r="F4275" s="29"/>
      <c r="G4275" s="29"/>
      <c r="I4275" s="10"/>
      <c r="J4275" s="10"/>
      <c r="K4275" s="10"/>
      <c r="L4275" s="10"/>
      <c r="M4275" s="10"/>
      <c r="N4275" s="10"/>
      <c r="O4275" s="10"/>
      <c r="P4275" s="10"/>
      <c r="Q4275" s="10"/>
      <c r="R4275" s="10"/>
      <c r="S4275" s="10"/>
      <c r="T4275" s="10"/>
      <c r="U4275" s="10"/>
      <c r="V4275" s="10"/>
      <c r="W4275" s="10"/>
      <c r="X4275" s="10"/>
      <c r="Y4275" s="10"/>
      <c r="Z4275" s="10"/>
      <c r="AA4275" s="10"/>
      <c r="AB4275" s="10"/>
    </row>
    <row r="4276" spans="4:28" x14ac:dyDescent="0.25">
      <c r="D4276" s="10"/>
      <c r="E4276" s="29"/>
      <c r="F4276" s="29"/>
      <c r="G4276" s="29"/>
      <c r="I4276" s="10"/>
      <c r="J4276" s="10"/>
      <c r="K4276" s="10"/>
      <c r="L4276" s="10"/>
      <c r="M4276" s="10"/>
      <c r="N4276" s="10"/>
      <c r="O4276" s="10"/>
      <c r="P4276" s="10"/>
      <c r="Q4276" s="10"/>
      <c r="R4276" s="10"/>
      <c r="S4276" s="10"/>
      <c r="T4276" s="10"/>
      <c r="U4276" s="10"/>
      <c r="V4276" s="10"/>
      <c r="W4276" s="10"/>
      <c r="X4276" s="10"/>
      <c r="Y4276" s="10"/>
      <c r="Z4276" s="10"/>
      <c r="AA4276" s="10"/>
      <c r="AB4276" s="10"/>
    </row>
    <row r="4277" spans="4:28" x14ac:dyDescent="0.25">
      <c r="D4277" s="10"/>
      <c r="E4277" s="29"/>
      <c r="F4277" s="29"/>
      <c r="G4277" s="29"/>
      <c r="I4277" s="10"/>
      <c r="J4277" s="10"/>
      <c r="K4277" s="10"/>
      <c r="L4277" s="10"/>
      <c r="M4277" s="10"/>
      <c r="N4277" s="10"/>
      <c r="O4277" s="10"/>
      <c r="P4277" s="10"/>
      <c r="Q4277" s="10"/>
      <c r="R4277" s="10"/>
      <c r="S4277" s="10"/>
      <c r="T4277" s="10"/>
      <c r="U4277" s="10"/>
      <c r="V4277" s="10"/>
      <c r="W4277" s="10"/>
      <c r="X4277" s="10"/>
      <c r="Y4277" s="10"/>
      <c r="Z4277" s="10"/>
      <c r="AA4277" s="10"/>
      <c r="AB4277" s="10"/>
    </row>
    <row r="4278" spans="4:28" x14ac:dyDescent="0.25">
      <c r="D4278" s="10"/>
      <c r="E4278" s="29"/>
      <c r="F4278" s="29"/>
      <c r="G4278" s="29"/>
      <c r="I4278" s="10"/>
      <c r="J4278" s="10"/>
      <c r="K4278" s="10"/>
      <c r="L4278" s="10"/>
      <c r="M4278" s="10"/>
      <c r="N4278" s="10"/>
      <c r="O4278" s="10"/>
      <c r="P4278" s="10"/>
      <c r="Q4278" s="10"/>
      <c r="R4278" s="10"/>
      <c r="S4278" s="10"/>
      <c r="T4278" s="10"/>
      <c r="U4278" s="10"/>
      <c r="V4278" s="10"/>
      <c r="W4278" s="10"/>
      <c r="X4278" s="10"/>
      <c r="Y4278" s="10"/>
      <c r="Z4278" s="10"/>
      <c r="AA4278" s="10"/>
      <c r="AB4278" s="10"/>
    </row>
    <row r="4279" spans="4:28" x14ac:dyDescent="0.25">
      <c r="D4279" s="10"/>
      <c r="E4279" s="29"/>
      <c r="F4279" s="29"/>
      <c r="G4279" s="29"/>
      <c r="I4279" s="10"/>
      <c r="J4279" s="10"/>
      <c r="K4279" s="10"/>
      <c r="L4279" s="10"/>
      <c r="M4279" s="10"/>
      <c r="N4279" s="10"/>
      <c r="O4279" s="10"/>
      <c r="P4279" s="10"/>
      <c r="Q4279" s="10"/>
      <c r="R4279" s="10"/>
      <c r="S4279" s="10"/>
      <c r="T4279" s="10"/>
      <c r="U4279" s="10"/>
      <c r="V4279" s="10"/>
      <c r="W4279" s="10"/>
      <c r="X4279" s="10"/>
      <c r="Y4279" s="10"/>
      <c r="Z4279" s="10"/>
      <c r="AA4279" s="10"/>
      <c r="AB4279" s="10"/>
    </row>
    <row r="4280" spans="4:28" x14ac:dyDescent="0.25">
      <c r="D4280" s="10"/>
      <c r="E4280" s="29"/>
      <c r="F4280" s="29"/>
      <c r="G4280" s="29"/>
      <c r="I4280" s="10"/>
      <c r="J4280" s="10"/>
      <c r="K4280" s="10"/>
      <c r="L4280" s="10"/>
      <c r="M4280" s="10"/>
      <c r="N4280" s="10"/>
      <c r="O4280" s="10"/>
      <c r="P4280" s="10"/>
      <c r="Q4280" s="10"/>
      <c r="R4280" s="10"/>
      <c r="S4280" s="10"/>
      <c r="T4280" s="10"/>
      <c r="U4280" s="10"/>
      <c r="V4280" s="10"/>
      <c r="W4280" s="10"/>
      <c r="X4280" s="10"/>
      <c r="Y4280" s="10"/>
      <c r="Z4280" s="10"/>
      <c r="AA4280" s="10"/>
      <c r="AB4280" s="10"/>
    </row>
    <row r="4281" spans="4:28" x14ac:dyDescent="0.25">
      <c r="D4281" s="10"/>
      <c r="E4281" s="29"/>
      <c r="F4281" s="29"/>
      <c r="G4281" s="29"/>
      <c r="I4281" s="10"/>
      <c r="J4281" s="10"/>
      <c r="K4281" s="10"/>
      <c r="L4281" s="10"/>
      <c r="M4281" s="10"/>
      <c r="N4281" s="10"/>
      <c r="O4281" s="10"/>
      <c r="P4281" s="10"/>
      <c r="Q4281" s="10"/>
      <c r="R4281" s="10"/>
      <c r="S4281" s="10"/>
      <c r="T4281" s="10"/>
      <c r="U4281" s="10"/>
      <c r="V4281" s="10"/>
      <c r="W4281" s="10"/>
      <c r="X4281" s="10"/>
      <c r="Y4281" s="10"/>
      <c r="Z4281" s="10"/>
      <c r="AA4281" s="10"/>
      <c r="AB4281" s="10"/>
    </row>
    <row r="4282" spans="4:28" x14ac:dyDescent="0.25">
      <c r="D4282" s="10"/>
      <c r="E4282" s="29"/>
      <c r="F4282" s="29"/>
      <c r="G4282" s="29"/>
      <c r="I4282" s="10"/>
      <c r="J4282" s="10"/>
      <c r="K4282" s="10"/>
      <c r="L4282" s="10"/>
      <c r="M4282" s="10"/>
      <c r="N4282" s="10"/>
      <c r="O4282" s="10"/>
      <c r="P4282" s="10"/>
      <c r="Q4282" s="10"/>
      <c r="R4282" s="10"/>
      <c r="S4282" s="10"/>
      <c r="T4282" s="10"/>
      <c r="U4282" s="10"/>
      <c r="V4282" s="10"/>
      <c r="W4282" s="10"/>
      <c r="X4282" s="10"/>
      <c r="Y4282" s="10"/>
      <c r="Z4282" s="10"/>
      <c r="AA4282" s="10"/>
      <c r="AB4282" s="10"/>
    </row>
    <row r="4283" spans="4:28" x14ac:dyDescent="0.25">
      <c r="D4283" s="10"/>
      <c r="E4283" s="29"/>
      <c r="F4283" s="29"/>
      <c r="G4283" s="29"/>
      <c r="I4283" s="10"/>
      <c r="J4283" s="10"/>
      <c r="K4283" s="10"/>
      <c r="L4283" s="10"/>
      <c r="M4283" s="10"/>
      <c r="N4283" s="10"/>
      <c r="O4283" s="10"/>
      <c r="P4283" s="10"/>
      <c r="Q4283" s="10"/>
      <c r="R4283" s="10"/>
      <c r="S4283" s="10"/>
      <c r="T4283" s="10"/>
      <c r="U4283" s="10"/>
      <c r="V4283" s="10"/>
      <c r="W4283" s="10"/>
      <c r="X4283" s="10"/>
      <c r="Y4283" s="10"/>
      <c r="Z4283" s="10"/>
      <c r="AA4283" s="10"/>
      <c r="AB4283" s="10"/>
    </row>
    <row r="4284" spans="4:28" x14ac:dyDescent="0.25">
      <c r="D4284" s="10"/>
      <c r="E4284" s="29"/>
      <c r="F4284" s="29"/>
      <c r="G4284" s="29"/>
      <c r="I4284" s="10"/>
      <c r="J4284" s="10"/>
      <c r="K4284" s="10"/>
      <c r="L4284" s="10"/>
      <c r="M4284" s="10"/>
      <c r="N4284" s="10"/>
      <c r="O4284" s="10"/>
      <c r="P4284" s="10"/>
      <c r="Q4284" s="10"/>
      <c r="R4284" s="10"/>
      <c r="S4284" s="10"/>
      <c r="T4284" s="10"/>
      <c r="U4284" s="10"/>
      <c r="V4284" s="10"/>
      <c r="W4284" s="10"/>
      <c r="X4284" s="10"/>
      <c r="Y4284" s="10"/>
      <c r="Z4284" s="10"/>
      <c r="AA4284" s="10"/>
      <c r="AB4284" s="10"/>
    </row>
    <row r="4285" spans="4:28" x14ac:dyDescent="0.25">
      <c r="D4285" s="10"/>
      <c r="E4285" s="29"/>
      <c r="F4285" s="29"/>
      <c r="G4285" s="29"/>
      <c r="I4285" s="10"/>
      <c r="J4285" s="10"/>
      <c r="K4285" s="10"/>
      <c r="L4285" s="10"/>
      <c r="M4285" s="10"/>
      <c r="N4285" s="10"/>
      <c r="O4285" s="10"/>
      <c r="P4285" s="10"/>
      <c r="Q4285" s="10"/>
      <c r="R4285" s="10"/>
      <c r="S4285" s="10"/>
      <c r="T4285" s="10"/>
      <c r="U4285" s="10"/>
      <c r="V4285" s="10"/>
      <c r="W4285" s="10"/>
      <c r="X4285" s="10"/>
      <c r="Y4285" s="10"/>
      <c r="Z4285" s="10"/>
      <c r="AA4285" s="10"/>
      <c r="AB4285" s="10"/>
    </row>
    <row r="4286" spans="4:28" x14ac:dyDescent="0.25">
      <c r="D4286" s="10"/>
      <c r="E4286" s="29"/>
      <c r="F4286" s="29"/>
      <c r="G4286" s="29"/>
      <c r="I4286" s="10"/>
      <c r="J4286" s="10"/>
      <c r="K4286" s="10"/>
      <c r="L4286" s="10"/>
      <c r="M4286" s="10"/>
      <c r="N4286" s="10"/>
      <c r="O4286" s="10"/>
      <c r="P4286" s="10"/>
      <c r="Q4286" s="10"/>
      <c r="R4286" s="10"/>
      <c r="S4286" s="10"/>
      <c r="T4286" s="10"/>
      <c r="U4286" s="10"/>
      <c r="V4286" s="10"/>
      <c r="W4286" s="10"/>
      <c r="X4286" s="10"/>
      <c r="Y4286" s="10"/>
      <c r="Z4286" s="10"/>
      <c r="AA4286" s="10"/>
      <c r="AB4286" s="10"/>
    </row>
    <row r="4287" spans="4:28" x14ac:dyDescent="0.25">
      <c r="D4287" s="10"/>
      <c r="E4287" s="29"/>
      <c r="F4287" s="29"/>
      <c r="G4287" s="29"/>
      <c r="I4287" s="10"/>
      <c r="J4287" s="10"/>
      <c r="K4287" s="10"/>
      <c r="L4287" s="10"/>
      <c r="M4287" s="10"/>
      <c r="N4287" s="10"/>
      <c r="O4287" s="10"/>
      <c r="P4287" s="10"/>
      <c r="Q4287" s="10"/>
      <c r="R4287" s="10"/>
      <c r="S4287" s="10"/>
      <c r="T4287" s="10"/>
      <c r="U4287" s="10"/>
      <c r="V4287" s="10"/>
      <c r="W4287" s="10"/>
      <c r="X4287" s="10"/>
      <c r="Y4287" s="10"/>
      <c r="Z4287" s="10"/>
      <c r="AA4287" s="10"/>
      <c r="AB4287" s="10"/>
    </row>
    <row r="4288" spans="4:28" x14ac:dyDescent="0.25">
      <c r="D4288" s="10"/>
      <c r="E4288" s="29"/>
      <c r="F4288" s="29"/>
      <c r="G4288" s="29"/>
      <c r="I4288" s="10"/>
      <c r="J4288" s="10"/>
      <c r="K4288" s="10"/>
      <c r="L4288" s="10"/>
      <c r="M4288" s="10"/>
      <c r="N4288" s="10"/>
      <c r="O4288" s="10"/>
      <c r="P4288" s="10"/>
      <c r="Q4288" s="10"/>
      <c r="R4288" s="10"/>
      <c r="S4288" s="10"/>
      <c r="T4288" s="10"/>
      <c r="U4288" s="10"/>
      <c r="V4288" s="10"/>
      <c r="W4288" s="10"/>
      <c r="X4288" s="10"/>
      <c r="Y4288" s="10"/>
      <c r="Z4288" s="10"/>
      <c r="AA4288" s="10"/>
      <c r="AB4288" s="10"/>
    </row>
    <row r="4289" spans="4:28" x14ac:dyDescent="0.25">
      <c r="D4289" s="10"/>
      <c r="E4289" s="29"/>
      <c r="F4289" s="29"/>
      <c r="G4289" s="29"/>
      <c r="I4289" s="10"/>
      <c r="J4289" s="10"/>
      <c r="K4289" s="10"/>
      <c r="L4289" s="10"/>
      <c r="M4289" s="10"/>
      <c r="N4289" s="10"/>
      <c r="O4289" s="10"/>
      <c r="P4289" s="10"/>
      <c r="Q4289" s="10"/>
      <c r="R4289" s="10"/>
      <c r="S4289" s="10"/>
      <c r="T4289" s="10"/>
      <c r="U4289" s="10"/>
      <c r="V4289" s="10"/>
      <c r="W4289" s="10"/>
      <c r="X4289" s="10"/>
      <c r="Y4289" s="10"/>
      <c r="Z4289" s="10"/>
      <c r="AA4289" s="10"/>
      <c r="AB4289" s="10"/>
    </row>
    <row r="4290" spans="4:28" x14ac:dyDescent="0.25">
      <c r="D4290" s="10"/>
      <c r="E4290" s="29"/>
      <c r="F4290" s="29"/>
      <c r="G4290" s="29"/>
      <c r="I4290" s="10"/>
      <c r="J4290" s="10"/>
      <c r="K4290" s="10"/>
      <c r="L4290" s="10"/>
      <c r="M4290" s="10"/>
      <c r="N4290" s="10"/>
      <c r="O4290" s="10"/>
      <c r="P4290" s="10"/>
      <c r="Q4290" s="10"/>
      <c r="R4290" s="10"/>
      <c r="S4290" s="10"/>
      <c r="T4290" s="10"/>
      <c r="U4290" s="10"/>
      <c r="V4290" s="10"/>
      <c r="W4290" s="10"/>
      <c r="X4290" s="10"/>
      <c r="Y4290" s="10"/>
      <c r="Z4290" s="10"/>
      <c r="AA4290" s="10"/>
      <c r="AB4290" s="10"/>
    </row>
    <row r="4291" spans="4:28" x14ac:dyDescent="0.25">
      <c r="D4291" s="10"/>
      <c r="E4291" s="29"/>
      <c r="F4291" s="29"/>
      <c r="G4291" s="29"/>
      <c r="I4291" s="10"/>
      <c r="J4291" s="10"/>
      <c r="K4291" s="10"/>
      <c r="L4291" s="10"/>
      <c r="M4291" s="10"/>
      <c r="N4291" s="10"/>
      <c r="O4291" s="10"/>
      <c r="P4291" s="10"/>
      <c r="Q4291" s="10"/>
      <c r="R4291" s="10"/>
      <c r="S4291" s="10"/>
      <c r="T4291" s="10"/>
      <c r="U4291" s="10"/>
      <c r="V4291" s="10"/>
      <c r="W4291" s="10"/>
      <c r="X4291" s="10"/>
      <c r="Y4291" s="10"/>
      <c r="Z4291" s="10"/>
      <c r="AA4291" s="10"/>
      <c r="AB4291" s="10"/>
    </row>
    <row r="4292" spans="4:28" x14ac:dyDescent="0.25">
      <c r="D4292" s="10"/>
      <c r="E4292" s="29"/>
      <c r="F4292" s="29"/>
      <c r="G4292" s="29"/>
      <c r="I4292" s="10"/>
      <c r="J4292" s="10"/>
      <c r="K4292" s="10"/>
      <c r="L4292" s="10"/>
      <c r="M4292" s="10"/>
      <c r="N4292" s="10"/>
      <c r="O4292" s="10"/>
      <c r="P4292" s="10"/>
      <c r="Q4292" s="10"/>
      <c r="R4292" s="10"/>
      <c r="S4292" s="10"/>
      <c r="T4292" s="10"/>
      <c r="U4292" s="10"/>
      <c r="V4292" s="10"/>
      <c r="W4292" s="10"/>
      <c r="X4292" s="10"/>
      <c r="Y4292" s="10"/>
      <c r="Z4292" s="10"/>
      <c r="AA4292" s="10"/>
      <c r="AB4292" s="10"/>
    </row>
    <row r="4293" spans="4:28" x14ac:dyDescent="0.25">
      <c r="D4293" s="10"/>
      <c r="E4293" s="29"/>
      <c r="F4293" s="29"/>
      <c r="G4293" s="29"/>
      <c r="I4293" s="10"/>
      <c r="J4293" s="10"/>
      <c r="K4293" s="10"/>
      <c r="L4293" s="10"/>
      <c r="M4293" s="10"/>
      <c r="N4293" s="10"/>
      <c r="O4293" s="10"/>
      <c r="P4293" s="10"/>
      <c r="Q4293" s="10"/>
      <c r="R4293" s="10"/>
      <c r="S4293" s="10"/>
      <c r="T4293" s="10"/>
      <c r="U4293" s="10"/>
      <c r="V4293" s="10"/>
      <c r="W4293" s="10"/>
      <c r="X4293" s="10"/>
      <c r="Y4293" s="10"/>
      <c r="Z4293" s="10"/>
      <c r="AA4293" s="10"/>
      <c r="AB4293" s="10"/>
    </row>
    <row r="4294" spans="4:28" x14ac:dyDescent="0.25">
      <c r="D4294" s="10"/>
      <c r="E4294" s="29"/>
      <c r="F4294" s="29"/>
      <c r="G4294" s="29"/>
      <c r="I4294" s="10"/>
      <c r="J4294" s="10"/>
      <c r="K4294" s="10"/>
      <c r="L4294" s="10"/>
      <c r="M4294" s="10"/>
      <c r="N4294" s="10"/>
      <c r="O4294" s="10"/>
      <c r="P4294" s="10"/>
      <c r="Q4294" s="10"/>
      <c r="R4294" s="10"/>
      <c r="S4294" s="10"/>
      <c r="T4294" s="10"/>
      <c r="U4294" s="10"/>
      <c r="V4294" s="10"/>
      <c r="W4294" s="10"/>
      <c r="X4294" s="10"/>
      <c r="Y4294" s="10"/>
      <c r="Z4294" s="10"/>
      <c r="AA4294" s="10"/>
      <c r="AB4294" s="10"/>
    </row>
    <row r="4295" spans="4:28" x14ac:dyDescent="0.25">
      <c r="D4295" s="10"/>
      <c r="E4295" s="29"/>
      <c r="F4295" s="29"/>
      <c r="G4295" s="29"/>
      <c r="I4295" s="10"/>
      <c r="J4295" s="10"/>
      <c r="K4295" s="10"/>
      <c r="L4295" s="10"/>
      <c r="M4295" s="10"/>
      <c r="N4295" s="10"/>
      <c r="O4295" s="10"/>
      <c r="P4295" s="10"/>
      <c r="Q4295" s="10"/>
      <c r="R4295" s="10"/>
      <c r="S4295" s="10"/>
      <c r="T4295" s="10"/>
      <c r="U4295" s="10"/>
      <c r="V4295" s="10"/>
      <c r="W4295" s="10"/>
      <c r="X4295" s="10"/>
      <c r="Y4295" s="10"/>
      <c r="Z4295" s="10"/>
      <c r="AA4295" s="10"/>
      <c r="AB4295" s="10"/>
    </row>
    <row r="4296" spans="4:28" x14ac:dyDescent="0.25">
      <c r="D4296" s="10"/>
      <c r="E4296" s="29"/>
      <c r="F4296" s="29"/>
      <c r="G4296" s="29"/>
      <c r="I4296" s="10"/>
      <c r="J4296" s="10"/>
      <c r="K4296" s="10"/>
      <c r="L4296" s="10"/>
      <c r="M4296" s="10"/>
      <c r="N4296" s="10"/>
      <c r="O4296" s="10"/>
      <c r="P4296" s="10"/>
      <c r="Q4296" s="10"/>
      <c r="R4296" s="10"/>
      <c r="S4296" s="10"/>
      <c r="T4296" s="10"/>
      <c r="U4296" s="10"/>
      <c r="V4296" s="10"/>
      <c r="W4296" s="10"/>
      <c r="X4296" s="10"/>
      <c r="Y4296" s="10"/>
      <c r="Z4296" s="10"/>
      <c r="AA4296" s="10"/>
      <c r="AB4296" s="10"/>
    </row>
    <row r="4297" spans="4:28" x14ac:dyDescent="0.25">
      <c r="D4297" s="10"/>
      <c r="E4297" s="29"/>
      <c r="F4297" s="29"/>
      <c r="G4297" s="29"/>
      <c r="I4297" s="10"/>
      <c r="J4297" s="10"/>
      <c r="K4297" s="10"/>
      <c r="L4297" s="10"/>
      <c r="M4297" s="10"/>
      <c r="N4297" s="10"/>
      <c r="O4297" s="10"/>
      <c r="P4297" s="10"/>
      <c r="Q4297" s="10"/>
      <c r="R4297" s="10"/>
      <c r="S4297" s="10"/>
      <c r="T4297" s="10"/>
      <c r="U4297" s="10"/>
      <c r="V4297" s="10"/>
      <c r="W4297" s="10"/>
      <c r="X4297" s="10"/>
      <c r="Y4297" s="10"/>
      <c r="Z4297" s="10"/>
      <c r="AA4297" s="10"/>
      <c r="AB4297" s="10"/>
    </row>
    <row r="4298" spans="4:28" x14ac:dyDescent="0.25">
      <c r="D4298" s="10"/>
      <c r="E4298" s="29"/>
      <c r="F4298" s="29"/>
      <c r="G4298" s="29"/>
      <c r="I4298" s="10"/>
      <c r="J4298" s="10"/>
      <c r="K4298" s="10"/>
      <c r="L4298" s="10"/>
      <c r="M4298" s="10"/>
      <c r="N4298" s="10"/>
      <c r="O4298" s="10"/>
      <c r="P4298" s="10"/>
      <c r="Q4298" s="10"/>
      <c r="R4298" s="10"/>
      <c r="S4298" s="10"/>
      <c r="T4298" s="10"/>
      <c r="U4298" s="10"/>
      <c r="V4298" s="10"/>
      <c r="W4298" s="10"/>
      <c r="X4298" s="10"/>
      <c r="Y4298" s="10"/>
      <c r="Z4298" s="10"/>
      <c r="AA4298" s="10"/>
      <c r="AB4298" s="10"/>
    </row>
    <row r="4299" spans="4:28" x14ac:dyDescent="0.25">
      <c r="D4299" s="10"/>
      <c r="E4299" s="29"/>
      <c r="F4299" s="29"/>
      <c r="G4299" s="29"/>
      <c r="I4299" s="10"/>
      <c r="J4299" s="10"/>
      <c r="K4299" s="10"/>
      <c r="L4299" s="10"/>
      <c r="M4299" s="10"/>
      <c r="N4299" s="10"/>
      <c r="O4299" s="10"/>
      <c r="P4299" s="10"/>
      <c r="Q4299" s="10"/>
      <c r="R4299" s="10"/>
      <c r="S4299" s="10"/>
      <c r="T4299" s="10"/>
      <c r="U4299" s="10"/>
      <c r="V4299" s="10"/>
      <c r="W4299" s="10"/>
      <c r="X4299" s="10"/>
      <c r="Y4299" s="10"/>
      <c r="Z4299" s="10"/>
      <c r="AA4299" s="10"/>
      <c r="AB4299" s="10"/>
    </row>
    <row r="4300" spans="4:28" x14ac:dyDescent="0.25">
      <c r="D4300" s="10"/>
      <c r="E4300" s="29"/>
      <c r="F4300" s="29"/>
      <c r="G4300" s="29"/>
      <c r="I4300" s="10"/>
      <c r="J4300" s="10"/>
      <c r="K4300" s="10"/>
      <c r="L4300" s="10"/>
      <c r="M4300" s="10"/>
      <c r="N4300" s="10"/>
      <c r="O4300" s="10"/>
      <c r="P4300" s="10"/>
      <c r="Q4300" s="10"/>
      <c r="R4300" s="10"/>
      <c r="S4300" s="10"/>
      <c r="T4300" s="10"/>
      <c r="U4300" s="10"/>
      <c r="V4300" s="10"/>
      <c r="W4300" s="10"/>
      <c r="X4300" s="10"/>
      <c r="Y4300" s="10"/>
      <c r="Z4300" s="10"/>
      <c r="AA4300" s="10"/>
      <c r="AB4300" s="10"/>
    </row>
    <row r="4301" spans="4:28" x14ac:dyDescent="0.25">
      <c r="D4301" s="10"/>
      <c r="E4301" s="29"/>
      <c r="F4301" s="29"/>
      <c r="G4301" s="29"/>
      <c r="I4301" s="10"/>
      <c r="J4301" s="10"/>
      <c r="K4301" s="10"/>
      <c r="L4301" s="10"/>
      <c r="M4301" s="10"/>
      <c r="N4301" s="10"/>
      <c r="O4301" s="10"/>
      <c r="P4301" s="10"/>
      <c r="Q4301" s="10"/>
      <c r="R4301" s="10"/>
      <c r="S4301" s="10"/>
      <c r="T4301" s="10"/>
      <c r="U4301" s="10"/>
      <c r="V4301" s="10"/>
      <c r="W4301" s="10"/>
      <c r="X4301" s="10"/>
      <c r="Y4301" s="10"/>
      <c r="Z4301" s="10"/>
      <c r="AA4301" s="10"/>
      <c r="AB4301" s="10"/>
    </row>
    <row r="4302" spans="4:28" x14ac:dyDescent="0.25">
      <c r="D4302" s="10"/>
      <c r="E4302" s="29"/>
      <c r="F4302" s="29"/>
      <c r="G4302" s="29"/>
      <c r="I4302" s="10"/>
      <c r="J4302" s="10"/>
      <c r="K4302" s="10"/>
      <c r="L4302" s="10"/>
      <c r="M4302" s="10"/>
      <c r="N4302" s="10"/>
      <c r="O4302" s="10"/>
      <c r="P4302" s="10"/>
      <c r="Q4302" s="10"/>
      <c r="R4302" s="10"/>
      <c r="S4302" s="10"/>
      <c r="T4302" s="10"/>
      <c r="U4302" s="10"/>
      <c r="V4302" s="10"/>
      <c r="W4302" s="10"/>
      <c r="X4302" s="10"/>
      <c r="Y4302" s="10"/>
      <c r="Z4302" s="10"/>
      <c r="AA4302" s="10"/>
      <c r="AB4302" s="10"/>
    </row>
    <row r="4303" spans="4:28" x14ac:dyDescent="0.25">
      <c r="D4303" s="10"/>
      <c r="E4303" s="29"/>
      <c r="F4303" s="29"/>
      <c r="G4303" s="29"/>
      <c r="I4303" s="10"/>
      <c r="J4303" s="10"/>
      <c r="K4303" s="10"/>
      <c r="L4303" s="10"/>
      <c r="M4303" s="10"/>
      <c r="N4303" s="10"/>
      <c r="O4303" s="10"/>
      <c r="P4303" s="10"/>
      <c r="Q4303" s="10"/>
      <c r="R4303" s="10"/>
      <c r="S4303" s="10"/>
      <c r="T4303" s="10"/>
      <c r="U4303" s="10"/>
      <c r="V4303" s="10"/>
      <c r="W4303" s="10"/>
      <c r="X4303" s="10"/>
      <c r="Y4303" s="10"/>
      <c r="Z4303" s="10"/>
      <c r="AA4303" s="10"/>
      <c r="AB4303" s="10"/>
    </row>
    <row r="4304" spans="4:28" x14ac:dyDescent="0.25">
      <c r="D4304" s="10"/>
      <c r="E4304" s="29"/>
      <c r="F4304" s="29"/>
      <c r="G4304" s="29"/>
      <c r="I4304" s="10"/>
      <c r="J4304" s="10"/>
      <c r="K4304" s="10"/>
      <c r="L4304" s="10"/>
      <c r="M4304" s="10"/>
      <c r="N4304" s="10"/>
      <c r="O4304" s="10"/>
      <c r="P4304" s="10"/>
      <c r="Q4304" s="10"/>
      <c r="R4304" s="10"/>
      <c r="S4304" s="10"/>
      <c r="T4304" s="10"/>
      <c r="U4304" s="10"/>
      <c r="V4304" s="10"/>
      <c r="W4304" s="10"/>
      <c r="X4304" s="10"/>
      <c r="Y4304" s="10"/>
      <c r="Z4304" s="10"/>
      <c r="AA4304" s="10"/>
      <c r="AB4304" s="10"/>
    </row>
    <row r="4305" spans="4:28" x14ac:dyDescent="0.25">
      <c r="D4305" s="10"/>
      <c r="E4305" s="29"/>
      <c r="F4305" s="29"/>
      <c r="G4305" s="29"/>
      <c r="I4305" s="10"/>
      <c r="J4305" s="10"/>
      <c r="K4305" s="10"/>
      <c r="L4305" s="10"/>
      <c r="M4305" s="10"/>
      <c r="N4305" s="10"/>
      <c r="O4305" s="10"/>
      <c r="P4305" s="10"/>
      <c r="Q4305" s="10"/>
      <c r="R4305" s="10"/>
      <c r="S4305" s="10"/>
      <c r="T4305" s="10"/>
      <c r="U4305" s="10"/>
      <c r="V4305" s="10"/>
      <c r="W4305" s="10"/>
      <c r="X4305" s="10"/>
      <c r="Y4305" s="10"/>
      <c r="Z4305" s="10"/>
      <c r="AA4305" s="10"/>
      <c r="AB4305" s="10"/>
    </row>
    <row r="4306" spans="4:28" x14ac:dyDescent="0.25">
      <c r="D4306" s="10"/>
      <c r="E4306" s="29"/>
      <c r="F4306" s="29"/>
      <c r="G4306" s="29"/>
      <c r="I4306" s="10"/>
      <c r="J4306" s="10"/>
      <c r="K4306" s="10"/>
      <c r="L4306" s="10"/>
      <c r="M4306" s="10"/>
      <c r="N4306" s="10"/>
      <c r="O4306" s="10"/>
      <c r="P4306" s="10"/>
      <c r="Q4306" s="10"/>
      <c r="R4306" s="10"/>
      <c r="S4306" s="10"/>
      <c r="T4306" s="10"/>
      <c r="U4306" s="10"/>
      <c r="V4306" s="10"/>
      <c r="W4306" s="10"/>
      <c r="X4306" s="10"/>
      <c r="Y4306" s="10"/>
      <c r="Z4306" s="10"/>
      <c r="AA4306" s="10"/>
      <c r="AB4306" s="10"/>
    </row>
    <row r="4307" spans="4:28" x14ac:dyDescent="0.25">
      <c r="D4307" s="10"/>
      <c r="E4307" s="29"/>
      <c r="F4307" s="29"/>
      <c r="G4307" s="29"/>
      <c r="I4307" s="10"/>
      <c r="J4307" s="10"/>
      <c r="K4307" s="10"/>
      <c r="L4307" s="10"/>
      <c r="M4307" s="10"/>
      <c r="N4307" s="10"/>
      <c r="O4307" s="10"/>
      <c r="P4307" s="10"/>
      <c r="Q4307" s="10"/>
      <c r="R4307" s="10"/>
      <c r="S4307" s="10"/>
      <c r="T4307" s="10"/>
      <c r="U4307" s="10"/>
      <c r="V4307" s="10"/>
      <c r="W4307" s="10"/>
      <c r="X4307" s="10"/>
      <c r="Y4307" s="10"/>
      <c r="Z4307" s="10"/>
      <c r="AA4307" s="10"/>
      <c r="AB4307" s="10"/>
    </row>
    <row r="4308" spans="4:28" x14ac:dyDescent="0.25">
      <c r="D4308" s="10"/>
      <c r="E4308" s="29"/>
      <c r="F4308" s="29"/>
      <c r="G4308" s="29"/>
      <c r="I4308" s="10"/>
      <c r="J4308" s="10"/>
      <c r="K4308" s="10"/>
      <c r="L4308" s="10"/>
      <c r="M4308" s="10"/>
      <c r="N4308" s="10"/>
      <c r="O4308" s="10"/>
      <c r="P4308" s="10"/>
      <c r="Q4308" s="10"/>
      <c r="R4308" s="10"/>
      <c r="S4308" s="10"/>
      <c r="T4308" s="10"/>
      <c r="U4308" s="10"/>
      <c r="V4308" s="10"/>
      <c r="W4308" s="10"/>
      <c r="X4308" s="10"/>
      <c r="Y4308" s="10"/>
      <c r="Z4308" s="10"/>
      <c r="AA4308" s="10"/>
      <c r="AB4308" s="10"/>
    </row>
    <row r="4309" spans="4:28" x14ac:dyDescent="0.25">
      <c r="D4309" s="10"/>
      <c r="E4309" s="29"/>
      <c r="F4309" s="29"/>
      <c r="G4309" s="29"/>
      <c r="I4309" s="10"/>
      <c r="J4309" s="10"/>
      <c r="K4309" s="10"/>
      <c r="L4309" s="10"/>
      <c r="M4309" s="10"/>
      <c r="N4309" s="10"/>
      <c r="O4309" s="10"/>
      <c r="P4309" s="10"/>
      <c r="Q4309" s="10"/>
      <c r="R4309" s="10"/>
      <c r="S4309" s="10"/>
      <c r="T4309" s="10"/>
      <c r="U4309" s="10"/>
      <c r="V4309" s="10"/>
      <c r="W4309" s="10"/>
      <c r="X4309" s="10"/>
      <c r="Y4309" s="10"/>
      <c r="Z4309" s="10"/>
      <c r="AA4309" s="10"/>
      <c r="AB4309" s="10"/>
    </row>
    <row r="4310" spans="4:28" x14ac:dyDescent="0.25">
      <c r="D4310" s="10"/>
      <c r="E4310" s="29"/>
      <c r="F4310" s="29"/>
      <c r="G4310" s="29"/>
      <c r="I4310" s="10"/>
      <c r="J4310" s="10"/>
      <c r="K4310" s="10"/>
      <c r="L4310" s="10"/>
      <c r="M4310" s="10"/>
      <c r="N4310" s="10"/>
      <c r="O4310" s="10"/>
      <c r="P4310" s="10"/>
      <c r="Q4310" s="10"/>
      <c r="R4310" s="10"/>
      <c r="S4310" s="10"/>
      <c r="T4310" s="10"/>
      <c r="U4310" s="10"/>
      <c r="V4310" s="10"/>
      <c r="W4310" s="10"/>
      <c r="X4310" s="10"/>
      <c r="Y4310" s="10"/>
      <c r="Z4310" s="10"/>
      <c r="AA4310" s="10"/>
      <c r="AB4310" s="10"/>
    </row>
    <row r="4311" spans="4:28" x14ac:dyDescent="0.25">
      <c r="D4311" s="10"/>
      <c r="E4311" s="29"/>
      <c r="F4311" s="29"/>
      <c r="G4311" s="29"/>
      <c r="I4311" s="10"/>
      <c r="J4311" s="10"/>
      <c r="K4311" s="10"/>
      <c r="L4311" s="10"/>
      <c r="M4311" s="10"/>
      <c r="N4311" s="10"/>
      <c r="O4311" s="10"/>
      <c r="P4311" s="10"/>
      <c r="Q4311" s="10"/>
      <c r="R4311" s="10"/>
      <c r="S4311" s="10"/>
      <c r="T4311" s="10"/>
      <c r="U4311" s="10"/>
      <c r="V4311" s="10"/>
      <c r="W4311" s="10"/>
      <c r="X4311" s="10"/>
      <c r="Y4311" s="10"/>
      <c r="Z4311" s="10"/>
      <c r="AA4311" s="10"/>
      <c r="AB4311" s="10"/>
    </row>
    <row r="4312" spans="4:28" x14ac:dyDescent="0.25">
      <c r="D4312" s="10"/>
      <c r="E4312" s="29"/>
      <c r="F4312" s="29"/>
      <c r="G4312" s="29"/>
      <c r="I4312" s="10"/>
      <c r="J4312" s="10"/>
      <c r="K4312" s="10"/>
      <c r="L4312" s="10"/>
      <c r="M4312" s="10"/>
      <c r="N4312" s="10"/>
      <c r="O4312" s="10"/>
      <c r="P4312" s="10"/>
      <c r="Q4312" s="10"/>
      <c r="R4312" s="10"/>
      <c r="S4312" s="10"/>
      <c r="T4312" s="10"/>
      <c r="U4312" s="10"/>
      <c r="V4312" s="10"/>
      <c r="W4312" s="10"/>
      <c r="X4312" s="10"/>
      <c r="Y4312" s="10"/>
      <c r="Z4312" s="10"/>
      <c r="AA4312" s="10"/>
      <c r="AB4312" s="10"/>
    </row>
    <row r="4313" spans="4:28" x14ac:dyDescent="0.25">
      <c r="D4313" s="10"/>
      <c r="E4313" s="29"/>
      <c r="F4313" s="29"/>
      <c r="G4313" s="29"/>
      <c r="I4313" s="10"/>
      <c r="J4313" s="10"/>
      <c r="K4313" s="10"/>
      <c r="L4313" s="10"/>
      <c r="M4313" s="10"/>
      <c r="N4313" s="10"/>
      <c r="O4313" s="10"/>
      <c r="P4313" s="10"/>
      <c r="Q4313" s="10"/>
      <c r="R4313" s="10"/>
      <c r="S4313" s="10"/>
      <c r="T4313" s="10"/>
      <c r="U4313" s="10"/>
      <c r="V4313" s="10"/>
      <c r="W4313" s="10"/>
      <c r="X4313" s="10"/>
      <c r="Y4313" s="10"/>
      <c r="Z4313" s="10"/>
      <c r="AA4313" s="10"/>
      <c r="AB4313" s="10"/>
    </row>
    <row r="4314" spans="4:28" x14ac:dyDescent="0.25">
      <c r="D4314" s="10"/>
      <c r="E4314" s="29"/>
      <c r="F4314" s="29"/>
      <c r="G4314" s="29"/>
      <c r="I4314" s="10"/>
      <c r="J4314" s="10"/>
      <c r="K4314" s="10"/>
      <c r="L4314" s="10"/>
      <c r="M4314" s="10"/>
      <c r="N4314" s="10"/>
      <c r="O4314" s="10"/>
      <c r="P4314" s="10"/>
      <c r="Q4314" s="10"/>
      <c r="R4314" s="10"/>
      <c r="S4314" s="10"/>
      <c r="T4314" s="10"/>
      <c r="U4314" s="10"/>
      <c r="V4314" s="10"/>
      <c r="W4314" s="10"/>
      <c r="X4314" s="10"/>
      <c r="Y4314" s="10"/>
      <c r="Z4314" s="10"/>
      <c r="AA4314" s="10"/>
      <c r="AB4314" s="10"/>
    </row>
    <row r="4315" spans="4:28" x14ac:dyDescent="0.25">
      <c r="D4315" s="10"/>
      <c r="E4315" s="29"/>
      <c r="F4315" s="29"/>
      <c r="G4315" s="29"/>
      <c r="I4315" s="10"/>
      <c r="J4315" s="10"/>
      <c r="K4315" s="10"/>
      <c r="L4315" s="10"/>
      <c r="M4315" s="10"/>
      <c r="N4315" s="10"/>
      <c r="O4315" s="10"/>
      <c r="P4315" s="10"/>
      <c r="Q4315" s="10"/>
      <c r="R4315" s="10"/>
      <c r="S4315" s="10"/>
      <c r="T4315" s="10"/>
      <c r="U4315" s="10"/>
      <c r="V4315" s="10"/>
      <c r="W4315" s="10"/>
      <c r="X4315" s="10"/>
      <c r="Y4315" s="10"/>
      <c r="Z4315" s="10"/>
      <c r="AA4315" s="10"/>
      <c r="AB4315" s="10"/>
    </row>
    <row r="4316" spans="4:28" x14ac:dyDescent="0.25">
      <c r="D4316" s="10"/>
      <c r="E4316" s="29"/>
      <c r="F4316" s="29"/>
      <c r="G4316" s="29"/>
      <c r="I4316" s="10"/>
      <c r="J4316" s="10"/>
      <c r="K4316" s="10"/>
      <c r="L4316" s="10"/>
      <c r="M4316" s="10"/>
      <c r="N4316" s="10"/>
      <c r="O4316" s="10"/>
      <c r="P4316" s="10"/>
      <c r="Q4316" s="10"/>
      <c r="R4316" s="10"/>
      <c r="S4316" s="10"/>
      <c r="T4316" s="10"/>
      <c r="U4316" s="10"/>
      <c r="V4316" s="10"/>
      <c r="W4316" s="10"/>
      <c r="X4316" s="10"/>
      <c r="Y4316" s="10"/>
      <c r="Z4316" s="10"/>
      <c r="AA4316" s="10"/>
      <c r="AB4316" s="10"/>
    </row>
    <row r="4317" spans="4:28" x14ac:dyDescent="0.25">
      <c r="D4317" s="10"/>
      <c r="E4317" s="29"/>
      <c r="F4317" s="29"/>
      <c r="G4317" s="29"/>
      <c r="I4317" s="10"/>
      <c r="J4317" s="10"/>
      <c r="K4317" s="10"/>
      <c r="L4317" s="10"/>
      <c r="M4317" s="10"/>
      <c r="N4317" s="10"/>
      <c r="O4317" s="10"/>
      <c r="P4317" s="10"/>
      <c r="Q4317" s="10"/>
      <c r="R4317" s="10"/>
      <c r="S4317" s="10"/>
      <c r="T4317" s="10"/>
      <c r="U4317" s="10"/>
      <c r="V4317" s="10"/>
      <c r="W4317" s="10"/>
      <c r="X4317" s="10"/>
      <c r="Y4317" s="10"/>
      <c r="Z4317" s="10"/>
      <c r="AA4317" s="10"/>
      <c r="AB4317" s="10"/>
    </row>
    <row r="4318" spans="4:28" x14ac:dyDescent="0.25">
      <c r="D4318" s="10"/>
      <c r="E4318" s="29"/>
      <c r="F4318" s="29"/>
      <c r="G4318" s="29"/>
      <c r="I4318" s="10"/>
      <c r="J4318" s="10"/>
      <c r="K4318" s="10"/>
      <c r="L4318" s="10"/>
      <c r="M4318" s="10"/>
      <c r="N4318" s="10"/>
      <c r="O4318" s="10"/>
      <c r="P4318" s="10"/>
      <c r="Q4318" s="10"/>
      <c r="R4318" s="10"/>
      <c r="S4318" s="10"/>
      <c r="T4318" s="10"/>
      <c r="U4318" s="10"/>
      <c r="V4318" s="10"/>
      <c r="W4318" s="10"/>
      <c r="X4318" s="10"/>
      <c r="Y4318" s="10"/>
      <c r="Z4318" s="10"/>
      <c r="AA4318" s="10"/>
      <c r="AB4318" s="10"/>
    </row>
    <row r="4319" spans="4:28" x14ac:dyDescent="0.25">
      <c r="D4319" s="10"/>
      <c r="E4319" s="29"/>
      <c r="F4319" s="29"/>
      <c r="G4319" s="29"/>
      <c r="I4319" s="10"/>
      <c r="J4319" s="10"/>
      <c r="K4319" s="10"/>
      <c r="L4319" s="10"/>
      <c r="M4319" s="10"/>
      <c r="N4319" s="10"/>
      <c r="O4319" s="10"/>
      <c r="P4319" s="10"/>
      <c r="Q4319" s="10"/>
      <c r="R4319" s="10"/>
      <c r="S4319" s="10"/>
      <c r="T4319" s="10"/>
      <c r="U4319" s="10"/>
      <c r="V4319" s="10"/>
      <c r="W4319" s="10"/>
      <c r="X4319" s="10"/>
      <c r="Y4319" s="10"/>
      <c r="Z4319" s="10"/>
      <c r="AA4319" s="10"/>
      <c r="AB4319" s="10"/>
    </row>
    <row r="4320" spans="4:28" x14ac:dyDescent="0.25">
      <c r="D4320" s="10"/>
      <c r="E4320" s="29"/>
      <c r="F4320" s="29"/>
      <c r="G4320" s="29"/>
      <c r="I4320" s="10"/>
      <c r="J4320" s="10"/>
      <c r="K4320" s="10"/>
      <c r="L4320" s="10"/>
      <c r="M4320" s="10"/>
      <c r="N4320" s="10"/>
      <c r="O4320" s="10"/>
      <c r="P4320" s="10"/>
      <c r="Q4320" s="10"/>
      <c r="R4320" s="10"/>
      <c r="S4320" s="10"/>
      <c r="T4320" s="10"/>
      <c r="U4320" s="10"/>
      <c r="V4320" s="10"/>
      <c r="W4320" s="10"/>
      <c r="X4320" s="10"/>
      <c r="Y4320" s="10"/>
      <c r="Z4320" s="10"/>
      <c r="AA4320" s="10"/>
      <c r="AB4320" s="10"/>
    </row>
    <row r="4321" spans="4:28" x14ac:dyDescent="0.25">
      <c r="D4321" s="10"/>
      <c r="E4321" s="29"/>
      <c r="F4321" s="29"/>
      <c r="G4321" s="29"/>
      <c r="I4321" s="10"/>
      <c r="J4321" s="10"/>
      <c r="K4321" s="10"/>
      <c r="L4321" s="10"/>
      <c r="M4321" s="10"/>
      <c r="N4321" s="10"/>
      <c r="O4321" s="10"/>
      <c r="P4321" s="10"/>
      <c r="Q4321" s="10"/>
      <c r="R4321" s="10"/>
      <c r="S4321" s="10"/>
      <c r="T4321" s="10"/>
      <c r="U4321" s="10"/>
      <c r="V4321" s="10"/>
      <c r="W4321" s="10"/>
      <c r="X4321" s="10"/>
      <c r="Y4321" s="10"/>
      <c r="Z4321" s="10"/>
      <c r="AA4321" s="10"/>
      <c r="AB4321" s="10"/>
    </row>
    <row r="4322" spans="4:28" x14ac:dyDescent="0.25">
      <c r="D4322" s="10"/>
      <c r="E4322" s="29"/>
      <c r="F4322" s="29"/>
      <c r="G4322" s="29"/>
      <c r="I4322" s="10"/>
      <c r="J4322" s="10"/>
      <c r="K4322" s="10"/>
      <c r="L4322" s="10"/>
      <c r="M4322" s="10"/>
      <c r="N4322" s="10"/>
      <c r="O4322" s="10"/>
      <c r="P4322" s="10"/>
      <c r="Q4322" s="10"/>
      <c r="R4322" s="10"/>
      <c r="S4322" s="10"/>
      <c r="T4322" s="10"/>
      <c r="U4322" s="10"/>
      <c r="V4322" s="10"/>
      <c r="W4322" s="10"/>
      <c r="X4322" s="10"/>
      <c r="Y4322" s="10"/>
      <c r="Z4322" s="10"/>
      <c r="AA4322" s="10"/>
      <c r="AB4322" s="10"/>
    </row>
    <row r="4323" spans="4:28" x14ac:dyDescent="0.25">
      <c r="D4323" s="10"/>
      <c r="E4323" s="29"/>
      <c r="F4323" s="29"/>
      <c r="G4323" s="29"/>
      <c r="I4323" s="10"/>
      <c r="J4323" s="10"/>
      <c r="K4323" s="10"/>
      <c r="L4323" s="10"/>
      <c r="M4323" s="10"/>
      <c r="N4323" s="10"/>
      <c r="O4323" s="10"/>
      <c r="P4323" s="10"/>
      <c r="Q4323" s="10"/>
      <c r="R4323" s="10"/>
      <c r="S4323" s="10"/>
      <c r="T4323" s="10"/>
      <c r="U4323" s="10"/>
      <c r="V4323" s="10"/>
      <c r="W4323" s="10"/>
      <c r="X4323" s="10"/>
      <c r="Y4323" s="10"/>
      <c r="Z4323" s="10"/>
      <c r="AA4323" s="10"/>
      <c r="AB4323" s="10"/>
    </row>
    <row r="4324" spans="4:28" x14ac:dyDescent="0.25">
      <c r="D4324" s="10"/>
      <c r="E4324" s="29"/>
      <c r="F4324" s="29"/>
      <c r="G4324" s="29"/>
      <c r="I4324" s="10"/>
      <c r="J4324" s="10"/>
      <c r="K4324" s="10"/>
      <c r="L4324" s="10"/>
      <c r="M4324" s="10"/>
      <c r="N4324" s="10"/>
      <c r="O4324" s="10"/>
      <c r="P4324" s="10"/>
      <c r="Q4324" s="10"/>
      <c r="R4324" s="10"/>
      <c r="S4324" s="10"/>
      <c r="T4324" s="10"/>
      <c r="U4324" s="10"/>
      <c r="V4324" s="10"/>
      <c r="W4324" s="10"/>
      <c r="X4324" s="10"/>
      <c r="Y4324" s="10"/>
      <c r="Z4324" s="10"/>
      <c r="AA4324" s="10"/>
      <c r="AB4324" s="10"/>
    </row>
    <row r="4325" spans="4:28" x14ac:dyDescent="0.25">
      <c r="D4325" s="10"/>
      <c r="E4325" s="29"/>
      <c r="F4325" s="29"/>
      <c r="G4325" s="29"/>
      <c r="I4325" s="10"/>
      <c r="J4325" s="10"/>
      <c r="K4325" s="10"/>
      <c r="L4325" s="10"/>
      <c r="M4325" s="10"/>
      <c r="N4325" s="10"/>
      <c r="O4325" s="10"/>
      <c r="P4325" s="10"/>
      <c r="Q4325" s="10"/>
      <c r="R4325" s="10"/>
      <c r="S4325" s="10"/>
      <c r="T4325" s="10"/>
      <c r="U4325" s="10"/>
      <c r="V4325" s="10"/>
      <c r="W4325" s="10"/>
      <c r="X4325" s="10"/>
      <c r="Y4325" s="10"/>
      <c r="Z4325" s="10"/>
      <c r="AA4325" s="10"/>
      <c r="AB4325" s="10"/>
    </row>
    <row r="4326" spans="4:28" x14ac:dyDescent="0.25">
      <c r="D4326" s="10"/>
      <c r="E4326" s="29"/>
      <c r="F4326" s="29"/>
      <c r="G4326" s="29"/>
      <c r="I4326" s="10"/>
      <c r="J4326" s="10"/>
      <c r="K4326" s="10"/>
      <c r="L4326" s="10"/>
      <c r="M4326" s="10"/>
      <c r="N4326" s="10"/>
      <c r="O4326" s="10"/>
      <c r="P4326" s="10"/>
      <c r="Q4326" s="10"/>
      <c r="R4326" s="10"/>
      <c r="S4326" s="10"/>
      <c r="T4326" s="10"/>
      <c r="U4326" s="10"/>
      <c r="V4326" s="10"/>
      <c r="W4326" s="10"/>
      <c r="X4326" s="10"/>
      <c r="Y4326" s="10"/>
      <c r="Z4326" s="10"/>
      <c r="AA4326" s="10"/>
      <c r="AB4326" s="10"/>
    </row>
    <row r="4327" spans="4:28" x14ac:dyDescent="0.25">
      <c r="D4327" s="10"/>
      <c r="E4327" s="29"/>
      <c r="F4327" s="29"/>
      <c r="G4327" s="29"/>
      <c r="I4327" s="10"/>
      <c r="J4327" s="10"/>
      <c r="K4327" s="10"/>
      <c r="L4327" s="10"/>
      <c r="M4327" s="10"/>
      <c r="N4327" s="10"/>
      <c r="O4327" s="10"/>
      <c r="P4327" s="10"/>
      <c r="Q4327" s="10"/>
      <c r="R4327" s="10"/>
      <c r="S4327" s="10"/>
      <c r="T4327" s="10"/>
      <c r="U4327" s="10"/>
      <c r="V4327" s="10"/>
      <c r="W4327" s="10"/>
      <c r="X4327" s="10"/>
      <c r="Y4327" s="10"/>
      <c r="Z4327" s="10"/>
      <c r="AA4327" s="10"/>
      <c r="AB4327" s="10"/>
    </row>
    <row r="4328" spans="4:28" x14ac:dyDescent="0.25">
      <c r="D4328" s="10"/>
      <c r="E4328" s="29"/>
      <c r="F4328" s="29"/>
      <c r="G4328" s="29"/>
      <c r="I4328" s="10"/>
      <c r="J4328" s="10"/>
      <c r="K4328" s="10"/>
      <c r="L4328" s="10"/>
      <c r="M4328" s="10"/>
      <c r="N4328" s="10"/>
      <c r="O4328" s="10"/>
      <c r="P4328" s="10"/>
      <c r="Q4328" s="10"/>
      <c r="R4328" s="10"/>
      <c r="S4328" s="10"/>
      <c r="T4328" s="10"/>
      <c r="U4328" s="10"/>
      <c r="V4328" s="10"/>
      <c r="W4328" s="10"/>
      <c r="X4328" s="10"/>
      <c r="Y4328" s="10"/>
      <c r="Z4328" s="10"/>
      <c r="AA4328" s="10"/>
      <c r="AB4328" s="10"/>
    </row>
    <row r="4329" spans="4:28" x14ac:dyDescent="0.25">
      <c r="D4329" s="10"/>
      <c r="E4329" s="29"/>
      <c r="F4329" s="29"/>
      <c r="G4329" s="29"/>
      <c r="I4329" s="10"/>
      <c r="J4329" s="10"/>
      <c r="K4329" s="10"/>
      <c r="L4329" s="10"/>
      <c r="M4329" s="10"/>
      <c r="N4329" s="10"/>
      <c r="O4329" s="10"/>
      <c r="P4329" s="10"/>
      <c r="Q4329" s="10"/>
      <c r="R4329" s="10"/>
      <c r="S4329" s="10"/>
      <c r="T4329" s="10"/>
      <c r="U4329" s="10"/>
      <c r="V4329" s="10"/>
      <c r="W4329" s="10"/>
      <c r="X4329" s="10"/>
      <c r="Y4329" s="10"/>
      <c r="Z4329" s="10"/>
      <c r="AA4329" s="10"/>
      <c r="AB4329" s="10"/>
    </row>
    <row r="4330" spans="4:28" x14ac:dyDescent="0.25">
      <c r="D4330" s="10"/>
      <c r="E4330" s="29"/>
      <c r="F4330" s="29"/>
      <c r="G4330" s="29"/>
      <c r="I4330" s="10"/>
      <c r="J4330" s="10"/>
      <c r="K4330" s="10"/>
      <c r="L4330" s="10"/>
      <c r="M4330" s="10"/>
      <c r="N4330" s="10"/>
      <c r="O4330" s="10"/>
      <c r="P4330" s="10"/>
      <c r="Q4330" s="10"/>
      <c r="R4330" s="10"/>
      <c r="S4330" s="10"/>
      <c r="T4330" s="10"/>
      <c r="U4330" s="10"/>
      <c r="V4330" s="10"/>
      <c r="W4330" s="10"/>
      <c r="X4330" s="10"/>
      <c r="Y4330" s="10"/>
      <c r="Z4330" s="10"/>
      <c r="AA4330" s="10"/>
      <c r="AB4330" s="10"/>
    </row>
    <row r="4331" spans="4:28" x14ac:dyDescent="0.25">
      <c r="D4331" s="10"/>
      <c r="E4331" s="29"/>
      <c r="F4331" s="29"/>
      <c r="G4331" s="29"/>
      <c r="I4331" s="10"/>
      <c r="J4331" s="10"/>
      <c r="K4331" s="10"/>
      <c r="L4331" s="10"/>
      <c r="M4331" s="10"/>
      <c r="N4331" s="10"/>
      <c r="O4331" s="10"/>
      <c r="P4331" s="10"/>
      <c r="Q4331" s="10"/>
      <c r="R4331" s="10"/>
      <c r="S4331" s="10"/>
      <c r="T4331" s="10"/>
      <c r="U4331" s="10"/>
      <c r="V4331" s="10"/>
      <c r="W4331" s="10"/>
      <c r="X4331" s="10"/>
      <c r="Y4331" s="10"/>
      <c r="Z4331" s="10"/>
      <c r="AA4331" s="10"/>
      <c r="AB4331" s="10"/>
    </row>
    <row r="4332" spans="4:28" x14ac:dyDescent="0.25">
      <c r="D4332" s="10"/>
      <c r="E4332" s="29"/>
      <c r="F4332" s="29"/>
      <c r="G4332" s="29"/>
      <c r="I4332" s="10"/>
      <c r="J4332" s="10"/>
      <c r="K4332" s="10"/>
      <c r="L4332" s="10"/>
      <c r="M4332" s="10"/>
      <c r="N4332" s="10"/>
      <c r="O4332" s="10"/>
      <c r="P4332" s="10"/>
      <c r="Q4332" s="10"/>
      <c r="R4332" s="10"/>
      <c r="S4332" s="10"/>
      <c r="T4332" s="10"/>
      <c r="U4332" s="10"/>
      <c r="V4332" s="10"/>
      <c r="W4332" s="10"/>
      <c r="X4332" s="10"/>
      <c r="Y4332" s="10"/>
      <c r="Z4332" s="10"/>
      <c r="AA4332" s="10"/>
      <c r="AB4332" s="10"/>
    </row>
    <row r="4333" spans="4:28" x14ac:dyDescent="0.25">
      <c r="D4333" s="10"/>
      <c r="E4333" s="29"/>
      <c r="F4333" s="29"/>
      <c r="G4333" s="29"/>
      <c r="I4333" s="10"/>
      <c r="J4333" s="10"/>
      <c r="K4333" s="10"/>
      <c r="L4333" s="10"/>
      <c r="M4333" s="10"/>
      <c r="N4333" s="10"/>
      <c r="O4333" s="10"/>
      <c r="P4333" s="10"/>
      <c r="Q4333" s="10"/>
      <c r="R4333" s="10"/>
      <c r="S4333" s="10"/>
      <c r="T4333" s="10"/>
      <c r="U4333" s="10"/>
      <c r="V4333" s="10"/>
      <c r="W4333" s="10"/>
      <c r="X4333" s="10"/>
      <c r="Y4333" s="10"/>
      <c r="Z4333" s="10"/>
      <c r="AA4333" s="10"/>
      <c r="AB4333" s="10"/>
    </row>
    <row r="4334" spans="4:28" x14ac:dyDescent="0.25">
      <c r="D4334" s="10"/>
      <c r="E4334" s="29"/>
      <c r="F4334" s="29"/>
      <c r="G4334" s="29"/>
      <c r="I4334" s="10"/>
      <c r="J4334" s="10"/>
      <c r="K4334" s="10"/>
      <c r="L4334" s="10"/>
      <c r="M4334" s="10"/>
      <c r="N4334" s="10"/>
      <c r="O4334" s="10"/>
      <c r="P4334" s="10"/>
      <c r="Q4334" s="10"/>
      <c r="R4334" s="10"/>
      <c r="S4334" s="10"/>
      <c r="T4334" s="10"/>
      <c r="U4334" s="10"/>
      <c r="V4334" s="10"/>
      <c r="W4334" s="10"/>
      <c r="X4334" s="10"/>
      <c r="Y4334" s="10"/>
      <c r="Z4334" s="10"/>
      <c r="AA4334" s="10"/>
      <c r="AB4334" s="10"/>
    </row>
    <row r="4335" spans="4:28" x14ac:dyDescent="0.25">
      <c r="D4335" s="10"/>
      <c r="E4335" s="29"/>
      <c r="F4335" s="29"/>
      <c r="G4335" s="29"/>
      <c r="I4335" s="10"/>
      <c r="J4335" s="10"/>
      <c r="K4335" s="10"/>
      <c r="L4335" s="10"/>
      <c r="M4335" s="10"/>
      <c r="N4335" s="10"/>
      <c r="O4335" s="10"/>
      <c r="P4335" s="10"/>
      <c r="Q4335" s="10"/>
      <c r="R4335" s="10"/>
      <c r="S4335" s="10"/>
      <c r="T4335" s="10"/>
      <c r="U4335" s="10"/>
      <c r="V4335" s="10"/>
      <c r="W4335" s="10"/>
      <c r="X4335" s="10"/>
      <c r="Y4335" s="10"/>
      <c r="Z4335" s="10"/>
      <c r="AA4335" s="10"/>
      <c r="AB4335" s="10"/>
    </row>
    <row r="4336" spans="4:28" x14ac:dyDescent="0.25">
      <c r="D4336" s="10"/>
      <c r="E4336" s="29"/>
      <c r="F4336" s="29"/>
      <c r="G4336" s="29"/>
      <c r="I4336" s="10"/>
      <c r="J4336" s="10"/>
      <c r="K4336" s="10"/>
      <c r="L4336" s="10"/>
      <c r="M4336" s="10"/>
      <c r="N4336" s="10"/>
      <c r="O4336" s="10"/>
      <c r="P4336" s="10"/>
      <c r="Q4336" s="10"/>
      <c r="R4336" s="10"/>
      <c r="S4336" s="10"/>
      <c r="T4336" s="10"/>
      <c r="U4336" s="10"/>
      <c r="V4336" s="10"/>
      <c r="W4336" s="10"/>
      <c r="X4336" s="10"/>
      <c r="Y4336" s="10"/>
      <c r="Z4336" s="10"/>
      <c r="AA4336" s="10"/>
      <c r="AB4336" s="10"/>
    </row>
    <row r="4337" spans="4:28" x14ac:dyDescent="0.25">
      <c r="D4337" s="10"/>
      <c r="E4337" s="29"/>
      <c r="F4337" s="29"/>
      <c r="G4337" s="29"/>
      <c r="I4337" s="10"/>
      <c r="J4337" s="10"/>
      <c r="K4337" s="10"/>
      <c r="L4337" s="10"/>
      <c r="M4337" s="10"/>
      <c r="N4337" s="10"/>
      <c r="O4337" s="10"/>
      <c r="P4337" s="10"/>
      <c r="Q4337" s="10"/>
      <c r="R4337" s="10"/>
      <c r="S4337" s="10"/>
      <c r="T4337" s="10"/>
      <c r="U4337" s="10"/>
      <c r="V4337" s="10"/>
      <c r="W4337" s="10"/>
      <c r="X4337" s="10"/>
      <c r="Y4337" s="10"/>
      <c r="Z4337" s="10"/>
      <c r="AA4337" s="10"/>
      <c r="AB4337" s="10"/>
    </row>
    <row r="4338" spans="4:28" x14ac:dyDescent="0.25">
      <c r="D4338" s="10"/>
      <c r="E4338" s="29"/>
      <c r="F4338" s="29"/>
      <c r="G4338" s="29"/>
      <c r="I4338" s="10"/>
      <c r="J4338" s="10"/>
      <c r="K4338" s="10"/>
      <c r="L4338" s="10"/>
      <c r="M4338" s="10"/>
      <c r="N4338" s="10"/>
      <c r="O4338" s="10"/>
      <c r="P4338" s="10"/>
      <c r="Q4338" s="10"/>
      <c r="R4338" s="10"/>
      <c r="S4338" s="10"/>
      <c r="T4338" s="10"/>
      <c r="U4338" s="10"/>
      <c r="V4338" s="10"/>
      <c r="W4338" s="10"/>
      <c r="X4338" s="10"/>
      <c r="Y4338" s="10"/>
      <c r="Z4338" s="10"/>
      <c r="AA4338" s="10"/>
      <c r="AB4338" s="10"/>
    </row>
    <row r="4339" spans="4:28" x14ac:dyDescent="0.25">
      <c r="D4339" s="10"/>
      <c r="E4339" s="29"/>
      <c r="F4339" s="29"/>
      <c r="G4339" s="29"/>
      <c r="I4339" s="10"/>
      <c r="J4339" s="10"/>
      <c r="K4339" s="10"/>
      <c r="L4339" s="10"/>
      <c r="M4339" s="10"/>
      <c r="N4339" s="10"/>
      <c r="O4339" s="10"/>
      <c r="P4339" s="10"/>
      <c r="Q4339" s="10"/>
      <c r="R4339" s="10"/>
      <c r="S4339" s="10"/>
      <c r="T4339" s="10"/>
      <c r="U4339" s="10"/>
      <c r="V4339" s="10"/>
      <c r="W4339" s="10"/>
      <c r="X4339" s="10"/>
      <c r="Y4339" s="10"/>
      <c r="Z4339" s="10"/>
      <c r="AA4339" s="10"/>
      <c r="AB4339" s="10"/>
    </row>
    <row r="4340" spans="4:28" x14ac:dyDescent="0.25">
      <c r="D4340" s="10"/>
      <c r="E4340" s="29"/>
      <c r="F4340" s="29"/>
      <c r="G4340" s="29"/>
      <c r="I4340" s="10"/>
      <c r="J4340" s="10"/>
      <c r="K4340" s="10"/>
      <c r="L4340" s="10"/>
      <c r="M4340" s="10"/>
      <c r="N4340" s="10"/>
      <c r="O4340" s="10"/>
      <c r="P4340" s="10"/>
      <c r="Q4340" s="10"/>
      <c r="R4340" s="10"/>
      <c r="S4340" s="10"/>
      <c r="T4340" s="10"/>
      <c r="U4340" s="10"/>
      <c r="V4340" s="10"/>
      <c r="W4340" s="10"/>
      <c r="X4340" s="10"/>
      <c r="Y4340" s="10"/>
      <c r="Z4340" s="10"/>
      <c r="AA4340" s="10"/>
      <c r="AB4340" s="10"/>
    </row>
    <row r="4341" spans="4:28" x14ac:dyDescent="0.25">
      <c r="D4341" s="10"/>
      <c r="E4341" s="29"/>
      <c r="F4341" s="29"/>
      <c r="G4341" s="29"/>
      <c r="I4341" s="10"/>
      <c r="J4341" s="10"/>
      <c r="K4341" s="10"/>
      <c r="L4341" s="10"/>
      <c r="M4341" s="10"/>
      <c r="N4341" s="10"/>
      <c r="O4341" s="10"/>
      <c r="P4341" s="10"/>
      <c r="Q4341" s="10"/>
      <c r="R4341" s="10"/>
      <c r="S4341" s="10"/>
      <c r="T4341" s="10"/>
      <c r="U4341" s="10"/>
      <c r="V4341" s="10"/>
      <c r="W4341" s="10"/>
      <c r="X4341" s="10"/>
      <c r="Y4341" s="10"/>
      <c r="Z4341" s="10"/>
      <c r="AA4341" s="10"/>
      <c r="AB4341" s="10"/>
    </row>
    <row r="4342" spans="4:28" x14ac:dyDescent="0.25">
      <c r="D4342" s="10"/>
      <c r="E4342" s="29"/>
      <c r="F4342" s="29"/>
      <c r="G4342" s="29"/>
      <c r="I4342" s="10"/>
      <c r="J4342" s="10"/>
      <c r="K4342" s="10"/>
      <c r="L4342" s="10"/>
      <c r="M4342" s="10"/>
      <c r="N4342" s="10"/>
      <c r="O4342" s="10"/>
      <c r="P4342" s="10"/>
      <c r="Q4342" s="10"/>
      <c r="R4342" s="10"/>
      <c r="S4342" s="10"/>
      <c r="T4342" s="10"/>
      <c r="U4342" s="10"/>
      <c r="V4342" s="10"/>
      <c r="W4342" s="10"/>
      <c r="X4342" s="10"/>
      <c r="Y4342" s="10"/>
      <c r="Z4342" s="10"/>
      <c r="AA4342" s="10"/>
      <c r="AB4342" s="10"/>
    </row>
    <row r="4343" spans="4:28" x14ac:dyDescent="0.25">
      <c r="D4343" s="10"/>
      <c r="E4343" s="29"/>
      <c r="F4343" s="29"/>
      <c r="G4343" s="29"/>
      <c r="I4343" s="10"/>
      <c r="J4343" s="10"/>
      <c r="K4343" s="10"/>
      <c r="L4343" s="10"/>
      <c r="M4343" s="10"/>
      <c r="N4343" s="10"/>
      <c r="O4343" s="10"/>
      <c r="P4343" s="10"/>
      <c r="Q4343" s="10"/>
      <c r="R4343" s="10"/>
      <c r="S4343" s="10"/>
      <c r="T4343" s="10"/>
      <c r="U4343" s="10"/>
      <c r="V4343" s="10"/>
      <c r="W4343" s="10"/>
      <c r="X4343" s="10"/>
      <c r="Y4343" s="10"/>
      <c r="Z4343" s="10"/>
      <c r="AA4343" s="10"/>
      <c r="AB4343" s="10"/>
    </row>
    <row r="4344" spans="4:28" x14ac:dyDescent="0.25">
      <c r="D4344" s="10"/>
      <c r="E4344" s="29"/>
      <c r="F4344" s="29"/>
      <c r="G4344" s="29"/>
      <c r="I4344" s="10"/>
      <c r="J4344" s="10"/>
      <c r="K4344" s="10"/>
      <c r="L4344" s="10"/>
      <c r="M4344" s="10"/>
      <c r="N4344" s="10"/>
      <c r="O4344" s="10"/>
      <c r="P4344" s="10"/>
      <c r="Q4344" s="10"/>
      <c r="R4344" s="10"/>
      <c r="S4344" s="10"/>
      <c r="T4344" s="10"/>
      <c r="U4344" s="10"/>
      <c r="V4344" s="10"/>
      <c r="W4344" s="10"/>
      <c r="X4344" s="10"/>
      <c r="Y4344" s="10"/>
      <c r="Z4344" s="10"/>
      <c r="AA4344" s="10"/>
      <c r="AB4344" s="10"/>
    </row>
    <row r="4345" spans="4:28" x14ac:dyDescent="0.25">
      <c r="D4345" s="10"/>
      <c r="E4345" s="29"/>
      <c r="F4345" s="29"/>
      <c r="G4345" s="29"/>
      <c r="I4345" s="10"/>
      <c r="J4345" s="10"/>
      <c r="K4345" s="10"/>
      <c r="L4345" s="10"/>
      <c r="M4345" s="10"/>
      <c r="N4345" s="10"/>
      <c r="O4345" s="10"/>
      <c r="P4345" s="10"/>
      <c r="Q4345" s="10"/>
      <c r="R4345" s="10"/>
      <c r="S4345" s="10"/>
      <c r="T4345" s="10"/>
      <c r="U4345" s="10"/>
      <c r="V4345" s="10"/>
      <c r="W4345" s="10"/>
      <c r="X4345" s="10"/>
      <c r="Y4345" s="10"/>
      <c r="Z4345" s="10"/>
      <c r="AA4345" s="10"/>
      <c r="AB4345" s="10"/>
    </row>
    <row r="4346" spans="4:28" x14ac:dyDescent="0.25">
      <c r="D4346" s="10"/>
      <c r="E4346" s="29"/>
      <c r="F4346" s="29"/>
      <c r="G4346" s="29"/>
      <c r="I4346" s="10"/>
      <c r="J4346" s="10"/>
      <c r="K4346" s="10"/>
      <c r="L4346" s="10"/>
      <c r="M4346" s="10"/>
      <c r="N4346" s="10"/>
      <c r="O4346" s="10"/>
      <c r="P4346" s="10"/>
      <c r="Q4346" s="10"/>
      <c r="R4346" s="10"/>
      <c r="S4346" s="10"/>
      <c r="T4346" s="10"/>
      <c r="U4346" s="10"/>
      <c r="V4346" s="10"/>
      <c r="W4346" s="10"/>
      <c r="X4346" s="10"/>
      <c r="Y4346" s="10"/>
      <c r="Z4346" s="10"/>
      <c r="AA4346" s="10"/>
      <c r="AB4346" s="10"/>
    </row>
    <row r="4347" spans="4:28" x14ac:dyDescent="0.25">
      <c r="D4347" s="10"/>
      <c r="E4347" s="29"/>
      <c r="F4347" s="29"/>
      <c r="G4347" s="29"/>
      <c r="I4347" s="10"/>
      <c r="J4347" s="10"/>
      <c r="K4347" s="10"/>
      <c r="L4347" s="10"/>
      <c r="M4347" s="10"/>
      <c r="N4347" s="10"/>
      <c r="O4347" s="10"/>
      <c r="P4347" s="10"/>
      <c r="Q4347" s="10"/>
      <c r="R4347" s="10"/>
      <c r="S4347" s="10"/>
      <c r="T4347" s="10"/>
      <c r="U4347" s="10"/>
      <c r="V4347" s="10"/>
      <c r="W4347" s="10"/>
      <c r="X4347" s="10"/>
      <c r="Y4347" s="10"/>
      <c r="Z4347" s="10"/>
      <c r="AA4347" s="10"/>
      <c r="AB4347" s="10"/>
    </row>
    <row r="4348" spans="4:28" x14ac:dyDescent="0.25">
      <c r="D4348" s="10"/>
      <c r="E4348" s="29"/>
      <c r="F4348" s="29"/>
      <c r="G4348" s="29"/>
      <c r="I4348" s="10"/>
      <c r="J4348" s="10"/>
      <c r="K4348" s="10"/>
      <c r="L4348" s="10"/>
      <c r="M4348" s="10"/>
      <c r="N4348" s="10"/>
      <c r="O4348" s="10"/>
      <c r="P4348" s="10"/>
      <c r="Q4348" s="10"/>
      <c r="R4348" s="10"/>
      <c r="S4348" s="10"/>
      <c r="T4348" s="10"/>
      <c r="U4348" s="10"/>
      <c r="V4348" s="10"/>
      <c r="W4348" s="10"/>
      <c r="X4348" s="10"/>
      <c r="Y4348" s="10"/>
      <c r="Z4348" s="10"/>
      <c r="AA4348" s="10"/>
      <c r="AB4348" s="10"/>
    </row>
    <row r="4349" spans="4:28" x14ac:dyDescent="0.25">
      <c r="D4349" s="10"/>
      <c r="E4349" s="29"/>
      <c r="F4349" s="29"/>
      <c r="G4349" s="29"/>
      <c r="I4349" s="10"/>
      <c r="J4349" s="10"/>
      <c r="K4349" s="10"/>
      <c r="L4349" s="10"/>
      <c r="M4349" s="10"/>
      <c r="N4349" s="10"/>
      <c r="O4349" s="10"/>
      <c r="P4349" s="10"/>
      <c r="Q4349" s="10"/>
      <c r="R4349" s="10"/>
      <c r="S4349" s="10"/>
      <c r="T4349" s="10"/>
      <c r="U4349" s="10"/>
      <c r="V4349" s="10"/>
      <c r="W4349" s="10"/>
      <c r="X4349" s="10"/>
      <c r="Y4349" s="10"/>
      <c r="Z4349" s="10"/>
      <c r="AA4349" s="10"/>
      <c r="AB4349" s="10"/>
    </row>
    <row r="4350" spans="4:28" x14ac:dyDescent="0.25">
      <c r="D4350" s="10"/>
      <c r="E4350" s="29"/>
      <c r="F4350" s="29"/>
      <c r="G4350" s="29"/>
      <c r="I4350" s="10"/>
      <c r="J4350" s="10"/>
      <c r="K4350" s="10"/>
      <c r="L4350" s="10"/>
      <c r="M4350" s="10"/>
      <c r="N4350" s="10"/>
      <c r="O4350" s="10"/>
      <c r="P4350" s="10"/>
      <c r="Q4350" s="10"/>
      <c r="R4350" s="10"/>
      <c r="S4350" s="10"/>
      <c r="T4350" s="10"/>
      <c r="U4350" s="10"/>
      <c r="V4350" s="10"/>
      <c r="W4350" s="10"/>
      <c r="X4350" s="10"/>
      <c r="Y4350" s="10"/>
      <c r="Z4350" s="10"/>
      <c r="AA4350" s="10"/>
      <c r="AB4350" s="10"/>
    </row>
    <row r="4351" spans="4:28" x14ac:dyDescent="0.25">
      <c r="D4351" s="10"/>
      <c r="E4351" s="29"/>
      <c r="F4351" s="29"/>
      <c r="G4351" s="29"/>
      <c r="I4351" s="10"/>
      <c r="J4351" s="10"/>
      <c r="K4351" s="10"/>
      <c r="L4351" s="10"/>
      <c r="M4351" s="10"/>
      <c r="N4351" s="10"/>
      <c r="O4351" s="10"/>
      <c r="P4351" s="10"/>
      <c r="Q4351" s="10"/>
      <c r="R4351" s="10"/>
      <c r="S4351" s="10"/>
      <c r="T4351" s="10"/>
      <c r="U4351" s="10"/>
      <c r="V4351" s="10"/>
      <c r="W4351" s="10"/>
      <c r="X4351" s="10"/>
      <c r="Y4351" s="10"/>
      <c r="Z4351" s="10"/>
      <c r="AA4351" s="10"/>
      <c r="AB4351" s="10"/>
    </row>
    <row r="4352" spans="4:28" x14ac:dyDescent="0.25">
      <c r="D4352" s="10"/>
      <c r="E4352" s="29"/>
      <c r="F4352" s="29"/>
      <c r="G4352" s="29"/>
      <c r="I4352" s="10"/>
      <c r="J4352" s="10"/>
      <c r="K4352" s="10"/>
      <c r="L4352" s="10"/>
      <c r="M4352" s="10"/>
      <c r="N4352" s="10"/>
      <c r="O4352" s="10"/>
      <c r="P4352" s="10"/>
      <c r="Q4352" s="10"/>
      <c r="R4352" s="10"/>
      <c r="S4352" s="10"/>
      <c r="T4352" s="10"/>
      <c r="U4352" s="10"/>
      <c r="V4352" s="10"/>
      <c r="W4352" s="10"/>
      <c r="X4352" s="10"/>
      <c r="Y4352" s="10"/>
      <c r="Z4352" s="10"/>
      <c r="AA4352" s="10"/>
      <c r="AB4352" s="10"/>
    </row>
    <row r="4353" spans="4:28" x14ac:dyDescent="0.25">
      <c r="D4353" s="10"/>
      <c r="E4353" s="29"/>
      <c r="F4353" s="29"/>
      <c r="G4353" s="29"/>
      <c r="I4353" s="10"/>
      <c r="J4353" s="10"/>
      <c r="K4353" s="10"/>
      <c r="L4353" s="10"/>
      <c r="M4353" s="10"/>
      <c r="N4353" s="10"/>
      <c r="O4353" s="10"/>
      <c r="P4353" s="10"/>
      <c r="Q4353" s="10"/>
      <c r="R4353" s="10"/>
      <c r="S4353" s="10"/>
      <c r="T4353" s="10"/>
      <c r="U4353" s="10"/>
      <c r="V4353" s="10"/>
      <c r="W4353" s="10"/>
      <c r="X4353" s="10"/>
      <c r="Y4353" s="10"/>
      <c r="Z4353" s="10"/>
      <c r="AA4353" s="10"/>
      <c r="AB4353" s="10"/>
    </row>
    <row r="4354" spans="4:28" x14ac:dyDescent="0.25">
      <c r="D4354" s="10"/>
      <c r="E4354" s="29"/>
      <c r="F4354" s="29"/>
      <c r="G4354" s="29"/>
      <c r="I4354" s="10"/>
      <c r="J4354" s="10"/>
      <c r="K4354" s="10"/>
      <c r="L4354" s="10"/>
      <c r="M4354" s="10"/>
      <c r="N4354" s="10"/>
      <c r="O4354" s="10"/>
      <c r="P4354" s="10"/>
      <c r="Q4354" s="10"/>
      <c r="R4354" s="10"/>
      <c r="S4354" s="10"/>
      <c r="T4354" s="10"/>
      <c r="U4354" s="10"/>
      <c r="V4354" s="10"/>
      <c r="W4354" s="10"/>
      <c r="X4354" s="10"/>
      <c r="Y4354" s="10"/>
      <c r="Z4354" s="10"/>
      <c r="AA4354" s="10"/>
      <c r="AB4354" s="10"/>
    </row>
    <row r="4355" spans="4:28" x14ac:dyDescent="0.25">
      <c r="D4355" s="10"/>
      <c r="E4355" s="29"/>
      <c r="F4355" s="29"/>
      <c r="G4355" s="29"/>
      <c r="I4355" s="10"/>
      <c r="J4355" s="10"/>
      <c r="K4355" s="10"/>
      <c r="L4355" s="10"/>
      <c r="M4355" s="10"/>
      <c r="N4355" s="10"/>
      <c r="O4355" s="10"/>
      <c r="P4355" s="10"/>
      <c r="Q4355" s="10"/>
      <c r="R4355" s="10"/>
      <c r="S4355" s="10"/>
      <c r="T4355" s="10"/>
      <c r="U4355" s="10"/>
      <c r="V4355" s="10"/>
      <c r="W4355" s="10"/>
      <c r="X4355" s="10"/>
      <c r="Y4355" s="10"/>
      <c r="Z4355" s="10"/>
      <c r="AA4355" s="10"/>
      <c r="AB4355" s="10"/>
    </row>
    <row r="4356" spans="4:28" x14ac:dyDescent="0.25">
      <c r="D4356" s="10"/>
      <c r="E4356" s="29"/>
      <c r="F4356" s="29"/>
      <c r="G4356" s="29"/>
      <c r="I4356" s="10"/>
      <c r="J4356" s="10"/>
      <c r="K4356" s="10"/>
      <c r="L4356" s="10"/>
      <c r="M4356" s="10"/>
      <c r="N4356" s="10"/>
      <c r="O4356" s="10"/>
      <c r="P4356" s="10"/>
      <c r="Q4356" s="10"/>
      <c r="R4356" s="10"/>
      <c r="S4356" s="10"/>
      <c r="T4356" s="10"/>
      <c r="U4356" s="10"/>
      <c r="V4356" s="10"/>
      <c r="W4356" s="10"/>
      <c r="X4356" s="10"/>
      <c r="Y4356" s="10"/>
      <c r="Z4356" s="10"/>
      <c r="AA4356" s="10"/>
      <c r="AB4356" s="10"/>
    </row>
    <row r="4357" spans="4:28" x14ac:dyDescent="0.25">
      <c r="D4357" s="10"/>
      <c r="E4357" s="29"/>
      <c r="F4357" s="29"/>
      <c r="G4357" s="29"/>
      <c r="I4357" s="10"/>
      <c r="J4357" s="10"/>
      <c r="K4357" s="10"/>
      <c r="L4357" s="10"/>
      <c r="M4357" s="10"/>
      <c r="N4357" s="10"/>
      <c r="O4357" s="10"/>
      <c r="P4357" s="10"/>
      <c r="Q4357" s="10"/>
      <c r="R4357" s="10"/>
      <c r="S4357" s="10"/>
      <c r="T4357" s="10"/>
      <c r="U4357" s="10"/>
      <c r="V4357" s="10"/>
      <c r="W4357" s="10"/>
      <c r="X4357" s="10"/>
      <c r="Y4357" s="10"/>
      <c r="Z4357" s="10"/>
      <c r="AA4357" s="10"/>
      <c r="AB4357" s="10"/>
    </row>
    <row r="4358" spans="4:28" x14ac:dyDescent="0.25">
      <c r="D4358" s="10"/>
      <c r="E4358" s="29"/>
      <c r="F4358" s="29"/>
      <c r="G4358" s="29"/>
      <c r="I4358" s="10"/>
      <c r="J4358" s="10"/>
      <c r="K4358" s="10"/>
      <c r="L4358" s="10"/>
      <c r="M4358" s="10"/>
      <c r="N4358" s="10"/>
      <c r="O4358" s="10"/>
      <c r="P4358" s="10"/>
      <c r="Q4358" s="10"/>
      <c r="R4358" s="10"/>
      <c r="S4358" s="10"/>
      <c r="T4358" s="10"/>
      <c r="U4358" s="10"/>
      <c r="V4358" s="10"/>
      <c r="W4358" s="10"/>
      <c r="X4358" s="10"/>
      <c r="Y4358" s="10"/>
      <c r="Z4358" s="10"/>
      <c r="AA4358" s="10"/>
      <c r="AB4358" s="10"/>
    </row>
    <row r="4359" spans="4:28" x14ac:dyDescent="0.25">
      <c r="D4359" s="10"/>
      <c r="E4359" s="29"/>
      <c r="F4359" s="29"/>
      <c r="G4359" s="29"/>
      <c r="I4359" s="10"/>
      <c r="J4359" s="10"/>
      <c r="K4359" s="10"/>
      <c r="L4359" s="10"/>
      <c r="M4359" s="10"/>
      <c r="N4359" s="10"/>
      <c r="O4359" s="10"/>
      <c r="P4359" s="10"/>
      <c r="Q4359" s="10"/>
      <c r="R4359" s="10"/>
      <c r="S4359" s="10"/>
      <c r="T4359" s="10"/>
      <c r="U4359" s="10"/>
      <c r="V4359" s="10"/>
      <c r="W4359" s="10"/>
      <c r="X4359" s="10"/>
      <c r="Y4359" s="10"/>
      <c r="Z4359" s="10"/>
      <c r="AA4359" s="10"/>
      <c r="AB4359" s="10"/>
    </row>
    <row r="4360" spans="4:28" x14ac:dyDescent="0.25">
      <c r="D4360" s="10"/>
      <c r="E4360" s="29"/>
      <c r="F4360" s="29"/>
      <c r="G4360" s="29"/>
      <c r="I4360" s="10"/>
      <c r="J4360" s="10"/>
      <c r="K4360" s="10"/>
      <c r="L4360" s="10"/>
      <c r="M4360" s="10"/>
      <c r="N4360" s="10"/>
      <c r="O4360" s="10"/>
      <c r="P4360" s="10"/>
      <c r="Q4360" s="10"/>
      <c r="R4360" s="10"/>
      <c r="S4360" s="10"/>
      <c r="T4360" s="10"/>
      <c r="U4360" s="10"/>
      <c r="V4360" s="10"/>
      <c r="W4360" s="10"/>
      <c r="X4360" s="10"/>
      <c r="Y4360" s="10"/>
      <c r="Z4360" s="10"/>
      <c r="AA4360" s="10"/>
      <c r="AB4360" s="10"/>
    </row>
    <row r="4361" spans="4:28" x14ac:dyDescent="0.25">
      <c r="D4361" s="10"/>
      <c r="E4361" s="29"/>
      <c r="F4361" s="29"/>
      <c r="G4361" s="29"/>
      <c r="I4361" s="10"/>
      <c r="J4361" s="10"/>
      <c r="K4361" s="10"/>
      <c r="L4361" s="10"/>
      <c r="M4361" s="10"/>
      <c r="N4361" s="10"/>
      <c r="O4361" s="10"/>
      <c r="P4361" s="10"/>
      <c r="Q4361" s="10"/>
      <c r="R4361" s="10"/>
      <c r="S4361" s="10"/>
      <c r="T4361" s="10"/>
      <c r="U4361" s="10"/>
      <c r="V4361" s="10"/>
      <c r="W4361" s="10"/>
      <c r="X4361" s="10"/>
      <c r="Y4361" s="10"/>
      <c r="Z4361" s="10"/>
      <c r="AA4361" s="10"/>
      <c r="AB4361" s="10"/>
    </row>
    <row r="4362" spans="4:28" x14ac:dyDescent="0.25">
      <c r="D4362" s="10"/>
      <c r="E4362" s="29"/>
      <c r="F4362" s="29"/>
      <c r="G4362" s="29"/>
      <c r="I4362" s="10"/>
      <c r="J4362" s="10"/>
      <c r="K4362" s="10"/>
      <c r="L4362" s="10"/>
      <c r="M4362" s="10"/>
      <c r="N4362" s="10"/>
      <c r="O4362" s="10"/>
      <c r="P4362" s="10"/>
      <c r="Q4362" s="10"/>
      <c r="R4362" s="10"/>
      <c r="S4362" s="10"/>
      <c r="T4362" s="10"/>
      <c r="U4362" s="10"/>
      <c r="V4362" s="10"/>
      <c r="W4362" s="10"/>
      <c r="X4362" s="10"/>
      <c r="Y4362" s="10"/>
      <c r="Z4362" s="10"/>
      <c r="AA4362" s="10"/>
      <c r="AB4362" s="10"/>
    </row>
    <row r="4363" spans="4:28" x14ac:dyDescent="0.25">
      <c r="D4363" s="10"/>
      <c r="E4363" s="29"/>
      <c r="F4363" s="29"/>
      <c r="G4363" s="29"/>
      <c r="I4363" s="10"/>
      <c r="J4363" s="10"/>
      <c r="K4363" s="10"/>
      <c r="L4363" s="10"/>
      <c r="M4363" s="10"/>
      <c r="N4363" s="10"/>
      <c r="O4363" s="10"/>
      <c r="P4363" s="10"/>
      <c r="Q4363" s="10"/>
      <c r="R4363" s="10"/>
      <c r="S4363" s="10"/>
      <c r="T4363" s="10"/>
      <c r="U4363" s="10"/>
      <c r="V4363" s="10"/>
      <c r="W4363" s="10"/>
      <c r="X4363" s="10"/>
      <c r="Y4363" s="10"/>
      <c r="Z4363" s="10"/>
      <c r="AA4363" s="10"/>
      <c r="AB4363" s="10"/>
    </row>
    <row r="4364" spans="4:28" x14ac:dyDescent="0.25">
      <c r="D4364" s="10"/>
      <c r="E4364" s="29"/>
      <c r="F4364" s="29"/>
      <c r="G4364" s="29"/>
      <c r="I4364" s="10"/>
      <c r="J4364" s="10"/>
      <c r="K4364" s="10"/>
      <c r="L4364" s="10"/>
      <c r="M4364" s="10"/>
      <c r="N4364" s="10"/>
      <c r="O4364" s="10"/>
      <c r="P4364" s="10"/>
      <c r="Q4364" s="10"/>
      <c r="R4364" s="10"/>
      <c r="S4364" s="10"/>
      <c r="T4364" s="10"/>
      <c r="U4364" s="10"/>
      <c r="V4364" s="10"/>
      <c r="W4364" s="10"/>
      <c r="X4364" s="10"/>
      <c r="Y4364" s="10"/>
      <c r="Z4364" s="10"/>
      <c r="AA4364" s="10"/>
      <c r="AB4364" s="10"/>
    </row>
    <row r="4365" spans="4:28" x14ac:dyDescent="0.25">
      <c r="D4365" s="10"/>
      <c r="E4365" s="29"/>
      <c r="F4365" s="29"/>
      <c r="G4365" s="29"/>
      <c r="I4365" s="10"/>
      <c r="J4365" s="10"/>
      <c r="K4365" s="10"/>
      <c r="L4365" s="10"/>
      <c r="M4365" s="10"/>
      <c r="N4365" s="10"/>
      <c r="O4365" s="10"/>
      <c r="P4365" s="10"/>
      <c r="Q4365" s="10"/>
      <c r="R4365" s="10"/>
      <c r="S4365" s="10"/>
      <c r="T4365" s="10"/>
      <c r="U4365" s="10"/>
      <c r="V4365" s="10"/>
      <c r="W4365" s="10"/>
      <c r="X4365" s="10"/>
      <c r="Y4365" s="10"/>
      <c r="Z4365" s="10"/>
      <c r="AA4365" s="10"/>
      <c r="AB4365" s="10"/>
    </row>
    <row r="4366" spans="4:28" x14ac:dyDescent="0.25">
      <c r="D4366" s="10"/>
      <c r="E4366" s="29"/>
      <c r="F4366" s="29"/>
      <c r="G4366" s="29"/>
      <c r="I4366" s="10"/>
      <c r="J4366" s="10"/>
      <c r="K4366" s="10"/>
      <c r="L4366" s="10"/>
      <c r="M4366" s="10"/>
      <c r="N4366" s="10"/>
      <c r="O4366" s="10"/>
      <c r="P4366" s="10"/>
      <c r="Q4366" s="10"/>
      <c r="R4366" s="10"/>
      <c r="S4366" s="10"/>
      <c r="T4366" s="10"/>
      <c r="U4366" s="10"/>
      <c r="V4366" s="10"/>
      <c r="W4366" s="10"/>
      <c r="X4366" s="10"/>
      <c r="Y4366" s="10"/>
      <c r="Z4366" s="10"/>
      <c r="AA4366" s="10"/>
      <c r="AB4366" s="10"/>
    </row>
    <row r="4367" spans="4:28" x14ac:dyDescent="0.25">
      <c r="D4367" s="10"/>
      <c r="E4367" s="29"/>
      <c r="F4367" s="29"/>
      <c r="G4367" s="29"/>
      <c r="I4367" s="10"/>
      <c r="J4367" s="10"/>
      <c r="K4367" s="10"/>
      <c r="L4367" s="10"/>
      <c r="M4367" s="10"/>
      <c r="N4367" s="10"/>
      <c r="O4367" s="10"/>
      <c r="P4367" s="10"/>
      <c r="Q4367" s="10"/>
      <c r="R4367" s="10"/>
      <c r="S4367" s="10"/>
      <c r="T4367" s="10"/>
      <c r="U4367" s="10"/>
      <c r="V4367" s="10"/>
      <c r="W4367" s="10"/>
      <c r="X4367" s="10"/>
      <c r="Y4367" s="10"/>
      <c r="Z4367" s="10"/>
      <c r="AA4367" s="10"/>
      <c r="AB4367" s="10"/>
    </row>
    <row r="4368" spans="4:28" x14ac:dyDescent="0.25">
      <c r="D4368" s="10"/>
      <c r="E4368" s="29"/>
      <c r="F4368" s="29"/>
      <c r="G4368" s="29"/>
      <c r="I4368" s="10"/>
      <c r="J4368" s="10"/>
      <c r="K4368" s="10"/>
      <c r="L4368" s="10"/>
      <c r="M4368" s="10"/>
      <c r="N4368" s="10"/>
      <c r="O4368" s="10"/>
      <c r="P4368" s="10"/>
      <c r="Q4368" s="10"/>
      <c r="R4368" s="10"/>
      <c r="S4368" s="10"/>
      <c r="T4368" s="10"/>
      <c r="U4368" s="10"/>
      <c r="V4368" s="10"/>
      <c r="W4368" s="10"/>
      <c r="X4368" s="10"/>
      <c r="Y4368" s="10"/>
      <c r="Z4368" s="10"/>
      <c r="AA4368" s="10"/>
      <c r="AB4368" s="10"/>
    </row>
    <row r="4369" spans="4:28" x14ac:dyDescent="0.25">
      <c r="D4369" s="10"/>
      <c r="E4369" s="29"/>
      <c r="F4369" s="29"/>
      <c r="G4369" s="29"/>
      <c r="I4369" s="10"/>
      <c r="J4369" s="10"/>
      <c r="K4369" s="10"/>
      <c r="L4369" s="10"/>
      <c r="M4369" s="10"/>
      <c r="N4369" s="10"/>
      <c r="O4369" s="10"/>
      <c r="P4369" s="10"/>
      <c r="Q4369" s="10"/>
      <c r="R4369" s="10"/>
      <c r="S4369" s="10"/>
      <c r="T4369" s="10"/>
      <c r="U4369" s="10"/>
      <c r="V4369" s="10"/>
      <c r="W4369" s="10"/>
      <c r="X4369" s="10"/>
      <c r="Y4369" s="10"/>
      <c r="Z4369" s="10"/>
      <c r="AA4369" s="10"/>
      <c r="AB4369" s="10"/>
    </row>
    <row r="4370" spans="4:28" x14ac:dyDescent="0.25">
      <c r="D4370" s="10"/>
      <c r="E4370" s="29"/>
      <c r="F4370" s="29"/>
      <c r="G4370" s="29"/>
      <c r="I4370" s="10"/>
      <c r="J4370" s="10"/>
      <c r="K4370" s="10"/>
      <c r="L4370" s="10"/>
      <c r="M4370" s="10"/>
      <c r="N4370" s="10"/>
      <c r="O4370" s="10"/>
      <c r="P4370" s="10"/>
      <c r="Q4370" s="10"/>
      <c r="R4370" s="10"/>
      <c r="S4370" s="10"/>
      <c r="T4370" s="10"/>
      <c r="U4370" s="10"/>
      <c r="V4370" s="10"/>
      <c r="W4370" s="10"/>
      <c r="X4370" s="10"/>
      <c r="Y4370" s="10"/>
      <c r="Z4370" s="10"/>
      <c r="AA4370" s="10"/>
      <c r="AB4370" s="10"/>
    </row>
    <row r="4371" spans="4:28" x14ac:dyDescent="0.25">
      <c r="D4371" s="10"/>
      <c r="E4371" s="29"/>
      <c r="F4371" s="29"/>
      <c r="G4371" s="29"/>
      <c r="I4371" s="10"/>
      <c r="J4371" s="10"/>
      <c r="K4371" s="10"/>
      <c r="L4371" s="10"/>
      <c r="M4371" s="10"/>
      <c r="N4371" s="10"/>
      <c r="O4371" s="10"/>
      <c r="P4371" s="10"/>
      <c r="Q4371" s="10"/>
      <c r="R4371" s="10"/>
      <c r="S4371" s="10"/>
      <c r="T4371" s="10"/>
      <c r="U4371" s="10"/>
      <c r="V4371" s="10"/>
      <c r="W4371" s="10"/>
      <c r="X4371" s="10"/>
      <c r="Y4371" s="10"/>
      <c r="Z4371" s="10"/>
      <c r="AA4371" s="10"/>
      <c r="AB4371" s="10"/>
    </row>
    <row r="4372" spans="4:28" x14ac:dyDescent="0.25">
      <c r="D4372" s="10"/>
      <c r="E4372" s="29"/>
      <c r="F4372" s="29"/>
      <c r="G4372" s="29"/>
      <c r="I4372" s="10"/>
      <c r="J4372" s="10"/>
      <c r="K4372" s="10"/>
      <c r="L4372" s="10"/>
      <c r="M4372" s="10"/>
      <c r="N4372" s="10"/>
      <c r="O4372" s="10"/>
      <c r="P4372" s="10"/>
      <c r="Q4372" s="10"/>
      <c r="R4372" s="10"/>
      <c r="S4372" s="10"/>
      <c r="T4372" s="10"/>
      <c r="U4372" s="10"/>
      <c r="V4372" s="10"/>
      <c r="W4372" s="10"/>
      <c r="X4372" s="10"/>
      <c r="Y4372" s="10"/>
      <c r="Z4372" s="10"/>
      <c r="AA4372" s="10"/>
      <c r="AB4372" s="10"/>
    </row>
    <row r="4373" spans="4:28" x14ac:dyDescent="0.25">
      <c r="D4373" s="10"/>
      <c r="E4373" s="29"/>
      <c r="F4373" s="29"/>
      <c r="G4373" s="29"/>
      <c r="I4373" s="10"/>
      <c r="J4373" s="10"/>
      <c r="K4373" s="10"/>
      <c r="L4373" s="10"/>
      <c r="M4373" s="10"/>
      <c r="N4373" s="10"/>
      <c r="O4373" s="10"/>
      <c r="P4373" s="10"/>
      <c r="Q4373" s="10"/>
      <c r="R4373" s="10"/>
      <c r="S4373" s="10"/>
      <c r="T4373" s="10"/>
      <c r="U4373" s="10"/>
      <c r="V4373" s="10"/>
      <c r="W4373" s="10"/>
      <c r="X4373" s="10"/>
      <c r="Y4373" s="10"/>
      <c r="Z4373" s="10"/>
      <c r="AA4373" s="10"/>
      <c r="AB4373" s="10"/>
    </row>
    <row r="4374" spans="4:28" x14ac:dyDescent="0.25">
      <c r="D4374" s="10"/>
      <c r="E4374" s="29"/>
      <c r="F4374" s="29"/>
      <c r="G4374" s="29"/>
      <c r="I4374" s="10"/>
      <c r="J4374" s="10"/>
      <c r="K4374" s="10"/>
      <c r="L4374" s="10"/>
      <c r="M4374" s="10"/>
      <c r="N4374" s="10"/>
      <c r="O4374" s="10"/>
      <c r="P4374" s="10"/>
      <c r="Q4374" s="10"/>
      <c r="R4374" s="10"/>
      <c r="S4374" s="10"/>
      <c r="T4374" s="10"/>
      <c r="U4374" s="10"/>
      <c r="V4374" s="10"/>
      <c r="W4374" s="10"/>
      <c r="X4374" s="10"/>
      <c r="Y4374" s="10"/>
      <c r="Z4374" s="10"/>
      <c r="AA4374" s="10"/>
      <c r="AB4374" s="10"/>
    </row>
    <row r="4375" spans="4:28" x14ac:dyDescent="0.25">
      <c r="D4375" s="10"/>
      <c r="E4375" s="29"/>
      <c r="F4375" s="29"/>
      <c r="G4375" s="29"/>
      <c r="I4375" s="10"/>
      <c r="J4375" s="10"/>
      <c r="K4375" s="10"/>
      <c r="L4375" s="10"/>
      <c r="M4375" s="10"/>
      <c r="N4375" s="10"/>
      <c r="O4375" s="10"/>
      <c r="P4375" s="10"/>
      <c r="Q4375" s="10"/>
      <c r="R4375" s="10"/>
      <c r="S4375" s="10"/>
      <c r="T4375" s="10"/>
      <c r="U4375" s="10"/>
      <c r="V4375" s="10"/>
      <c r="W4375" s="10"/>
      <c r="X4375" s="10"/>
      <c r="Y4375" s="10"/>
      <c r="Z4375" s="10"/>
      <c r="AA4375" s="10"/>
      <c r="AB4375" s="10"/>
    </row>
    <row r="4376" spans="4:28" x14ac:dyDescent="0.25">
      <c r="D4376" s="10"/>
      <c r="E4376" s="29"/>
      <c r="F4376" s="29"/>
      <c r="G4376" s="29"/>
      <c r="I4376" s="10"/>
      <c r="J4376" s="10"/>
      <c r="K4376" s="10"/>
      <c r="L4376" s="10"/>
      <c r="M4376" s="10"/>
      <c r="N4376" s="10"/>
      <c r="O4376" s="10"/>
      <c r="P4376" s="10"/>
      <c r="Q4376" s="10"/>
      <c r="R4376" s="10"/>
      <c r="S4376" s="10"/>
      <c r="T4376" s="10"/>
      <c r="U4376" s="10"/>
      <c r="V4376" s="10"/>
      <c r="W4376" s="10"/>
      <c r="X4376" s="10"/>
      <c r="Y4376" s="10"/>
      <c r="Z4376" s="10"/>
      <c r="AA4376" s="10"/>
      <c r="AB4376" s="10"/>
    </row>
    <row r="4377" spans="4:28" x14ac:dyDescent="0.25">
      <c r="D4377" s="10"/>
      <c r="E4377" s="29"/>
      <c r="F4377" s="29"/>
      <c r="G4377" s="29"/>
      <c r="I4377" s="10"/>
      <c r="J4377" s="10"/>
      <c r="K4377" s="10"/>
      <c r="L4377" s="10"/>
      <c r="M4377" s="10"/>
      <c r="N4377" s="10"/>
      <c r="O4377" s="10"/>
      <c r="P4377" s="10"/>
      <c r="Q4377" s="10"/>
      <c r="R4377" s="10"/>
      <c r="S4377" s="10"/>
      <c r="T4377" s="10"/>
      <c r="U4377" s="10"/>
      <c r="V4377" s="10"/>
      <c r="W4377" s="10"/>
      <c r="X4377" s="10"/>
      <c r="Y4377" s="10"/>
      <c r="Z4377" s="10"/>
      <c r="AA4377" s="10"/>
      <c r="AB4377" s="10"/>
    </row>
    <row r="4378" spans="4:28" x14ac:dyDescent="0.25">
      <c r="D4378" s="10"/>
      <c r="E4378" s="29"/>
      <c r="F4378" s="29"/>
      <c r="G4378" s="29"/>
      <c r="I4378" s="10"/>
      <c r="J4378" s="10"/>
      <c r="K4378" s="10"/>
      <c r="L4378" s="10"/>
      <c r="M4378" s="10"/>
      <c r="N4378" s="10"/>
      <c r="O4378" s="10"/>
      <c r="P4378" s="10"/>
      <c r="Q4378" s="10"/>
      <c r="R4378" s="10"/>
      <c r="S4378" s="10"/>
      <c r="T4378" s="10"/>
      <c r="U4378" s="10"/>
      <c r="V4378" s="10"/>
      <c r="W4378" s="10"/>
      <c r="X4378" s="10"/>
      <c r="Y4378" s="10"/>
      <c r="Z4378" s="10"/>
      <c r="AA4378" s="10"/>
      <c r="AB4378" s="10"/>
    </row>
    <row r="4379" spans="4:28" x14ac:dyDescent="0.25">
      <c r="D4379" s="10"/>
      <c r="E4379" s="29"/>
      <c r="F4379" s="29"/>
      <c r="G4379" s="29"/>
      <c r="I4379" s="10"/>
      <c r="J4379" s="10"/>
      <c r="K4379" s="10"/>
      <c r="L4379" s="10"/>
      <c r="M4379" s="10"/>
      <c r="N4379" s="10"/>
      <c r="O4379" s="10"/>
      <c r="P4379" s="10"/>
      <c r="Q4379" s="10"/>
      <c r="R4379" s="10"/>
      <c r="S4379" s="10"/>
      <c r="T4379" s="10"/>
      <c r="U4379" s="10"/>
      <c r="V4379" s="10"/>
      <c r="W4379" s="10"/>
      <c r="X4379" s="10"/>
      <c r="Y4379" s="10"/>
      <c r="Z4379" s="10"/>
      <c r="AA4379" s="10"/>
      <c r="AB4379" s="10"/>
    </row>
    <row r="4380" spans="4:28" x14ac:dyDescent="0.25">
      <c r="D4380" s="10"/>
      <c r="E4380" s="29"/>
      <c r="F4380" s="29"/>
      <c r="G4380" s="29"/>
      <c r="I4380" s="10"/>
      <c r="J4380" s="10"/>
      <c r="K4380" s="10"/>
      <c r="L4380" s="10"/>
      <c r="M4380" s="10"/>
      <c r="N4380" s="10"/>
      <c r="O4380" s="10"/>
      <c r="P4380" s="10"/>
      <c r="Q4380" s="10"/>
      <c r="R4380" s="10"/>
      <c r="S4380" s="10"/>
      <c r="T4380" s="10"/>
      <c r="U4380" s="10"/>
      <c r="V4380" s="10"/>
      <c r="W4380" s="10"/>
      <c r="X4380" s="10"/>
      <c r="Y4380" s="10"/>
      <c r="Z4380" s="10"/>
      <c r="AA4380" s="10"/>
      <c r="AB4380" s="10"/>
    </row>
    <row r="4381" spans="4:28" x14ac:dyDescent="0.25">
      <c r="D4381" s="10"/>
      <c r="E4381" s="29"/>
      <c r="F4381" s="29"/>
      <c r="G4381" s="29"/>
      <c r="I4381" s="10"/>
      <c r="J4381" s="10"/>
      <c r="K4381" s="10"/>
      <c r="L4381" s="10"/>
      <c r="M4381" s="10"/>
      <c r="N4381" s="10"/>
      <c r="O4381" s="10"/>
      <c r="P4381" s="10"/>
      <c r="Q4381" s="10"/>
      <c r="R4381" s="10"/>
      <c r="S4381" s="10"/>
      <c r="T4381" s="10"/>
      <c r="U4381" s="10"/>
      <c r="V4381" s="10"/>
      <c r="W4381" s="10"/>
      <c r="X4381" s="10"/>
      <c r="Y4381" s="10"/>
      <c r="Z4381" s="10"/>
      <c r="AA4381" s="10"/>
      <c r="AB4381" s="10"/>
    </row>
    <row r="4382" spans="4:28" x14ac:dyDescent="0.25">
      <c r="D4382" s="10"/>
      <c r="E4382" s="29"/>
      <c r="F4382" s="29"/>
      <c r="G4382" s="29"/>
      <c r="I4382" s="10"/>
      <c r="J4382" s="10"/>
      <c r="K4382" s="10"/>
      <c r="L4382" s="10"/>
      <c r="M4382" s="10"/>
      <c r="N4382" s="10"/>
      <c r="O4382" s="10"/>
      <c r="P4382" s="10"/>
      <c r="Q4382" s="10"/>
      <c r="R4382" s="10"/>
      <c r="S4382" s="10"/>
      <c r="T4382" s="10"/>
      <c r="U4382" s="10"/>
      <c r="V4382" s="10"/>
      <c r="W4382" s="10"/>
      <c r="X4382" s="10"/>
      <c r="Y4382" s="10"/>
      <c r="Z4382" s="10"/>
      <c r="AA4382" s="10"/>
      <c r="AB4382" s="10"/>
    </row>
    <row r="4383" spans="4:28" x14ac:dyDescent="0.25">
      <c r="D4383" s="10"/>
      <c r="E4383" s="29"/>
      <c r="F4383" s="29"/>
      <c r="G4383" s="29"/>
      <c r="I4383" s="10"/>
      <c r="J4383" s="10"/>
      <c r="K4383" s="10"/>
      <c r="L4383" s="10"/>
      <c r="M4383" s="10"/>
      <c r="N4383" s="10"/>
      <c r="O4383" s="10"/>
      <c r="P4383" s="10"/>
      <c r="Q4383" s="10"/>
      <c r="R4383" s="10"/>
      <c r="S4383" s="10"/>
      <c r="T4383" s="10"/>
      <c r="U4383" s="10"/>
      <c r="V4383" s="10"/>
      <c r="W4383" s="10"/>
      <c r="X4383" s="10"/>
      <c r="Y4383" s="10"/>
      <c r="Z4383" s="10"/>
      <c r="AA4383" s="10"/>
      <c r="AB4383" s="10"/>
    </row>
    <row r="4384" spans="4:28" x14ac:dyDescent="0.25">
      <c r="D4384" s="10"/>
      <c r="E4384" s="29"/>
      <c r="F4384" s="29"/>
      <c r="G4384" s="29"/>
      <c r="I4384" s="10"/>
      <c r="J4384" s="10"/>
      <c r="K4384" s="10"/>
      <c r="L4384" s="10"/>
      <c r="M4384" s="10"/>
      <c r="N4384" s="10"/>
      <c r="O4384" s="10"/>
      <c r="P4384" s="10"/>
      <c r="Q4384" s="10"/>
      <c r="R4384" s="10"/>
      <c r="S4384" s="10"/>
      <c r="T4384" s="10"/>
      <c r="U4384" s="10"/>
      <c r="V4384" s="10"/>
      <c r="W4384" s="10"/>
      <c r="X4384" s="10"/>
      <c r="Y4384" s="10"/>
      <c r="Z4384" s="10"/>
      <c r="AA4384" s="10"/>
      <c r="AB4384" s="10"/>
    </row>
    <row r="4385" spans="4:28" x14ac:dyDescent="0.25">
      <c r="D4385" s="10"/>
      <c r="E4385" s="29"/>
      <c r="F4385" s="29"/>
      <c r="G4385" s="29"/>
      <c r="I4385" s="10"/>
      <c r="J4385" s="10"/>
      <c r="K4385" s="10"/>
      <c r="L4385" s="10"/>
      <c r="M4385" s="10"/>
      <c r="N4385" s="10"/>
      <c r="O4385" s="10"/>
      <c r="P4385" s="10"/>
      <c r="Q4385" s="10"/>
      <c r="R4385" s="10"/>
      <c r="S4385" s="10"/>
      <c r="T4385" s="10"/>
      <c r="U4385" s="10"/>
      <c r="V4385" s="10"/>
      <c r="W4385" s="10"/>
      <c r="X4385" s="10"/>
      <c r="Y4385" s="10"/>
      <c r="Z4385" s="10"/>
      <c r="AA4385" s="10"/>
      <c r="AB4385" s="10"/>
    </row>
    <row r="4386" spans="4:28" x14ac:dyDescent="0.25">
      <c r="D4386" s="10"/>
      <c r="E4386" s="29"/>
      <c r="F4386" s="29"/>
      <c r="G4386" s="29"/>
      <c r="I4386" s="10"/>
      <c r="J4386" s="10"/>
      <c r="K4386" s="10"/>
      <c r="L4386" s="10"/>
      <c r="M4386" s="10"/>
      <c r="N4386" s="10"/>
      <c r="O4386" s="10"/>
      <c r="P4386" s="10"/>
      <c r="Q4386" s="10"/>
      <c r="R4386" s="10"/>
      <c r="S4386" s="10"/>
      <c r="T4386" s="10"/>
      <c r="U4386" s="10"/>
      <c r="V4386" s="10"/>
      <c r="W4386" s="10"/>
      <c r="X4386" s="10"/>
      <c r="Y4386" s="10"/>
      <c r="Z4386" s="10"/>
      <c r="AA4386" s="10"/>
      <c r="AB4386" s="10"/>
    </row>
    <row r="4387" spans="4:28" x14ac:dyDescent="0.25">
      <c r="D4387" s="10"/>
      <c r="E4387" s="29"/>
      <c r="F4387" s="29"/>
      <c r="G4387" s="29"/>
      <c r="I4387" s="10"/>
      <c r="J4387" s="10"/>
      <c r="K4387" s="10"/>
      <c r="L4387" s="10"/>
      <c r="M4387" s="10"/>
      <c r="N4387" s="10"/>
      <c r="O4387" s="10"/>
      <c r="P4387" s="10"/>
      <c r="Q4387" s="10"/>
      <c r="R4387" s="10"/>
      <c r="S4387" s="10"/>
      <c r="T4387" s="10"/>
      <c r="U4387" s="10"/>
      <c r="V4387" s="10"/>
      <c r="W4387" s="10"/>
      <c r="X4387" s="10"/>
      <c r="Y4387" s="10"/>
      <c r="Z4387" s="10"/>
      <c r="AA4387" s="10"/>
      <c r="AB4387" s="10"/>
    </row>
    <row r="4388" spans="4:28" x14ac:dyDescent="0.25">
      <c r="D4388" s="10"/>
      <c r="E4388" s="29"/>
      <c r="F4388" s="29"/>
      <c r="G4388" s="29"/>
      <c r="I4388" s="10"/>
      <c r="J4388" s="10"/>
      <c r="K4388" s="10"/>
      <c r="L4388" s="10"/>
      <c r="M4388" s="10"/>
      <c r="N4388" s="10"/>
      <c r="O4388" s="10"/>
      <c r="P4388" s="10"/>
      <c r="Q4388" s="10"/>
      <c r="R4388" s="10"/>
      <c r="S4388" s="10"/>
      <c r="T4388" s="10"/>
      <c r="U4388" s="10"/>
      <c r="V4388" s="10"/>
      <c r="W4388" s="10"/>
      <c r="X4388" s="10"/>
      <c r="Y4388" s="10"/>
      <c r="Z4388" s="10"/>
      <c r="AA4388" s="10"/>
      <c r="AB4388" s="10"/>
    </row>
    <row r="4389" spans="4:28" x14ac:dyDescent="0.25">
      <c r="D4389" s="10"/>
      <c r="E4389" s="29"/>
      <c r="F4389" s="29"/>
      <c r="G4389" s="29"/>
      <c r="I4389" s="10"/>
      <c r="J4389" s="10"/>
      <c r="K4389" s="10"/>
      <c r="L4389" s="10"/>
      <c r="M4389" s="10"/>
      <c r="N4389" s="10"/>
      <c r="O4389" s="10"/>
      <c r="P4389" s="10"/>
      <c r="Q4389" s="10"/>
      <c r="R4389" s="10"/>
      <c r="S4389" s="10"/>
      <c r="T4389" s="10"/>
      <c r="U4389" s="10"/>
      <c r="V4389" s="10"/>
      <c r="W4389" s="10"/>
      <c r="X4389" s="10"/>
      <c r="Y4389" s="10"/>
      <c r="Z4389" s="10"/>
      <c r="AA4389" s="10"/>
      <c r="AB4389" s="10"/>
    </row>
    <row r="4390" spans="4:28" x14ac:dyDescent="0.25">
      <c r="D4390" s="10"/>
      <c r="E4390" s="29"/>
      <c r="F4390" s="29"/>
      <c r="G4390" s="29"/>
      <c r="I4390" s="10"/>
      <c r="J4390" s="10"/>
      <c r="K4390" s="10"/>
      <c r="L4390" s="10"/>
      <c r="M4390" s="10"/>
      <c r="N4390" s="10"/>
      <c r="O4390" s="10"/>
      <c r="P4390" s="10"/>
      <c r="Q4390" s="10"/>
      <c r="R4390" s="10"/>
      <c r="S4390" s="10"/>
      <c r="T4390" s="10"/>
      <c r="U4390" s="10"/>
      <c r="V4390" s="10"/>
      <c r="W4390" s="10"/>
      <c r="X4390" s="10"/>
      <c r="Y4390" s="10"/>
      <c r="Z4390" s="10"/>
      <c r="AA4390" s="10"/>
      <c r="AB4390" s="10"/>
    </row>
    <row r="4391" spans="4:28" x14ac:dyDescent="0.25">
      <c r="D4391" s="10"/>
      <c r="E4391" s="29"/>
      <c r="F4391" s="29"/>
      <c r="G4391" s="29"/>
      <c r="I4391" s="10"/>
      <c r="J4391" s="10"/>
      <c r="K4391" s="10"/>
      <c r="L4391" s="10"/>
      <c r="M4391" s="10"/>
      <c r="N4391" s="10"/>
      <c r="O4391" s="10"/>
      <c r="P4391" s="10"/>
      <c r="Q4391" s="10"/>
      <c r="R4391" s="10"/>
      <c r="S4391" s="10"/>
      <c r="T4391" s="10"/>
      <c r="U4391" s="10"/>
      <c r="V4391" s="10"/>
      <c r="W4391" s="10"/>
      <c r="X4391" s="10"/>
      <c r="Y4391" s="10"/>
      <c r="Z4391" s="10"/>
      <c r="AA4391" s="10"/>
      <c r="AB4391" s="10"/>
    </row>
    <row r="4392" spans="4:28" x14ac:dyDescent="0.25">
      <c r="D4392" s="10"/>
      <c r="E4392" s="29"/>
      <c r="F4392" s="29"/>
      <c r="G4392" s="29"/>
      <c r="I4392" s="10"/>
      <c r="J4392" s="10"/>
      <c r="K4392" s="10"/>
      <c r="L4392" s="10"/>
      <c r="M4392" s="10"/>
      <c r="N4392" s="10"/>
      <c r="O4392" s="10"/>
      <c r="P4392" s="10"/>
      <c r="Q4392" s="10"/>
      <c r="R4392" s="10"/>
      <c r="S4392" s="10"/>
      <c r="T4392" s="10"/>
      <c r="U4392" s="10"/>
      <c r="V4392" s="10"/>
      <c r="W4392" s="10"/>
      <c r="X4392" s="10"/>
      <c r="Y4392" s="10"/>
      <c r="Z4392" s="10"/>
      <c r="AA4392" s="10"/>
      <c r="AB4392" s="10"/>
    </row>
    <row r="4393" spans="4:28" x14ac:dyDescent="0.25">
      <c r="D4393" s="10"/>
      <c r="E4393" s="29"/>
      <c r="F4393" s="29"/>
      <c r="G4393" s="29"/>
      <c r="I4393" s="10"/>
      <c r="J4393" s="10"/>
      <c r="K4393" s="10"/>
      <c r="L4393" s="10"/>
      <c r="M4393" s="10"/>
      <c r="N4393" s="10"/>
      <c r="O4393" s="10"/>
      <c r="P4393" s="10"/>
      <c r="Q4393" s="10"/>
      <c r="R4393" s="10"/>
      <c r="S4393" s="10"/>
      <c r="T4393" s="10"/>
      <c r="U4393" s="10"/>
      <c r="V4393" s="10"/>
      <c r="W4393" s="10"/>
      <c r="X4393" s="10"/>
      <c r="Y4393" s="10"/>
      <c r="Z4393" s="10"/>
      <c r="AA4393" s="10"/>
      <c r="AB4393" s="10"/>
    </row>
    <row r="4394" spans="4:28" x14ac:dyDescent="0.25">
      <c r="D4394" s="10"/>
      <c r="E4394" s="29"/>
      <c r="F4394" s="29"/>
      <c r="G4394" s="29"/>
      <c r="I4394" s="10"/>
      <c r="J4394" s="10"/>
      <c r="K4394" s="10"/>
      <c r="L4394" s="10"/>
      <c r="M4394" s="10"/>
      <c r="N4394" s="10"/>
      <c r="O4394" s="10"/>
      <c r="P4394" s="10"/>
      <c r="Q4394" s="10"/>
      <c r="R4394" s="10"/>
      <c r="S4394" s="10"/>
      <c r="T4394" s="10"/>
      <c r="U4394" s="10"/>
      <c r="V4394" s="10"/>
      <c r="W4394" s="10"/>
      <c r="X4394" s="10"/>
      <c r="Y4394" s="10"/>
      <c r="Z4394" s="10"/>
      <c r="AA4394" s="10"/>
      <c r="AB4394" s="10"/>
    </row>
    <row r="4395" spans="4:28" x14ac:dyDescent="0.25">
      <c r="D4395" s="10"/>
      <c r="E4395" s="29"/>
      <c r="F4395" s="29"/>
      <c r="G4395" s="29"/>
      <c r="I4395" s="10"/>
      <c r="J4395" s="10"/>
      <c r="K4395" s="10"/>
      <c r="L4395" s="10"/>
      <c r="M4395" s="10"/>
      <c r="N4395" s="10"/>
      <c r="O4395" s="10"/>
      <c r="P4395" s="10"/>
      <c r="Q4395" s="10"/>
      <c r="R4395" s="10"/>
      <c r="S4395" s="10"/>
      <c r="T4395" s="10"/>
      <c r="U4395" s="10"/>
      <c r="V4395" s="10"/>
      <c r="W4395" s="10"/>
      <c r="X4395" s="10"/>
      <c r="Y4395" s="10"/>
      <c r="Z4395" s="10"/>
      <c r="AA4395" s="10"/>
      <c r="AB4395" s="10"/>
    </row>
    <row r="4396" spans="4:28" x14ac:dyDescent="0.25">
      <c r="D4396" s="10"/>
      <c r="E4396" s="29"/>
      <c r="F4396" s="29"/>
      <c r="G4396" s="29"/>
      <c r="I4396" s="10"/>
      <c r="J4396" s="10"/>
      <c r="K4396" s="10"/>
      <c r="L4396" s="10"/>
      <c r="M4396" s="10"/>
      <c r="N4396" s="10"/>
      <c r="O4396" s="10"/>
      <c r="P4396" s="10"/>
      <c r="Q4396" s="10"/>
      <c r="R4396" s="10"/>
      <c r="S4396" s="10"/>
      <c r="T4396" s="10"/>
      <c r="U4396" s="10"/>
      <c r="V4396" s="10"/>
      <c r="W4396" s="10"/>
      <c r="X4396" s="10"/>
      <c r="Y4396" s="10"/>
      <c r="Z4396" s="10"/>
      <c r="AA4396" s="10"/>
      <c r="AB4396" s="10"/>
    </row>
    <row r="4397" spans="4:28" x14ac:dyDescent="0.25">
      <c r="D4397" s="10"/>
      <c r="E4397" s="29"/>
      <c r="F4397" s="29"/>
      <c r="G4397" s="29"/>
      <c r="I4397" s="10"/>
      <c r="J4397" s="10"/>
      <c r="K4397" s="10"/>
      <c r="L4397" s="10"/>
      <c r="M4397" s="10"/>
      <c r="N4397" s="10"/>
      <c r="O4397" s="10"/>
      <c r="P4397" s="10"/>
      <c r="Q4397" s="10"/>
      <c r="R4397" s="10"/>
      <c r="S4397" s="10"/>
      <c r="T4397" s="10"/>
      <c r="U4397" s="10"/>
      <c r="V4397" s="10"/>
      <c r="W4397" s="10"/>
      <c r="X4397" s="10"/>
      <c r="Y4397" s="10"/>
      <c r="Z4397" s="10"/>
      <c r="AA4397" s="10"/>
      <c r="AB4397" s="10"/>
    </row>
    <row r="4398" spans="4:28" x14ac:dyDescent="0.25">
      <c r="D4398" s="10"/>
      <c r="E4398" s="29"/>
      <c r="F4398" s="29"/>
      <c r="G4398" s="29"/>
      <c r="I4398" s="10"/>
      <c r="J4398" s="10"/>
      <c r="K4398" s="10"/>
      <c r="L4398" s="10"/>
      <c r="M4398" s="10"/>
      <c r="N4398" s="10"/>
      <c r="O4398" s="10"/>
      <c r="P4398" s="10"/>
      <c r="Q4398" s="10"/>
      <c r="R4398" s="10"/>
      <c r="S4398" s="10"/>
      <c r="T4398" s="10"/>
      <c r="U4398" s="10"/>
      <c r="V4398" s="10"/>
      <c r="W4398" s="10"/>
      <c r="X4398" s="10"/>
      <c r="Y4398" s="10"/>
      <c r="Z4398" s="10"/>
      <c r="AA4398" s="10"/>
      <c r="AB4398" s="10"/>
    </row>
    <row r="4399" spans="4:28" x14ac:dyDescent="0.25">
      <c r="D4399" s="10"/>
      <c r="E4399" s="29"/>
      <c r="F4399" s="29"/>
      <c r="G4399" s="29"/>
      <c r="I4399" s="10"/>
      <c r="J4399" s="10"/>
      <c r="K4399" s="10"/>
      <c r="L4399" s="10"/>
      <c r="M4399" s="10"/>
      <c r="N4399" s="10"/>
      <c r="O4399" s="10"/>
      <c r="P4399" s="10"/>
      <c r="Q4399" s="10"/>
      <c r="R4399" s="10"/>
      <c r="S4399" s="10"/>
      <c r="T4399" s="10"/>
      <c r="U4399" s="10"/>
      <c r="V4399" s="10"/>
      <c r="W4399" s="10"/>
      <c r="X4399" s="10"/>
      <c r="Y4399" s="10"/>
      <c r="Z4399" s="10"/>
      <c r="AA4399" s="10"/>
      <c r="AB4399" s="10"/>
    </row>
    <row r="4400" spans="4:28" x14ac:dyDescent="0.25">
      <c r="D4400" s="10"/>
      <c r="E4400" s="29"/>
      <c r="F4400" s="29"/>
      <c r="G4400" s="29"/>
      <c r="I4400" s="10"/>
      <c r="J4400" s="10"/>
      <c r="K4400" s="10"/>
      <c r="L4400" s="10"/>
      <c r="M4400" s="10"/>
      <c r="N4400" s="10"/>
      <c r="O4400" s="10"/>
      <c r="P4400" s="10"/>
      <c r="Q4400" s="10"/>
      <c r="R4400" s="10"/>
      <c r="S4400" s="10"/>
      <c r="T4400" s="10"/>
      <c r="U4400" s="10"/>
      <c r="V4400" s="10"/>
      <c r="W4400" s="10"/>
      <c r="X4400" s="10"/>
      <c r="Y4400" s="10"/>
      <c r="Z4400" s="10"/>
      <c r="AA4400" s="10"/>
      <c r="AB4400" s="10"/>
    </row>
    <row r="4401" spans="4:28" x14ac:dyDescent="0.25">
      <c r="D4401" s="10"/>
      <c r="E4401" s="29"/>
      <c r="F4401" s="29"/>
      <c r="G4401" s="29"/>
      <c r="I4401" s="10"/>
      <c r="J4401" s="10"/>
      <c r="K4401" s="10"/>
      <c r="L4401" s="10"/>
      <c r="M4401" s="10"/>
      <c r="N4401" s="10"/>
      <c r="O4401" s="10"/>
      <c r="P4401" s="10"/>
      <c r="Q4401" s="10"/>
      <c r="R4401" s="10"/>
      <c r="S4401" s="10"/>
      <c r="T4401" s="10"/>
      <c r="U4401" s="10"/>
      <c r="V4401" s="10"/>
      <c r="W4401" s="10"/>
      <c r="X4401" s="10"/>
      <c r="Y4401" s="10"/>
      <c r="Z4401" s="10"/>
      <c r="AA4401" s="10"/>
      <c r="AB4401" s="10"/>
    </row>
    <row r="4402" spans="4:28" x14ac:dyDescent="0.25">
      <c r="D4402" s="10"/>
      <c r="E4402" s="29"/>
      <c r="F4402" s="29"/>
      <c r="G4402" s="29"/>
      <c r="I4402" s="10"/>
      <c r="J4402" s="10"/>
      <c r="K4402" s="10"/>
      <c r="L4402" s="10"/>
      <c r="M4402" s="10"/>
      <c r="N4402" s="10"/>
      <c r="O4402" s="10"/>
      <c r="P4402" s="10"/>
      <c r="Q4402" s="10"/>
      <c r="R4402" s="10"/>
      <c r="S4402" s="10"/>
      <c r="T4402" s="10"/>
      <c r="U4402" s="10"/>
      <c r="V4402" s="10"/>
      <c r="W4402" s="10"/>
      <c r="X4402" s="10"/>
      <c r="Y4402" s="10"/>
      <c r="Z4402" s="10"/>
      <c r="AA4402" s="10"/>
      <c r="AB4402" s="10"/>
    </row>
    <row r="4403" spans="4:28" x14ac:dyDescent="0.25">
      <c r="D4403" s="10"/>
      <c r="E4403" s="29"/>
      <c r="F4403" s="29"/>
      <c r="G4403" s="29"/>
      <c r="I4403" s="10"/>
      <c r="J4403" s="10"/>
      <c r="K4403" s="10"/>
      <c r="L4403" s="10"/>
      <c r="M4403" s="10"/>
      <c r="N4403" s="10"/>
      <c r="O4403" s="10"/>
      <c r="P4403" s="10"/>
      <c r="Q4403" s="10"/>
      <c r="R4403" s="10"/>
      <c r="S4403" s="10"/>
      <c r="T4403" s="10"/>
      <c r="U4403" s="10"/>
      <c r="V4403" s="10"/>
      <c r="W4403" s="10"/>
      <c r="X4403" s="10"/>
      <c r="Y4403" s="10"/>
      <c r="Z4403" s="10"/>
      <c r="AA4403" s="10"/>
      <c r="AB4403" s="10"/>
    </row>
    <row r="4404" spans="4:28" x14ac:dyDescent="0.25">
      <c r="D4404" s="10"/>
      <c r="E4404" s="29"/>
      <c r="F4404" s="29"/>
      <c r="G4404" s="29"/>
      <c r="I4404" s="10"/>
      <c r="J4404" s="10"/>
      <c r="K4404" s="10"/>
      <c r="L4404" s="10"/>
      <c r="M4404" s="10"/>
      <c r="N4404" s="10"/>
      <c r="O4404" s="10"/>
      <c r="P4404" s="10"/>
      <c r="Q4404" s="10"/>
      <c r="R4404" s="10"/>
      <c r="S4404" s="10"/>
      <c r="T4404" s="10"/>
      <c r="U4404" s="10"/>
      <c r="V4404" s="10"/>
      <c r="W4404" s="10"/>
      <c r="X4404" s="10"/>
      <c r="Y4404" s="10"/>
      <c r="Z4404" s="10"/>
      <c r="AA4404" s="10"/>
      <c r="AB4404" s="10"/>
    </row>
    <row r="4405" spans="4:28" x14ac:dyDescent="0.25">
      <c r="D4405" s="10"/>
      <c r="E4405" s="29"/>
      <c r="F4405" s="29"/>
      <c r="G4405" s="29"/>
      <c r="I4405" s="10"/>
      <c r="J4405" s="10"/>
      <c r="K4405" s="10"/>
      <c r="L4405" s="10"/>
      <c r="M4405" s="10"/>
      <c r="N4405" s="10"/>
      <c r="O4405" s="10"/>
      <c r="P4405" s="10"/>
      <c r="Q4405" s="10"/>
      <c r="R4405" s="10"/>
      <c r="S4405" s="10"/>
      <c r="T4405" s="10"/>
      <c r="U4405" s="10"/>
      <c r="V4405" s="10"/>
      <c r="W4405" s="10"/>
      <c r="X4405" s="10"/>
      <c r="Y4405" s="10"/>
      <c r="Z4405" s="10"/>
      <c r="AA4405" s="10"/>
      <c r="AB4405" s="10"/>
    </row>
    <row r="4406" spans="4:28" x14ac:dyDescent="0.25">
      <c r="D4406" s="10"/>
      <c r="E4406" s="29"/>
      <c r="F4406" s="29"/>
      <c r="G4406" s="29"/>
      <c r="I4406" s="10"/>
      <c r="J4406" s="10"/>
      <c r="K4406" s="10"/>
      <c r="L4406" s="10"/>
      <c r="M4406" s="10"/>
      <c r="N4406" s="10"/>
      <c r="O4406" s="10"/>
      <c r="P4406" s="10"/>
      <c r="Q4406" s="10"/>
      <c r="R4406" s="10"/>
      <c r="S4406" s="10"/>
      <c r="T4406" s="10"/>
      <c r="U4406" s="10"/>
      <c r="V4406" s="10"/>
      <c r="W4406" s="10"/>
      <c r="X4406" s="10"/>
      <c r="Y4406" s="10"/>
      <c r="Z4406" s="10"/>
      <c r="AA4406" s="10"/>
      <c r="AB4406" s="10"/>
    </row>
    <row r="4407" spans="4:28" x14ac:dyDescent="0.25">
      <c r="D4407" s="10"/>
      <c r="E4407" s="29"/>
      <c r="F4407" s="29"/>
      <c r="G4407" s="29"/>
      <c r="I4407" s="10"/>
      <c r="J4407" s="10"/>
      <c r="K4407" s="10"/>
      <c r="L4407" s="10"/>
      <c r="M4407" s="10"/>
      <c r="N4407" s="10"/>
      <c r="O4407" s="10"/>
      <c r="P4407" s="10"/>
      <c r="Q4407" s="10"/>
      <c r="R4407" s="10"/>
      <c r="S4407" s="10"/>
      <c r="T4407" s="10"/>
      <c r="U4407" s="10"/>
      <c r="V4407" s="10"/>
      <c r="W4407" s="10"/>
      <c r="X4407" s="10"/>
      <c r="Y4407" s="10"/>
      <c r="Z4407" s="10"/>
      <c r="AA4407" s="10"/>
      <c r="AB4407" s="10"/>
    </row>
    <row r="4408" spans="4:28" x14ac:dyDescent="0.25">
      <c r="D4408" s="10"/>
      <c r="E4408" s="29"/>
      <c r="F4408" s="29"/>
      <c r="G4408" s="29"/>
      <c r="I4408" s="10"/>
      <c r="J4408" s="10"/>
      <c r="K4408" s="10"/>
      <c r="L4408" s="10"/>
      <c r="M4408" s="10"/>
      <c r="N4408" s="10"/>
      <c r="O4408" s="10"/>
      <c r="P4408" s="10"/>
      <c r="Q4408" s="10"/>
      <c r="R4408" s="10"/>
      <c r="S4408" s="10"/>
      <c r="T4408" s="10"/>
      <c r="U4408" s="10"/>
      <c r="V4408" s="10"/>
      <c r="W4408" s="10"/>
      <c r="X4408" s="10"/>
      <c r="Y4408" s="10"/>
      <c r="Z4408" s="10"/>
      <c r="AA4408" s="10"/>
      <c r="AB4408" s="10"/>
    </row>
    <row r="4409" spans="4:28" x14ac:dyDescent="0.25">
      <c r="D4409" s="10"/>
      <c r="E4409" s="29"/>
      <c r="F4409" s="29"/>
      <c r="G4409" s="29"/>
      <c r="I4409" s="10"/>
      <c r="J4409" s="10"/>
      <c r="K4409" s="10"/>
      <c r="L4409" s="10"/>
      <c r="M4409" s="10"/>
      <c r="N4409" s="10"/>
      <c r="O4409" s="10"/>
      <c r="P4409" s="10"/>
      <c r="Q4409" s="10"/>
      <c r="R4409" s="10"/>
      <c r="S4409" s="10"/>
      <c r="T4409" s="10"/>
      <c r="U4409" s="10"/>
      <c r="V4409" s="10"/>
      <c r="W4409" s="10"/>
      <c r="X4409" s="10"/>
      <c r="Y4409" s="10"/>
      <c r="Z4409" s="10"/>
      <c r="AA4409" s="10"/>
      <c r="AB4409" s="10"/>
    </row>
    <row r="4410" spans="4:28" x14ac:dyDescent="0.25">
      <c r="D4410" s="10"/>
      <c r="E4410" s="29"/>
      <c r="F4410" s="29"/>
      <c r="G4410" s="29"/>
      <c r="I4410" s="10"/>
      <c r="J4410" s="10"/>
      <c r="K4410" s="10"/>
      <c r="L4410" s="10"/>
      <c r="M4410" s="10"/>
      <c r="N4410" s="10"/>
      <c r="O4410" s="10"/>
      <c r="P4410" s="10"/>
      <c r="Q4410" s="10"/>
      <c r="R4410" s="10"/>
      <c r="S4410" s="10"/>
      <c r="T4410" s="10"/>
      <c r="U4410" s="10"/>
      <c r="V4410" s="10"/>
      <c r="W4410" s="10"/>
      <c r="X4410" s="10"/>
      <c r="Y4410" s="10"/>
      <c r="Z4410" s="10"/>
      <c r="AA4410" s="10"/>
      <c r="AB4410" s="10"/>
    </row>
    <row r="4411" spans="4:28" x14ac:dyDescent="0.25">
      <c r="D4411" s="10"/>
      <c r="E4411" s="29"/>
      <c r="F4411" s="29"/>
      <c r="G4411" s="29"/>
      <c r="I4411" s="10"/>
      <c r="J4411" s="10"/>
      <c r="K4411" s="10"/>
      <c r="L4411" s="10"/>
      <c r="M4411" s="10"/>
      <c r="N4411" s="10"/>
      <c r="O4411" s="10"/>
      <c r="P4411" s="10"/>
      <c r="Q4411" s="10"/>
      <c r="R4411" s="10"/>
      <c r="S4411" s="10"/>
      <c r="T4411" s="10"/>
      <c r="U4411" s="10"/>
      <c r="V4411" s="10"/>
      <c r="W4411" s="10"/>
      <c r="X4411" s="10"/>
      <c r="Y4411" s="10"/>
      <c r="Z4411" s="10"/>
      <c r="AA4411" s="10"/>
      <c r="AB4411" s="10"/>
    </row>
    <row r="4412" spans="4:28" x14ac:dyDescent="0.25">
      <c r="D4412" s="10"/>
      <c r="E4412" s="29"/>
      <c r="F4412" s="29"/>
      <c r="G4412" s="29"/>
      <c r="I4412" s="10"/>
      <c r="J4412" s="10"/>
      <c r="K4412" s="10"/>
      <c r="L4412" s="10"/>
      <c r="M4412" s="10"/>
      <c r="N4412" s="10"/>
      <c r="O4412" s="10"/>
      <c r="P4412" s="10"/>
      <c r="Q4412" s="10"/>
      <c r="R4412" s="10"/>
      <c r="S4412" s="10"/>
      <c r="T4412" s="10"/>
      <c r="U4412" s="10"/>
      <c r="V4412" s="10"/>
      <c r="W4412" s="10"/>
      <c r="X4412" s="10"/>
      <c r="Y4412" s="10"/>
      <c r="Z4412" s="10"/>
      <c r="AA4412" s="10"/>
      <c r="AB4412" s="10"/>
    </row>
    <row r="4413" spans="4:28" x14ac:dyDescent="0.25">
      <c r="D4413" s="10"/>
      <c r="E4413" s="29"/>
      <c r="F4413" s="29"/>
      <c r="G4413" s="29"/>
      <c r="I4413" s="10"/>
      <c r="J4413" s="10"/>
      <c r="K4413" s="10"/>
      <c r="L4413" s="10"/>
      <c r="M4413" s="10"/>
      <c r="N4413" s="10"/>
      <c r="O4413" s="10"/>
      <c r="P4413" s="10"/>
      <c r="Q4413" s="10"/>
      <c r="R4413" s="10"/>
      <c r="S4413" s="10"/>
      <c r="T4413" s="10"/>
      <c r="U4413" s="10"/>
      <c r="V4413" s="10"/>
      <c r="W4413" s="10"/>
      <c r="X4413" s="10"/>
      <c r="Y4413" s="10"/>
      <c r="Z4413" s="10"/>
      <c r="AA4413" s="10"/>
      <c r="AB4413" s="10"/>
    </row>
    <row r="4414" spans="4:28" x14ac:dyDescent="0.25">
      <c r="D4414" s="10"/>
      <c r="E4414" s="29"/>
      <c r="F4414" s="29"/>
      <c r="G4414" s="29"/>
      <c r="I4414" s="10"/>
      <c r="J4414" s="10"/>
      <c r="K4414" s="10"/>
      <c r="L4414" s="10"/>
      <c r="M4414" s="10"/>
      <c r="N4414" s="10"/>
      <c r="O4414" s="10"/>
      <c r="P4414" s="10"/>
      <c r="Q4414" s="10"/>
      <c r="R4414" s="10"/>
      <c r="S4414" s="10"/>
      <c r="T4414" s="10"/>
      <c r="U4414" s="10"/>
      <c r="V4414" s="10"/>
      <c r="W4414" s="10"/>
      <c r="X4414" s="10"/>
      <c r="Y4414" s="10"/>
      <c r="Z4414" s="10"/>
      <c r="AA4414" s="10"/>
      <c r="AB4414" s="10"/>
    </row>
    <row r="4415" spans="4:28" x14ac:dyDescent="0.25">
      <c r="D4415" s="10"/>
      <c r="E4415" s="29"/>
      <c r="F4415" s="29"/>
      <c r="G4415" s="29"/>
      <c r="I4415" s="10"/>
      <c r="J4415" s="10"/>
      <c r="K4415" s="10"/>
      <c r="L4415" s="10"/>
      <c r="M4415" s="10"/>
      <c r="N4415" s="10"/>
      <c r="O4415" s="10"/>
      <c r="P4415" s="10"/>
      <c r="Q4415" s="10"/>
      <c r="R4415" s="10"/>
      <c r="S4415" s="10"/>
      <c r="T4415" s="10"/>
      <c r="U4415" s="10"/>
      <c r="V4415" s="10"/>
      <c r="W4415" s="10"/>
      <c r="X4415" s="10"/>
      <c r="Y4415" s="10"/>
      <c r="Z4415" s="10"/>
      <c r="AA4415" s="10"/>
      <c r="AB4415" s="10"/>
    </row>
    <row r="4416" spans="4:28" x14ac:dyDescent="0.25">
      <c r="D4416" s="10"/>
      <c r="E4416" s="29"/>
      <c r="F4416" s="29"/>
      <c r="G4416" s="29"/>
      <c r="I4416" s="10"/>
      <c r="J4416" s="10"/>
      <c r="K4416" s="10"/>
      <c r="L4416" s="10"/>
      <c r="M4416" s="10"/>
      <c r="N4416" s="10"/>
      <c r="O4416" s="10"/>
      <c r="P4416" s="10"/>
      <c r="Q4416" s="10"/>
      <c r="R4416" s="10"/>
      <c r="S4416" s="10"/>
      <c r="T4416" s="10"/>
      <c r="U4416" s="10"/>
      <c r="V4416" s="10"/>
      <c r="W4416" s="10"/>
      <c r="X4416" s="10"/>
      <c r="Y4416" s="10"/>
      <c r="Z4416" s="10"/>
      <c r="AA4416" s="10"/>
      <c r="AB4416" s="10"/>
    </row>
    <row r="4417" spans="4:28" x14ac:dyDescent="0.25">
      <c r="D4417" s="10"/>
      <c r="E4417" s="29"/>
      <c r="F4417" s="29"/>
      <c r="G4417" s="29"/>
      <c r="I4417" s="10"/>
      <c r="J4417" s="10"/>
      <c r="K4417" s="10"/>
      <c r="L4417" s="10"/>
      <c r="M4417" s="10"/>
      <c r="N4417" s="10"/>
      <c r="O4417" s="10"/>
      <c r="P4417" s="10"/>
      <c r="Q4417" s="10"/>
      <c r="R4417" s="10"/>
      <c r="S4417" s="10"/>
      <c r="T4417" s="10"/>
      <c r="U4417" s="10"/>
      <c r="V4417" s="10"/>
      <c r="W4417" s="10"/>
      <c r="X4417" s="10"/>
      <c r="Y4417" s="10"/>
      <c r="Z4417" s="10"/>
      <c r="AA4417" s="10"/>
      <c r="AB4417" s="10"/>
    </row>
    <row r="4418" spans="4:28" x14ac:dyDescent="0.25">
      <c r="D4418" s="10"/>
      <c r="E4418" s="29"/>
      <c r="F4418" s="29"/>
      <c r="G4418" s="29"/>
      <c r="I4418" s="10"/>
      <c r="J4418" s="10"/>
      <c r="K4418" s="10"/>
      <c r="L4418" s="10"/>
      <c r="M4418" s="10"/>
      <c r="N4418" s="10"/>
      <c r="O4418" s="10"/>
      <c r="P4418" s="10"/>
      <c r="Q4418" s="10"/>
      <c r="R4418" s="10"/>
      <c r="S4418" s="10"/>
      <c r="T4418" s="10"/>
      <c r="U4418" s="10"/>
      <c r="V4418" s="10"/>
      <c r="W4418" s="10"/>
      <c r="X4418" s="10"/>
      <c r="Y4418" s="10"/>
      <c r="Z4418" s="10"/>
      <c r="AA4418" s="10"/>
      <c r="AB4418" s="10"/>
    </row>
    <row r="4419" spans="4:28" x14ac:dyDescent="0.25">
      <c r="D4419" s="10"/>
      <c r="E4419" s="29"/>
      <c r="F4419" s="29"/>
      <c r="G4419" s="29"/>
      <c r="I4419" s="10"/>
      <c r="J4419" s="10"/>
      <c r="K4419" s="10"/>
      <c r="L4419" s="10"/>
      <c r="M4419" s="10"/>
      <c r="N4419" s="10"/>
      <c r="O4419" s="10"/>
      <c r="P4419" s="10"/>
      <c r="Q4419" s="10"/>
      <c r="R4419" s="10"/>
      <c r="S4419" s="10"/>
      <c r="T4419" s="10"/>
      <c r="U4419" s="10"/>
      <c r="V4419" s="10"/>
      <c r="W4419" s="10"/>
      <c r="X4419" s="10"/>
      <c r="Y4419" s="10"/>
      <c r="Z4419" s="10"/>
      <c r="AA4419" s="10"/>
      <c r="AB4419" s="10"/>
    </row>
    <row r="4420" spans="4:28" x14ac:dyDescent="0.25">
      <c r="D4420" s="10"/>
      <c r="E4420" s="29"/>
      <c r="F4420" s="29"/>
      <c r="G4420" s="29"/>
      <c r="I4420" s="10"/>
      <c r="J4420" s="10"/>
      <c r="K4420" s="10"/>
      <c r="L4420" s="10"/>
      <c r="M4420" s="10"/>
      <c r="N4420" s="10"/>
      <c r="O4420" s="10"/>
      <c r="P4420" s="10"/>
      <c r="Q4420" s="10"/>
      <c r="R4420" s="10"/>
      <c r="S4420" s="10"/>
      <c r="T4420" s="10"/>
      <c r="U4420" s="10"/>
      <c r="V4420" s="10"/>
      <c r="W4420" s="10"/>
      <c r="X4420" s="10"/>
      <c r="Y4420" s="10"/>
      <c r="Z4420" s="10"/>
      <c r="AA4420" s="10"/>
      <c r="AB4420" s="10"/>
    </row>
    <row r="4421" spans="4:28" x14ac:dyDescent="0.25">
      <c r="D4421" s="10"/>
      <c r="E4421" s="29"/>
      <c r="F4421" s="29"/>
      <c r="G4421" s="29"/>
      <c r="I4421" s="10"/>
      <c r="J4421" s="10"/>
      <c r="K4421" s="10"/>
      <c r="L4421" s="10"/>
      <c r="M4421" s="10"/>
      <c r="N4421" s="10"/>
      <c r="O4421" s="10"/>
      <c r="P4421" s="10"/>
      <c r="Q4421" s="10"/>
      <c r="R4421" s="10"/>
      <c r="S4421" s="10"/>
      <c r="T4421" s="10"/>
      <c r="U4421" s="10"/>
      <c r="V4421" s="10"/>
      <c r="W4421" s="10"/>
      <c r="X4421" s="10"/>
      <c r="Y4421" s="10"/>
      <c r="Z4421" s="10"/>
      <c r="AA4421" s="10"/>
      <c r="AB4421" s="10"/>
    </row>
    <row r="4422" spans="4:28" x14ac:dyDescent="0.25">
      <c r="D4422" s="10"/>
      <c r="E4422" s="29"/>
      <c r="F4422" s="29"/>
      <c r="G4422" s="29"/>
      <c r="I4422" s="10"/>
      <c r="J4422" s="10"/>
      <c r="K4422" s="10"/>
      <c r="L4422" s="10"/>
      <c r="M4422" s="10"/>
      <c r="N4422" s="10"/>
      <c r="O4422" s="10"/>
      <c r="P4422" s="10"/>
      <c r="Q4422" s="10"/>
      <c r="R4422" s="10"/>
      <c r="S4422" s="10"/>
      <c r="T4422" s="10"/>
      <c r="U4422" s="10"/>
      <c r="V4422" s="10"/>
      <c r="W4422" s="10"/>
      <c r="X4422" s="10"/>
      <c r="Y4422" s="10"/>
      <c r="Z4422" s="10"/>
      <c r="AA4422" s="10"/>
      <c r="AB4422" s="10"/>
    </row>
    <row r="4423" spans="4:28" x14ac:dyDescent="0.25">
      <c r="D4423" s="10"/>
      <c r="E4423" s="29"/>
      <c r="F4423" s="29"/>
      <c r="G4423" s="29"/>
      <c r="I4423" s="10"/>
      <c r="J4423" s="10"/>
      <c r="K4423" s="10"/>
      <c r="L4423" s="10"/>
      <c r="M4423" s="10"/>
      <c r="N4423" s="10"/>
      <c r="O4423" s="10"/>
      <c r="P4423" s="10"/>
      <c r="Q4423" s="10"/>
      <c r="R4423" s="10"/>
      <c r="S4423" s="10"/>
      <c r="T4423" s="10"/>
      <c r="U4423" s="10"/>
      <c r="V4423" s="10"/>
      <c r="W4423" s="10"/>
      <c r="X4423" s="10"/>
      <c r="Y4423" s="10"/>
      <c r="Z4423" s="10"/>
      <c r="AA4423" s="10"/>
      <c r="AB4423" s="10"/>
    </row>
    <row r="4424" spans="4:28" x14ac:dyDescent="0.25">
      <c r="D4424" s="10"/>
      <c r="E4424" s="29"/>
      <c r="F4424" s="29"/>
      <c r="G4424" s="29"/>
      <c r="I4424" s="10"/>
      <c r="J4424" s="10"/>
      <c r="K4424" s="10"/>
      <c r="L4424" s="10"/>
      <c r="M4424" s="10"/>
      <c r="N4424" s="10"/>
      <c r="O4424" s="10"/>
      <c r="P4424" s="10"/>
      <c r="Q4424" s="10"/>
      <c r="R4424" s="10"/>
      <c r="S4424" s="10"/>
      <c r="T4424" s="10"/>
      <c r="U4424" s="10"/>
      <c r="V4424" s="10"/>
      <c r="W4424" s="10"/>
      <c r="X4424" s="10"/>
      <c r="Y4424" s="10"/>
      <c r="Z4424" s="10"/>
      <c r="AA4424" s="10"/>
      <c r="AB4424" s="10"/>
    </row>
    <row r="4425" spans="4:28" x14ac:dyDescent="0.25">
      <c r="D4425" s="10"/>
      <c r="E4425" s="29"/>
      <c r="F4425" s="29"/>
      <c r="G4425" s="29"/>
      <c r="I4425" s="10"/>
      <c r="J4425" s="10"/>
      <c r="K4425" s="10"/>
      <c r="L4425" s="10"/>
      <c r="M4425" s="10"/>
      <c r="N4425" s="10"/>
      <c r="O4425" s="10"/>
      <c r="P4425" s="10"/>
      <c r="Q4425" s="10"/>
      <c r="R4425" s="10"/>
      <c r="S4425" s="10"/>
      <c r="T4425" s="10"/>
      <c r="U4425" s="10"/>
      <c r="V4425" s="10"/>
      <c r="W4425" s="10"/>
      <c r="X4425" s="10"/>
      <c r="Y4425" s="10"/>
      <c r="Z4425" s="10"/>
      <c r="AA4425" s="10"/>
      <c r="AB4425" s="10"/>
    </row>
    <row r="4426" spans="4:28" x14ac:dyDescent="0.25">
      <c r="D4426" s="10"/>
      <c r="E4426" s="29"/>
      <c r="F4426" s="29"/>
      <c r="G4426" s="29"/>
      <c r="I4426" s="10"/>
      <c r="J4426" s="10"/>
      <c r="K4426" s="10"/>
      <c r="L4426" s="10"/>
      <c r="M4426" s="10"/>
      <c r="N4426" s="10"/>
      <c r="O4426" s="10"/>
      <c r="P4426" s="10"/>
      <c r="Q4426" s="10"/>
      <c r="R4426" s="10"/>
      <c r="S4426" s="10"/>
      <c r="T4426" s="10"/>
      <c r="U4426" s="10"/>
      <c r="V4426" s="10"/>
      <c r="W4426" s="10"/>
      <c r="X4426" s="10"/>
      <c r="Y4426" s="10"/>
      <c r="Z4426" s="10"/>
      <c r="AA4426" s="10"/>
      <c r="AB4426" s="10"/>
    </row>
    <row r="4427" spans="4:28" x14ac:dyDescent="0.25">
      <c r="D4427" s="10"/>
      <c r="E4427" s="29"/>
      <c r="F4427" s="29"/>
      <c r="G4427" s="29"/>
      <c r="I4427" s="10"/>
      <c r="J4427" s="10"/>
      <c r="K4427" s="10"/>
      <c r="L4427" s="10"/>
      <c r="M4427" s="10"/>
      <c r="N4427" s="10"/>
      <c r="O4427" s="10"/>
      <c r="P4427" s="10"/>
      <c r="Q4427" s="10"/>
      <c r="R4427" s="10"/>
      <c r="S4427" s="10"/>
      <c r="T4427" s="10"/>
      <c r="U4427" s="10"/>
      <c r="V4427" s="10"/>
      <c r="W4427" s="10"/>
      <c r="X4427" s="10"/>
      <c r="Y4427" s="10"/>
      <c r="Z4427" s="10"/>
      <c r="AA4427" s="10"/>
      <c r="AB4427" s="10"/>
    </row>
    <row r="4428" spans="4:28" x14ac:dyDescent="0.25">
      <c r="D4428" s="10"/>
      <c r="E4428" s="29"/>
      <c r="F4428" s="29"/>
      <c r="G4428" s="29"/>
      <c r="I4428" s="10"/>
      <c r="J4428" s="10"/>
      <c r="K4428" s="10"/>
      <c r="L4428" s="10"/>
      <c r="M4428" s="10"/>
      <c r="N4428" s="10"/>
      <c r="O4428" s="10"/>
      <c r="P4428" s="10"/>
      <c r="Q4428" s="10"/>
      <c r="R4428" s="10"/>
      <c r="S4428" s="10"/>
      <c r="T4428" s="10"/>
      <c r="U4428" s="10"/>
      <c r="V4428" s="10"/>
      <c r="W4428" s="10"/>
      <c r="X4428" s="10"/>
      <c r="Y4428" s="10"/>
      <c r="Z4428" s="10"/>
      <c r="AA4428" s="10"/>
      <c r="AB4428" s="10"/>
    </row>
    <row r="4429" spans="4:28" x14ac:dyDescent="0.25">
      <c r="D4429" s="10"/>
      <c r="E4429" s="29"/>
      <c r="F4429" s="29"/>
      <c r="G4429" s="29"/>
      <c r="I4429" s="10"/>
      <c r="J4429" s="10"/>
      <c r="K4429" s="10"/>
      <c r="L4429" s="10"/>
      <c r="M4429" s="10"/>
      <c r="N4429" s="10"/>
      <c r="O4429" s="10"/>
      <c r="P4429" s="10"/>
      <c r="Q4429" s="10"/>
      <c r="R4429" s="10"/>
      <c r="S4429" s="10"/>
      <c r="T4429" s="10"/>
      <c r="U4429" s="10"/>
      <c r="V4429" s="10"/>
      <c r="W4429" s="10"/>
      <c r="X4429" s="10"/>
      <c r="Y4429" s="10"/>
      <c r="Z4429" s="10"/>
      <c r="AA4429" s="10"/>
      <c r="AB4429" s="10"/>
    </row>
    <row r="4430" spans="4:28" x14ac:dyDescent="0.25">
      <c r="D4430" s="10"/>
      <c r="E4430" s="29"/>
      <c r="F4430" s="29"/>
      <c r="G4430" s="29"/>
      <c r="I4430" s="10"/>
      <c r="J4430" s="10"/>
      <c r="K4430" s="10"/>
      <c r="L4430" s="10"/>
      <c r="M4430" s="10"/>
      <c r="N4430" s="10"/>
      <c r="O4430" s="10"/>
      <c r="P4430" s="10"/>
      <c r="Q4430" s="10"/>
      <c r="R4430" s="10"/>
      <c r="S4430" s="10"/>
      <c r="T4430" s="10"/>
      <c r="U4430" s="10"/>
      <c r="V4430" s="10"/>
      <c r="W4430" s="10"/>
      <c r="X4430" s="10"/>
      <c r="Y4430" s="10"/>
      <c r="Z4430" s="10"/>
      <c r="AA4430" s="10"/>
      <c r="AB4430" s="10"/>
    </row>
    <row r="4431" spans="4:28" x14ac:dyDescent="0.25">
      <c r="D4431" s="10"/>
      <c r="E4431" s="29"/>
      <c r="F4431" s="29"/>
      <c r="G4431" s="29"/>
      <c r="I4431" s="10"/>
      <c r="J4431" s="10"/>
      <c r="K4431" s="10"/>
      <c r="L4431" s="10"/>
      <c r="M4431" s="10"/>
      <c r="N4431" s="10"/>
      <c r="O4431" s="10"/>
      <c r="P4431" s="10"/>
      <c r="Q4431" s="10"/>
      <c r="R4431" s="10"/>
      <c r="S4431" s="10"/>
      <c r="T4431" s="10"/>
      <c r="U4431" s="10"/>
      <c r="V4431" s="10"/>
      <c r="W4431" s="10"/>
      <c r="X4431" s="10"/>
      <c r="Y4431" s="10"/>
      <c r="Z4431" s="10"/>
      <c r="AA4431" s="10"/>
      <c r="AB4431" s="10"/>
    </row>
    <row r="4432" spans="4:28" x14ac:dyDescent="0.25">
      <c r="D4432" s="10"/>
      <c r="E4432" s="29"/>
      <c r="F4432" s="29"/>
      <c r="G4432" s="29"/>
      <c r="I4432" s="10"/>
      <c r="J4432" s="10"/>
      <c r="K4432" s="10"/>
      <c r="L4432" s="10"/>
      <c r="M4432" s="10"/>
      <c r="N4432" s="10"/>
      <c r="O4432" s="10"/>
      <c r="P4432" s="10"/>
      <c r="Q4432" s="10"/>
      <c r="R4432" s="10"/>
      <c r="S4432" s="10"/>
      <c r="T4432" s="10"/>
      <c r="U4432" s="10"/>
      <c r="V4432" s="10"/>
      <c r="W4432" s="10"/>
      <c r="X4432" s="10"/>
      <c r="Y4432" s="10"/>
      <c r="Z4432" s="10"/>
      <c r="AA4432" s="10"/>
      <c r="AB4432" s="10"/>
    </row>
    <row r="4433" spans="4:28" x14ac:dyDescent="0.25">
      <c r="D4433" s="10"/>
      <c r="E4433" s="29"/>
      <c r="F4433" s="29"/>
      <c r="G4433" s="29"/>
      <c r="I4433" s="10"/>
      <c r="J4433" s="10"/>
      <c r="K4433" s="10"/>
      <c r="L4433" s="10"/>
      <c r="M4433" s="10"/>
      <c r="N4433" s="10"/>
      <c r="O4433" s="10"/>
      <c r="P4433" s="10"/>
      <c r="Q4433" s="10"/>
      <c r="R4433" s="10"/>
      <c r="S4433" s="10"/>
      <c r="T4433" s="10"/>
      <c r="U4433" s="10"/>
      <c r="V4433" s="10"/>
      <c r="W4433" s="10"/>
      <c r="X4433" s="10"/>
      <c r="Y4433" s="10"/>
      <c r="Z4433" s="10"/>
      <c r="AA4433" s="10"/>
      <c r="AB4433" s="10"/>
    </row>
    <row r="4434" spans="4:28" x14ac:dyDescent="0.25">
      <c r="D4434" s="10"/>
      <c r="E4434" s="29"/>
      <c r="F4434" s="29"/>
      <c r="G4434" s="29"/>
      <c r="I4434" s="10"/>
      <c r="J4434" s="10"/>
      <c r="K4434" s="10"/>
      <c r="L4434" s="10"/>
      <c r="M4434" s="10"/>
      <c r="N4434" s="10"/>
      <c r="O4434" s="10"/>
      <c r="P4434" s="10"/>
      <c r="Q4434" s="10"/>
      <c r="R4434" s="10"/>
      <c r="S4434" s="10"/>
      <c r="T4434" s="10"/>
      <c r="U4434" s="10"/>
      <c r="V4434" s="10"/>
      <c r="W4434" s="10"/>
      <c r="X4434" s="10"/>
      <c r="Y4434" s="10"/>
      <c r="Z4434" s="10"/>
      <c r="AA4434" s="10"/>
      <c r="AB4434" s="10"/>
    </row>
    <row r="4435" spans="4:28" x14ac:dyDescent="0.25">
      <c r="D4435" s="10"/>
      <c r="E4435" s="29"/>
      <c r="F4435" s="29"/>
      <c r="G4435" s="29"/>
      <c r="I4435" s="10"/>
      <c r="J4435" s="10"/>
      <c r="K4435" s="10"/>
      <c r="L4435" s="10"/>
      <c r="M4435" s="10"/>
      <c r="N4435" s="10"/>
      <c r="O4435" s="10"/>
      <c r="P4435" s="10"/>
      <c r="Q4435" s="10"/>
      <c r="R4435" s="10"/>
      <c r="S4435" s="10"/>
      <c r="T4435" s="10"/>
      <c r="U4435" s="10"/>
      <c r="V4435" s="10"/>
      <c r="W4435" s="10"/>
      <c r="X4435" s="10"/>
      <c r="Y4435" s="10"/>
      <c r="Z4435" s="10"/>
      <c r="AA4435" s="10"/>
      <c r="AB4435" s="10"/>
    </row>
    <row r="4436" spans="4:28" x14ac:dyDescent="0.25">
      <c r="D4436" s="10"/>
      <c r="E4436" s="29"/>
      <c r="F4436" s="29"/>
      <c r="G4436" s="29"/>
      <c r="I4436" s="10"/>
      <c r="J4436" s="10"/>
      <c r="K4436" s="10"/>
      <c r="L4436" s="10"/>
      <c r="M4436" s="10"/>
      <c r="N4436" s="10"/>
      <c r="O4436" s="10"/>
      <c r="P4436" s="10"/>
      <c r="Q4436" s="10"/>
      <c r="R4436" s="10"/>
      <c r="S4436" s="10"/>
      <c r="T4436" s="10"/>
      <c r="U4436" s="10"/>
      <c r="V4436" s="10"/>
      <c r="W4436" s="10"/>
      <c r="X4436" s="10"/>
      <c r="Y4436" s="10"/>
      <c r="Z4436" s="10"/>
      <c r="AA4436" s="10"/>
      <c r="AB4436" s="10"/>
    </row>
    <row r="4437" spans="4:28" x14ac:dyDescent="0.25">
      <c r="D4437" s="10"/>
      <c r="E4437" s="29"/>
      <c r="F4437" s="29"/>
      <c r="G4437" s="29"/>
      <c r="I4437" s="10"/>
      <c r="J4437" s="10"/>
      <c r="K4437" s="10"/>
      <c r="L4437" s="10"/>
      <c r="M4437" s="10"/>
      <c r="N4437" s="10"/>
      <c r="O4437" s="10"/>
      <c r="P4437" s="10"/>
      <c r="Q4437" s="10"/>
      <c r="R4437" s="10"/>
      <c r="S4437" s="10"/>
      <c r="T4437" s="10"/>
      <c r="U4437" s="10"/>
      <c r="V4437" s="10"/>
      <c r="W4437" s="10"/>
      <c r="X4437" s="10"/>
      <c r="Y4437" s="10"/>
      <c r="Z4437" s="10"/>
      <c r="AA4437" s="10"/>
      <c r="AB4437" s="10"/>
    </row>
    <row r="4438" spans="4:28" x14ac:dyDescent="0.25">
      <c r="D4438" s="10"/>
      <c r="E4438" s="29"/>
      <c r="F4438" s="29"/>
      <c r="G4438" s="29"/>
      <c r="I4438" s="10"/>
      <c r="J4438" s="10"/>
      <c r="K4438" s="10"/>
      <c r="L4438" s="10"/>
      <c r="M4438" s="10"/>
      <c r="N4438" s="10"/>
      <c r="O4438" s="10"/>
      <c r="P4438" s="10"/>
      <c r="Q4438" s="10"/>
      <c r="R4438" s="10"/>
      <c r="S4438" s="10"/>
      <c r="T4438" s="10"/>
      <c r="U4438" s="10"/>
      <c r="V4438" s="10"/>
      <c r="W4438" s="10"/>
      <c r="X4438" s="10"/>
      <c r="Y4438" s="10"/>
      <c r="Z4438" s="10"/>
      <c r="AA4438" s="10"/>
      <c r="AB4438" s="10"/>
    </row>
    <row r="4439" spans="4:28" x14ac:dyDescent="0.25">
      <c r="D4439" s="10"/>
      <c r="E4439" s="29"/>
      <c r="F4439" s="29"/>
      <c r="G4439" s="29"/>
      <c r="I4439" s="10"/>
      <c r="J4439" s="10"/>
      <c r="K4439" s="10"/>
      <c r="L4439" s="10"/>
      <c r="M4439" s="10"/>
      <c r="N4439" s="10"/>
      <c r="O4439" s="10"/>
      <c r="P4439" s="10"/>
      <c r="Q4439" s="10"/>
      <c r="R4439" s="10"/>
      <c r="S4439" s="10"/>
      <c r="T4439" s="10"/>
      <c r="U4439" s="10"/>
      <c r="V4439" s="10"/>
      <c r="W4439" s="10"/>
      <c r="X4439" s="10"/>
      <c r="Y4439" s="10"/>
      <c r="Z4439" s="10"/>
      <c r="AA4439" s="10"/>
      <c r="AB4439" s="10"/>
    </row>
    <row r="4440" spans="4:28" x14ac:dyDescent="0.25">
      <c r="D4440" s="10"/>
      <c r="E4440" s="29"/>
      <c r="F4440" s="29"/>
      <c r="G4440" s="29"/>
      <c r="I4440" s="10"/>
      <c r="J4440" s="10"/>
      <c r="K4440" s="10"/>
      <c r="L4440" s="10"/>
      <c r="M4440" s="10"/>
      <c r="N4440" s="10"/>
      <c r="O4440" s="10"/>
      <c r="P4440" s="10"/>
      <c r="Q4440" s="10"/>
      <c r="R4440" s="10"/>
      <c r="S4440" s="10"/>
      <c r="T4440" s="10"/>
      <c r="U4440" s="10"/>
      <c r="V4440" s="10"/>
      <c r="W4440" s="10"/>
      <c r="X4440" s="10"/>
      <c r="Y4440" s="10"/>
      <c r="Z4440" s="10"/>
      <c r="AA4440" s="10"/>
      <c r="AB4440" s="10"/>
    </row>
    <row r="4441" spans="4:28" x14ac:dyDescent="0.25">
      <c r="D4441" s="10"/>
      <c r="E4441" s="29"/>
      <c r="F4441" s="29"/>
      <c r="G4441" s="29"/>
      <c r="I4441" s="10"/>
      <c r="J4441" s="10"/>
      <c r="K4441" s="10"/>
      <c r="L4441" s="10"/>
      <c r="M4441" s="10"/>
      <c r="N4441" s="10"/>
      <c r="O4441" s="10"/>
      <c r="P4441" s="10"/>
      <c r="Q4441" s="10"/>
      <c r="R4441" s="10"/>
      <c r="S4441" s="10"/>
      <c r="T4441" s="10"/>
      <c r="U4441" s="10"/>
      <c r="V4441" s="10"/>
      <c r="W4441" s="10"/>
      <c r="X4441" s="10"/>
      <c r="Y4441" s="10"/>
      <c r="Z4441" s="10"/>
      <c r="AA4441" s="10"/>
      <c r="AB4441" s="10"/>
    </row>
    <row r="4442" spans="4:28" x14ac:dyDescent="0.25">
      <c r="D4442" s="10"/>
      <c r="E4442" s="29"/>
      <c r="F4442" s="29"/>
      <c r="G4442" s="29"/>
      <c r="I4442" s="10"/>
      <c r="J4442" s="10"/>
      <c r="K4442" s="10"/>
      <c r="L4442" s="10"/>
      <c r="M4442" s="10"/>
      <c r="N4442" s="10"/>
      <c r="O4442" s="10"/>
      <c r="P4442" s="10"/>
      <c r="Q4442" s="10"/>
      <c r="R4442" s="10"/>
      <c r="S4442" s="10"/>
      <c r="T4442" s="10"/>
      <c r="U4442" s="10"/>
      <c r="V4442" s="10"/>
      <c r="W4442" s="10"/>
      <c r="X4442" s="10"/>
      <c r="Y4442" s="10"/>
      <c r="Z4442" s="10"/>
      <c r="AA4442" s="10"/>
      <c r="AB4442" s="10"/>
    </row>
    <row r="4443" spans="4:28" x14ac:dyDescent="0.25">
      <c r="D4443" s="10"/>
      <c r="E4443" s="29"/>
      <c r="F4443" s="29"/>
      <c r="G4443" s="29"/>
      <c r="I4443" s="10"/>
      <c r="J4443" s="10"/>
      <c r="K4443" s="10"/>
      <c r="L4443" s="10"/>
      <c r="M4443" s="10"/>
      <c r="N4443" s="10"/>
      <c r="O4443" s="10"/>
      <c r="P4443" s="10"/>
      <c r="Q4443" s="10"/>
      <c r="R4443" s="10"/>
      <c r="S4443" s="10"/>
      <c r="T4443" s="10"/>
      <c r="U4443" s="10"/>
      <c r="V4443" s="10"/>
      <c r="W4443" s="10"/>
      <c r="X4443" s="10"/>
      <c r="Y4443" s="10"/>
      <c r="Z4443" s="10"/>
      <c r="AA4443" s="10"/>
      <c r="AB4443" s="10"/>
    </row>
    <row r="4444" spans="4:28" x14ac:dyDescent="0.25">
      <c r="D4444" s="10"/>
      <c r="E4444" s="29"/>
      <c r="F4444" s="29"/>
      <c r="G4444" s="29"/>
      <c r="I4444" s="10"/>
      <c r="J4444" s="10"/>
      <c r="K4444" s="10"/>
      <c r="L4444" s="10"/>
      <c r="M4444" s="10"/>
      <c r="N4444" s="10"/>
      <c r="O4444" s="10"/>
      <c r="P4444" s="10"/>
      <c r="Q4444" s="10"/>
      <c r="R4444" s="10"/>
      <c r="S4444" s="10"/>
      <c r="T4444" s="10"/>
      <c r="U4444" s="10"/>
      <c r="V4444" s="10"/>
      <c r="W4444" s="10"/>
      <c r="X4444" s="10"/>
      <c r="Y4444" s="10"/>
      <c r="Z4444" s="10"/>
      <c r="AA4444" s="10"/>
      <c r="AB4444" s="10"/>
    </row>
    <row r="4445" spans="4:28" x14ac:dyDescent="0.25">
      <c r="D4445" s="10"/>
      <c r="E4445" s="29"/>
      <c r="F4445" s="29"/>
      <c r="G4445" s="29"/>
      <c r="I4445" s="10"/>
      <c r="J4445" s="10"/>
      <c r="K4445" s="10"/>
      <c r="L4445" s="10"/>
      <c r="M4445" s="10"/>
      <c r="N4445" s="10"/>
      <c r="O4445" s="10"/>
      <c r="P4445" s="10"/>
      <c r="Q4445" s="10"/>
      <c r="R4445" s="10"/>
      <c r="S4445" s="10"/>
      <c r="T4445" s="10"/>
      <c r="U4445" s="10"/>
      <c r="V4445" s="10"/>
      <c r="W4445" s="10"/>
      <c r="X4445" s="10"/>
      <c r="Y4445" s="10"/>
      <c r="Z4445" s="10"/>
      <c r="AA4445" s="10"/>
      <c r="AB4445" s="10"/>
    </row>
    <row r="4446" spans="4:28" x14ac:dyDescent="0.25">
      <c r="D4446" s="10"/>
      <c r="E4446" s="29"/>
      <c r="F4446" s="29"/>
      <c r="G4446" s="29"/>
      <c r="I4446" s="10"/>
      <c r="J4446" s="10"/>
      <c r="K4446" s="10"/>
      <c r="L4446" s="10"/>
      <c r="M4446" s="10"/>
      <c r="N4446" s="10"/>
      <c r="O4446" s="10"/>
      <c r="P4446" s="10"/>
      <c r="Q4446" s="10"/>
      <c r="R4446" s="10"/>
      <c r="S4446" s="10"/>
      <c r="T4446" s="10"/>
      <c r="U4446" s="10"/>
      <c r="V4446" s="10"/>
      <c r="W4446" s="10"/>
      <c r="X4446" s="10"/>
      <c r="Y4446" s="10"/>
      <c r="Z4446" s="10"/>
      <c r="AA4446" s="10"/>
      <c r="AB4446" s="10"/>
    </row>
    <row r="4447" spans="4:28" x14ac:dyDescent="0.25">
      <c r="D4447" s="10"/>
      <c r="E4447" s="29"/>
      <c r="F4447" s="29"/>
      <c r="G4447" s="29"/>
      <c r="I4447" s="10"/>
      <c r="J4447" s="10"/>
      <c r="K4447" s="10"/>
      <c r="L4447" s="10"/>
      <c r="M4447" s="10"/>
      <c r="N4447" s="10"/>
      <c r="O4447" s="10"/>
      <c r="P4447" s="10"/>
      <c r="Q4447" s="10"/>
      <c r="R4447" s="10"/>
      <c r="S4447" s="10"/>
      <c r="T4447" s="10"/>
      <c r="U4447" s="10"/>
      <c r="V4447" s="10"/>
      <c r="W4447" s="10"/>
      <c r="X4447" s="10"/>
      <c r="Y4447" s="10"/>
      <c r="Z4447" s="10"/>
      <c r="AA4447" s="10"/>
      <c r="AB4447" s="10"/>
    </row>
    <row r="4448" spans="4:28" x14ac:dyDescent="0.25">
      <c r="D4448" s="10"/>
      <c r="E4448" s="29"/>
      <c r="F4448" s="29"/>
      <c r="G4448" s="29"/>
      <c r="I4448" s="10"/>
      <c r="J4448" s="10"/>
      <c r="K4448" s="10"/>
      <c r="L4448" s="10"/>
      <c r="M4448" s="10"/>
      <c r="N4448" s="10"/>
      <c r="O4448" s="10"/>
      <c r="P4448" s="10"/>
      <c r="Q4448" s="10"/>
      <c r="R4448" s="10"/>
      <c r="S4448" s="10"/>
      <c r="T4448" s="10"/>
      <c r="U4448" s="10"/>
      <c r="V4448" s="10"/>
      <c r="W4448" s="10"/>
      <c r="X4448" s="10"/>
      <c r="Y4448" s="10"/>
      <c r="Z4448" s="10"/>
      <c r="AA4448" s="10"/>
      <c r="AB4448" s="10"/>
    </row>
    <row r="4449" spans="4:28" x14ac:dyDescent="0.25">
      <c r="D4449" s="10"/>
      <c r="E4449" s="29"/>
      <c r="F4449" s="29"/>
      <c r="G4449" s="29"/>
      <c r="I4449" s="10"/>
      <c r="J4449" s="10"/>
      <c r="K4449" s="10"/>
      <c r="L4449" s="10"/>
      <c r="M4449" s="10"/>
      <c r="N4449" s="10"/>
      <c r="O4449" s="10"/>
      <c r="P4449" s="10"/>
      <c r="Q4449" s="10"/>
      <c r="R4449" s="10"/>
      <c r="S4449" s="10"/>
      <c r="T4449" s="10"/>
      <c r="U4449" s="10"/>
      <c r="V4449" s="10"/>
      <c r="W4449" s="10"/>
      <c r="X4449" s="10"/>
      <c r="Y4449" s="10"/>
      <c r="Z4449" s="10"/>
      <c r="AA4449" s="10"/>
      <c r="AB4449" s="10"/>
    </row>
    <row r="4450" spans="4:28" x14ac:dyDescent="0.25">
      <c r="D4450" s="10"/>
      <c r="E4450" s="29"/>
      <c r="F4450" s="29"/>
      <c r="G4450" s="29"/>
      <c r="I4450" s="10"/>
      <c r="J4450" s="10"/>
      <c r="K4450" s="10"/>
      <c r="L4450" s="10"/>
      <c r="M4450" s="10"/>
      <c r="N4450" s="10"/>
      <c r="O4450" s="10"/>
      <c r="P4450" s="10"/>
      <c r="Q4450" s="10"/>
      <c r="R4450" s="10"/>
      <c r="S4450" s="10"/>
      <c r="T4450" s="10"/>
      <c r="U4450" s="10"/>
      <c r="V4450" s="10"/>
      <c r="W4450" s="10"/>
      <c r="X4450" s="10"/>
      <c r="Y4450" s="10"/>
      <c r="Z4450" s="10"/>
      <c r="AA4450" s="10"/>
      <c r="AB4450" s="10"/>
    </row>
    <row r="4451" spans="4:28" x14ac:dyDescent="0.25">
      <c r="D4451" s="10"/>
      <c r="E4451" s="29"/>
      <c r="F4451" s="29"/>
      <c r="G4451" s="29"/>
      <c r="I4451" s="10"/>
      <c r="J4451" s="10"/>
      <c r="K4451" s="10"/>
      <c r="L4451" s="10"/>
      <c r="M4451" s="10"/>
      <c r="N4451" s="10"/>
      <c r="O4451" s="10"/>
      <c r="P4451" s="10"/>
      <c r="Q4451" s="10"/>
      <c r="R4451" s="10"/>
      <c r="S4451" s="10"/>
      <c r="T4451" s="10"/>
      <c r="U4451" s="10"/>
      <c r="V4451" s="10"/>
      <c r="W4451" s="10"/>
      <c r="X4451" s="10"/>
      <c r="Y4451" s="10"/>
      <c r="Z4451" s="10"/>
      <c r="AA4451" s="10"/>
      <c r="AB4451" s="10"/>
    </row>
    <row r="4452" spans="4:28" x14ac:dyDescent="0.25">
      <c r="D4452" s="10"/>
      <c r="E4452" s="29"/>
      <c r="F4452" s="29"/>
      <c r="G4452" s="29"/>
      <c r="I4452" s="10"/>
      <c r="J4452" s="10"/>
      <c r="K4452" s="10"/>
      <c r="L4452" s="10"/>
      <c r="M4452" s="10"/>
      <c r="N4452" s="10"/>
      <c r="O4452" s="10"/>
      <c r="P4452" s="10"/>
      <c r="Q4452" s="10"/>
      <c r="R4452" s="10"/>
      <c r="S4452" s="10"/>
      <c r="T4452" s="10"/>
      <c r="U4452" s="10"/>
      <c r="V4452" s="10"/>
      <c r="W4452" s="10"/>
      <c r="X4452" s="10"/>
      <c r="Y4452" s="10"/>
      <c r="Z4452" s="10"/>
      <c r="AA4452" s="10"/>
      <c r="AB4452" s="10"/>
    </row>
    <row r="4453" spans="4:28" x14ac:dyDescent="0.25">
      <c r="D4453" s="10"/>
      <c r="E4453" s="29"/>
      <c r="F4453" s="29"/>
      <c r="G4453" s="29"/>
      <c r="I4453" s="10"/>
      <c r="J4453" s="10"/>
      <c r="K4453" s="10"/>
      <c r="L4453" s="10"/>
      <c r="M4453" s="10"/>
      <c r="N4453" s="10"/>
      <c r="O4453" s="10"/>
      <c r="P4453" s="10"/>
      <c r="Q4453" s="10"/>
      <c r="R4453" s="10"/>
      <c r="S4453" s="10"/>
      <c r="T4453" s="10"/>
      <c r="U4453" s="10"/>
      <c r="V4453" s="10"/>
      <c r="W4453" s="10"/>
      <c r="X4453" s="10"/>
      <c r="Y4453" s="10"/>
      <c r="Z4453" s="10"/>
      <c r="AA4453" s="10"/>
      <c r="AB4453" s="10"/>
    </row>
    <row r="4454" spans="4:28" x14ac:dyDescent="0.25">
      <c r="D4454" s="10"/>
      <c r="E4454" s="29"/>
      <c r="F4454" s="29"/>
      <c r="G4454" s="29"/>
      <c r="I4454" s="10"/>
      <c r="J4454" s="10"/>
      <c r="K4454" s="10"/>
      <c r="L4454" s="10"/>
      <c r="M4454" s="10"/>
      <c r="N4454" s="10"/>
      <c r="O4454" s="10"/>
      <c r="P4454" s="10"/>
      <c r="Q4454" s="10"/>
      <c r="R4454" s="10"/>
      <c r="S4454" s="10"/>
      <c r="T4454" s="10"/>
      <c r="U4454" s="10"/>
      <c r="V4454" s="10"/>
      <c r="W4454" s="10"/>
      <c r="X4454" s="10"/>
      <c r="Y4454" s="10"/>
      <c r="Z4454" s="10"/>
      <c r="AA4454" s="10"/>
      <c r="AB4454" s="10"/>
    </row>
    <row r="4455" spans="4:28" x14ac:dyDescent="0.25">
      <c r="D4455" s="10"/>
      <c r="E4455" s="29"/>
      <c r="F4455" s="29"/>
      <c r="G4455" s="29"/>
      <c r="I4455" s="10"/>
      <c r="J4455" s="10"/>
      <c r="K4455" s="10"/>
      <c r="L4455" s="10"/>
      <c r="M4455" s="10"/>
      <c r="N4455" s="10"/>
      <c r="O4455" s="10"/>
      <c r="P4455" s="10"/>
      <c r="Q4455" s="10"/>
      <c r="R4455" s="10"/>
      <c r="S4455" s="10"/>
      <c r="T4455" s="10"/>
      <c r="U4455" s="10"/>
      <c r="V4455" s="10"/>
      <c r="W4455" s="10"/>
      <c r="X4455" s="10"/>
      <c r="Y4455" s="10"/>
      <c r="Z4455" s="10"/>
      <c r="AA4455" s="10"/>
      <c r="AB4455" s="10"/>
    </row>
    <row r="4456" spans="4:28" x14ac:dyDescent="0.25">
      <c r="D4456" s="10"/>
      <c r="E4456" s="29"/>
      <c r="F4456" s="29"/>
      <c r="G4456" s="29"/>
      <c r="I4456" s="10"/>
      <c r="J4456" s="10"/>
      <c r="K4456" s="10"/>
      <c r="L4456" s="10"/>
      <c r="M4456" s="10"/>
      <c r="N4456" s="10"/>
      <c r="O4456" s="10"/>
      <c r="P4456" s="10"/>
      <c r="Q4456" s="10"/>
      <c r="R4456" s="10"/>
      <c r="S4456" s="10"/>
      <c r="T4456" s="10"/>
      <c r="U4456" s="10"/>
      <c r="V4456" s="10"/>
      <c r="W4456" s="10"/>
      <c r="X4456" s="10"/>
      <c r="Y4456" s="10"/>
      <c r="Z4456" s="10"/>
      <c r="AA4456" s="10"/>
      <c r="AB4456" s="10"/>
    </row>
    <row r="4457" spans="4:28" x14ac:dyDescent="0.25">
      <c r="D4457" s="10"/>
      <c r="E4457" s="29"/>
      <c r="F4457" s="29"/>
      <c r="G4457" s="29"/>
      <c r="I4457" s="10"/>
      <c r="J4457" s="10"/>
      <c r="K4457" s="10"/>
      <c r="L4457" s="10"/>
      <c r="M4457" s="10"/>
      <c r="N4457" s="10"/>
      <c r="O4457" s="10"/>
      <c r="P4457" s="10"/>
      <c r="Q4457" s="10"/>
      <c r="R4457" s="10"/>
      <c r="S4457" s="10"/>
      <c r="T4457" s="10"/>
      <c r="U4457" s="10"/>
      <c r="V4457" s="10"/>
      <c r="W4457" s="10"/>
      <c r="X4457" s="10"/>
      <c r="Y4457" s="10"/>
      <c r="Z4457" s="10"/>
      <c r="AA4457" s="10"/>
      <c r="AB4457" s="10"/>
    </row>
    <row r="4458" spans="4:28" x14ac:dyDescent="0.25">
      <c r="D4458" s="10"/>
      <c r="E4458" s="29"/>
      <c r="F4458" s="29"/>
      <c r="G4458" s="29"/>
      <c r="I4458" s="10"/>
      <c r="J4458" s="10"/>
      <c r="K4458" s="10"/>
      <c r="L4458" s="10"/>
      <c r="M4458" s="10"/>
      <c r="N4458" s="10"/>
      <c r="O4458" s="10"/>
      <c r="P4458" s="10"/>
      <c r="Q4458" s="10"/>
      <c r="R4458" s="10"/>
      <c r="S4458" s="10"/>
      <c r="T4458" s="10"/>
      <c r="U4458" s="10"/>
      <c r="V4458" s="10"/>
      <c r="W4458" s="10"/>
      <c r="X4458" s="10"/>
      <c r="Y4458" s="10"/>
      <c r="Z4458" s="10"/>
      <c r="AA4458" s="10"/>
      <c r="AB4458" s="10"/>
    </row>
    <row r="4459" spans="4:28" x14ac:dyDescent="0.25">
      <c r="D4459" s="10"/>
      <c r="E4459" s="29"/>
      <c r="F4459" s="29"/>
      <c r="G4459" s="29"/>
      <c r="I4459" s="10"/>
      <c r="J4459" s="10"/>
      <c r="K4459" s="10"/>
      <c r="L4459" s="10"/>
      <c r="M4459" s="10"/>
      <c r="N4459" s="10"/>
      <c r="O4459" s="10"/>
      <c r="P4459" s="10"/>
      <c r="Q4459" s="10"/>
      <c r="R4459" s="10"/>
      <c r="S4459" s="10"/>
      <c r="T4459" s="10"/>
      <c r="U4459" s="10"/>
      <c r="V4459" s="10"/>
      <c r="W4459" s="10"/>
      <c r="X4459" s="10"/>
      <c r="Y4459" s="10"/>
      <c r="Z4459" s="10"/>
      <c r="AA4459" s="10"/>
      <c r="AB4459" s="10"/>
    </row>
    <row r="4460" spans="4:28" x14ac:dyDescent="0.25">
      <c r="D4460" s="10"/>
      <c r="E4460" s="29"/>
      <c r="F4460" s="29"/>
      <c r="G4460" s="29"/>
      <c r="I4460" s="10"/>
      <c r="J4460" s="10"/>
      <c r="K4460" s="10"/>
      <c r="L4460" s="10"/>
      <c r="M4460" s="10"/>
      <c r="N4460" s="10"/>
      <c r="O4460" s="10"/>
      <c r="P4460" s="10"/>
      <c r="Q4460" s="10"/>
      <c r="R4460" s="10"/>
      <c r="S4460" s="10"/>
      <c r="T4460" s="10"/>
      <c r="U4460" s="10"/>
      <c r="V4460" s="10"/>
      <c r="W4460" s="10"/>
      <c r="X4460" s="10"/>
      <c r="Y4460" s="10"/>
      <c r="Z4460" s="10"/>
      <c r="AA4460" s="10"/>
      <c r="AB4460" s="10"/>
    </row>
    <row r="4461" spans="4:28" x14ac:dyDescent="0.25">
      <c r="D4461" s="10"/>
      <c r="E4461" s="29"/>
      <c r="F4461" s="29"/>
      <c r="G4461" s="29"/>
      <c r="I4461" s="10"/>
      <c r="J4461" s="10"/>
      <c r="K4461" s="10"/>
      <c r="L4461" s="10"/>
      <c r="M4461" s="10"/>
      <c r="N4461" s="10"/>
      <c r="O4461" s="10"/>
      <c r="P4461" s="10"/>
      <c r="Q4461" s="10"/>
      <c r="R4461" s="10"/>
      <c r="S4461" s="10"/>
      <c r="T4461" s="10"/>
      <c r="U4461" s="10"/>
      <c r="V4461" s="10"/>
      <c r="W4461" s="10"/>
      <c r="X4461" s="10"/>
      <c r="Y4461" s="10"/>
      <c r="Z4461" s="10"/>
      <c r="AA4461" s="10"/>
      <c r="AB4461" s="10"/>
    </row>
    <row r="4462" spans="4:28" x14ac:dyDescent="0.25">
      <c r="D4462" s="10"/>
      <c r="E4462" s="29"/>
      <c r="F4462" s="29"/>
      <c r="G4462" s="29"/>
      <c r="I4462" s="10"/>
      <c r="J4462" s="10"/>
      <c r="K4462" s="10"/>
      <c r="L4462" s="10"/>
      <c r="M4462" s="10"/>
      <c r="N4462" s="10"/>
      <c r="O4462" s="10"/>
      <c r="P4462" s="10"/>
      <c r="Q4462" s="10"/>
      <c r="R4462" s="10"/>
      <c r="S4462" s="10"/>
      <c r="T4462" s="10"/>
      <c r="U4462" s="10"/>
      <c r="V4462" s="10"/>
      <c r="W4462" s="10"/>
      <c r="X4462" s="10"/>
      <c r="Y4462" s="10"/>
      <c r="Z4462" s="10"/>
      <c r="AA4462" s="10"/>
      <c r="AB4462" s="10"/>
    </row>
    <row r="4463" spans="4:28" x14ac:dyDescent="0.25">
      <c r="D4463" s="10"/>
      <c r="E4463" s="29"/>
      <c r="F4463" s="29"/>
      <c r="G4463" s="29"/>
      <c r="I4463" s="10"/>
      <c r="J4463" s="10"/>
      <c r="K4463" s="10"/>
      <c r="L4463" s="10"/>
      <c r="M4463" s="10"/>
      <c r="N4463" s="10"/>
      <c r="O4463" s="10"/>
      <c r="P4463" s="10"/>
      <c r="Q4463" s="10"/>
      <c r="R4463" s="10"/>
      <c r="S4463" s="10"/>
      <c r="T4463" s="10"/>
      <c r="U4463" s="10"/>
      <c r="V4463" s="10"/>
      <c r="W4463" s="10"/>
      <c r="X4463" s="10"/>
      <c r="Y4463" s="10"/>
      <c r="Z4463" s="10"/>
      <c r="AA4463" s="10"/>
      <c r="AB4463" s="10"/>
    </row>
    <row r="4464" spans="4:28" x14ac:dyDescent="0.25">
      <c r="D4464" s="10"/>
      <c r="E4464" s="29"/>
      <c r="F4464" s="29"/>
      <c r="G4464" s="29"/>
      <c r="I4464" s="10"/>
      <c r="J4464" s="10"/>
      <c r="K4464" s="10"/>
      <c r="L4464" s="10"/>
      <c r="M4464" s="10"/>
      <c r="N4464" s="10"/>
      <c r="O4464" s="10"/>
      <c r="P4464" s="10"/>
      <c r="Q4464" s="10"/>
      <c r="R4464" s="10"/>
      <c r="S4464" s="10"/>
      <c r="T4464" s="10"/>
      <c r="U4464" s="10"/>
      <c r="V4464" s="10"/>
      <c r="W4464" s="10"/>
      <c r="X4464" s="10"/>
      <c r="Y4464" s="10"/>
      <c r="Z4464" s="10"/>
      <c r="AA4464" s="10"/>
      <c r="AB4464" s="10"/>
    </row>
    <row r="4465" spans="4:28" x14ac:dyDescent="0.25">
      <c r="D4465" s="10"/>
      <c r="E4465" s="29"/>
      <c r="F4465" s="29"/>
      <c r="G4465" s="29"/>
      <c r="I4465" s="10"/>
      <c r="J4465" s="10"/>
      <c r="K4465" s="10"/>
      <c r="L4465" s="10"/>
      <c r="M4465" s="10"/>
      <c r="N4465" s="10"/>
      <c r="O4465" s="10"/>
      <c r="P4465" s="10"/>
      <c r="Q4465" s="10"/>
      <c r="R4465" s="10"/>
      <c r="S4465" s="10"/>
      <c r="T4465" s="10"/>
      <c r="U4465" s="10"/>
      <c r="V4465" s="10"/>
      <c r="W4465" s="10"/>
      <c r="X4465" s="10"/>
      <c r="Y4465" s="10"/>
      <c r="Z4465" s="10"/>
      <c r="AA4465" s="10"/>
      <c r="AB4465" s="10"/>
    </row>
    <row r="4466" spans="4:28" x14ac:dyDescent="0.25">
      <c r="D4466" s="10"/>
      <c r="E4466" s="29"/>
      <c r="F4466" s="29"/>
      <c r="G4466" s="29"/>
      <c r="I4466" s="10"/>
      <c r="J4466" s="10"/>
      <c r="K4466" s="10"/>
      <c r="L4466" s="10"/>
      <c r="M4466" s="10"/>
      <c r="N4466" s="10"/>
      <c r="O4466" s="10"/>
      <c r="P4466" s="10"/>
      <c r="Q4466" s="10"/>
      <c r="R4466" s="10"/>
      <c r="S4466" s="10"/>
      <c r="T4466" s="10"/>
      <c r="U4466" s="10"/>
      <c r="V4466" s="10"/>
      <c r="W4466" s="10"/>
      <c r="X4466" s="10"/>
      <c r="Y4466" s="10"/>
      <c r="Z4466" s="10"/>
      <c r="AA4466" s="10"/>
      <c r="AB4466" s="10"/>
    </row>
    <row r="4467" spans="4:28" x14ac:dyDescent="0.25">
      <c r="D4467" s="10"/>
      <c r="E4467" s="29"/>
      <c r="F4467" s="29"/>
      <c r="G4467" s="29"/>
      <c r="I4467" s="10"/>
      <c r="J4467" s="10"/>
      <c r="K4467" s="10"/>
      <c r="L4467" s="10"/>
      <c r="M4467" s="10"/>
      <c r="N4467" s="10"/>
      <c r="O4467" s="10"/>
      <c r="P4467" s="10"/>
      <c r="Q4467" s="10"/>
      <c r="R4467" s="10"/>
      <c r="S4467" s="10"/>
      <c r="T4467" s="10"/>
      <c r="U4467" s="10"/>
      <c r="V4467" s="10"/>
      <c r="W4467" s="10"/>
      <c r="X4467" s="10"/>
      <c r="Y4467" s="10"/>
      <c r="Z4467" s="10"/>
      <c r="AA4467" s="10"/>
      <c r="AB4467" s="10"/>
    </row>
    <row r="4468" spans="4:28" x14ac:dyDescent="0.25">
      <c r="D4468" s="10"/>
      <c r="E4468" s="29"/>
      <c r="F4468" s="29"/>
      <c r="G4468" s="29"/>
      <c r="I4468" s="10"/>
      <c r="J4468" s="10"/>
      <c r="K4468" s="10"/>
      <c r="L4468" s="10"/>
      <c r="M4468" s="10"/>
      <c r="N4468" s="10"/>
      <c r="O4468" s="10"/>
      <c r="P4468" s="10"/>
      <c r="Q4468" s="10"/>
      <c r="R4468" s="10"/>
      <c r="S4468" s="10"/>
      <c r="T4468" s="10"/>
      <c r="U4468" s="10"/>
      <c r="V4468" s="10"/>
      <c r="W4468" s="10"/>
      <c r="X4468" s="10"/>
      <c r="Y4468" s="10"/>
      <c r="Z4468" s="10"/>
      <c r="AA4468" s="10"/>
      <c r="AB4468" s="10"/>
    </row>
    <row r="4469" spans="4:28" x14ac:dyDescent="0.25">
      <c r="D4469" s="10"/>
      <c r="E4469" s="29"/>
      <c r="F4469" s="29"/>
      <c r="G4469" s="29"/>
      <c r="I4469" s="10"/>
      <c r="J4469" s="10"/>
      <c r="K4469" s="10"/>
      <c r="L4469" s="10"/>
      <c r="M4469" s="10"/>
      <c r="N4469" s="10"/>
      <c r="O4469" s="10"/>
      <c r="P4469" s="10"/>
      <c r="Q4469" s="10"/>
      <c r="R4469" s="10"/>
      <c r="S4469" s="10"/>
      <c r="T4469" s="10"/>
      <c r="U4469" s="10"/>
      <c r="V4469" s="10"/>
      <c r="W4469" s="10"/>
      <c r="X4469" s="10"/>
      <c r="Y4469" s="10"/>
      <c r="Z4469" s="10"/>
      <c r="AA4469" s="10"/>
      <c r="AB4469" s="10"/>
    </row>
    <row r="4470" spans="4:28" x14ac:dyDescent="0.25">
      <c r="D4470" s="10"/>
      <c r="E4470" s="29"/>
      <c r="F4470" s="29"/>
      <c r="G4470" s="29"/>
      <c r="I4470" s="10"/>
      <c r="J4470" s="10"/>
      <c r="K4470" s="10"/>
      <c r="L4470" s="10"/>
      <c r="M4470" s="10"/>
      <c r="N4470" s="10"/>
      <c r="O4470" s="10"/>
      <c r="P4470" s="10"/>
      <c r="Q4470" s="10"/>
      <c r="R4470" s="10"/>
      <c r="S4470" s="10"/>
      <c r="T4470" s="10"/>
      <c r="U4470" s="10"/>
      <c r="V4470" s="10"/>
      <c r="W4470" s="10"/>
      <c r="X4470" s="10"/>
      <c r="Y4470" s="10"/>
      <c r="Z4470" s="10"/>
      <c r="AA4470" s="10"/>
      <c r="AB4470" s="10"/>
    </row>
    <row r="4471" spans="4:28" x14ac:dyDescent="0.25">
      <c r="D4471" s="10"/>
      <c r="E4471" s="29"/>
      <c r="F4471" s="29"/>
      <c r="G4471" s="29"/>
      <c r="I4471" s="10"/>
      <c r="J4471" s="10"/>
      <c r="K4471" s="10"/>
      <c r="L4471" s="10"/>
      <c r="M4471" s="10"/>
      <c r="N4471" s="10"/>
      <c r="O4471" s="10"/>
      <c r="P4471" s="10"/>
      <c r="Q4471" s="10"/>
      <c r="R4471" s="10"/>
      <c r="S4471" s="10"/>
      <c r="T4471" s="10"/>
      <c r="U4471" s="10"/>
      <c r="V4471" s="10"/>
      <c r="W4471" s="10"/>
      <c r="X4471" s="10"/>
      <c r="Y4471" s="10"/>
      <c r="Z4471" s="10"/>
      <c r="AA4471" s="10"/>
      <c r="AB4471" s="10"/>
    </row>
    <row r="4472" spans="4:28" x14ac:dyDescent="0.25">
      <c r="D4472" s="10"/>
      <c r="E4472" s="29"/>
      <c r="F4472" s="29"/>
      <c r="G4472" s="29"/>
      <c r="I4472" s="10"/>
      <c r="J4472" s="10"/>
      <c r="K4472" s="10"/>
      <c r="L4472" s="10"/>
      <c r="M4472" s="10"/>
      <c r="N4472" s="10"/>
      <c r="O4472" s="10"/>
      <c r="P4472" s="10"/>
      <c r="Q4472" s="10"/>
      <c r="R4472" s="10"/>
      <c r="S4472" s="10"/>
      <c r="T4472" s="10"/>
      <c r="U4472" s="10"/>
      <c r="V4472" s="10"/>
      <c r="W4472" s="10"/>
      <c r="X4472" s="10"/>
      <c r="Y4472" s="10"/>
      <c r="Z4472" s="10"/>
      <c r="AA4472" s="10"/>
      <c r="AB4472" s="10"/>
    </row>
    <row r="4473" spans="4:28" x14ac:dyDescent="0.25">
      <c r="D4473" s="10"/>
      <c r="E4473" s="29"/>
      <c r="F4473" s="29"/>
      <c r="G4473" s="29"/>
      <c r="I4473" s="10"/>
      <c r="J4473" s="10"/>
      <c r="K4473" s="10"/>
      <c r="L4473" s="10"/>
      <c r="M4473" s="10"/>
      <c r="N4473" s="10"/>
      <c r="O4473" s="10"/>
      <c r="P4473" s="10"/>
      <c r="Q4473" s="10"/>
      <c r="R4473" s="10"/>
      <c r="S4473" s="10"/>
      <c r="T4473" s="10"/>
      <c r="U4473" s="10"/>
      <c r="V4473" s="10"/>
      <c r="W4473" s="10"/>
      <c r="X4473" s="10"/>
      <c r="Y4473" s="10"/>
      <c r="Z4473" s="10"/>
      <c r="AA4473" s="10"/>
      <c r="AB4473" s="10"/>
    </row>
    <row r="4474" spans="4:28" x14ac:dyDescent="0.25">
      <c r="D4474" s="10"/>
      <c r="E4474" s="29"/>
      <c r="F4474" s="29"/>
      <c r="G4474" s="29"/>
      <c r="I4474" s="10"/>
      <c r="J4474" s="10"/>
      <c r="K4474" s="10"/>
      <c r="L4474" s="10"/>
      <c r="M4474" s="10"/>
      <c r="N4474" s="10"/>
      <c r="O4474" s="10"/>
      <c r="P4474" s="10"/>
      <c r="Q4474" s="10"/>
      <c r="R4474" s="10"/>
      <c r="S4474" s="10"/>
      <c r="T4474" s="10"/>
      <c r="U4474" s="10"/>
      <c r="V4474" s="10"/>
      <c r="W4474" s="10"/>
      <c r="X4474" s="10"/>
      <c r="Y4474" s="10"/>
      <c r="Z4474" s="10"/>
      <c r="AA4474" s="10"/>
      <c r="AB4474" s="10"/>
    </row>
    <row r="4475" spans="4:28" x14ac:dyDescent="0.25">
      <c r="D4475" s="10"/>
      <c r="E4475" s="29"/>
      <c r="F4475" s="29"/>
      <c r="G4475" s="29"/>
      <c r="I4475" s="10"/>
      <c r="J4475" s="10"/>
      <c r="K4475" s="10"/>
      <c r="L4475" s="10"/>
      <c r="M4475" s="10"/>
      <c r="N4475" s="10"/>
      <c r="O4475" s="10"/>
      <c r="P4475" s="10"/>
      <c r="Q4475" s="10"/>
      <c r="R4475" s="10"/>
      <c r="S4475" s="10"/>
      <c r="T4475" s="10"/>
      <c r="U4475" s="10"/>
      <c r="V4475" s="10"/>
      <c r="W4475" s="10"/>
      <c r="X4475" s="10"/>
      <c r="Y4475" s="10"/>
      <c r="Z4475" s="10"/>
      <c r="AA4475" s="10"/>
      <c r="AB4475" s="10"/>
    </row>
    <row r="4476" spans="4:28" x14ac:dyDescent="0.25">
      <c r="D4476" s="10"/>
      <c r="E4476" s="29"/>
      <c r="F4476" s="29"/>
      <c r="G4476" s="29"/>
      <c r="I4476" s="10"/>
      <c r="J4476" s="10"/>
      <c r="K4476" s="10"/>
      <c r="L4476" s="10"/>
      <c r="M4476" s="10"/>
      <c r="N4476" s="10"/>
      <c r="O4476" s="10"/>
      <c r="P4476" s="10"/>
      <c r="Q4476" s="10"/>
      <c r="R4476" s="10"/>
      <c r="S4476" s="10"/>
      <c r="T4476" s="10"/>
      <c r="U4476" s="10"/>
      <c r="V4476" s="10"/>
      <c r="W4476" s="10"/>
      <c r="X4476" s="10"/>
      <c r="Y4476" s="10"/>
      <c r="Z4476" s="10"/>
      <c r="AA4476" s="10"/>
      <c r="AB4476" s="10"/>
    </row>
    <row r="4477" spans="4:28" x14ac:dyDescent="0.25">
      <c r="D4477" s="10"/>
      <c r="E4477" s="29"/>
      <c r="F4477" s="29"/>
      <c r="G4477" s="29"/>
      <c r="I4477" s="10"/>
      <c r="J4477" s="10"/>
      <c r="K4477" s="10"/>
      <c r="L4477" s="10"/>
      <c r="M4477" s="10"/>
      <c r="N4477" s="10"/>
      <c r="O4477" s="10"/>
      <c r="P4477" s="10"/>
      <c r="Q4477" s="10"/>
      <c r="R4477" s="10"/>
      <c r="S4477" s="10"/>
      <c r="T4477" s="10"/>
      <c r="U4477" s="10"/>
      <c r="V4477" s="10"/>
      <c r="W4477" s="10"/>
      <c r="X4477" s="10"/>
      <c r="Y4477" s="10"/>
      <c r="Z4477" s="10"/>
      <c r="AA4477" s="10"/>
      <c r="AB4477" s="10"/>
    </row>
    <row r="4478" spans="4:28" x14ac:dyDescent="0.25">
      <c r="D4478" s="10"/>
      <c r="E4478" s="29"/>
      <c r="F4478" s="29"/>
      <c r="G4478" s="29"/>
      <c r="I4478" s="10"/>
      <c r="J4478" s="10"/>
      <c r="K4478" s="10"/>
      <c r="L4478" s="10"/>
      <c r="M4478" s="10"/>
      <c r="N4478" s="10"/>
      <c r="O4478" s="10"/>
      <c r="P4478" s="10"/>
      <c r="Q4478" s="10"/>
      <c r="R4478" s="10"/>
      <c r="S4478" s="10"/>
      <c r="T4478" s="10"/>
      <c r="U4478" s="10"/>
      <c r="V4478" s="10"/>
      <c r="W4478" s="10"/>
      <c r="X4478" s="10"/>
      <c r="Y4478" s="10"/>
      <c r="Z4478" s="10"/>
      <c r="AA4478" s="10"/>
      <c r="AB4478" s="10"/>
    </row>
    <row r="4479" spans="4:28" x14ac:dyDescent="0.25">
      <c r="D4479" s="10"/>
      <c r="E4479" s="29"/>
      <c r="F4479" s="29"/>
      <c r="G4479" s="29"/>
      <c r="I4479" s="10"/>
      <c r="J4479" s="10"/>
      <c r="K4479" s="10"/>
      <c r="L4479" s="10"/>
      <c r="M4479" s="10"/>
      <c r="N4479" s="10"/>
      <c r="O4479" s="10"/>
      <c r="P4479" s="10"/>
      <c r="Q4479" s="10"/>
      <c r="R4479" s="10"/>
      <c r="S4479" s="10"/>
      <c r="T4479" s="10"/>
      <c r="U4479" s="10"/>
      <c r="V4479" s="10"/>
      <c r="W4479" s="10"/>
      <c r="X4479" s="10"/>
      <c r="Y4479" s="10"/>
      <c r="Z4479" s="10"/>
      <c r="AA4479" s="10"/>
      <c r="AB4479" s="10"/>
    </row>
    <row r="4480" spans="4:28" x14ac:dyDescent="0.25">
      <c r="D4480" s="10"/>
      <c r="E4480" s="29"/>
      <c r="F4480" s="29"/>
      <c r="G4480" s="29"/>
      <c r="I4480" s="10"/>
      <c r="J4480" s="10"/>
      <c r="K4480" s="10"/>
      <c r="L4480" s="10"/>
      <c r="M4480" s="10"/>
      <c r="N4480" s="10"/>
      <c r="O4480" s="10"/>
      <c r="P4480" s="10"/>
      <c r="Q4480" s="10"/>
      <c r="R4480" s="10"/>
      <c r="S4480" s="10"/>
      <c r="T4480" s="10"/>
      <c r="U4480" s="10"/>
      <c r="V4480" s="10"/>
      <c r="W4480" s="10"/>
      <c r="X4480" s="10"/>
      <c r="Y4480" s="10"/>
      <c r="Z4480" s="10"/>
      <c r="AA4480" s="10"/>
      <c r="AB4480" s="10"/>
    </row>
    <row r="4481" spans="4:28" x14ac:dyDescent="0.25">
      <c r="D4481" s="10"/>
      <c r="E4481" s="29"/>
      <c r="F4481" s="29"/>
      <c r="G4481" s="29"/>
      <c r="I4481" s="10"/>
      <c r="J4481" s="10"/>
      <c r="K4481" s="10"/>
      <c r="L4481" s="10"/>
      <c r="M4481" s="10"/>
      <c r="N4481" s="10"/>
      <c r="O4481" s="10"/>
      <c r="P4481" s="10"/>
      <c r="Q4481" s="10"/>
      <c r="R4481" s="10"/>
      <c r="S4481" s="10"/>
      <c r="T4481" s="10"/>
      <c r="U4481" s="10"/>
      <c r="V4481" s="10"/>
      <c r="W4481" s="10"/>
      <c r="X4481" s="10"/>
      <c r="Y4481" s="10"/>
      <c r="Z4481" s="10"/>
      <c r="AA4481" s="10"/>
      <c r="AB4481" s="10"/>
    </row>
    <row r="4482" spans="4:28" x14ac:dyDescent="0.25">
      <c r="D4482" s="10"/>
      <c r="E4482" s="29"/>
      <c r="F4482" s="29"/>
      <c r="G4482" s="29"/>
      <c r="I4482" s="10"/>
      <c r="J4482" s="10"/>
      <c r="K4482" s="10"/>
      <c r="L4482" s="10"/>
      <c r="M4482" s="10"/>
      <c r="N4482" s="10"/>
      <c r="O4482" s="10"/>
      <c r="P4482" s="10"/>
      <c r="Q4482" s="10"/>
      <c r="R4482" s="10"/>
      <c r="S4482" s="10"/>
      <c r="T4482" s="10"/>
      <c r="U4482" s="10"/>
      <c r="V4482" s="10"/>
      <c r="W4482" s="10"/>
      <c r="X4482" s="10"/>
      <c r="Y4482" s="10"/>
      <c r="Z4482" s="10"/>
      <c r="AA4482" s="10"/>
      <c r="AB4482" s="10"/>
    </row>
    <row r="4483" spans="4:28" x14ac:dyDescent="0.25">
      <c r="D4483" s="10"/>
      <c r="E4483" s="29"/>
      <c r="F4483" s="29"/>
      <c r="G4483" s="29"/>
      <c r="I4483" s="10"/>
      <c r="J4483" s="10"/>
      <c r="K4483" s="10"/>
      <c r="L4483" s="10"/>
      <c r="M4483" s="10"/>
      <c r="N4483" s="10"/>
      <c r="O4483" s="10"/>
      <c r="P4483" s="10"/>
      <c r="Q4483" s="10"/>
      <c r="R4483" s="10"/>
      <c r="S4483" s="10"/>
      <c r="T4483" s="10"/>
      <c r="U4483" s="10"/>
      <c r="V4483" s="10"/>
      <c r="W4483" s="10"/>
      <c r="X4483" s="10"/>
      <c r="Y4483" s="10"/>
      <c r="Z4483" s="10"/>
      <c r="AA4483" s="10"/>
      <c r="AB4483" s="10"/>
    </row>
    <row r="4484" spans="4:28" x14ac:dyDescent="0.25">
      <c r="D4484" s="10"/>
      <c r="E4484" s="29"/>
      <c r="F4484" s="29"/>
      <c r="G4484" s="29"/>
      <c r="I4484" s="10"/>
      <c r="J4484" s="10"/>
      <c r="K4484" s="10"/>
      <c r="L4484" s="10"/>
      <c r="M4484" s="10"/>
      <c r="N4484" s="10"/>
      <c r="O4484" s="10"/>
      <c r="P4484" s="10"/>
      <c r="Q4484" s="10"/>
      <c r="R4484" s="10"/>
      <c r="S4484" s="10"/>
      <c r="T4484" s="10"/>
      <c r="U4484" s="10"/>
      <c r="V4484" s="10"/>
      <c r="W4484" s="10"/>
      <c r="X4484" s="10"/>
      <c r="Y4484" s="10"/>
      <c r="Z4484" s="10"/>
      <c r="AA4484" s="10"/>
      <c r="AB4484" s="10"/>
    </row>
    <row r="4485" spans="4:28" x14ac:dyDescent="0.25">
      <c r="D4485" s="10"/>
      <c r="E4485" s="29"/>
      <c r="F4485" s="29"/>
      <c r="G4485" s="29"/>
      <c r="I4485" s="10"/>
      <c r="J4485" s="10"/>
      <c r="K4485" s="10"/>
      <c r="L4485" s="10"/>
      <c r="M4485" s="10"/>
      <c r="N4485" s="10"/>
      <c r="O4485" s="10"/>
      <c r="P4485" s="10"/>
      <c r="Q4485" s="10"/>
      <c r="R4485" s="10"/>
      <c r="S4485" s="10"/>
      <c r="T4485" s="10"/>
      <c r="U4485" s="10"/>
      <c r="V4485" s="10"/>
      <c r="W4485" s="10"/>
      <c r="X4485" s="10"/>
      <c r="Y4485" s="10"/>
      <c r="Z4485" s="10"/>
      <c r="AA4485" s="10"/>
      <c r="AB4485" s="10"/>
    </row>
    <row r="4486" spans="4:28" x14ac:dyDescent="0.25">
      <c r="D4486" s="10"/>
      <c r="E4486" s="29"/>
      <c r="F4486" s="29"/>
      <c r="G4486" s="29"/>
      <c r="I4486" s="10"/>
      <c r="J4486" s="10"/>
      <c r="K4486" s="10"/>
      <c r="L4486" s="10"/>
      <c r="M4486" s="10"/>
      <c r="N4486" s="10"/>
      <c r="O4486" s="10"/>
      <c r="P4486" s="10"/>
      <c r="Q4486" s="10"/>
      <c r="R4486" s="10"/>
      <c r="S4486" s="10"/>
      <c r="T4486" s="10"/>
      <c r="U4486" s="10"/>
      <c r="V4486" s="10"/>
      <c r="W4486" s="10"/>
      <c r="X4486" s="10"/>
      <c r="Y4486" s="10"/>
      <c r="Z4486" s="10"/>
      <c r="AA4486" s="10"/>
      <c r="AB4486" s="10"/>
    </row>
    <row r="4487" spans="4:28" x14ac:dyDescent="0.25">
      <c r="D4487" s="10"/>
      <c r="E4487" s="29"/>
      <c r="F4487" s="29"/>
      <c r="G4487" s="29"/>
      <c r="I4487" s="10"/>
      <c r="J4487" s="10"/>
      <c r="K4487" s="10"/>
      <c r="L4487" s="10"/>
      <c r="M4487" s="10"/>
      <c r="N4487" s="10"/>
      <c r="O4487" s="10"/>
      <c r="P4487" s="10"/>
      <c r="Q4487" s="10"/>
      <c r="R4487" s="10"/>
      <c r="S4487" s="10"/>
      <c r="T4487" s="10"/>
      <c r="U4487" s="10"/>
      <c r="V4487" s="10"/>
      <c r="W4487" s="10"/>
      <c r="X4487" s="10"/>
      <c r="Y4487" s="10"/>
      <c r="Z4487" s="10"/>
      <c r="AA4487" s="10"/>
      <c r="AB4487" s="10"/>
    </row>
    <row r="4488" spans="4:28" x14ac:dyDescent="0.25">
      <c r="D4488" s="10"/>
      <c r="E4488" s="29"/>
      <c r="F4488" s="29"/>
      <c r="G4488" s="29"/>
      <c r="I4488" s="10"/>
      <c r="J4488" s="10"/>
      <c r="K4488" s="10"/>
      <c r="L4488" s="10"/>
      <c r="M4488" s="10"/>
      <c r="N4488" s="10"/>
      <c r="O4488" s="10"/>
      <c r="P4488" s="10"/>
      <c r="Q4488" s="10"/>
      <c r="R4488" s="10"/>
      <c r="S4488" s="10"/>
      <c r="T4488" s="10"/>
      <c r="U4488" s="10"/>
      <c r="V4488" s="10"/>
      <c r="W4488" s="10"/>
      <c r="X4488" s="10"/>
      <c r="Y4488" s="10"/>
      <c r="Z4488" s="10"/>
      <c r="AA4488" s="10"/>
      <c r="AB4488" s="10"/>
    </row>
    <row r="4489" spans="4:28" x14ac:dyDescent="0.25">
      <c r="D4489" s="10"/>
      <c r="E4489" s="29"/>
      <c r="F4489" s="29"/>
      <c r="G4489" s="29"/>
      <c r="I4489" s="10"/>
      <c r="J4489" s="10"/>
      <c r="K4489" s="10"/>
      <c r="L4489" s="10"/>
      <c r="M4489" s="10"/>
      <c r="N4489" s="10"/>
      <c r="O4489" s="10"/>
      <c r="P4489" s="10"/>
      <c r="Q4489" s="10"/>
      <c r="R4489" s="10"/>
      <c r="S4489" s="10"/>
      <c r="T4489" s="10"/>
      <c r="U4489" s="10"/>
      <c r="V4489" s="10"/>
      <c r="W4489" s="10"/>
      <c r="X4489" s="10"/>
      <c r="Y4489" s="10"/>
      <c r="Z4489" s="10"/>
      <c r="AA4489" s="10"/>
      <c r="AB4489" s="10"/>
    </row>
    <row r="4490" spans="4:28" x14ac:dyDescent="0.25">
      <c r="D4490" s="10"/>
      <c r="E4490" s="29"/>
      <c r="F4490" s="29"/>
      <c r="G4490" s="29"/>
      <c r="I4490" s="10"/>
      <c r="J4490" s="10"/>
      <c r="K4490" s="10"/>
      <c r="L4490" s="10"/>
      <c r="M4490" s="10"/>
      <c r="N4490" s="10"/>
      <c r="O4490" s="10"/>
      <c r="P4490" s="10"/>
      <c r="Q4490" s="10"/>
      <c r="R4490" s="10"/>
      <c r="S4490" s="10"/>
      <c r="T4490" s="10"/>
      <c r="U4490" s="10"/>
      <c r="V4490" s="10"/>
      <c r="W4490" s="10"/>
      <c r="X4490" s="10"/>
      <c r="Y4490" s="10"/>
      <c r="Z4490" s="10"/>
      <c r="AA4490" s="10"/>
      <c r="AB4490" s="10"/>
    </row>
    <row r="4491" spans="4:28" x14ac:dyDescent="0.25">
      <c r="D4491" s="10"/>
      <c r="E4491" s="29"/>
      <c r="F4491" s="29"/>
      <c r="G4491" s="29"/>
      <c r="I4491" s="10"/>
      <c r="J4491" s="10"/>
      <c r="K4491" s="10"/>
      <c r="L4491" s="10"/>
      <c r="M4491" s="10"/>
      <c r="N4491" s="10"/>
      <c r="O4491" s="10"/>
      <c r="P4491" s="10"/>
      <c r="Q4491" s="10"/>
      <c r="R4491" s="10"/>
      <c r="S4491" s="10"/>
      <c r="T4491" s="10"/>
      <c r="U4491" s="10"/>
      <c r="V4491" s="10"/>
      <c r="W4491" s="10"/>
      <c r="X4491" s="10"/>
      <c r="Y4491" s="10"/>
      <c r="Z4491" s="10"/>
      <c r="AA4491" s="10"/>
      <c r="AB4491" s="10"/>
    </row>
    <row r="4492" spans="4:28" x14ac:dyDescent="0.25">
      <c r="D4492" s="10"/>
      <c r="E4492" s="29"/>
      <c r="F4492" s="29"/>
      <c r="G4492" s="29"/>
      <c r="I4492" s="10"/>
      <c r="J4492" s="10"/>
      <c r="K4492" s="10"/>
      <c r="L4492" s="10"/>
      <c r="M4492" s="10"/>
      <c r="N4492" s="10"/>
      <c r="O4492" s="10"/>
      <c r="P4492" s="10"/>
      <c r="Q4492" s="10"/>
      <c r="R4492" s="10"/>
      <c r="S4492" s="10"/>
      <c r="T4492" s="10"/>
      <c r="U4492" s="10"/>
      <c r="V4492" s="10"/>
      <c r="W4492" s="10"/>
      <c r="X4492" s="10"/>
      <c r="Y4492" s="10"/>
      <c r="Z4492" s="10"/>
      <c r="AA4492" s="10"/>
      <c r="AB4492" s="10"/>
    </row>
    <row r="4493" spans="4:28" x14ac:dyDescent="0.25">
      <c r="D4493" s="10"/>
      <c r="E4493" s="29"/>
      <c r="F4493" s="29"/>
      <c r="G4493" s="29"/>
      <c r="I4493" s="10"/>
      <c r="J4493" s="10"/>
      <c r="K4493" s="10"/>
      <c r="L4493" s="10"/>
      <c r="M4493" s="10"/>
      <c r="N4493" s="10"/>
      <c r="O4493" s="10"/>
      <c r="P4493" s="10"/>
      <c r="Q4493" s="10"/>
      <c r="R4493" s="10"/>
      <c r="S4493" s="10"/>
      <c r="T4493" s="10"/>
      <c r="U4493" s="10"/>
      <c r="V4493" s="10"/>
      <c r="W4493" s="10"/>
      <c r="X4493" s="10"/>
      <c r="Y4493" s="10"/>
      <c r="Z4493" s="10"/>
      <c r="AA4493" s="10"/>
      <c r="AB4493" s="10"/>
    </row>
    <row r="4494" spans="4:28" x14ac:dyDescent="0.25">
      <c r="D4494" s="10"/>
      <c r="E4494" s="29"/>
      <c r="F4494" s="29"/>
      <c r="G4494" s="29"/>
      <c r="I4494" s="10"/>
      <c r="J4494" s="10"/>
      <c r="K4494" s="10"/>
      <c r="L4494" s="10"/>
      <c r="M4494" s="10"/>
      <c r="N4494" s="10"/>
      <c r="O4494" s="10"/>
      <c r="P4494" s="10"/>
      <c r="Q4494" s="10"/>
      <c r="R4494" s="10"/>
      <c r="S4494" s="10"/>
      <c r="T4494" s="10"/>
      <c r="U4494" s="10"/>
      <c r="V4494" s="10"/>
      <c r="W4494" s="10"/>
      <c r="X4494" s="10"/>
      <c r="Y4494" s="10"/>
      <c r="Z4494" s="10"/>
      <c r="AA4494" s="10"/>
      <c r="AB4494" s="10"/>
    </row>
    <row r="4495" spans="4:28" x14ac:dyDescent="0.25">
      <c r="D4495" s="10"/>
      <c r="E4495" s="29"/>
      <c r="F4495" s="29"/>
      <c r="G4495" s="29"/>
      <c r="I4495" s="10"/>
      <c r="J4495" s="10"/>
      <c r="K4495" s="10"/>
      <c r="L4495" s="10"/>
      <c r="M4495" s="10"/>
      <c r="N4495" s="10"/>
      <c r="O4495" s="10"/>
      <c r="P4495" s="10"/>
      <c r="Q4495" s="10"/>
      <c r="R4495" s="10"/>
      <c r="S4495" s="10"/>
      <c r="T4495" s="10"/>
      <c r="U4495" s="10"/>
      <c r="V4495" s="10"/>
      <c r="W4495" s="10"/>
      <c r="X4495" s="10"/>
      <c r="Y4495" s="10"/>
      <c r="Z4495" s="10"/>
      <c r="AA4495" s="10"/>
      <c r="AB4495" s="10"/>
    </row>
    <row r="4496" spans="4:28" x14ac:dyDescent="0.25">
      <c r="D4496" s="10"/>
      <c r="E4496" s="29"/>
      <c r="F4496" s="29"/>
      <c r="G4496" s="29"/>
      <c r="I4496" s="10"/>
      <c r="J4496" s="10"/>
      <c r="K4496" s="10"/>
      <c r="L4496" s="10"/>
      <c r="M4496" s="10"/>
      <c r="N4496" s="10"/>
      <c r="O4496" s="10"/>
      <c r="P4496" s="10"/>
      <c r="Q4496" s="10"/>
      <c r="R4496" s="10"/>
      <c r="S4496" s="10"/>
      <c r="T4496" s="10"/>
      <c r="U4496" s="10"/>
      <c r="V4496" s="10"/>
      <c r="W4496" s="10"/>
      <c r="X4496" s="10"/>
      <c r="Y4496" s="10"/>
      <c r="Z4496" s="10"/>
      <c r="AA4496" s="10"/>
      <c r="AB4496" s="10"/>
    </row>
    <row r="4497" spans="4:28" x14ac:dyDescent="0.25">
      <c r="D4497" s="10"/>
      <c r="E4497" s="29"/>
      <c r="F4497" s="29"/>
      <c r="G4497" s="29"/>
      <c r="I4497" s="10"/>
      <c r="J4497" s="10"/>
      <c r="K4497" s="10"/>
      <c r="L4497" s="10"/>
      <c r="M4497" s="10"/>
      <c r="N4497" s="10"/>
      <c r="O4497" s="10"/>
      <c r="P4497" s="10"/>
      <c r="Q4497" s="10"/>
      <c r="R4497" s="10"/>
      <c r="S4497" s="10"/>
      <c r="T4497" s="10"/>
      <c r="U4497" s="10"/>
      <c r="V4497" s="10"/>
      <c r="W4497" s="10"/>
      <c r="X4497" s="10"/>
      <c r="Y4497" s="10"/>
      <c r="Z4497" s="10"/>
      <c r="AA4497" s="10"/>
      <c r="AB4497" s="10"/>
    </row>
    <row r="4498" spans="4:28" x14ac:dyDescent="0.25">
      <c r="D4498" s="10"/>
      <c r="E4498" s="29"/>
      <c r="F4498" s="29"/>
      <c r="G4498" s="29"/>
      <c r="I4498" s="10"/>
      <c r="J4498" s="10"/>
      <c r="K4498" s="10"/>
      <c r="L4498" s="10"/>
      <c r="M4498" s="10"/>
      <c r="N4498" s="10"/>
      <c r="O4498" s="10"/>
      <c r="P4498" s="10"/>
      <c r="Q4498" s="10"/>
      <c r="R4498" s="10"/>
      <c r="S4498" s="10"/>
      <c r="T4498" s="10"/>
      <c r="U4498" s="10"/>
      <c r="V4498" s="10"/>
      <c r="W4498" s="10"/>
      <c r="X4498" s="10"/>
      <c r="Y4498" s="10"/>
      <c r="Z4498" s="10"/>
      <c r="AA4498" s="10"/>
      <c r="AB4498" s="10"/>
    </row>
    <row r="4499" spans="4:28" x14ac:dyDescent="0.25">
      <c r="D4499" s="10"/>
      <c r="E4499" s="29"/>
      <c r="F4499" s="29"/>
      <c r="G4499" s="29"/>
      <c r="I4499" s="10"/>
      <c r="J4499" s="10"/>
      <c r="K4499" s="10"/>
      <c r="L4499" s="10"/>
      <c r="M4499" s="10"/>
      <c r="N4499" s="10"/>
      <c r="O4499" s="10"/>
      <c r="P4499" s="10"/>
      <c r="Q4499" s="10"/>
      <c r="R4499" s="10"/>
      <c r="S4499" s="10"/>
      <c r="T4499" s="10"/>
      <c r="U4499" s="10"/>
      <c r="V4499" s="10"/>
      <c r="W4499" s="10"/>
      <c r="X4499" s="10"/>
      <c r="Y4499" s="10"/>
      <c r="Z4499" s="10"/>
      <c r="AA4499" s="10"/>
      <c r="AB4499" s="10"/>
    </row>
    <row r="4500" spans="4:28" x14ac:dyDescent="0.25">
      <c r="D4500" s="10"/>
      <c r="E4500" s="29"/>
      <c r="F4500" s="29"/>
      <c r="G4500" s="29"/>
      <c r="I4500" s="10"/>
      <c r="J4500" s="10"/>
      <c r="K4500" s="10"/>
      <c r="L4500" s="10"/>
      <c r="M4500" s="10"/>
      <c r="N4500" s="10"/>
      <c r="O4500" s="10"/>
      <c r="P4500" s="10"/>
      <c r="Q4500" s="10"/>
      <c r="R4500" s="10"/>
      <c r="S4500" s="10"/>
      <c r="T4500" s="10"/>
      <c r="U4500" s="10"/>
      <c r="V4500" s="10"/>
      <c r="W4500" s="10"/>
      <c r="X4500" s="10"/>
      <c r="Y4500" s="10"/>
      <c r="Z4500" s="10"/>
      <c r="AA4500" s="10"/>
      <c r="AB4500" s="10"/>
    </row>
    <row r="4501" spans="4:28" x14ac:dyDescent="0.25">
      <c r="D4501" s="10"/>
      <c r="E4501" s="29"/>
      <c r="F4501" s="29"/>
      <c r="G4501" s="29"/>
      <c r="I4501" s="10"/>
      <c r="J4501" s="10"/>
      <c r="K4501" s="10"/>
      <c r="L4501" s="10"/>
      <c r="M4501" s="10"/>
      <c r="N4501" s="10"/>
      <c r="O4501" s="10"/>
      <c r="P4501" s="10"/>
      <c r="Q4501" s="10"/>
      <c r="R4501" s="10"/>
      <c r="S4501" s="10"/>
      <c r="T4501" s="10"/>
      <c r="U4501" s="10"/>
      <c r="V4501" s="10"/>
      <c r="W4501" s="10"/>
      <c r="X4501" s="10"/>
      <c r="Y4501" s="10"/>
      <c r="Z4501" s="10"/>
      <c r="AA4501" s="10"/>
      <c r="AB4501" s="10"/>
    </row>
    <row r="4502" spans="4:28" x14ac:dyDescent="0.25">
      <c r="D4502" s="10"/>
      <c r="E4502" s="29"/>
      <c r="F4502" s="29"/>
      <c r="G4502" s="29"/>
      <c r="I4502" s="10"/>
      <c r="J4502" s="10"/>
      <c r="K4502" s="10"/>
      <c r="L4502" s="10"/>
      <c r="M4502" s="10"/>
      <c r="N4502" s="10"/>
      <c r="O4502" s="10"/>
      <c r="P4502" s="10"/>
      <c r="Q4502" s="10"/>
      <c r="R4502" s="10"/>
      <c r="S4502" s="10"/>
      <c r="T4502" s="10"/>
      <c r="U4502" s="10"/>
      <c r="V4502" s="10"/>
      <c r="W4502" s="10"/>
      <c r="X4502" s="10"/>
      <c r="Y4502" s="10"/>
      <c r="Z4502" s="10"/>
      <c r="AA4502" s="10"/>
      <c r="AB4502" s="10"/>
    </row>
    <row r="4503" spans="4:28" x14ac:dyDescent="0.25">
      <c r="D4503" s="10"/>
      <c r="E4503" s="29"/>
      <c r="F4503" s="29"/>
      <c r="G4503" s="29"/>
      <c r="I4503" s="10"/>
      <c r="J4503" s="10"/>
      <c r="K4503" s="10"/>
      <c r="L4503" s="10"/>
      <c r="M4503" s="10"/>
      <c r="N4503" s="10"/>
      <c r="O4503" s="10"/>
      <c r="P4503" s="10"/>
      <c r="Q4503" s="10"/>
      <c r="R4503" s="10"/>
      <c r="S4503" s="10"/>
      <c r="T4503" s="10"/>
      <c r="U4503" s="10"/>
      <c r="V4503" s="10"/>
      <c r="W4503" s="10"/>
      <c r="X4503" s="10"/>
      <c r="Y4503" s="10"/>
      <c r="Z4503" s="10"/>
      <c r="AA4503" s="10"/>
      <c r="AB4503" s="10"/>
    </row>
    <row r="4504" spans="4:28" x14ac:dyDescent="0.25">
      <c r="D4504" s="10"/>
      <c r="E4504" s="29"/>
      <c r="F4504" s="29"/>
      <c r="G4504" s="29"/>
      <c r="I4504" s="10"/>
      <c r="J4504" s="10"/>
      <c r="K4504" s="10"/>
      <c r="L4504" s="10"/>
      <c r="M4504" s="10"/>
      <c r="N4504" s="10"/>
      <c r="O4504" s="10"/>
      <c r="P4504" s="10"/>
      <c r="Q4504" s="10"/>
      <c r="R4504" s="10"/>
      <c r="S4504" s="10"/>
      <c r="T4504" s="10"/>
      <c r="U4504" s="10"/>
      <c r="V4504" s="10"/>
      <c r="W4504" s="10"/>
      <c r="X4504" s="10"/>
      <c r="Y4504" s="10"/>
      <c r="Z4504" s="10"/>
      <c r="AA4504" s="10"/>
      <c r="AB4504" s="10"/>
    </row>
    <row r="4505" spans="4:28" x14ac:dyDescent="0.25">
      <c r="D4505" s="10"/>
      <c r="E4505" s="29"/>
      <c r="F4505" s="29"/>
      <c r="G4505" s="29"/>
      <c r="I4505" s="10"/>
      <c r="J4505" s="10"/>
      <c r="K4505" s="10"/>
      <c r="L4505" s="10"/>
      <c r="M4505" s="10"/>
      <c r="N4505" s="10"/>
      <c r="O4505" s="10"/>
      <c r="P4505" s="10"/>
      <c r="Q4505" s="10"/>
      <c r="R4505" s="10"/>
      <c r="S4505" s="10"/>
      <c r="T4505" s="10"/>
      <c r="U4505" s="10"/>
      <c r="V4505" s="10"/>
      <c r="W4505" s="10"/>
      <c r="X4505" s="10"/>
      <c r="Y4505" s="10"/>
      <c r="Z4505" s="10"/>
      <c r="AA4505" s="10"/>
      <c r="AB4505" s="10"/>
    </row>
    <row r="4506" spans="4:28" x14ac:dyDescent="0.25">
      <c r="D4506" s="10"/>
      <c r="E4506" s="29"/>
      <c r="F4506" s="29"/>
      <c r="G4506" s="29"/>
      <c r="I4506" s="10"/>
      <c r="J4506" s="10"/>
      <c r="K4506" s="10"/>
      <c r="L4506" s="10"/>
      <c r="M4506" s="10"/>
      <c r="N4506" s="10"/>
      <c r="O4506" s="10"/>
      <c r="P4506" s="10"/>
      <c r="Q4506" s="10"/>
      <c r="R4506" s="10"/>
      <c r="S4506" s="10"/>
      <c r="T4506" s="10"/>
      <c r="U4506" s="10"/>
      <c r="V4506" s="10"/>
      <c r="W4506" s="10"/>
      <c r="X4506" s="10"/>
      <c r="Y4506" s="10"/>
      <c r="Z4506" s="10"/>
      <c r="AA4506" s="10"/>
      <c r="AB4506" s="10"/>
    </row>
    <row r="4507" spans="4:28" x14ac:dyDescent="0.25">
      <c r="D4507" s="10"/>
      <c r="E4507" s="29"/>
      <c r="F4507" s="29"/>
      <c r="G4507" s="29"/>
      <c r="I4507" s="10"/>
      <c r="J4507" s="10"/>
      <c r="K4507" s="10"/>
      <c r="L4507" s="10"/>
      <c r="M4507" s="10"/>
      <c r="N4507" s="10"/>
      <c r="O4507" s="10"/>
      <c r="P4507" s="10"/>
      <c r="Q4507" s="10"/>
      <c r="R4507" s="10"/>
      <c r="S4507" s="10"/>
      <c r="T4507" s="10"/>
      <c r="U4507" s="10"/>
      <c r="V4507" s="10"/>
      <c r="W4507" s="10"/>
      <c r="X4507" s="10"/>
      <c r="Y4507" s="10"/>
      <c r="Z4507" s="10"/>
      <c r="AA4507" s="10"/>
      <c r="AB4507" s="10"/>
    </row>
    <row r="4508" spans="4:28" x14ac:dyDescent="0.25">
      <c r="D4508" s="10"/>
      <c r="E4508" s="29"/>
      <c r="F4508" s="29"/>
      <c r="G4508" s="29"/>
      <c r="I4508" s="10"/>
      <c r="J4508" s="10"/>
      <c r="K4508" s="10"/>
      <c r="L4508" s="10"/>
      <c r="M4508" s="10"/>
      <c r="N4508" s="10"/>
      <c r="O4508" s="10"/>
      <c r="P4508" s="10"/>
      <c r="Q4508" s="10"/>
      <c r="R4508" s="10"/>
      <c r="S4508" s="10"/>
      <c r="T4508" s="10"/>
      <c r="U4508" s="10"/>
      <c r="V4508" s="10"/>
      <c r="W4508" s="10"/>
      <c r="X4508" s="10"/>
      <c r="Y4508" s="10"/>
      <c r="Z4508" s="10"/>
      <c r="AA4508" s="10"/>
      <c r="AB4508" s="10"/>
    </row>
    <row r="4509" spans="4:28" x14ac:dyDescent="0.25">
      <c r="D4509" s="10"/>
      <c r="E4509" s="29"/>
      <c r="F4509" s="29"/>
      <c r="G4509" s="29"/>
      <c r="I4509" s="10"/>
      <c r="J4509" s="10"/>
      <c r="K4509" s="10"/>
      <c r="L4509" s="10"/>
      <c r="M4509" s="10"/>
      <c r="N4509" s="10"/>
      <c r="O4509" s="10"/>
      <c r="P4509" s="10"/>
      <c r="Q4509" s="10"/>
      <c r="R4509" s="10"/>
      <c r="S4509" s="10"/>
      <c r="T4509" s="10"/>
      <c r="U4509" s="10"/>
      <c r="V4509" s="10"/>
      <c r="W4509" s="10"/>
      <c r="X4509" s="10"/>
      <c r="Y4509" s="10"/>
      <c r="Z4509" s="10"/>
      <c r="AA4509" s="10"/>
      <c r="AB4509" s="10"/>
    </row>
    <row r="4510" spans="4:28" x14ac:dyDescent="0.25">
      <c r="D4510" s="10"/>
      <c r="E4510" s="29"/>
      <c r="F4510" s="29"/>
      <c r="G4510" s="29"/>
      <c r="I4510" s="10"/>
      <c r="J4510" s="10"/>
      <c r="K4510" s="10"/>
      <c r="L4510" s="10"/>
      <c r="M4510" s="10"/>
      <c r="N4510" s="10"/>
      <c r="O4510" s="10"/>
      <c r="P4510" s="10"/>
      <c r="Q4510" s="10"/>
      <c r="R4510" s="10"/>
      <c r="S4510" s="10"/>
      <c r="T4510" s="10"/>
      <c r="U4510" s="10"/>
      <c r="V4510" s="10"/>
      <c r="W4510" s="10"/>
      <c r="X4510" s="10"/>
      <c r="Y4510" s="10"/>
      <c r="Z4510" s="10"/>
      <c r="AA4510" s="10"/>
      <c r="AB4510" s="10"/>
    </row>
    <row r="4511" spans="4:28" x14ac:dyDescent="0.25">
      <c r="D4511" s="10"/>
      <c r="E4511" s="29"/>
      <c r="F4511" s="29"/>
      <c r="G4511" s="29"/>
      <c r="I4511" s="10"/>
      <c r="J4511" s="10"/>
      <c r="K4511" s="10"/>
      <c r="L4511" s="10"/>
      <c r="M4511" s="10"/>
      <c r="N4511" s="10"/>
      <c r="O4511" s="10"/>
      <c r="P4511" s="10"/>
      <c r="Q4511" s="10"/>
      <c r="R4511" s="10"/>
      <c r="S4511" s="10"/>
      <c r="T4511" s="10"/>
      <c r="U4511" s="10"/>
      <c r="V4511" s="10"/>
      <c r="W4511" s="10"/>
      <c r="X4511" s="10"/>
      <c r="Y4511" s="10"/>
      <c r="Z4511" s="10"/>
      <c r="AA4511" s="10"/>
      <c r="AB4511" s="10"/>
    </row>
    <row r="4512" spans="4:28" x14ac:dyDescent="0.25">
      <c r="D4512" s="10"/>
      <c r="E4512" s="29"/>
      <c r="F4512" s="29"/>
      <c r="G4512" s="29"/>
      <c r="I4512" s="10"/>
      <c r="J4512" s="10"/>
      <c r="K4512" s="10"/>
      <c r="L4512" s="10"/>
      <c r="M4512" s="10"/>
      <c r="N4512" s="10"/>
      <c r="O4512" s="10"/>
      <c r="P4512" s="10"/>
      <c r="Q4512" s="10"/>
      <c r="R4512" s="10"/>
      <c r="S4512" s="10"/>
      <c r="T4512" s="10"/>
      <c r="U4512" s="10"/>
      <c r="V4512" s="10"/>
      <c r="W4512" s="10"/>
      <c r="X4512" s="10"/>
      <c r="Y4512" s="10"/>
      <c r="Z4512" s="10"/>
      <c r="AA4512" s="10"/>
      <c r="AB4512" s="10"/>
    </row>
    <row r="4513" spans="4:28" x14ac:dyDescent="0.25">
      <c r="D4513" s="10"/>
      <c r="E4513" s="29"/>
      <c r="F4513" s="29"/>
      <c r="G4513" s="29"/>
      <c r="I4513" s="10"/>
      <c r="J4513" s="10"/>
      <c r="K4513" s="10"/>
      <c r="L4513" s="10"/>
      <c r="M4513" s="10"/>
      <c r="N4513" s="10"/>
      <c r="O4513" s="10"/>
      <c r="P4513" s="10"/>
      <c r="Q4513" s="10"/>
      <c r="R4513" s="10"/>
      <c r="S4513" s="10"/>
      <c r="T4513" s="10"/>
      <c r="U4513" s="10"/>
      <c r="V4513" s="10"/>
      <c r="W4513" s="10"/>
      <c r="X4513" s="10"/>
      <c r="Y4513" s="10"/>
      <c r="Z4513" s="10"/>
      <c r="AA4513" s="10"/>
      <c r="AB4513" s="10"/>
    </row>
    <row r="4514" spans="4:28" x14ac:dyDescent="0.25">
      <c r="D4514" s="10"/>
      <c r="E4514" s="29"/>
      <c r="F4514" s="29"/>
      <c r="G4514" s="29"/>
      <c r="I4514" s="10"/>
      <c r="J4514" s="10"/>
      <c r="K4514" s="10"/>
      <c r="L4514" s="10"/>
      <c r="M4514" s="10"/>
      <c r="N4514" s="10"/>
      <c r="O4514" s="10"/>
      <c r="P4514" s="10"/>
      <c r="Q4514" s="10"/>
      <c r="R4514" s="10"/>
      <c r="S4514" s="10"/>
      <c r="T4514" s="10"/>
      <c r="U4514" s="10"/>
      <c r="V4514" s="10"/>
      <c r="W4514" s="10"/>
      <c r="X4514" s="10"/>
      <c r="Y4514" s="10"/>
      <c r="Z4514" s="10"/>
      <c r="AA4514" s="10"/>
      <c r="AB4514" s="10"/>
    </row>
    <row r="4515" spans="4:28" x14ac:dyDescent="0.25">
      <c r="D4515" s="10"/>
      <c r="E4515" s="29"/>
      <c r="F4515" s="29"/>
      <c r="G4515" s="29"/>
      <c r="I4515" s="10"/>
      <c r="J4515" s="10"/>
      <c r="K4515" s="10"/>
      <c r="L4515" s="10"/>
      <c r="M4515" s="10"/>
      <c r="N4515" s="10"/>
      <c r="O4515" s="10"/>
      <c r="P4515" s="10"/>
      <c r="Q4515" s="10"/>
      <c r="R4515" s="10"/>
      <c r="S4515" s="10"/>
      <c r="T4515" s="10"/>
      <c r="U4515" s="10"/>
      <c r="V4515" s="10"/>
      <c r="W4515" s="10"/>
      <c r="X4515" s="10"/>
      <c r="Y4515" s="10"/>
      <c r="Z4515" s="10"/>
      <c r="AA4515" s="10"/>
      <c r="AB4515" s="10"/>
    </row>
    <row r="4516" spans="4:28" x14ac:dyDescent="0.25">
      <c r="D4516" s="10"/>
      <c r="E4516" s="29"/>
      <c r="F4516" s="29"/>
      <c r="G4516" s="29"/>
      <c r="I4516" s="10"/>
      <c r="J4516" s="10"/>
      <c r="K4516" s="10"/>
      <c r="L4516" s="10"/>
      <c r="M4516" s="10"/>
      <c r="N4516" s="10"/>
      <c r="O4516" s="10"/>
      <c r="P4516" s="10"/>
      <c r="Q4516" s="10"/>
      <c r="R4516" s="10"/>
      <c r="S4516" s="10"/>
      <c r="T4516" s="10"/>
      <c r="U4516" s="10"/>
      <c r="V4516" s="10"/>
      <c r="W4516" s="10"/>
      <c r="X4516" s="10"/>
      <c r="Y4516" s="10"/>
      <c r="Z4516" s="10"/>
      <c r="AA4516" s="10"/>
      <c r="AB4516" s="10"/>
    </row>
    <row r="4517" spans="4:28" x14ac:dyDescent="0.25">
      <c r="D4517" s="10"/>
      <c r="E4517" s="29"/>
      <c r="F4517" s="29"/>
      <c r="G4517" s="29"/>
      <c r="I4517" s="10"/>
      <c r="J4517" s="10"/>
      <c r="K4517" s="10"/>
      <c r="L4517" s="10"/>
      <c r="M4517" s="10"/>
      <c r="N4517" s="10"/>
      <c r="O4517" s="10"/>
      <c r="P4517" s="10"/>
      <c r="Q4517" s="10"/>
      <c r="R4517" s="10"/>
      <c r="S4517" s="10"/>
      <c r="T4517" s="10"/>
      <c r="U4517" s="10"/>
      <c r="V4517" s="10"/>
      <c r="W4517" s="10"/>
      <c r="X4517" s="10"/>
      <c r="Y4517" s="10"/>
      <c r="Z4517" s="10"/>
      <c r="AA4517" s="10"/>
      <c r="AB4517" s="10"/>
    </row>
    <row r="4518" spans="4:28" x14ac:dyDescent="0.25">
      <c r="D4518" s="10"/>
      <c r="E4518" s="29"/>
      <c r="F4518" s="29"/>
      <c r="G4518" s="29"/>
      <c r="I4518" s="10"/>
      <c r="J4518" s="10"/>
      <c r="K4518" s="10"/>
      <c r="L4518" s="10"/>
      <c r="M4518" s="10"/>
      <c r="N4518" s="10"/>
      <c r="O4518" s="10"/>
      <c r="P4518" s="10"/>
      <c r="Q4518" s="10"/>
      <c r="R4518" s="10"/>
      <c r="S4518" s="10"/>
      <c r="T4518" s="10"/>
      <c r="U4518" s="10"/>
      <c r="V4518" s="10"/>
      <c r="W4518" s="10"/>
      <c r="X4518" s="10"/>
      <c r="Y4518" s="10"/>
      <c r="Z4518" s="10"/>
      <c r="AA4518" s="10"/>
      <c r="AB4518" s="10"/>
    </row>
    <row r="4519" spans="4:28" x14ac:dyDescent="0.25">
      <c r="D4519" s="10"/>
      <c r="E4519" s="29"/>
      <c r="F4519" s="29"/>
      <c r="G4519" s="29"/>
      <c r="I4519" s="10"/>
      <c r="J4519" s="10"/>
      <c r="K4519" s="10"/>
      <c r="L4519" s="10"/>
      <c r="M4519" s="10"/>
      <c r="N4519" s="10"/>
      <c r="O4519" s="10"/>
      <c r="P4519" s="10"/>
      <c r="Q4519" s="10"/>
      <c r="R4519" s="10"/>
      <c r="S4519" s="10"/>
      <c r="T4519" s="10"/>
      <c r="U4519" s="10"/>
      <c r="V4519" s="10"/>
      <c r="W4519" s="10"/>
      <c r="X4519" s="10"/>
      <c r="Y4519" s="10"/>
      <c r="Z4519" s="10"/>
      <c r="AA4519" s="10"/>
      <c r="AB4519" s="10"/>
    </row>
    <row r="4520" spans="4:28" x14ac:dyDescent="0.25">
      <c r="D4520" s="10"/>
      <c r="E4520" s="29"/>
      <c r="F4520" s="29"/>
      <c r="G4520" s="29"/>
      <c r="I4520" s="10"/>
      <c r="J4520" s="10"/>
      <c r="K4520" s="10"/>
      <c r="L4520" s="10"/>
      <c r="M4520" s="10"/>
      <c r="N4520" s="10"/>
      <c r="O4520" s="10"/>
      <c r="P4520" s="10"/>
      <c r="Q4520" s="10"/>
      <c r="R4520" s="10"/>
      <c r="S4520" s="10"/>
      <c r="T4520" s="10"/>
      <c r="U4520" s="10"/>
      <c r="V4520" s="10"/>
      <c r="W4520" s="10"/>
      <c r="X4520" s="10"/>
      <c r="Y4520" s="10"/>
      <c r="Z4520" s="10"/>
      <c r="AA4520" s="10"/>
      <c r="AB4520" s="10"/>
    </row>
    <row r="4521" spans="4:28" x14ac:dyDescent="0.25">
      <c r="D4521" s="10"/>
      <c r="E4521" s="29"/>
      <c r="F4521" s="29"/>
      <c r="G4521" s="29"/>
      <c r="I4521" s="10"/>
      <c r="J4521" s="10"/>
      <c r="K4521" s="10"/>
      <c r="L4521" s="10"/>
      <c r="M4521" s="10"/>
      <c r="N4521" s="10"/>
      <c r="O4521" s="10"/>
      <c r="P4521" s="10"/>
      <c r="Q4521" s="10"/>
      <c r="R4521" s="10"/>
      <c r="S4521" s="10"/>
      <c r="T4521" s="10"/>
      <c r="U4521" s="10"/>
      <c r="V4521" s="10"/>
      <c r="W4521" s="10"/>
      <c r="X4521" s="10"/>
      <c r="Y4521" s="10"/>
      <c r="Z4521" s="10"/>
      <c r="AA4521" s="10"/>
      <c r="AB4521" s="10"/>
    </row>
    <row r="4522" spans="4:28" x14ac:dyDescent="0.25">
      <c r="D4522" s="10"/>
      <c r="E4522" s="29"/>
      <c r="F4522" s="29"/>
      <c r="G4522" s="29"/>
      <c r="I4522" s="10"/>
      <c r="J4522" s="10"/>
      <c r="K4522" s="10"/>
      <c r="L4522" s="10"/>
      <c r="M4522" s="10"/>
      <c r="N4522" s="10"/>
      <c r="O4522" s="10"/>
      <c r="P4522" s="10"/>
      <c r="Q4522" s="10"/>
      <c r="R4522" s="10"/>
      <c r="S4522" s="10"/>
      <c r="T4522" s="10"/>
      <c r="U4522" s="10"/>
      <c r="V4522" s="10"/>
      <c r="W4522" s="10"/>
      <c r="X4522" s="10"/>
      <c r="Y4522" s="10"/>
      <c r="Z4522" s="10"/>
      <c r="AA4522" s="10"/>
      <c r="AB4522" s="10"/>
    </row>
    <row r="4523" spans="4:28" x14ac:dyDescent="0.25">
      <c r="D4523" s="10"/>
      <c r="E4523" s="29"/>
      <c r="F4523" s="29"/>
      <c r="G4523" s="29"/>
      <c r="I4523" s="10"/>
      <c r="J4523" s="10"/>
      <c r="K4523" s="10"/>
      <c r="L4523" s="10"/>
      <c r="M4523" s="10"/>
      <c r="N4523" s="10"/>
      <c r="O4523" s="10"/>
      <c r="P4523" s="10"/>
      <c r="Q4523" s="10"/>
      <c r="R4523" s="10"/>
      <c r="S4523" s="10"/>
      <c r="T4523" s="10"/>
      <c r="U4523" s="10"/>
      <c r="V4523" s="10"/>
      <c r="W4523" s="10"/>
      <c r="X4523" s="10"/>
      <c r="Y4523" s="10"/>
      <c r="Z4523" s="10"/>
      <c r="AA4523" s="10"/>
      <c r="AB4523" s="10"/>
    </row>
    <row r="4524" spans="4:28" x14ac:dyDescent="0.25">
      <c r="D4524" s="10"/>
      <c r="E4524" s="29"/>
      <c r="F4524" s="29"/>
      <c r="G4524" s="29"/>
      <c r="I4524" s="10"/>
      <c r="J4524" s="10"/>
      <c r="K4524" s="10"/>
      <c r="L4524" s="10"/>
      <c r="M4524" s="10"/>
      <c r="N4524" s="10"/>
      <c r="O4524" s="10"/>
      <c r="P4524" s="10"/>
      <c r="Q4524" s="10"/>
      <c r="R4524" s="10"/>
      <c r="S4524" s="10"/>
      <c r="T4524" s="10"/>
      <c r="U4524" s="10"/>
      <c r="V4524" s="10"/>
      <c r="W4524" s="10"/>
      <c r="X4524" s="10"/>
      <c r="Y4524" s="10"/>
      <c r="Z4524" s="10"/>
      <c r="AA4524" s="10"/>
      <c r="AB4524" s="10"/>
    </row>
    <row r="4525" spans="4:28" x14ac:dyDescent="0.25">
      <c r="D4525" s="10"/>
      <c r="E4525" s="29"/>
      <c r="F4525" s="29"/>
      <c r="G4525" s="29"/>
      <c r="I4525" s="10"/>
      <c r="J4525" s="10"/>
      <c r="K4525" s="10"/>
      <c r="L4525" s="10"/>
      <c r="M4525" s="10"/>
      <c r="N4525" s="10"/>
      <c r="O4525" s="10"/>
      <c r="P4525" s="10"/>
      <c r="Q4525" s="10"/>
      <c r="R4525" s="10"/>
      <c r="S4525" s="10"/>
      <c r="T4525" s="10"/>
      <c r="U4525" s="10"/>
      <c r="V4525" s="10"/>
      <c r="W4525" s="10"/>
      <c r="X4525" s="10"/>
      <c r="Y4525" s="10"/>
      <c r="Z4525" s="10"/>
      <c r="AA4525" s="10"/>
      <c r="AB4525" s="10"/>
    </row>
    <row r="4526" spans="4:28" x14ac:dyDescent="0.25">
      <c r="D4526" s="10"/>
      <c r="E4526" s="29"/>
      <c r="F4526" s="29"/>
      <c r="G4526" s="29"/>
      <c r="I4526" s="10"/>
      <c r="J4526" s="10"/>
      <c r="K4526" s="10"/>
      <c r="L4526" s="10"/>
      <c r="M4526" s="10"/>
      <c r="N4526" s="10"/>
      <c r="O4526" s="10"/>
      <c r="P4526" s="10"/>
      <c r="Q4526" s="10"/>
      <c r="R4526" s="10"/>
      <c r="S4526" s="10"/>
      <c r="T4526" s="10"/>
      <c r="U4526" s="10"/>
      <c r="V4526" s="10"/>
      <c r="W4526" s="10"/>
      <c r="X4526" s="10"/>
      <c r="Y4526" s="10"/>
      <c r="Z4526" s="10"/>
      <c r="AA4526" s="10"/>
      <c r="AB4526" s="10"/>
    </row>
    <row r="4527" spans="4:28" x14ac:dyDescent="0.25">
      <c r="D4527" s="10"/>
      <c r="E4527" s="29"/>
      <c r="F4527" s="29"/>
      <c r="G4527" s="29"/>
      <c r="I4527" s="10"/>
      <c r="J4527" s="10"/>
      <c r="K4527" s="10"/>
      <c r="L4527" s="10"/>
      <c r="M4527" s="10"/>
      <c r="N4527" s="10"/>
      <c r="O4527" s="10"/>
      <c r="P4527" s="10"/>
      <c r="Q4527" s="10"/>
      <c r="R4527" s="10"/>
      <c r="S4527" s="10"/>
      <c r="T4527" s="10"/>
      <c r="U4527" s="10"/>
      <c r="V4527" s="10"/>
      <c r="W4527" s="10"/>
      <c r="X4527" s="10"/>
      <c r="Y4527" s="10"/>
      <c r="Z4527" s="10"/>
      <c r="AA4527" s="10"/>
      <c r="AB4527" s="10"/>
    </row>
    <row r="4528" spans="4:28" x14ac:dyDescent="0.25">
      <c r="D4528" s="10"/>
      <c r="E4528" s="29"/>
      <c r="F4528" s="29"/>
      <c r="G4528" s="29"/>
      <c r="I4528" s="10"/>
      <c r="J4528" s="10"/>
      <c r="K4528" s="10"/>
      <c r="L4528" s="10"/>
      <c r="M4528" s="10"/>
      <c r="N4528" s="10"/>
      <c r="O4528" s="10"/>
      <c r="P4528" s="10"/>
      <c r="Q4528" s="10"/>
      <c r="R4528" s="10"/>
      <c r="S4528" s="10"/>
      <c r="T4528" s="10"/>
      <c r="U4528" s="10"/>
      <c r="V4528" s="10"/>
      <c r="W4528" s="10"/>
      <c r="X4528" s="10"/>
      <c r="Y4528" s="10"/>
      <c r="Z4528" s="10"/>
      <c r="AA4528" s="10"/>
      <c r="AB4528" s="10"/>
    </row>
    <row r="4529" spans="4:28" x14ac:dyDescent="0.25">
      <c r="D4529" s="10"/>
      <c r="E4529" s="29"/>
      <c r="F4529" s="29"/>
      <c r="G4529" s="29"/>
      <c r="I4529" s="10"/>
      <c r="J4529" s="10"/>
      <c r="K4529" s="10"/>
      <c r="L4529" s="10"/>
      <c r="M4529" s="10"/>
      <c r="N4529" s="10"/>
      <c r="O4529" s="10"/>
      <c r="P4529" s="10"/>
      <c r="Q4529" s="10"/>
      <c r="R4529" s="10"/>
      <c r="S4529" s="10"/>
      <c r="T4529" s="10"/>
      <c r="U4529" s="10"/>
      <c r="V4529" s="10"/>
      <c r="W4529" s="10"/>
      <c r="X4529" s="10"/>
      <c r="Y4529" s="10"/>
      <c r="Z4529" s="10"/>
      <c r="AA4529" s="10"/>
      <c r="AB4529" s="10"/>
    </row>
    <row r="4530" spans="4:28" x14ac:dyDescent="0.25">
      <c r="D4530" s="10"/>
      <c r="E4530" s="29"/>
      <c r="F4530" s="29"/>
      <c r="G4530" s="29"/>
      <c r="I4530" s="10"/>
      <c r="J4530" s="10"/>
      <c r="K4530" s="10"/>
      <c r="L4530" s="10"/>
      <c r="M4530" s="10"/>
      <c r="N4530" s="10"/>
      <c r="O4530" s="10"/>
      <c r="P4530" s="10"/>
      <c r="Q4530" s="10"/>
      <c r="R4530" s="10"/>
      <c r="S4530" s="10"/>
      <c r="T4530" s="10"/>
      <c r="U4530" s="10"/>
      <c r="V4530" s="10"/>
      <c r="W4530" s="10"/>
      <c r="X4530" s="10"/>
      <c r="Y4530" s="10"/>
      <c r="Z4530" s="10"/>
      <c r="AA4530" s="10"/>
      <c r="AB4530" s="10"/>
    </row>
    <row r="4531" spans="4:28" x14ac:dyDescent="0.25">
      <c r="D4531" s="10"/>
      <c r="E4531" s="29"/>
      <c r="F4531" s="29"/>
      <c r="G4531" s="29"/>
      <c r="I4531" s="10"/>
      <c r="J4531" s="10"/>
      <c r="K4531" s="10"/>
      <c r="L4531" s="10"/>
      <c r="M4531" s="10"/>
      <c r="N4531" s="10"/>
      <c r="O4531" s="10"/>
      <c r="P4531" s="10"/>
      <c r="Q4531" s="10"/>
      <c r="R4531" s="10"/>
      <c r="S4531" s="10"/>
      <c r="T4531" s="10"/>
      <c r="U4531" s="10"/>
      <c r="V4531" s="10"/>
      <c r="W4531" s="10"/>
      <c r="X4531" s="10"/>
      <c r="Y4531" s="10"/>
      <c r="Z4531" s="10"/>
      <c r="AA4531" s="10"/>
      <c r="AB4531" s="10"/>
    </row>
    <row r="4532" spans="4:28" x14ac:dyDescent="0.25">
      <c r="D4532" s="10"/>
      <c r="E4532" s="29"/>
      <c r="F4532" s="29"/>
      <c r="G4532" s="29"/>
      <c r="I4532" s="10"/>
      <c r="J4532" s="10"/>
      <c r="K4532" s="10"/>
      <c r="L4532" s="10"/>
      <c r="M4532" s="10"/>
      <c r="N4532" s="10"/>
      <c r="O4532" s="10"/>
      <c r="P4532" s="10"/>
      <c r="Q4532" s="10"/>
      <c r="R4532" s="10"/>
      <c r="S4532" s="10"/>
      <c r="T4532" s="10"/>
      <c r="U4532" s="10"/>
      <c r="V4532" s="10"/>
      <c r="W4532" s="10"/>
      <c r="X4532" s="10"/>
      <c r="Y4532" s="10"/>
      <c r="Z4532" s="10"/>
      <c r="AA4532" s="10"/>
      <c r="AB4532" s="10"/>
    </row>
    <row r="4533" spans="4:28" x14ac:dyDescent="0.25">
      <c r="D4533" s="10"/>
      <c r="E4533" s="29"/>
      <c r="F4533" s="29"/>
      <c r="G4533" s="29"/>
      <c r="I4533" s="10"/>
      <c r="J4533" s="10"/>
      <c r="K4533" s="10"/>
      <c r="L4533" s="10"/>
      <c r="M4533" s="10"/>
      <c r="N4533" s="10"/>
      <c r="O4533" s="10"/>
      <c r="P4533" s="10"/>
      <c r="Q4533" s="10"/>
      <c r="R4533" s="10"/>
      <c r="S4533" s="10"/>
      <c r="T4533" s="10"/>
      <c r="U4533" s="10"/>
      <c r="V4533" s="10"/>
      <c r="W4533" s="10"/>
      <c r="X4533" s="10"/>
      <c r="Y4533" s="10"/>
      <c r="Z4533" s="10"/>
      <c r="AA4533" s="10"/>
      <c r="AB4533" s="10"/>
    </row>
    <row r="4534" spans="4:28" x14ac:dyDescent="0.25">
      <c r="D4534" s="10"/>
      <c r="E4534" s="29"/>
      <c r="F4534" s="29"/>
      <c r="G4534" s="29"/>
      <c r="I4534" s="10"/>
      <c r="J4534" s="10"/>
      <c r="K4534" s="10"/>
      <c r="L4534" s="10"/>
      <c r="M4534" s="10"/>
      <c r="N4534" s="10"/>
      <c r="O4534" s="10"/>
      <c r="P4534" s="10"/>
      <c r="Q4534" s="10"/>
      <c r="R4534" s="10"/>
      <c r="S4534" s="10"/>
      <c r="T4534" s="10"/>
      <c r="U4534" s="10"/>
      <c r="V4534" s="10"/>
      <c r="W4534" s="10"/>
      <c r="X4534" s="10"/>
      <c r="Y4534" s="10"/>
      <c r="Z4534" s="10"/>
      <c r="AA4534" s="10"/>
      <c r="AB4534" s="10"/>
    </row>
    <row r="4535" spans="4:28" x14ac:dyDescent="0.25">
      <c r="D4535" s="10"/>
      <c r="E4535" s="29"/>
      <c r="F4535" s="29"/>
      <c r="G4535" s="29"/>
      <c r="I4535" s="10"/>
      <c r="J4535" s="10"/>
      <c r="K4535" s="10"/>
      <c r="L4535" s="10"/>
      <c r="M4535" s="10"/>
      <c r="N4535" s="10"/>
      <c r="O4535" s="10"/>
      <c r="P4535" s="10"/>
      <c r="Q4535" s="10"/>
      <c r="R4535" s="10"/>
      <c r="S4535" s="10"/>
      <c r="T4535" s="10"/>
      <c r="U4535" s="10"/>
      <c r="V4535" s="10"/>
      <c r="W4535" s="10"/>
      <c r="X4535" s="10"/>
      <c r="Y4535" s="10"/>
      <c r="Z4535" s="10"/>
      <c r="AA4535" s="10"/>
      <c r="AB4535" s="10"/>
    </row>
    <row r="4536" spans="4:28" x14ac:dyDescent="0.25">
      <c r="D4536" s="10"/>
      <c r="E4536" s="29"/>
      <c r="F4536" s="29"/>
      <c r="G4536" s="29"/>
      <c r="I4536" s="10"/>
      <c r="J4536" s="10"/>
      <c r="K4536" s="10"/>
      <c r="L4536" s="10"/>
      <c r="M4536" s="10"/>
      <c r="N4536" s="10"/>
      <c r="O4536" s="10"/>
      <c r="P4536" s="10"/>
      <c r="Q4536" s="10"/>
      <c r="R4536" s="10"/>
      <c r="S4536" s="10"/>
      <c r="T4536" s="10"/>
      <c r="U4536" s="10"/>
      <c r="V4536" s="10"/>
      <c r="W4536" s="10"/>
      <c r="X4536" s="10"/>
      <c r="Y4536" s="10"/>
      <c r="Z4536" s="10"/>
      <c r="AA4536" s="10"/>
      <c r="AB4536" s="10"/>
    </row>
    <row r="4537" spans="4:28" x14ac:dyDescent="0.25">
      <c r="D4537" s="10"/>
      <c r="E4537" s="29"/>
      <c r="F4537" s="29"/>
      <c r="G4537" s="29"/>
      <c r="I4537" s="10"/>
      <c r="J4537" s="10"/>
      <c r="K4537" s="10"/>
      <c r="L4537" s="10"/>
      <c r="M4537" s="10"/>
      <c r="N4537" s="10"/>
      <c r="O4537" s="10"/>
      <c r="P4537" s="10"/>
      <c r="Q4537" s="10"/>
      <c r="R4537" s="10"/>
      <c r="S4537" s="10"/>
      <c r="T4537" s="10"/>
      <c r="U4537" s="10"/>
      <c r="V4537" s="10"/>
      <c r="W4537" s="10"/>
      <c r="X4537" s="10"/>
      <c r="Y4537" s="10"/>
      <c r="Z4537" s="10"/>
      <c r="AA4537" s="10"/>
      <c r="AB4537" s="10"/>
    </row>
    <row r="4538" spans="4:28" x14ac:dyDescent="0.25">
      <c r="D4538" s="10"/>
      <c r="E4538" s="29"/>
      <c r="F4538" s="29"/>
      <c r="G4538" s="29"/>
      <c r="I4538" s="10"/>
      <c r="J4538" s="10"/>
      <c r="K4538" s="10"/>
      <c r="L4538" s="10"/>
      <c r="M4538" s="10"/>
      <c r="N4538" s="10"/>
      <c r="O4538" s="10"/>
      <c r="P4538" s="10"/>
      <c r="Q4538" s="10"/>
      <c r="R4538" s="10"/>
      <c r="S4538" s="10"/>
      <c r="T4538" s="10"/>
      <c r="U4538" s="10"/>
      <c r="V4538" s="10"/>
      <c r="W4538" s="10"/>
      <c r="X4538" s="10"/>
      <c r="Y4538" s="10"/>
      <c r="Z4538" s="10"/>
      <c r="AA4538" s="10"/>
      <c r="AB4538" s="10"/>
    </row>
    <row r="4539" spans="4:28" x14ac:dyDescent="0.25">
      <c r="D4539" s="10"/>
      <c r="E4539" s="29"/>
      <c r="F4539" s="29"/>
      <c r="G4539" s="29"/>
      <c r="I4539" s="10"/>
      <c r="J4539" s="10"/>
      <c r="K4539" s="10"/>
      <c r="L4539" s="10"/>
      <c r="M4539" s="10"/>
      <c r="N4539" s="10"/>
      <c r="O4539" s="10"/>
      <c r="P4539" s="10"/>
      <c r="Q4539" s="10"/>
      <c r="R4539" s="10"/>
      <c r="S4539" s="10"/>
      <c r="T4539" s="10"/>
      <c r="U4539" s="10"/>
      <c r="V4539" s="10"/>
      <c r="W4539" s="10"/>
      <c r="X4539" s="10"/>
      <c r="Y4539" s="10"/>
      <c r="Z4539" s="10"/>
      <c r="AA4539" s="10"/>
      <c r="AB4539" s="10"/>
    </row>
    <row r="4540" spans="4:28" x14ac:dyDescent="0.25">
      <c r="D4540" s="10"/>
      <c r="E4540" s="29"/>
      <c r="F4540" s="29"/>
      <c r="G4540" s="29"/>
      <c r="I4540" s="10"/>
      <c r="J4540" s="10"/>
      <c r="K4540" s="10"/>
      <c r="L4540" s="10"/>
      <c r="M4540" s="10"/>
      <c r="N4540" s="10"/>
      <c r="O4540" s="10"/>
      <c r="P4540" s="10"/>
      <c r="Q4540" s="10"/>
      <c r="R4540" s="10"/>
      <c r="S4540" s="10"/>
      <c r="T4540" s="10"/>
      <c r="U4540" s="10"/>
      <c r="V4540" s="10"/>
      <c r="W4540" s="10"/>
      <c r="X4540" s="10"/>
      <c r="Y4540" s="10"/>
      <c r="Z4540" s="10"/>
      <c r="AA4540" s="10"/>
      <c r="AB4540" s="10"/>
    </row>
    <row r="4541" spans="4:28" x14ac:dyDescent="0.25">
      <c r="D4541" s="10"/>
      <c r="E4541" s="29"/>
      <c r="F4541" s="29"/>
      <c r="G4541" s="29"/>
      <c r="I4541" s="10"/>
      <c r="J4541" s="10"/>
      <c r="K4541" s="10"/>
      <c r="L4541" s="10"/>
      <c r="M4541" s="10"/>
      <c r="N4541" s="10"/>
      <c r="O4541" s="10"/>
      <c r="P4541" s="10"/>
      <c r="Q4541" s="10"/>
      <c r="R4541" s="10"/>
      <c r="S4541" s="10"/>
      <c r="T4541" s="10"/>
      <c r="U4541" s="10"/>
      <c r="V4541" s="10"/>
      <c r="W4541" s="10"/>
      <c r="X4541" s="10"/>
      <c r="Y4541" s="10"/>
      <c r="Z4541" s="10"/>
      <c r="AA4541" s="10"/>
      <c r="AB4541" s="10"/>
    </row>
    <row r="4542" spans="4:28" x14ac:dyDescent="0.25">
      <c r="D4542" s="10"/>
      <c r="E4542" s="29"/>
      <c r="F4542" s="29"/>
      <c r="G4542" s="29"/>
      <c r="I4542" s="10"/>
      <c r="J4542" s="10"/>
      <c r="K4542" s="10"/>
      <c r="L4542" s="10"/>
      <c r="M4542" s="10"/>
      <c r="N4542" s="10"/>
      <c r="O4542" s="10"/>
      <c r="P4542" s="10"/>
      <c r="Q4542" s="10"/>
      <c r="R4542" s="10"/>
      <c r="S4542" s="10"/>
      <c r="T4542" s="10"/>
      <c r="U4542" s="10"/>
      <c r="V4542" s="10"/>
      <c r="W4542" s="10"/>
      <c r="X4542" s="10"/>
      <c r="Y4542" s="10"/>
      <c r="Z4542" s="10"/>
      <c r="AA4542" s="10"/>
      <c r="AB4542" s="10"/>
    </row>
    <row r="4543" spans="4:28" x14ac:dyDescent="0.25">
      <c r="D4543" s="10"/>
      <c r="E4543" s="29"/>
      <c r="F4543" s="29"/>
      <c r="G4543" s="29"/>
      <c r="I4543" s="10"/>
      <c r="J4543" s="10"/>
      <c r="K4543" s="10"/>
      <c r="L4543" s="10"/>
      <c r="M4543" s="10"/>
      <c r="N4543" s="10"/>
      <c r="O4543" s="10"/>
      <c r="P4543" s="10"/>
      <c r="Q4543" s="10"/>
      <c r="R4543" s="10"/>
      <c r="S4543" s="10"/>
      <c r="T4543" s="10"/>
      <c r="U4543" s="10"/>
      <c r="V4543" s="10"/>
      <c r="W4543" s="10"/>
      <c r="X4543" s="10"/>
      <c r="Y4543" s="10"/>
      <c r="Z4543" s="10"/>
      <c r="AA4543" s="10"/>
      <c r="AB4543" s="10"/>
    </row>
    <row r="4544" spans="4:28" x14ac:dyDescent="0.25">
      <c r="D4544" s="10"/>
      <c r="E4544" s="29"/>
      <c r="F4544" s="29"/>
      <c r="G4544" s="29"/>
      <c r="I4544" s="10"/>
      <c r="J4544" s="10"/>
      <c r="K4544" s="10"/>
      <c r="L4544" s="10"/>
      <c r="M4544" s="10"/>
      <c r="N4544" s="10"/>
      <c r="O4544" s="10"/>
      <c r="P4544" s="10"/>
      <c r="Q4544" s="10"/>
      <c r="R4544" s="10"/>
      <c r="S4544" s="10"/>
      <c r="T4544" s="10"/>
      <c r="U4544" s="10"/>
      <c r="V4544" s="10"/>
      <c r="W4544" s="10"/>
      <c r="X4544" s="10"/>
      <c r="Y4544" s="10"/>
      <c r="Z4544" s="10"/>
      <c r="AA4544" s="10"/>
      <c r="AB4544" s="10"/>
    </row>
    <row r="4545" spans="4:28" x14ac:dyDescent="0.25">
      <c r="D4545" s="10"/>
      <c r="E4545" s="29"/>
      <c r="F4545" s="29"/>
      <c r="G4545" s="29"/>
      <c r="I4545" s="10"/>
      <c r="J4545" s="10"/>
      <c r="K4545" s="10"/>
      <c r="L4545" s="10"/>
      <c r="M4545" s="10"/>
      <c r="N4545" s="10"/>
      <c r="O4545" s="10"/>
      <c r="P4545" s="10"/>
      <c r="Q4545" s="10"/>
      <c r="R4545" s="10"/>
      <c r="S4545" s="10"/>
      <c r="T4545" s="10"/>
      <c r="U4545" s="10"/>
      <c r="V4545" s="10"/>
      <c r="W4545" s="10"/>
      <c r="X4545" s="10"/>
      <c r="Y4545" s="10"/>
      <c r="Z4545" s="10"/>
      <c r="AA4545" s="10"/>
      <c r="AB4545" s="10"/>
    </row>
    <row r="4546" spans="4:28" x14ac:dyDescent="0.25">
      <c r="D4546" s="10"/>
      <c r="E4546" s="29"/>
      <c r="F4546" s="29"/>
      <c r="G4546" s="29"/>
      <c r="I4546" s="10"/>
      <c r="J4546" s="10"/>
      <c r="K4546" s="10"/>
      <c r="L4546" s="10"/>
      <c r="M4546" s="10"/>
      <c r="N4546" s="10"/>
      <c r="O4546" s="10"/>
      <c r="P4546" s="10"/>
      <c r="Q4546" s="10"/>
      <c r="R4546" s="10"/>
      <c r="S4546" s="10"/>
      <c r="T4546" s="10"/>
      <c r="U4546" s="10"/>
      <c r="V4546" s="10"/>
      <c r="W4546" s="10"/>
      <c r="X4546" s="10"/>
      <c r="Y4546" s="10"/>
      <c r="Z4546" s="10"/>
      <c r="AA4546" s="10"/>
      <c r="AB4546" s="10"/>
    </row>
    <row r="4547" spans="4:28" x14ac:dyDescent="0.25">
      <c r="D4547" s="10"/>
      <c r="E4547" s="29"/>
      <c r="F4547" s="29"/>
      <c r="G4547" s="29"/>
      <c r="I4547" s="10"/>
      <c r="J4547" s="10"/>
      <c r="K4547" s="10"/>
      <c r="L4547" s="10"/>
      <c r="M4547" s="10"/>
      <c r="N4547" s="10"/>
      <c r="O4547" s="10"/>
      <c r="P4547" s="10"/>
      <c r="Q4547" s="10"/>
      <c r="R4547" s="10"/>
      <c r="S4547" s="10"/>
      <c r="T4547" s="10"/>
      <c r="U4547" s="10"/>
      <c r="V4547" s="10"/>
      <c r="W4547" s="10"/>
      <c r="X4547" s="10"/>
      <c r="Y4547" s="10"/>
      <c r="Z4547" s="10"/>
      <c r="AA4547" s="10"/>
      <c r="AB4547" s="10"/>
    </row>
    <row r="4548" spans="4:28" x14ac:dyDescent="0.25">
      <c r="D4548" s="10"/>
      <c r="E4548" s="29"/>
      <c r="F4548" s="29"/>
      <c r="G4548" s="29"/>
      <c r="I4548" s="10"/>
      <c r="J4548" s="10"/>
      <c r="K4548" s="10"/>
      <c r="L4548" s="10"/>
      <c r="M4548" s="10"/>
      <c r="N4548" s="10"/>
      <c r="O4548" s="10"/>
      <c r="P4548" s="10"/>
      <c r="Q4548" s="10"/>
      <c r="R4548" s="10"/>
      <c r="S4548" s="10"/>
      <c r="T4548" s="10"/>
      <c r="U4548" s="10"/>
      <c r="V4548" s="10"/>
      <c r="W4548" s="10"/>
      <c r="X4548" s="10"/>
      <c r="Y4548" s="10"/>
      <c r="Z4548" s="10"/>
      <c r="AA4548" s="10"/>
      <c r="AB4548" s="10"/>
    </row>
    <row r="4549" spans="4:28" x14ac:dyDescent="0.25">
      <c r="D4549" s="10"/>
      <c r="E4549" s="29"/>
      <c r="F4549" s="29"/>
      <c r="G4549" s="29"/>
      <c r="I4549" s="10"/>
      <c r="J4549" s="10"/>
      <c r="K4549" s="10"/>
      <c r="L4549" s="10"/>
      <c r="M4549" s="10"/>
      <c r="N4549" s="10"/>
      <c r="O4549" s="10"/>
      <c r="P4549" s="10"/>
      <c r="Q4549" s="10"/>
      <c r="R4549" s="10"/>
      <c r="S4549" s="10"/>
      <c r="T4549" s="10"/>
      <c r="U4549" s="10"/>
      <c r="V4549" s="10"/>
      <c r="W4549" s="10"/>
      <c r="X4549" s="10"/>
      <c r="Y4549" s="10"/>
      <c r="Z4549" s="10"/>
      <c r="AA4549" s="10"/>
      <c r="AB4549" s="10"/>
    </row>
    <row r="4550" spans="4:28" x14ac:dyDescent="0.25">
      <c r="D4550" s="10"/>
      <c r="E4550" s="29"/>
      <c r="F4550" s="29"/>
      <c r="G4550" s="29"/>
      <c r="I4550" s="10"/>
      <c r="J4550" s="10"/>
      <c r="K4550" s="10"/>
      <c r="L4550" s="10"/>
      <c r="M4550" s="10"/>
      <c r="N4550" s="10"/>
      <c r="O4550" s="10"/>
      <c r="P4550" s="10"/>
      <c r="Q4550" s="10"/>
      <c r="R4550" s="10"/>
      <c r="S4550" s="10"/>
      <c r="T4550" s="10"/>
      <c r="U4550" s="10"/>
      <c r="V4550" s="10"/>
      <c r="W4550" s="10"/>
      <c r="X4550" s="10"/>
      <c r="Y4550" s="10"/>
      <c r="Z4550" s="10"/>
      <c r="AA4550" s="10"/>
      <c r="AB4550" s="10"/>
    </row>
    <row r="4551" spans="4:28" x14ac:dyDescent="0.25">
      <c r="D4551" s="10"/>
      <c r="E4551" s="29"/>
      <c r="F4551" s="29"/>
      <c r="G4551" s="29"/>
      <c r="I4551" s="10"/>
      <c r="J4551" s="10"/>
      <c r="K4551" s="10"/>
      <c r="L4551" s="10"/>
      <c r="M4551" s="10"/>
      <c r="N4551" s="10"/>
      <c r="O4551" s="10"/>
      <c r="P4551" s="10"/>
      <c r="Q4551" s="10"/>
      <c r="R4551" s="10"/>
      <c r="S4551" s="10"/>
      <c r="T4551" s="10"/>
      <c r="U4551" s="10"/>
      <c r="V4551" s="10"/>
      <c r="W4551" s="10"/>
      <c r="X4551" s="10"/>
      <c r="Y4551" s="10"/>
      <c r="Z4551" s="10"/>
      <c r="AA4551" s="10"/>
      <c r="AB4551" s="10"/>
    </row>
    <row r="4552" spans="4:28" x14ac:dyDescent="0.25">
      <c r="D4552" s="10"/>
      <c r="E4552" s="29"/>
      <c r="F4552" s="29"/>
      <c r="G4552" s="29"/>
      <c r="I4552" s="10"/>
      <c r="J4552" s="10"/>
      <c r="K4552" s="10"/>
      <c r="L4552" s="10"/>
      <c r="M4552" s="10"/>
      <c r="N4552" s="10"/>
      <c r="O4552" s="10"/>
      <c r="P4552" s="10"/>
      <c r="Q4552" s="10"/>
      <c r="R4552" s="10"/>
      <c r="S4552" s="10"/>
      <c r="T4552" s="10"/>
      <c r="U4552" s="10"/>
      <c r="V4552" s="10"/>
      <c r="W4552" s="10"/>
      <c r="X4552" s="10"/>
      <c r="Y4552" s="10"/>
      <c r="Z4552" s="10"/>
      <c r="AA4552" s="10"/>
      <c r="AB4552" s="10"/>
    </row>
    <row r="4553" spans="4:28" x14ac:dyDescent="0.25">
      <c r="D4553" s="10"/>
      <c r="E4553" s="29"/>
      <c r="F4553" s="29"/>
      <c r="G4553" s="29"/>
      <c r="I4553" s="10"/>
      <c r="J4553" s="10"/>
      <c r="K4553" s="10"/>
      <c r="L4553" s="10"/>
      <c r="M4553" s="10"/>
      <c r="N4553" s="10"/>
      <c r="O4553" s="10"/>
      <c r="P4553" s="10"/>
      <c r="Q4553" s="10"/>
      <c r="R4553" s="10"/>
      <c r="S4553" s="10"/>
      <c r="T4553" s="10"/>
      <c r="U4553" s="10"/>
      <c r="V4553" s="10"/>
      <c r="W4553" s="10"/>
      <c r="X4553" s="10"/>
      <c r="Y4553" s="10"/>
      <c r="Z4553" s="10"/>
      <c r="AA4553" s="10"/>
      <c r="AB4553" s="10"/>
    </row>
    <row r="4554" spans="4:28" x14ac:dyDescent="0.25">
      <c r="D4554" s="10"/>
      <c r="E4554" s="29"/>
      <c r="F4554" s="29"/>
      <c r="G4554" s="29"/>
      <c r="I4554" s="10"/>
      <c r="J4554" s="10"/>
      <c r="K4554" s="10"/>
      <c r="L4554" s="10"/>
      <c r="M4554" s="10"/>
      <c r="N4554" s="10"/>
      <c r="O4554" s="10"/>
      <c r="P4554" s="10"/>
      <c r="Q4554" s="10"/>
      <c r="R4554" s="10"/>
      <c r="S4554" s="10"/>
      <c r="T4554" s="10"/>
      <c r="U4554" s="10"/>
      <c r="V4554" s="10"/>
      <c r="W4554" s="10"/>
      <c r="X4554" s="10"/>
      <c r="Y4554" s="10"/>
      <c r="Z4554" s="10"/>
      <c r="AA4554" s="10"/>
      <c r="AB4554" s="10"/>
    </row>
    <row r="4555" spans="4:28" x14ac:dyDescent="0.25">
      <c r="D4555" s="10"/>
      <c r="E4555" s="29"/>
      <c r="F4555" s="29"/>
      <c r="G4555" s="29"/>
      <c r="I4555" s="10"/>
      <c r="J4555" s="10"/>
      <c r="K4555" s="10"/>
      <c r="L4555" s="10"/>
      <c r="M4555" s="10"/>
      <c r="N4555" s="10"/>
      <c r="O4555" s="10"/>
      <c r="P4555" s="10"/>
      <c r="Q4555" s="10"/>
      <c r="R4555" s="10"/>
      <c r="S4555" s="10"/>
      <c r="T4555" s="10"/>
      <c r="U4555" s="10"/>
      <c r="V4555" s="10"/>
      <c r="W4555" s="10"/>
      <c r="X4555" s="10"/>
      <c r="Y4555" s="10"/>
      <c r="Z4555" s="10"/>
      <c r="AA4555" s="10"/>
      <c r="AB4555" s="10"/>
    </row>
    <row r="4556" spans="4:28" x14ac:dyDescent="0.25">
      <c r="D4556" s="10"/>
      <c r="E4556" s="29"/>
      <c r="F4556" s="29"/>
      <c r="G4556" s="29"/>
      <c r="I4556" s="10"/>
      <c r="J4556" s="10"/>
      <c r="K4556" s="10"/>
      <c r="L4556" s="10"/>
      <c r="M4556" s="10"/>
      <c r="N4556" s="10"/>
      <c r="O4556" s="10"/>
      <c r="P4556" s="10"/>
      <c r="Q4556" s="10"/>
      <c r="R4556" s="10"/>
      <c r="S4556" s="10"/>
      <c r="T4556" s="10"/>
      <c r="U4556" s="10"/>
      <c r="V4556" s="10"/>
      <c r="W4556" s="10"/>
      <c r="X4556" s="10"/>
      <c r="Y4556" s="10"/>
      <c r="Z4556" s="10"/>
      <c r="AA4556" s="10"/>
      <c r="AB4556" s="10"/>
    </row>
    <row r="4557" spans="4:28" x14ac:dyDescent="0.25">
      <c r="D4557" s="10"/>
      <c r="E4557" s="29"/>
      <c r="F4557" s="29"/>
      <c r="G4557" s="29"/>
      <c r="I4557" s="10"/>
      <c r="J4557" s="10"/>
      <c r="K4557" s="10"/>
      <c r="L4557" s="10"/>
      <c r="M4557" s="10"/>
      <c r="N4557" s="10"/>
      <c r="O4557" s="10"/>
      <c r="P4557" s="10"/>
      <c r="Q4557" s="10"/>
      <c r="R4557" s="10"/>
      <c r="S4557" s="10"/>
      <c r="T4557" s="10"/>
      <c r="U4557" s="10"/>
      <c r="V4557" s="10"/>
      <c r="W4557" s="10"/>
      <c r="X4557" s="10"/>
      <c r="Y4557" s="10"/>
      <c r="Z4557" s="10"/>
      <c r="AA4557" s="10"/>
      <c r="AB4557" s="10"/>
    </row>
    <row r="4558" spans="4:28" x14ac:dyDescent="0.25">
      <c r="D4558" s="10"/>
      <c r="E4558" s="29"/>
      <c r="F4558" s="29"/>
      <c r="G4558" s="29"/>
      <c r="I4558" s="10"/>
      <c r="J4558" s="10"/>
      <c r="K4558" s="10"/>
      <c r="L4558" s="10"/>
      <c r="M4558" s="10"/>
      <c r="N4558" s="10"/>
      <c r="O4558" s="10"/>
      <c r="P4558" s="10"/>
      <c r="Q4558" s="10"/>
      <c r="R4558" s="10"/>
      <c r="S4558" s="10"/>
      <c r="T4558" s="10"/>
      <c r="U4558" s="10"/>
      <c r="V4558" s="10"/>
      <c r="W4558" s="10"/>
      <c r="X4558" s="10"/>
      <c r="Y4558" s="10"/>
      <c r="Z4558" s="10"/>
      <c r="AA4558" s="10"/>
      <c r="AB4558" s="10"/>
    </row>
    <row r="4559" spans="4:28" x14ac:dyDescent="0.25">
      <c r="D4559" s="10"/>
      <c r="E4559" s="29"/>
      <c r="F4559" s="29"/>
      <c r="G4559" s="29"/>
      <c r="I4559" s="10"/>
      <c r="J4559" s="10"/>
      <c r="K4559" s="10"/>
      <c r="L4559" s="10"/>
      <c r="M4559" s="10"/>
      <c r="N4559" s="10"/>
      <c r="O4559" s="10"/>
      <c r="P4559" s="10"/>
      <c r="Q4559" s="10"/>
      <c r="R4559" s="10"/>
      <c r="S4559" s="10"/>
      <c r="T4559" s="10"/>
      <c r="U4559" s="10"/>
      <c r="V4559" s="10"/>
      <c r="W4559" s="10"/>
      <c r="X4559" s="10"/>
      <c r="Y4559" s="10"/>
      <c r="Z4559" s="10"/>
      <c r="AA4559" s="10"/>
      <c r="AB4559" s="10"/>
    </row>
    <row r="4560" spans="4:28" x14ac:dyDescent="0.25">
      <c r="D4560" s="10"/>
      <c r="E4560" s="29"/>
      <c r="F4560" s="29"/>
      <c r="G4560" s="29"/>
      <c r="I4560" s="10"/>
      <c r="J4560" s="10"/>
      <c r="K4560" s="10"/>
      <c r="L4560" s="10"/>
      <c r="M4560" s="10"/>
      <c r="N4560" s="10"/>
      <c r="O4560" s="10"/>
      <c r="P4560" s="10"/>
      <c r="Q4560" s="10"/>
      <c r="R4560" s="10"/>
      <c r="S4560" s="10"/>
      <c r="T4560" s="10"/>
      <c r="U4560" s="10"/>
      <c r="V4560" s="10"/>
      <c r="W4560" s="10"/>
      <c r="X4560" s="10"/>
      <c r="Y4560" s="10"/>
      <c r="Z4560" s="10"/>
      <c r="AA4560" s="10"/>
      <c r="AB4560" s="10"/>
    </row>
    <row r="4561" spans="4:28" x14ac:dyDescent="0.25">
      <c r="D4561" s="10"/>
      <c r="E4561" s="29"/>
      <c r="F4561" s="29"/>
      <c r="G4561" s="29"/>
      <c r="I4561" s="10"/>
      <c r="J4561" s="10"/>
      <c r="K4561" s="10"/>
      <c r="L4561" s="10"/>
      <c r="M4561" s="10"/>
      <c r="N4561" s="10"/>
      <c r="O4561" s="10"/>
      <c r="P4561" s="10"/>
      <c r="Q4561" s="10"/>
      <c r="R4561" s="10"/>
      <c r="S4561" s="10"/>
      <c r="T4561" s="10"/>
      <c r="U4561" s="10"/>
      <c r="V4561" s="10"/>
      <c r="W4561" s="10"/>
      <c r="X4561" s="10"/>
      <c r="Y4561" s="10"/>
      <c r="Z4561" s="10"/>
      <c r="AA4561" s="10"/>
      <c r="AB4561" s="10"/>
    </row>
    <row r="4562" spans="4:28" x14ac:dyDescent="0.25">
      <c r="D4562" s="10"/>
      <c r="E4562" s="29"/>
      <c r="F4562" s="29"/>
      <c r="G4562" s="29"/>
      <c r="I4562" s="10"/>
      <c r="J4562" s="10"/>
      <c r="K4562" s="10"/>
      <c r="L4562" s="10"/>
      <c r="M4562" s="10"/>
      <c r="N4562" s="10"/>
      <c r="O4562" s="10"/>
      <c r="P4562" s="10"/>
      <c r="Q4562" s="10"/>
      <c r="R4562" s="10"/>
      <c r="S4562" s="10"/>
      <c r="T4562" s="10"/>
      <c r="U4562" s="10"/>
      <c r="V4562" s="10"/>
      <c r="W4562" s="10"/>
      <c r="X4562" s="10"/>
      <c r="Y4562" s="10"/>
      <c r="Z4562" s="10"/>
      <c r="AA4562" s="10"/>
      <c r="AB4562" s="10"/>
    </row>
    <row r="4563" spans="4:28" x14ac:dyDescent="0.25">
      <c r="D4563" s="10"/>
      <c r="E4563" s="29"/>
      <c r="F4563" s="29"/>
      <c r="G4563" s="29"/>
      <c r="I4563" s="10"/>
      <c r="J4563" s="10"/>
      <c r="K4563" s="10"/>
      <c r="L4563" s="10"/>
      <c r="M4563" s="10"/>
      <c r="N4563" s="10"/>
      <c r="O4563" s="10"/>
      <c r="P4563" s="10"/>
      <c r="Q4563" s="10"/>
      <c r="R4563" s="10"/>
      <c r="S4563" s="10"/>
      <c r="T4563" s="10"/>
      <c r="U4563" s="10"/>
      <c r="V4563" s="10"/>
      <c r="W4563" s="10"/>
      <c r="X4563" s="10"/>
      <c r="Y4563" s="10"/>
      <c r="Z4563" s="10"/>
      <c r="AA4563" s="10"/>
      <c r="AB4563" s="10"/>
    </row>
    <row r="4564" spans="4:28" x14ac:dyDescent="0.25">
      <c r="D4564" s="10"/>
      <c r="E4564" s="29"/>
      <c r="F4564" s="29"/>
      <c r="G4564" s="29"/>
      <c r="I4564" s="10"/>
      <c r="J4564" s="10"/>
      <c r="K4564" s="10"/>
      <c r="L4564" s="10"/>
      <c r="M4564" s="10"/>
      <c r="N4564" s="10"/>
      <c r="O4564" s="10"/>
      <c r="P4564" s="10"/>
      <c r="Q4564" s="10"/>
      <c r="R4564" s="10"/>
      <c r="S4564" s="10"/>
      <c r="T4564" s="10"/>
      <c r="U4564" s="10"/>
      <c r="V4564" s="10"/>
      <c r="W4564" s="10"/>
      <c r="X4564" s="10"/>
      <c r="Y4564" s="10"/>
      <c r="Z4564" s="10"/>
      <c r="AA4564" s="10"/>
      <c r="AB4564" s="10"/>
    </row>
    <row r="4565" spans="4:28" x14ac:dyDescent="0.25">
      <c r="D4565" s="10"/>
      <c r="E4565" s="29"/>
      <c r="F4565" s="29"/>
      <c r="G4565" s="29"/>
      <c r="I4565" s="10"/>
      <c r="J4565" s="10"/>
      <c r="K4565" s="10"/>
      <c r="L4565" s="10"/>
      <c r="M4565" s="10"/>
      <c r="N4565" s="10"/>
      <c r="O4565" s="10"/>
      <c r="P4565" s="10"/>
      <c r="Q4565" s="10"/>
      <c r="R4565" s="10"/>
      <c r="S4565" s="10"/>
      <c r="T4565" s="10"/>
      <c r="U4565" s="10"/>
      <c r="V4565" s="10"/>
      <c r="W4565" s="10"/>
      <c r="X4565" s="10"/>
      <c r="Y4565" s="10"/>
      <c r="Z4565" s="10"/>
      <c r="AA4565" s="10"/>
      <c r="AB4565" s="10"/>
    </row>
    <row r="4566" spans="4:28" x14ac:dyDescent="0.25">
      <c r="D4566" s="10"/>
      <c r="E4566" s="29"/>
      <c r="F4566" s="29"/>
      <c r="G4566" s="29"/>
      <c r="I4566" s="10"/>
      <c r="J4566" s="10"/>
      <c r="K4566" s="10"/>
      <c r="L4566" s="10"/>
      <c r="M4566" s="10"/>
      <c r="N4566" s="10"/>
      <c r="O4566" s="10"/>
      <c r="P4566" s="10"/>
      <c r="Q4566" s="10"/>
      <c r="R4566" s="10"/>
      <c r="S4566" s="10"/>
      <c r="T4566" s="10"/>
      <c r="U4566" s="10"/>
      <c r="V4566" s="10"/>
      <c r="W4566" s="10"/>
      <c r="X4566" s="10"/>
      <c r="Y4566" s="10"/>
      <c r="Z4566" s="10"/>
      <c r="AA4566" s="10"/>
      <c r="AB4566" s="10"/>
    </row>
    <row r="4567" spans="4:28" x14ac:dyDescent="0.25">
      <c r="D4567" s="10"/>
      <c r="E4567" s="29"/>
      <c r="F4567" s="29"/>
      <c r="G4567" s="29"/>
      <c r="I4567" s="10"/>
      <c r="J4567" s="10"/>
      <c r="K4567" s="10"/>
      <c r="L4567" s="10"/>
      <c r="M4567" s="10"/>
      <c r="N4567" s="10"/>
      <c r="O4567" s="10"/>
      <c r="P4567" s="10"/>
      <c r="Q4567" s="10"/>
      <c r="R4567" s="10"/>
      <c r="S4567" s="10"/>
      <c r="T4567" s="10"/>
      <c r="U4567" s="10"/>
      <c r="V4567" s="10"/>
      <c r="W4567" s="10"/>
      <c r="X4567" s="10"/>
      <c r="Y4567" s="10"/>
      <c r="Z4567" s="10"/>
      <c r="AA4567" s="10"/>
      <c r="AB4567" s="10"/>
    </row>
    <row r="4568" spans="4:28" x14ac:dyDescent="0.25">
      <c r="D4568" s="10"/>
      <c r="E4568" s="29"/>
      <c r="F4568" s="29"/>
      <c r="G4568" s="29"/>
      <c r="I4568" s="10"/>
      <c r="J4568" s="10"/>
      <c r="K4568" s="10"/>
      <c r="L4568" s="10"/>
      <c r="M4568" s="10"/>
      <c r="N4568" s="10"/>
      <c r="O4568" s="10"/>
      <c r="P4568" s="10"/>
      <c r="Q4568" s="10"/>
      <c r="R4568" s="10"/>
      <c r="S4568" s="10"/>
      <c r="T4568" s="10"/>
      <c r="U4568" s="10"/>
      <c r="V4568" s="10"/>
      <c r="W4568" s="10"/>
      <c r="X4568" s="10"/>
      <c r="Y4568" s="10"/>
      <c r="Z4568" s="10"/>
      <c r="AA4568" s="10"/>
      <c r="AB4568" s="10"/>
    </row>
    <row r="4569" spans="4:28" x14ac:dyDescent="0.25">
      <c r="D4569" s="10"/>
      <c r="E4569" s="29"/>
      <c r="F4569" s="29"/>
      <c r="G4569" s="29"/>
      <c r="I4569" s="10"/>
      <c r="J4569" s="10"/>
      <c r="K4569" s="10"/>
      <c r="L4569" s="10"/>
      <c r="M4569" s="10"/>
      <c r="N4569" s="10"/>
      <c r="O4569" s="10"/>
      <c r="P4569" s="10"/>
      <c r="Q4569" s="10"/>
      <c r="R4569" s="10"/>
      <c r="S4569" s="10"/>
      <c r="T4569" s="10"/>
      <c r="U4569" s="10"/>
      <c r="V4569" s="10"/>
      <c r="W4569" s="10"/>
      <c r="X4569" s="10"/>
      <c r="Y4569" s="10"/>
      <c r="Z4569" s="10"/>
      <c r="AA4569" s="10"/>
      <c r="AB4569" s="10"/>
    </row>
    <row r="4570" spans="4:28" x14ac:dyDescent="0.25">
      <c r="D4570" s="10"/>
      <c r="E4570" s="29"/>
      <c r="F4570" s="29"/>
      <c r="G4570" s="29"/>
      <c r="I4570" s="10"/>
      <c r="J4570" s="10"/>
      <c r="K4570" s="10"/>
      <c r="L4570" s="10"/>
      <c r="M4570" s="10"/>
      <c r="N4570" s="10"/>
      <c r="O4570" s="10"/>
      <c r="P4570" s="10"/>
      <c r="Q4570" s="10"/>
      <c r="R4570" s="10"/>
      <c r="S4570" s="10"/>
      <c r="T4570" s="10"/>
      <c r="U4570" s="10"/>
      <c r="V4570" s="10"/>
      <c r="W4570" s="10"/>
      <c r="X4570" s="10"/>
      <c r="Y4570" s="10"/>
      <c r="Z4570" s="10"/>
      <c r="AA4570" s="10"/>
      <c r="AB4570" s="10"/>
    </row>
    <row r="4571" spans="4:28" x14ac:dyDescent="0.25">
      <c r="D4571" s="10"/>
      <c r="E4571" s="29"/>
      <c r="F4571" s="29"/>
      <c r="G4571" s="29"/>
      <c r="I4571" s="10"/>
      <c r="J4571" s="10"/>
      <c r="K4571" s="10"/>
      <c r="L4571" s="10"/>
      <c r="M4571" s="10"/>
      <c r="N4571" s="10"/>
      <c r="O4571" s="10"/>
      <c r="P4571" s="10"/>
      <c r="Q4571" s="10"/>
      <c r="R4571" s="10"/>
      <c r="S4571" s="10"/>
      <c r="T4571" s="10"/>
      <c r="U4571" s="10"/>
      <c r="V4571" s="10"/>
      <c r="W4571" s="10"/>
      <c r="X4571" s="10"/>
      <c r="Y4571" s="10"/>
      <c r="Z4571" s="10"/>
      <c r="AA4571" s="10"/>
      <c r="AB4571" s="10"/>
    </row>
    <row r="4572" spans="4:28" x14ac:dyDescent="0.25">
      <c r="D4572" s="10"/>
      <c r="E4572" s="29"/>
      <c r="F4572" s="29"/>
      <c r="G4572" s="29"/>
      <c r="I4572" s="10"/>
      <c r="J4572" s="10"/>
      <c r="K4572" s="10"/>
      <c r="L4572" s="10"/>
      <c r="M4572" s="10"/>
      <c r="N4572" s="10"/>
      <c r="O4572" s="10"/>
      <c r="P4572" s="10"/>
      <c r="Q4572" s="10"/>
      <c r="R4572" s="10"/>
      <c r="S4572" s="10"/>
      <c r="T4572" s="10"/>
      <c r="U4572" s="10"/>
      <c r="V4572" s="10"/>
      <c r="W4572" s="10"/>
      <c r="X4572" s="10"/>
      <c r="Y4572" s="10"/>
      <c r="Z4572" s="10"/>
      <c r="AA4572" s="10"/>
      <c r="AB4572" s="10"/>
    </row>
    <row r="4573" spans="4:28" x14ac:dyDescent="0.25">
      <c r="D4573" s="10"/>
      <c r="E4573" s="29"/>
      <c r="F4573" s="29"/>
      <c r="G4573" s="29"/>
      <c r="I4573" s="10"/>
      <c r="J4573" s="10"/>
      <c r="K4573" s="10"/>
      <c r="L4573" s="10"/>
      <c r="M4573" s="10"/>
      <c r="N4573" s="10"/>
      <c r="O4573" s="10"/>
      <c r="P4573" s="10"/>
      <c r="Q4573" s="10"/>
      <c r="R4573" s="10"/>
      <c r="S4573" s="10"/>
      <c r="T4573" s="10"/>
      <c r="U4573" s="10"/>
      <c r="V4573" s="10"/>
      <c r="W4573" s="10"/>
      <c r="X4573" s="10"/>
      <c r="Y4573" s="10"/>
      <c r="Z4573" s="10"/>
      <c r="AA4573" s="10"/>
      <c r="AB4573" s="10"/>
    </row>
    <row r="4574" spans="4:28" x14ac:dyDescent="0.25">
      <c r="D4574" s="10"/>
      <c r="E4574" s="29"/>
      <c r="F4574" s="29"/>
      <c r="G4574" s="29"/>
      <c r="I4574" s="10"/>
      <c r="J4574" s="10"/>
      <c r="K4574" s="10"/>
      <c r="L4574" s="10"/>
      <c r="M4574" s="10"/>
      <c r="N4574" s="10"/>
      <c r="O4574" s="10"/>
      <c r="P4574" s="10"/>
      <c r="Q4574" s="10"/>
      <c r="R4574" s="10"/>
      <c r="S4574" s="10"/>
      <c r="T4574" s="10"/>
      <c r="U4574" s="10"/>
      <c r="V4574" s="10"/>
      <c r="W4574" s="10"/>
      <c r="X4574" s="10"/>
      <c r="Y4574" s="10"/>
      <c r="Z4574" s="10"/>
      <c r="AA4574" s="10"/>
      <c r="AB4574" s="10"/>
    </row>
    <row r="4575" spans="4:28" x14ac:dyDescent="0.25">
      <c r="D4575" s="10"/>
      <c r="E4575" s="29"/>
      <c r="F4575" s="29"/>
      <c r="G4575" s="29"/>
      <c r="I4575" s="10"/>
      <c r="J4575" s="10"/>
      <c r="K4575" s="10"/>
      <c r="L4575" s="10"/>
      <c r="M4575" s="10"/>
      <c r="N4575" s="10"/>
      <c r="O4575" s="10"/>
      <c r="P4575" s="10"/>
      <c r="Q4575" s="10"/>
      <c r="R4575" s="10"/>
      <c r="S4575" s="10"/>
      <c r="T4575" s="10"/>
      <c r="U4575" s="10"/>
      <c r="V4575" s="10"/>
      <c r="W4575" s="10"/>
      <c r="X4575" s="10"/>
      <c r="Y4575" s="10"/>
      <c r="Z4575" s="10"/>
      <c r="AA4575" s="10"/>
      <c r="AB4575" s="10"/>
    </row>
    <row r="4576" spans="4:28" x14ac:dyDescent="0.25">
      <c r="D4576" s="10"/>
      <c r="E4576" s="29"/>
      <c r="F4576" s="29"/>
      <c r="G4576" s="29"/>
      <c r="I4576" s="10"/>
      <c r="J4576" s="10"/>
      <c r="K4576" s="10"/>
      <c r="L4576" s="10"/>
      <c r="M4576" s="10"/>
      <c r="N4576" s="10"/>
      <c r="O4576" s="10"/>
      <c r="P4576" s="10"/>
      <c r="Q4576" s="10"/>
      <c r="R4576" s="10"/>
      <c r="S4576" s="10"/>
      <c r="T4576" s="10"/>
      <c r="U4576" s="10"/>
      <c r="V4576" s="10"/>
      <c r="W4576" s="10"/>
      <c r="X4576" s="10"/>
      <c r="Y4576" s="10"/>
      <c r="Z4576" s="10"/>
      <c r="AA4576" s="10"/>
      <c r="AB4576" s="10"/>
    </row>
    <row r="4577" spans="4:28" x14ac:dyDescent="0.25">
      <c r="D4577" s="10"/>
      <c r="E4577" s="29"/>
      <c r="F4577" s="29"/>
      <c r="G4577" s="29"/>
      <c r="I4577" s="10"/>
      <c r="J4577" s="10"/>
      <c r="K4577" s="10"/>
      <c r="L4577" s="10"/>
      <c r="M4577" s="10"/>
      <c r="N4577" s="10"/>
      <c r="O4577" s="10"/>
      <c r="P4577" s="10"/>
      <c r="Q4577" s="10"/>
      <c r="R4577" s="10"/>
      <c r="S4577" s="10"/>
      <c r="T4577" s="10"/>
      <c r="U4577" s="10"/>
      <c r="V4577" s="10"/>
      <c r="W4577" s="10"/>
      <c r="X4577" s="10"/>
      <c r="Y4577" s="10"/>
      <c r="Z4577" s="10"/>
      <c r="AA4577" s="10"/>
      <c r="AB4577" s="10"/>
    </row>
    <row r="4578" spans="4:28" x14ac:dyDescent="0.25">
      <c r="D4578" s="10"/>
      <c r="E4578" s="29"/>
      <c r="F4578" s="29"/>
      <c r="G4578" s="29"/>
      <c r="I4578" s="10"/>
      <c r="J4578" s="10"/>
      <c r="K4578" s="10"/>
      <c r="L4578" s="10"/>
      <c r="M4578" s="10"/>
      <c r="N4578" s="10"/>
      <c r="O4578" s="10"/>
      <c r="P4578" s="10"/>
      <c r="Q4578" s="10"/>
      <c r="R4578" s="10"/>
      <c r="S4578" s="10"/>
      <c r="T4578" s="10"/>
      <c r="U4578" s="10"/>
      <c r="V4578" s="10"/>
      <c r="W4578" s="10"/>
      <c r="X4578" s="10"/>
      <c r="Y4578" s="10"/>
      <c r="Z4578" s="10"/>
      <c r="AA4578" s="10"/>
      <c r="AB4578" s="10"/>
    </row>
    <row r="4579" spans="4:28" x14ac:dyDescent="0.25">
      <c r="D4579" s="10"/>
      <c r="E4579" s="29"/>
      <c r="F4579" s="29"/>
      <c r="G4579" s="29"/>
      <c r="I4579" s="10"/>
      <c r="J4579" s="10"/>
      <c r="K4579" s="10"/>
      <c r="L4579" s="10"/>
      <c r="M4579" s="10"/>
      <c r="N4579" s="10"/>
      <c r="O4579" s="10"/>
      <c r="P4579" s="10"/>
      <c r="Q4579" s="10"/>
      <c r="R4579" s="10"/>
      <c r="S4579" s="10"/>
      <c r="T4579" s="10"/>
      <c r="U4579" s="10"/>
      <c r="V4579" s="10"/>
      <c r="W4579" s="10"/>
      <c r="X4579" s="10"/>
      <c r="Y4579" s="10"/>
      <c r="Z4579" s="10"/>
      <c r="AA4579" s="10"/>
      <c r="AB4579" s="10"/>
    </row>
    <row r="4580" spans="4:28" x14ac:dyDescent="0.25">
      <c r="D4580" s="10"/>
      <c r="E4580" s="29"/>
      <c r="F4580" s="29"/>
      <c r="G4580" s="29"/>
      <c r="I4580" s="10"/>
      <c r="J4580" s="10"/>
      <c r="K4580" s="10"/>
      <c r="L4580" s="10"/>
      <c r="M4580" s="10"/>
      <c r="N4580" s="10"/>
      <c r="O4580" s="10"/>
      <c r="P4580" s="10"/>
      <c r="Q4580" s="10"/>
      <c r="R4580" s="10"/>
      <c r="S4580" s="10"/>
      <c r="T4580" s="10"/>
      <c r="U4580" s="10"/>
      <c r="V4580" s="10"/>
      <c r="W4580" s="10"/>
      <c r="X4580" s="10"/>
      <c r="Y4580" s="10"/>
      <c r="Z4580" s="10"/>
      <c r="AA4580" s="10"/>
      <c r="AB4580" s="10"/>
    </row>
    <row r="4581" spans="4:28" x14ac:dyDescent="0.25">
      <c r="D4581" s="10"/>
      <c r="E4581" s="29"/>
      <c r="F4581" s="29"/>
      <c r="G4581" s="29"/>
      <c r="I4581" s="10"/>
      <c r="J4581" s="10"/>
      <c r="K4581" s="10"/>
      <c r="L4581" s="10"/>
      <c r="M4581" s="10"/>
      <c r="N4581" s="10"/>
      <c r="O4581" s="10"/>
      <c r="P4581" s="10"/>
      <c r="Q4581" s="10"/>
      <c r="R4581" s="10"/>
      <c r="S4581" s="10"/>
      <c r="T4581" s="10"/>
      <c r="U4581" s="10"/>
      <c r="V4581" s="10"/>
      <c r="W4581" s="10"/>
      <c r="X4581" s="10"/>
      <c r="Y4581" s="10"/>
      <c r="Z4581" s="10"/>
      <c r="AA4581" s="10"/>
      <c r="AB4581" s="10"/>
    </row>
    <row r="4582" spans="4:28" x14ac:dyDescent="0.25">
      <c r="D4582" s="10"/>
      <c r="E4582" s="29"/>
      <c r="F4582" s="29"/>
      <c r="G4582" s="29"/>
      <c r="I4582" s="10"/>
      <c r="J4582" s="10"/>
      <c r="K4582" s="10"/>
      <c r="L4582" s="10"/>
      <c r="M4582" s="10"/>
      <c r="N4582" s="10"/>
      <c r="O4582" s="10"/>
      <c r="P4582" s="10"/>
      <c r="Q4582" s="10"/>
      <c r="R4582" s="10"/>
      <c r="S4582" s="10"/>
      <c r="T4582" s="10"/>
      <c r="U4582" s="10"/>
      <c r="V4582" s="10"/>
      <c r="W4582" s="10"/>
      <c r="X4582" s="10"/>
      <c r="Y4582" s="10"/>
      <c r="Z4582" s="10"/>
      <c r="AA4582" s="10"/>
      <c r="AB4582" s="10"/>
    </row>
    <row r="4583" spans="4:28" x14ac:dyDescent="0.25">
      <c r="D4583" s="10"/>
      <c r="E4583" s="29"/>
      <c r="F4583" s="29"/>
      <c r="G4583" s="29"/>
      <c r="I4583" s="10"/>
      <c r="J4583" s="10"/>
      <c r="K4583" s="10"/>
      <c r="L4583" s="10"/>
      <c r="M4583" s="10"/>
      <c r="N4583" s="10"/>
      <c r="O4583" s="10"/>
      <c r="P4583" s="10"/>
      <c r="Q4583" s="10"/>
      <c r="R4583" s="10"/>
      <c r="S4583" s="10"/>
      <c r="T4583" s="10"/>
      <c r="U4583" s="10"/>
      <c r="V4583" s="10"/>
      <c r="W4583" s="10"/>
      <c r="X4583" s="10"/>
      <c r="Y4583" s="10"/>
      <c r="Z4583" s="10"/>
      <c r="AA4583" s="10"/>
      <c r="AB4583" s="10"/>
    </row>
    <row r="4584" spans="4:28" x14ac:dyDescent="0.25">
      <c r="D4584" s="10"/>
      <c r="E4584" s="29"/>
      <c r="F4584" s="29"/>
      <c r="G4584" s="29"/>
      <c r="I4584" s="10"/>
      <c r="J4584" s="10"/>
      <c r="K4584" s="10"/>
      <c r="L4584" s="10"/>
      <c r="M4584" s="10"/>
      <c r="N4584" s="10"/>
      <c r="O4584" s="10"/>
      <c r="P4584" s="10"/>
      <c r="Q4584" s="10"/>
      <c r="R4584" s="10"/>
      <c r="S4584" s="10"/>
      <c r="T4584" s="10"/>
      <c r="U4584" s="10"/>
      <c r="V4584" s="10"/>
      <c r="W4584" s="10"/>
      <c r="X4584" s="10"/>
      <c r="Y4584" s="10"/>
      <c r="Z4584" s="10"/>
      <c r="AA4584" s="10"/>
      <c r="AB4584" s="10"/>
    </row>
    <row r="4585" spans="4:28" x14ac:dyDescent="0.25">
      <c r="D4585" s="10"/>
      <c r="E4585" s="29"/>
      <c r="F4585" s="29"/>
      <c r="G4585" s="29"/>
      <c r="I4585" s="10"/>
      <c r="J4585" s="10"/>
      <c r="K4585" s="10"/>
      <c r="L4585" s="10"/>
      <c r="M4585" s="10"/>
      <c r="N4585" s="10"/>
      <c r="O4585" s="10"/>
      <c r="P4585" s="10"/>
      <c r="Q4585" s="10"/>
      <c r="R4585" s="10"/>
      <c r="S4585" s="10"/>
      <c r="T4585" s="10"/>
      <c r="U4585" s="10"/>
      <c r="V4585" s="10"/>
      <c r="W4585" s="10"/>
      <c r="X4585" s="10"/>
      <c r="Y4585" s="10"/>
      <c r="Z4585" s="10"/>
      <c r="AA4585" s="10"/>
      <c r="AB4585" s="10"/>
    </row>
    <row r="4586" spans="4:28" x14ac:dyDescent="0.25">
      <c r="D4586" s="10"/>
      <c r="E4586" s="29"/>
      <c r="F4586" s="29"/>
      <c r="G4586" s="29"/>
      <c r="I4586" s="10"/>
      <c r="J4586" s="10"/>
      <c r="K4586" s="10"/>
      <c r="L4586" s="10"/>
      <c r="M4586" s="10"/>
      <c r="N4586" s="10"/>
      <c r="O4586" s="10"/>
      <c r="P4586" s="10"/>
      <c r="Q4586" s="10"/>
      <c r="R4586" s="10"/>
      <c r="S4586" s="10"/>
      <c r="T4586" s="10"/>
      <c r="U4586" s="10"/>
      <c r="V4586" s="10"/>
      <c r="W4586" s="10"/>
      <c r="X4586" s="10"/>
      <c r="Y4586" s="10"/>
      <c r="Z4586" s="10"/>
      <c r="AA4586" s="10"/>
      <c r="AB4586" s="10"/>
    </row>
    <row r="4587" spans="4:28" x14ac:dyDescent="0.25">
      <c r="D4587" s="10"/>
      <c r="E4587" s="29"/>
      <c r="F4587" s="29"/>
      <c r="G4587" s="29"/>
      <c r="I4587" s="10"/>
      <c r="J4587" s="10"/>
      <c r="K4587" s="10"/>
      <c r="L4587" s="10"/>
      <c r="M4587" s="10"/>
      <c r="N4587" s="10"/>
      <c r="O4587" s="10"/>
      <c r="P4587" s="10"/>
      <c r="Q4587" s="10"/>
      <c r="R4587" s="10"/>
      <c r="S4587" s="10"/>
      <c r="T4587" s="10"/>
      <c r="U4587" s="10"/>
      <c r="V4587" s="10"/>
      <c r="W4587" s="10"/>
      <c r="X4587" s="10"/>
      <c r="Y4587" s="10"/>
      <c r="Z4587" s="10"/>
      <c r="AA4587" s="10"/>
      <c r="AB4587" s="10"/>
    </row>
    <row r="4588" spans="4:28" x14ac:dyDescent="0.25">
      <c r="D4588" s="10"/>
      <c r="E4588" s="29"/>
      <c r="F4588" s="29"/>
      <c r="G4588" s="29"/>
      <c r="I4588" s="10"/>
      <c r="J4588" s="10"/>
      <c r="K4588" s="10"/>
      <c r="L4588" s="10"/>
      <c r="M4588" s="10"/>
      <c r="N4588" s="10"/>
      <c r="O4588" s="10"/>
      <c r="P4588" s="10"/>
      <c r="Q4588" s="10"/>
      <c r="R4588" s="10"/>
      <c r="S4588" s="10"/>
      <c r="T4588" s="10"/>
      <c r="U4588" s="10"/>
      <c r="V4588" s="10"/>
      <c r="W4588" s="10"/>
      <c r="X4588" s="10"/>
      <c r="Y4588" s="10"/>
      <c r="Z4588" s="10"/>
      <c r="AA4588" s="10"/>
      <c r="AB4588" s="10"/>
    </row>
    <row r="4589" spans="4:28" x14ac:dyDescent="0.25">
      <c r="D4589" s="10"/>
      <c r="E4589" s="29"/>
      <c r="F4589" s="29"/>
      <c r="G4589" s="29"/>
      <c r="I4589" s="10"/>
      <c r="J4589" s="10"/>
      <c r="K4589" s="10"/>
      <c r="L4589" s="10"/>
      <c r="M4589" s="10"/>
      <c r="N4589" s="10"/>
      <c r="O4589" s="10"/>
      <c r="P4589" s="10"/>
      <c r="Q4589" s="10"/>
      <c r="R4589" s="10"/>
      <c r="S4589" s="10"/>
      <c r="T4589" s="10"/>
      <c r="U4589" s="10"/>
      <c r="V4589" s="10"/>
      <c r="W4589" s="10"/>
      <c r="X4589" s="10"/>
      <c r="Y4589" s="10"/>
      <c r="Z4589" s="10"/>
      <c r="AA4589" s="10"/>
      <c r="AB4589" s="10"/>
    </row>
    <row r="4590" spans="4:28" x14ac:dyDescent="0.25">
      <c r="D4590" s="10"/>
      <c r="E4590" s="29"/>
      <c r="F4590" s="29"/>
      <c r="G4590" s="29"/>
      <c r="I4590" s="10"/>
      <c r="J4590" s="10"/>
      <c r="K4590" s="10"/>
      <c r="L4590" s="10"/>
      <c r="M4590" s="10"/>
      <c r="N4590" s="10"/>
      <c r="O4590" s="10"/>
      <c r="P4590" s="10"/>
      <c r="Q4590" s="10"/>
      <c r="R4590" s="10"/>
      <c r="S4590" s="10"/>
      <c r="T4590" s="10"/>
      <c r="U4590" s="10"/>
      <c r="V4590" s="10"/>
      <c r="W4590" s="10"/>
      <c r="X4590" s="10"/>
      <c r="Y4590" s="10"/>
      <c r="Z4590" s="10"/>
      <c r="AA4590" s="10"/>
      <c r="AB4590" s="10"/>
    </row>
    <row r="4591" spans="4:28" x14ac:dyDescent="0.25">
      <c r="D4591" s="10"/>
      <c r="E4591" s="29"/>
      <c r="F4591" s="29"/>
      <c r="G4591" s="29"/>
      <c r="I4591" s="10"/>
      <c r="J4591" s="10"/>
      <c r="K4591" s="10"/>
      <c r="L4591" s="10"/>
      <c r="M4591" s="10"/>
      <c r="N4591" s="10"/>
      <c r="O4591" s="10"/>
      <c r="P4591" s="10"/>
      <c r="Q4591" s="10"/>
      <c r="R4591" s="10"/>
      <c r="S4591" s="10"/>
      <c r="T4591" s="10"/>
      <c r="U4591" s="10"/>
      <c r="V4591" s="10"/>
      <c r="W4591" s="10"/>
      <c r="X4591" s="10"/>
      <c r="Y4591" s="10"/>
      <c r="Z4591" s="10"/>
      <c r="AA4591" s="10"/>
      <c r="AB4591" s="10"/>
    </row>
    <row r="4592" spans="4:28" x14ac:dyDescent="0.25">
      <c r="D4592" s="10"/>
      <c r="E4592" s="29"/>
      <c r="F4592" s="29"/>
      <c r="G4592" s="29"/>
      <c r="I4592" s="10"/>
      <c r="J4592" s="10"/>
      <c r="K4592" s="10"/>
      <c r="L4592" s="10"/>
      <c r="M4592" s="10"/>
      <c r="N4592" s="10"/>
      <c r="O4592" s="10"/>
      <c r="P4592" s="10"/>
      <c r="Q4592" s="10"/>
      <c r="R4592" s="10"/>
      <c r="S4592" s="10"/>
      <c r="T4592" s="10"/>
      <c r="U4592" s="10"/>
      <c r="V4592" s="10"/>
      <c r="W4592" s="10"/>
      <c r="X4592" s="10"/>
      <c r="Y4592" s="10"/>
      <c r="Z4592" s="10"/>
      <c r="AA4592" s="10"/>
      <c r="AB4592" s="10"/>
    </row>
    <row r="4593" spans="4:28" x14ac:dyDescent="0.25">
      <c r="D4593" s="10"/>
      <c r="E4593" s="29"/>
      <c r="F4593" s="29"/>
      <c r="G4593" s="29"/>
      <c r="I4593" s="10"/>
      <c r="J4593" s="10"/>
      <c r="K4593" s="10"/>
      <c r="L4593" s="10"/>
      <c r="M4593" s="10"/>
      <c r="N4593" s="10"/>
      <c r="O4593" s="10"/>
      <c r="P4593" s="10"/>
      <c r="Q4593" s="10"/>
      <c r="R4593" s="10"/>
      <c r="S4593" s="10"/>
      <c r="T4593" s="10"/>
      <c r="U4593" s="10"/>
      <c r="V4593" s="10"/>
      <c r="W4593" s="10"/>
      <c r="X4593" s="10"/>
      <c r="Y4593" s="10"/>
      <c r="Z4593" s="10"/>
      <c r="AA4593" s="10"/>
      <c r="AB4593" s="10"/>
    </row>
    <row r="4594" spans="4:28" x14ac:dyDescent="0.25">
      <c r="D4594" s="10"/>
      <c r="E4594" s="29"/>
      <c r="F4594" s="29"/>
      <c r="G4594" s="29"/>
      <c r="I4594" s="10"/>
      <c r="J4594" s="10"/>
      <c r="K4594" s="10"/>
      <c r="L4594" s="10"/>
      <c r="M4594" s="10"/>
      <c r="N4594" s="10"/>
      <c r="O4594" s="10"/>
      <c r="P4594" s="10"/>
      <c r="Q4594" s="10"/>
      <c r="R4594" s="10"/>
      <c r="S4594" s="10"/>
      <c r="T4594" s="10"/>
      <c r="U4594" s="10"/>
      <c r="V4594" s="10"/>
      <c r="W4594" s="10"/>
      <c r="X4594" s="10"/>
      <c r="Y4594" s="10"/>
      <c r="Z4594" s="10"/>
      <c r="AA4594" s="10"/>
      <c r="AB4594" s="10"/>
    </row>
    <row r="4595" spans="4:28" x14ac:dyDescent="0.25">
      <c r="D4595" s="10"/>
      <c r="E4595" s="29"/>
      <c r="F4595" s="29"/>
      <c r="G4595" s="29"/>
      <c r="I4595" s="10"/>
      <c r="J4595" s="10"/>
      <c r="K4595" s="10"/>
      <c r="L4595" s="10"/>
      <c r="M4595" s="10"/>
      <c r="N4595" s="10"/>
      <c r="O4595" s="10"/>
      <c r="P4595" s="10"/>
      <c r="Q4595" s="10"/>
      <c r="R4595" s="10"/>
      <c r="S4595" s="10"/>
      <c r="T4595" s="10"/>
      <c r="U4595" s="10"/>
      <c r="V4595" s="10"/>
      <c r="W4595" s="10"/>
      <c r="X4595" s="10"/>
      <c r="Y4595" s="10"/>
      <c r="Z4595" s="10"/>
      <c r="AA4595" s="10"/>
      <c r="AB4595" s="10"/>
    </row>
    <row r="4596" spans="4:28" x14ac:dyDescent="0.25">
      <c r="D4596" s="10"/>
      <c r="E4596" s="29"/>
      <c r="F4596" s="29"/>
      <c r="G4596" s="29"/>
      <c r="I4596" s="10"/>
      <c r="J4596" s="10"/>
      <c r="K4596" s="10"/>
      <c r="L4596" s="10"/>
      <c r="M4596" s="10"/>
      <c r="N4596" s="10"/>
      <c r="O4596" s="10"/>
      <c r="P4596" s="10"/>
      <c r="Q4596" s="10"/>
      <c r="R4596" s="10"/>
      <c r="S4596" s="10"/>
      <c r="T4596" s="10"/>
      <c r="U4596" s="10"/>
      <c r="V4596" s="10"/>
      <c r="W4596" s="10"/>
      <c r="X4596" s="10"/>
      <c r="Y4596" s="10"/>
      <c r="Z4596" s="10"/>
      <c r="AA4596" s="10"/>
      <c r="AB4596" s="10"/>
    </row>
    <row r="4597" spans="4:28" x14ac:dyDescent="0.25">
      <c r="D4597" s="10"/>
      <c r="E4597" s="29"/>
      <c r="F4597" s="29"/>
      <c r="G4597" s="29"/>
      <c r="I4597" s="10"/>
      <c r="J4597" s="10"/>
      <c r="K4597" s="10"/>
      <c r="L4597" s="10"/>
      <c r="M4597" s="10"/>
      <c r="N4597" s="10"/>
      <c r="O4597" s="10"/>
      <c r="P4597" s="10"/>
      <c r="Q4597" s="10"/>
      <c r="R4597" s="10"/>
      <c r="S4597" s="10"/>
      <c r="T4597" s="10"/>
      <c r="U4597" s="10"/>
      <c r="V4597" s="10"/>
      <c r="W4597" s="10"/>
      <c r="X4597" s="10"/>
      <c r="Y4597" s="10"/>
      <c r="Z4597" s="10"/>
      <c r="AA4597" s="10"/>
      <c r="AB4597" s="10"/>
    </row>
    <row r="4598" spans="4:28" x14ac:dyDescent="0.25">
      <c r="D4598" s="10"/>
      <c r="E4598" s="29"/>
      <c r="F4598" s="29"/>
      <c r="G4598" s="29"/>
      <c r="I4598" s="10"/>
      <c r="J4598" s="10"/>
      <c r="K4598" s="10"/>
      <c r="L4598" s="10"/>
      <c r="M4598" s="10"/>
      <c r="N4598" s="10"/>
      <c r="O4598" s="10"/>
      <c r="P4598" s="10"/>
      <c r="Q4598" s="10"/>
      <c r="R4598" s="10"/>
      <c r="S4598" s="10"/>
      <c r="T4598" s="10"/>
      <c r="U4598" s="10"/>
      <c r="V4598" s="10"/>
      <c r="W4598" s="10"/>
      <c r="X4598" s="10"/>
      <c r="Y4598" s="10"/>
      <c r="Z4598" s="10"/>
      <c r="AA4598" s="10"/>
      <c r="AB4598" s="10"/>
    </row>
    <row r="4599" spans="4:28" x14ac:dyDescent="0.25">
      <c r="D4599" s="10"/>
      <c r="E4599" s="29"/>
      <c r="F4599" s="29"/>
      <c r="G4599" s="29"/>
      <c r="I4599" s="10"/>
      <c r="J4599" s="10"/>
      <c r="K4599" s="10"/>
      <c r="L4599" s="10"/>
      <c r="M4599" s="10"/>
      <c r="N4599" s="10"/>
      <c r="O4599" s="10"/>
      <c r="P4599" s="10"/>
      <c r="Q4599" s="10"/>
      <c r="R4599" s="10"/>
      <c r="S4599" s="10"/>
      <c r="T4599" s="10"/>
      <c r="U4599" s="10"/>
      <c r="V4599" s="10"/>
      <c r="W4599" s="10"/>
      <c r="X4599" s="10"/>
      <c r="Y4599" s="10"/>
      <c r="Z4599" s="10"/>
      <c r="AA4599" s="10"/>
      <c r="AB4599" s="10"/>
    </row>
    <row r="4600" spans="4:28" x14ac:dyDescent="0.25">
      <c r="D4600" s="10"/>
      <c r="E4600" s="29"/>
      <c r="F4600" s="29"/>
      <c r="G4600" s="29"/>
      <c r="I4600" s="10"/>
      <c r="J4600" s="10"/>
      <c r="K4600" s="10"/>
      <c r="L4600" s="10"/>
      <c r="M4600" s="10"/>
      <c r="N4600" s="10"/>
      <c r="O4600" s="10"/>
      <c r="P4600" s="10"/>
      <c r="Q4600" s="10"/>
      <c r="R4600" s="10"/>
      <c r="S4600" s="10"/>
      <c r="T4600" s="10"/>
      <c r="U4600" s="10"/>
      <c r="V4600" s="10"/>
      <c r="W4600" s="10"/>
      <c r="X4600" s="10"/>
      <c r="Y4600" s="10"/>
      <c r="Z4600" s="10"/>
      <c r="AA4600" s="10"/>
      <c r="AB4600" s="10"/>
    </row>
    <row r="4601" spans="4:28" x14ac:dyDescent="0.25">
      <c r="D4601" s="10"/>
      <c r="E4601" s="29"/>
      <c r="F4601" s="29"/>
      <c r="G4601" s="29"/>
      <c r="I4601" s="10"/>
      <c r="J4601" s="10"/>
      <c r="K4601" s="10"/>
      <c r="L4601" s="10"/>
      <c r="M4601" s="10"/>
      <c r="N4601" s="10"/>
      <c r="O4601" s="10"/>
      <c r="P4601" s="10"/>
      <c r="Q4601" s="10"/>
      <c r="R4601" s="10"/>
      <c r="S4601" s="10"/>
      <c r="T4601" s="10"/>
      <c r="U4601" s="10"/>
      <c r="V4601" s="10"/>
      <c r="W4601" s="10"/>
      <c r="X4601" s="10"/>
      <c r="Y4601" s="10"/>
      <c r="Z4601" s="10"/>
      <c r="AA4601" s="10"/>
      <c r="AB4601" s="10"/>
    </row>
    <row r="4602" spans="4:28" x14ac:dyDescent="0.25">
      <c r="D4602" s="10"/>
      <c r="E4602" s="29"/>
      <c r="F4602" s="29"/>
      <c r="G4602" s="29"/>
      <c r="I4602" s="10"/>
      <c r="J4602" s="10"/>
      <c r="K4602" s="10"/>
      <c r="L4602" s="10"/>
      <c r="M4602" s="10"/>
      <c r="N4602" s="10"/>
      <c r="O4602" s="10"/>
      <c r="P4602" s="10"/>
      <c r="Q4602" s="10"/>
      <c r="R4602" s="10"/>
      <c r="S4602" s="10"/>
      <c r="T4602" s="10"/>
      <c r="U4602" s="10"/>
      <c r="V4602" s="10"/>
      <c r="W4602" s="10"/>
      <c r="X4602" s="10"/>
      <c r="Y4602" s="10"/>
      <c r="Z4602" s="10"/>
      <c r="AA4602" s="10"/>
      <c r="AB4602" s="10"/>
    </row>
    <row r="4603" spans="4:28" x14ac:dyDescent="0.25">
      <c r="D4603" s="10"/>
      <c r="E4603" s="29"/>
      <c r="F4603" s="29"/>
      <c r="G4603" s="29"/>
      <c r="I4603" s="10"/>
      <c r="J4603" s="10"/>
      <c r="K4603" s="10"/>
      <c r="L4603" s="10"/>
      <c r="M4603" s="10"/>
      <c r="N4603" s="10"/>
      <c r="O4603" s="10"/>
      <c r="P4603" s="10"/>
      <c r="Q4603" s="10"/>
      <c r="R4603" s="10"/>
      <c r="S4603" s="10"/>
      <c r="T4603" s="10"/>
      <c r="U4603" s="10"/>
      <c r="V4603" s="10"/>
      <c r="W4603" s="10"/>
      <c r="X4603" s="10"/>
      <c r="Y4603" s="10"/>
      <c r="Z4603" s="10"/>
      <c r="AA4603" s="10"/>
      <c r="AB4603" s="10"/>
    </row>
    <row r="4604" spans="4:28" x14ac:dyDescent="0.25">
      <c r="D4604" s="10"/>
      <c r="E4604" s="29"/>
      <c r="F4604" s="29"/>
      <c r="G4604" s="29"/>
      <c r="I4604" s="10"/>
      <c r="J4604" s="10"/>
      <c r="K4604" s="10"/>
      <c r="L4604" s="10"/>
      <c r="M4604" s="10"/>
      <c r="N4604" s="10"/>
      <c r="O4604" s="10"/>
      <c r="P4604" s="10"/>
      <c r="Q4604" s="10"/>
      <c r="R4604" s="10"/>
      <c r="S4604" s="10"/>
      <c r="T4604" s="10"/>
      <c r="U4604" s="10"/>
      <c r="V4604" s="10"/>
      <c r="W4604" s="10"/>
      <c r="X4604" s="10"/>
      <c r="Y4604" s="10"/>
      <c r="Z4604" s="10"/>
      <c r="AA4604" s="10"/>
      <c r="AB4604" s="10"/>
    </row>
    <row r="4605" spans="4:28" x14ac:dyDescent="0.25">
      <c r="D4605" s="10"/>
      <c r="E4605" s="29"/>
      <c r="F4605" s="29"/>
      <c r="G4605" s="29"/>
      <c r="I4605" s="10"/>
      <c r="J4605" s="10"/>
      <c r="K4605" s="10"/>
      <c r="L4605" s="10"/>
      <c r="M4605" s="10"/>
      <c r="N4605" s="10"/>
      <c r="O4605" s="10"/>
      <c r="P4605" s="10"/>
      <c r="Q4605" s="10"/>
      <c r="R4605" s="10"/>
      <c r="S4605" s="10"/>
      <c r="T4605" s="10"/>
      <c r="U4605" s="10"/>
      <c r="V4605" s="10"/>
      <c r="W4605" s="10"/>
      <c r="X4605" s="10"/>
      <c r="Y4605" s="10"/>
      <c r="Z4605" s="10"/>
      <c r="AA4605" s="10"/>
      <c r="AB4605" s="10"/>
    </row>
    <row r="4606" spans="4:28" x14ac:dyDescent="0.25">
      <c r="D4606" s="10"/>
      <c r="E4606" s="29"/>
      <c r="F4606" s="29"/>
      <c r="G4606" s="29"/>
      <c r="I4606" s="10"/>
      <c r="J4606" s="10"/>
      <c r="K4606" s="10"/>
      <c r="L4606" s="10"/>
      <c r="M4606" s="10"/>
      <c r="N4606" s="10"/>
      <c r="O4606" s="10"/>
      <c r="P4606" s="10"/>
      <c r="Q4606" s="10"/>
      <c r="R4606" s="10"/>
      <c r="S4606" s="10"/>
      <c r="T4606" s="10"/>
      <c r="U4606" s="10"/>
      <c r="V4606" s="10"/>
      <c r="W4606" s="10"/>
      <c r="X4606" s="10"/>
      <c r="Y4606" s="10"/>
      <c r="Z4606" s="10"/>
      <c r="AA4606" s="10"/>
      <c r="AB4606" s="10"/>
    </row>
    <row r="4607" spans="4:28" x14ac:dyDescent="0.25">
      <c r="D4607" s="10"/>
      <c r="E4607" s="29"/>
      <c r="F4607" s="29"/>
      <c r="G4607" s="29"/>
      <c r="I4607" s="10"/>
      <c r="J4607" s="10"/>
      <c r="K4607" s="10"/>
      <c r="L4607" s="10"/>
      <c r="M4607" s="10"/>
      <c r="N4607" s="10"/>
      <c r="O4607" s="10"/>
      <c r="P4607" s="10"/>
      <c r="Q4607" s="10"/>
      <c r="R4607" s="10"/>
      <c r="S4607" s="10"/>
      <c r="T4607" s="10"/>
      <c r="U4607" s="10"/>
      <c r="V4607" s="10"/>
      <c r="W4607" s="10"/>
      <c r="X4607" s="10"/>
      <c r="Y4607" s="10"/>
      <c r="Z4607" s="10"/>
      <c r="AA4607" s="10"/>
      <c r="AB4607" s="10"/>
    </row>
    <row r="4608" spans="4:28" x14ac:dyDescent="0.25">
      <c r="D4608" s="10"/>
      <c r="E4608" s="29"/>
      <c r="F4608" s="29"/>
      <c r="G4608" s="29"/>
      <c r="I4608" s="10"/>
      <c r="J4608" s="10"/>
      <c r="K4608" s="10"/>
      <c r="L4608" s="10"/>
      <c r="M4608" s="10"/>
      <c r="N4608" s="10"/>
      <c r="O4608" s="10"/>
      <c r="P4608" s="10"/>
      <c r="Q4608" s="10"/>
      <c r="R4608" s="10"/>
      <c r="S4608" s="10"/>
      <c r="T4608" s="10"/>
      <c r="U4608" s="10"/>
      <c r="V4608" s="10"/>
      <c r="W4608" s="10"/>
      <c r="X4608" s="10"/>
      <c r="Y4608" s="10"/>
      <c r="Z4608" s="10"/>
      <c r="AA4608" s="10"/>
      <c r="AB4608" s="10"/>
    </row>
    <row r="4609" spans="4:28" x14ac:dyDescent="0.25">
      <c r="D4609" s="10"/>
      <c r="E4609" s="29"/>
      <c r="F4609" s="29"/>
      <c r="G4609" s="29"/>
      <c r="I4609" s="10"/>
      <c r="J4609" s="10"/>
      <c r="K4609" s="10"/>
      <c r="L4609" s="10"/>
      <c r="M4609" s="10"/>
      <c r="N4609" s="10"/>
      <c r="O4609" s="10"/>
      <c r="P4609" s="10"/>
      <c r="Q4609" s="10"/>
      <c r="R4609" s="10"/>
      <c r="S4609" s="10"/>
      <c r="T4609" s="10"/>
      <c r="U4609" s="10"/>
      <c r="V4609" s="10"/>
      <c r="W4609" s="10"/>
      <c r="X4609" s="10"/>
      <c r="Y4609" s="10"/>
      <c r="Z4609" s="10"/>
      <c r="AA4609" s="10"/>
      <c r="AB4609" s="10"/>
    </row>
    <row r="4610" spans="4:28" x14ac:dyDescent="0.25">
      <c r="D4610" s="10"/>
      <c r="E4610" s="29"/>
      <c r="F4610" s="29"/>
      <c r="G4610" s="29"/>
      <c r="I4610" s="10"/>
      <c r="J4610" s="10"/>
      <c r="K4610" s="10"/>
      <c r="L4610" s="10"/>
      <c r="M4610" s="10"/>
      <c r="N4610" s="10"/>
      <c r="O4610" s="10"/>
      <c r="P4610" s="10"/>
      <c r="Q4610" s="10"/>
      <c r="R4610" s="10"/>
      <c r="S4610" s="10"/>
      <c r="T4610" s="10"/>
      <c r="U4610" s="10"/>
      <c r="V4610" s="10"/>
      <c r="W4610" s="10"/>
      <c r="X4610" s="10"/>
      <c r="Y4610" s="10"/>
      <c r="Z4610" s="10"/>
      <c r="AA4610" s="10"/>
      <c r="AB4610" s="10"/>
    </row>
    <row r="4611" spans="4:28" x14ac:dyDescent="0.25">
      <c r="D4611" s="10"/>
      <c r="E4611" s="29"/>
      <c r="F4611" s="29"/>
      <c r="G4611" s="29"/>
      <c r="I4611" s="10"/>
      <c r="J4611" s="10"/>
      <c r="K4611" s="10"/>
      <c r="L4611" s="10"/>
      <c r="M4611" s="10"/>
      <c r="N4611" s="10"/>
      <c r="O4611" s="10"/>
      <c r="P4611" s="10"/>
      <c r="Q4611" s="10"/>
      <c r="R4611" s="10"/>
      <c r="S4611" s="10"/>
      <c r="T4611" s="10"/>
      <c r="U4611" s="10"/>
      <c r="V4611" s="10"/>
      <c r="W4611" s="10"/>
      <c r="X4611" s="10"/>
      <c r="Y4611" s="10"/>
      <c r="Z4611" s="10"/>
      <c r="AA4611" s="10"/>
      <c r="AB4611" s="10"/>
    </row>
    <row r="4612" spans="4:28" x14ac:dyDescent="0.25">
      <c r="D4612" s="10"/>
      <c r="E4612" s="29"/>
      <c r="F4612" s="29"/>
      <c r="G4612" s="29"/>
      <c r="I4612" s="10"/>
      <c r="J4612" s="10"/>
      <c r="K4612" s="10"/>
      <c r="L4612" s="10"/>
      <c r="M4612" s="10"/>
      <c r="N4612" s="10"/>
      <c r="O4612" s="10"/>
      <c r="P4612" s="10"/>
      <c r="Q4612" s="10"/>
      <c r="R4612" s="10"/>
      <c r="S4612" s="10"/>
      <c r="T4612" s="10"/>
      <c r="U4612" s="10"/>
      <c r="V4612" s="10"/>
      <c r="W4612" s="10"/>
      <c r="X4612" s="10"/>
      <c r="Y4612" s="10"/>
      <c r="Z4612" s="10"/>
      <c r="AA4612" s="10"/>
      <c r="AB4612" s="10"/>
    </row>
    <row r="4613" spans="4:28" x14ac:dyDescent="0.25">
      <c r="D4613" s="10"/>
      <c r="E4613" s="29"/>
      <c r="F4613" s="29"/>
      <c r="G4613" s="29"/>
      <c r="I4613" s="10"/>
      <c r="J4613" s="10"/>
      <c r="K4613" s="10"/>
      <c r="L4613" s="10"/>
      <c r="M4613" s="10"/>
      <c r="N4613" s="10"/>
      <c r="O4613" s="10"/>
      <c r="P4613" s="10"/>
      <c r="Q4613" s="10"/>
      <c r="R4613" s="10"/>
      <c r="S4613" s="10"/>
      <c r="T4613" s="10"/>
      <c r="U4613" s="10"/>
      <c r="V4613" s="10"/>
      <c r="W4613" s="10"/>
      <c r="X4613" s="10"/>
      <c r="Y4613" s="10"/>
      <c r="Z4613" s="10"/>
      <c r="AA4613" s="10"/>
      <c r="AB4613" s="10"/>
    </row>
    <row r="4614" spans="4:28" x14ac:dyDescent="0.25">
      <c r="D4614" s="10"/>
      <c r="E4614" s="29"/>
      <c r="F4614" s="29"/>
      <c r="G4614" s="29"/>
      <c r="I4614" s="10"/>
      <c r="J4614" s="10"/>
      <c r="K4614" s="10"/>
      <c r="L4614" s="10"/>
      <c r="M4614" s="10"/>
      <c r="N4614" s="10"/>
      <c r="O4614" s="10"/>
      <c r="P4614" s="10"/>
      <c r="Q4614" s="10"/>
      <c r="R4614" s="10"/>
      <c r="S4614" s="10"/>
      <c r="T4614" s="10"/>
      <c r="U4614" s="10"/>
      <c r="V4614" s="10"/>
      <c r="W4614" s="10"/>
      <c r="X4614" s="10"/>
      <c r="Y4614" s="10"/>
      <c r="Z4614" s="10"/>
      <c r="AA4614" s="10"/>
      <c r="AB4614" s="10"/>
    </row>
    <row r="4615" spans="4:28" x14ac:dyDescent="0.25">
      <c r="D4615" s="10"/>
      <c r="E4615" s="29"/>
      <c r="F4615" s="29"/>
      <c r="G4615" s="29"/>
      <c r="I4615" s="10"/>
      <c r="J4615" s="10"/>
      <c r="K4615" s="10"/>
      <c r="L4615" s="10"/>
      <c r="M4615" s="10"/>
      <c r="N4615" s="10"/>
      <c r="O4615" s="10"/>
      <c r="P4615" s="10"/>
      <c r="Q4615" s="10"/>
      <c r="R4615" s="10"/>
      <c r="S4615" s="10"/>
      <c r="T4615" s="10"/>
      <c r="U4615" s="10"/>
      <c r="V4615" s="10"/>
      <c r="W4615" s="10"/>
      <c r="X4615" s="10"/>
      <c r="Y4615" s="10"/>
      <c r="Z4615" s="10"/>
      <c r="AA4615" s="10"/>
      <c r="AB4615" s="10"/>
    </row>
    <row r="4616" spans="4:28" x14ac:dyDescent="0.25">
      <c r="D4616" s="10"/>
      <c r="E4616" s="29"/>
      <c r="F4616" s="29"/>
      <c r="G4616" s="29"/>
      <c r="I4616" s="10"/>
      <c r="J4616" s="10"/>
      <c r="K4616" s="10"/>
      <c r="L4616" s="10"/>
      <c r="M4616" s="10"/>
      <c r="N4616" s="10"/>
      <c r="O4616" s="10"/>
      <c r="P4616" s="10"/>
      <c r="Q4616" s="10"/>
      <c r="R4616" s="10"/>
      <c r="S4616" s="10"/>
      <c r="T4616" s="10"/>
      <c r="U4616" s="10"/>
      <c r="V4616" s="10"/>
      <c r="W4616" s="10"/>
      <c r="X4616" s="10"/>
      <c r="Y4616" s="10"/>
      <c r="Z4616" s="10"/>
      <c r="AA4616" s="10"/>
      <c r="AB4616" s="10"/>
    </row>
    <row r="4617" spans="4:28" x14ac:dyDescent="0.25">
      <c r="D4617" s="10"/>
      <c r="E4617" s="29"/>
      <c r="F4617" s="29"/>
      <c r="G4617" s="29"/>
      <c r="I4617" s="10"/>
      <c r="J4617" s="10"/>
      <c r="K4617" s="10"/>
      <c r="L4617" s="10"/>
      <c r="M4617" s="10"/>
      <c r="N4617" s="10"/>
      <c r="O4617" s="10"/>
      <c r="P4617" s="10"/>
      <c r="Q4617" s="10"/>
      <c r="R4617" s="10"/>
      <c r="S4617" s="10"/>
      <c r="T4617" s="10"/>
      <c r="U4617" s="10"/>
      <c r="V4617" s="10"/>
      <c r="W4617" s="10"/>
      <c r="X4617" s="10"/>
      <c r="Y4617" s="10"/>
      <c r="Z4617" s="10"/>
      <c r="AA4617" s="10"/>
      <c r="AB4617" s="10"/>
    </row>
    <row r="4618" spans="4:28" x14ac:dyDescent="0.25">
      <c r="D4618" s="10"/>
      <c r="E4618" s="29"/>
      <c r="F4618" s="29"/>
      <c r="G4618" s="29"/>
      <c r="I4618" s="10"/>
      <c r="J4618" s="10"/>
      <c r="K4618" s="10"/>
      <c r="L4618" s="10"/>
      <c r="M4618" s="10"/>
      <c r="N4618" s="10"/>
      <c r="O4618" s="10"/>
      <c r="P4618" s="10"/>
      <c r="Q4618" s="10"/>
      <c r="R4618" s="10"/>
      <c r="S4618" s="10"/>
      <c r="T4618" s="10"/>
      <c r="U4618" s="10"/>
      <c r="V4618" s="10"/>
      <c r="W4618" s="10"/>
      <c r="X4618" s="10"/>
      <c r="Y4618" s="10"/>
      <c r="Z4618" s="10"/>
      <c r="AA4618" s="10"/>
      <c r="AB4618" s="10"/>
    </row>
    <row r="4619" spans="4:28" x14ac:dyDescent="0.25">
      <c r="D4619" s="10"/>
      <c r="E4619" s="29"/>
      <c r="F4619" s="29"/>
      <c r="G4619" s="29"/>
      <c r="I4619" s="10"/>
      <c r="J4619" s="10"/>
      <c r="K4619" s="10"/>
      <c r="L4619" s="10"/>
      <c r="M4619" s="10"/>
      <c r="N4619" s="10"/>
      <c r="O4619" s="10"/>
      <c r="P4619" s="10"/>
      <c r="Q4619" s="10"/>
      <c r="R4619" s="10"/>
      <c r="S4619" s="10"/>
      <c r="T4619" s="10"/>
      <c r="U4619" s="10"/>
      <c r="V4619" s="10"/>
      <c r="W4619" s="10"/>
      <c r="X4619" s="10"/>
      <c r="Y4619" s="10"/>
      <c r="Z4619" s="10"/>
      <c r="AA4619" s="10"/>
      <c r="AB4619" s="10"/>
    </row>
    <row r="4620" spans="4:28" x14ac:dyDescent="0.25">
      <c r="D4620" s="10"/>
      <c r="E4620" s="29"/>
      <c r="F4620" s="29"/>
      <c r="G4620" s="29"/>
      <c r="I4620" s="10"/>
      <c r="J4620" s="10"/>
      <c r="K4620" s="10"/>
      <c r="L4620" s="10"/>
      <c r="M4620" s="10"/>
      <c r="N4620" s="10"/>
      <c r="O4620" s="10"/>
      <c r="P4620" s="10"/>
      <c r="Q4620" s="10"/>
      <c r="R4620" s="10"/>
      <c r="S4620" s="10"/>
      <c r="T4620" s="10"/>
      <c r="U4620" s="10"/>
      <c r="V4620" s="10"/>
      <c r="W4620" s="10"/>
      <c r="X4620" s="10"/>
      <c r="Y4620" s="10"/>
      <c r="Z4620" s="10"/>
      <c r="AA4620" s="10"/>
      <c r="AB4620" s="10"/>
    </row>
    <row r="4621" spans="4:28" x14ac:dyDescent="0.25">
      <c r="D4621" s="10"/>
      <c r="E4621" s="29"/>
      <c r="F4621" s="29"/>
      <c r="G4621" s="29"/>
      <c r="I4621" s="10"/>
      <c r="J4621" s="10"/>
      <c r="K4621" s="10"/>
      <c r="L4621" s="10"/>
      <c r="M4621" s="10"/>
      <c r="N4621" s="10"/>
      <c r="O4621" s="10"/>
      <c r="P4621" s="10"/>
      <c r="Q4621" s="10"/>
      <c r="R4621" s="10"/>
      <c r="S4621" s="10"/>
      <c r="T4621" s="10"/>
      <c r="U4621" s="10"/>
      <c r="V4621" s="10"/>
      <c r="W4621" s="10"/>
      <c r="X4621" s="10"/>
      <c r="Y4621" s="10"/>
      <c r="Z4621" s="10"/>
      <c r="AA4621" s="10"/>
      <c r="AB4621" s="10"/>
    </row>
    <row r="4622" spans="4:28" x14ac:dyDescent="0.25">
      <c r="D4622" s="10"/>
      <c r="E4622" s="29"/>
      <c r="F4622" s="29"/>
      <c r="G4622" s="29"/>
      <c r="I4622" s="10"/>
      <c r="J4622" s="10"/>
      <c r="K4622" s="10"/>
      <c r="L4622" s="10"/>
      <c r="M4622" s="10"/>
      <c r="N4622" s="10"/>
      <c r="O4622" s="10"/>
      <c r="P4622" s="10"/>
      <c r="Q4622" s="10"/>
      <c r="R4622" s="10"/>
      <c r="S4622" s="10"/>
      <c r="T4622" s="10"/>
      <c r="U4622" s="10"/>
      <c r="V4622" s="10"/>
      <c r="W4622" s="10"/>
      <c r="X4622" s="10"/>
      <c r="Y4622" s="10"/>
      <c r="Z4622" s="10"/>
      <c r="AA4622" s="10"/>
      <c r="AB4622" s="10"/>
    </row>
    <row r="4623" spans="4:28" x14ac:dyDescent="0.25">
      <c r="D4623" s="10"/>
      <c r="E4623" s="29"/>
      <c r="F4623" s="29"/>
      <c r="G4623" s="29"/>
      <c r="I4623" s="10"/>
      <c r="J4623" s="10"/>
      <c r="K4623" s="10"/>
      <c r="L4623" s="10"/>
      <c r="M4623" s="10"/>
      <c r="N4623" s="10"/>
      <c r="O4623" s="10"/>
      <c r="P4623" s="10"/>
      <c r="Q4623" s="10"/>
      <c r="R4623" s="10"/>
      <c r="S4623" s="10"/>
      <c r="T4623" s="10"/>
      <c r="U4623" s="10"/>
      <c r="V4623" s="10"/>
      <c r="W4623" s="10"/>
      <c r="X4623" s="10"/>
      <c r="Y4623" s="10"/>
      <c r="Z4623" s="10"/>
      <c r="AA4623" s="10"/>
      <c r="AB4623" s="10"/>
    </row>
    <row r="4624" spans="4:28" x14ac:dyDescent="0.25">
      <c r="D4624" s="10"/>
      <c r="E4624" s="29"/>
      <c r="F4624" s="29"/>
      <c r="G4624" s="29"/>
      <c r="I4624" s="10"/>
      <c r="J4624" s="10"/>
      <c r="K4624" s="10"/>
      <c r="L4624" s="10"/>
      <c r="M4624" s="10"/>
      <c r="N4624" s="10"/>
      <c r="O4624" s="10"/>
      <c r="P4624" s="10"/>
      <c r="Q4624" s="10"/>
      <c r="R4624" s="10"/>
      <c r="S4624" s="10"/>
      <c r="T4624" s="10"/>
      <c r="U4624" s="10"/>
      <c r="V4624" s="10"/>
      <c r="W4624" s="10"/>
      <c r="X4624" s="10"/>
      <c r="Y4624" s="10"/>
      <c r="Z4624" s="10"/>
      <c r="AA4624" s="10"/>
      <c r="AB4624" s="10"/>
    </row>
    <row r="4625" spans="4:28" x14ac:dyDescent="0.25">
      <c r="D4625" s="10"/>
      <c r="E4625" s="29"/>
      <c r="F4625" s="29"/>
      <c r="G4625" s="29"/>
      <c r="I4625" s="10"/>
      <c r="J4625" s="10"/>
      <c r="K4625" s="10"/>
      <c r="L4625" s="10"/>
      <c r="M4625" s="10"/>
      <c r="N4625" s="10"/>
      <c r="O4625" s="10"/>
      <c r="P4625" s="10"/>
      <c r="Q4625" s="10"/>
      <c r="R4625" s="10"/>
      <c r="S4625" s="10"/>
      <c r="T4625" s="10"/>
      <c r="U4625" s="10"/>
      <c r="V4625" s="10"/>
      <c r="W4625" s="10"/>
      <c r="X4625" s="10"/>
      <c r="Y4625" s="10"/>
      <c r="Z4625" s="10"/>
      <c r="AA4625" s="10"/>
      <c r="AB4625" s="10"/>
    </row>
    <row r="4626" spans="4:28" x14ac:dyDescent="0.25">
      <c r="D4626" s="10"/>
      <c r="E4626" s="29"/>
      <c r="F4626" s="29"/>
      <c r="G4626" s="29"/>
      <c r="I4626" s="10"/>
      <c r="J4626" s="10"/>
      <c r="K4626" s="10"/>
      <c r="L4626" s="10"/>
      <c r="M4626" s="10"/>
      <c r="N4626" s="10"/>
      <c r="O4626" s="10"/>
      <c r="P4626" s="10"/>
      <c r="Q4626" s="10"/>
      <c r="R4626" s="10"/>
      <c r="S4626" s="10"/>
      <c r="T4626" s="10"/>
      <c r="U4626" s="10"/>
      <c r="V4626" s="10"/>
      <c r="W4626" s="10"/>
      <c r="X4626" s="10"/>
      <c r="Y4626" s="10"/>
      <c r="Z4626" s="10"/>
      <c r="AA4626" s="10"/>
      <c r="AB4626" s="10"/>
    </row>
    <row r="4627" spans="4:28" x14ac:dyDescent="0.25">
      <c r="D4627" s="10"/>
      <c r="E4627" s="29"/>
      <c r="F4627" s="29"/>
      <c r="G4627" s="29"/>
      <c r="I4627" s="10"/>
      <c r="J4627" s="10"/>
      <c r="K4627" s="10"/>
      <c r="L4627" s="10"/>
      <c r="M4627" s="10"/>
      <c r="N4627" s="10"/>
      <c r="O4627" s="10"/>
      <c r="P4627" s="10"/>
      <c r="Q4627" s="10"/>
      <c r="R4627" s="10"/>
      <c r="S4627" s="10"/>
      <c r="T4627" s="10"/>
      <c r="U4627" s="10"/>
      <c r="V4627" s="10"/>
      <c r="W4627" s="10"/>
      <c r="X4627" s="10"/>
      <c r="Y4627" s="10"/>
      <c r="Z4627" s="10"/>
      <c r="AA4627" s="10"/>
      <c r="AB4627" s="10"/>
    </row>
    <row r="4628" spans="4:28" x14ac:dyDescent="0.25">
      <c r="D4628" s="10"/>
      <c r="E4628" s="29"/>
      <c r="F4628" s="29"/>
      <c r="G4628" s="29"/>
      <c r="I4628" s="10"/>
      <c r="J4628" s="10"/>
      <c r="K4628" s="10"/>
      <c r="L4628" s="10"/>
      <c r="M4628" s="10"/>
      <c r="N4628" s="10"/>
      <c r="O4628" s="10"/>
      <c r="P4628" s="10"/>
      <c r="Q4628" s="10"/>
      <c r="R4628" s="10"/>
      <c r="S4628" s="10"/>
      <c r="T4628" s="10"/>
      <c r="U4628" s="10"/>
      <c r="V4628" s="10"/>
      <c r="W4628" s="10"/>
      <c r="X4628" s="10"/>
      <c r="Y4628" s="10"/>
      <c r="Z4628" s="10"/>
      <c r="AA4628" s="10"/>
      <c r="AB4628" s="10"/>
    </row>
    <row r="4629" spans="4:28" x14ac:dyDescent="0.25">
      <c r="D4629" s="10"/>
      <c r="E4629" s="29"/>
      <c r="F4629" s="29"/>
      <c r="G4629" s="29"/>
      <c r="I4629" s="10"/>
      <c r="J4629" s="10"/>
      <c r="K4629" s="10"/>
      <c r="L4629" s="10"/>
      <c r="M4629" s="10"/>
      <c r="N4629" s="10"/>
      <c r="O4629" s="10"/>
      <c r="P4629" s="10"/>
      <c r="Q4629" s="10"/>
      <c r="R4629" s="10"/>
      <c r="S4629" s="10"/>
      <c r="T4629" s="10"/>
      <c r="U4629" s="10"/>
      <c r="V4629" s="10"/>
      <c r="W4629" s="10"/>
      <c r="X4629" s="10"/>
      <c r="Y4629" s="10"/>
      <c r="Z4629" s="10"/>
      <c r="AA4629" s="10"/>
      <c r="AB4629" s="10"/>
    </row>
    <row r="4630" spans="4:28" x14ac:dyDescent="0.25">
      <c r="D4630" s="10"/>
      <c r="E4630" s="29"/>
      <c r="F4630" s="29"/>
      <c r="G4630" s="29"/>
      <c r="I4630" s="10"/>
      <c r="J4630" s="10"/>
      <c r="K4630" s="10"/>
      <c r="L4630" s="10"/>
      <c r="M4630" s="10"/>
      <c r="N4630" s="10"/>
      <c r="O4630" s="10"/>
      <c r="P4630" s="10"/>
      <c r="Q4630" s="10"/>
      <c r="R4630" s="10"/>
      <c r="S4630" s="10"/>
      <c r="T4630" s="10"/>
      <c r="U4630" s="10"/>
      <c r="V4630" s="10"/>
      <c r="W4630" s="10"/>
      <c r="X4630" s="10"/>
      <c r="Y4630" s="10"/>
      <c r="Z4630" s="10"/>
      <c r="AA4630" s="10"/>
      <c r="AB4630" s="10"/>
    </row>
    <row r="4631" spans="4:28" x14ac:dyDescent="0.25">
      <c r="D4631" s="10"/>
      <c r="E4631" s="29"/>
      <c r="F4631" s="29"/>
      <c r="G4631" s="29"/>
      <c r="I4631" s="10"/>
      <c r="J4631" s="10"/>
      <c r="K4631" s="10"/>
      <c r="L4631" s="10"/>
      <c r="M4631" s="10"/>
      <c r="N4631" s="10"/>
      <c r="O4631" s="10"/>
      <c r="P4631" s="10"/>
      <c r="Q4631" s="10"/>
      <c r="R4631" s="10"/>
      <c r="S4631" s="10"/>
      <c r="T4631" s="10"/>
      <c r="U4631" s="10"/>
      <c r="V4631" s="10"/>
      <c r="W4631" s="10"/>
      <c r="X4631" s="10"/>
      <c r="Y4631" s="10"/>
      <c r="Z4631" s="10"/>
      <c r="AA4631" s="10"/>
      <c r="AB4631" s="10"/>
    </row>
    <row r="4632" spans="4:28" x14ac:dyDescent="0.25">
      <c r="D4632" s="10"/>
      <c r="E4632" s="29"/>
      <c r="F4632" s="29"/>
      <c r="G4632" s="29"/>
      <c r="I4632" s="10"/>
      <c r="J4632" s="10"/>
      <c r="K4632" s="10"/>
      <c r="L4632" s="10"/>
      <c r="M4632" s="10"/>
      <c r="N4632" s="10"/>
      <c r="O4632" s="10"/>
      <c r="P4632" s="10"/>
      <c r="Q4632" s="10"/>
      <c r="R4632" s="10"/>
      <c r="S4632" s="10"/>
      <c r="T4632" s="10"/>
      <c r="U4632" s="10"/>
      <c r="V4632" s="10"/>
      <c r="W4632" s="10"/>
      <c r="X4632" s="10"/>
      <c r="Y4632" s="10"/>
      <c r="Z4632" s="10"/>
      <c r="AA4632" s="10"/>
      <c r="AB4632" s="10"/>
    </row>
    <row r="4633" spans="4:28" x14ac:dyDescent="0.25">
      <c r="D4633" s="10"/>
      <c r="E4633" s="29"/>
      <c r="F4633" s="29"/>
      <c r="G4633" s="29"/>
      <c r="I4633" s="10"/>
      <c r="J4633" s="10"/>
      <c r="K4633" s="10"/>
      <c r="L4633" s="10"/>
      <c r="M4633" s="10"/>
      <c r="N4633" s="10"/>
      <c r="O4633" s="10"/>
      <c r="P4633" s="10"/>
      <c r="Q4633" s="10"/>
      <c r="R4633" s="10"/>
      <c r="S4633" s="10"/>
      <c r="T4633" s="10"/>
      <c r="U4633" s="10"/>
      <c r="V4633" s="10"/>
      <c r="W4633" s="10"/>
      <c r="X4633" s="10"/>
      <c r="Y4633" s="10"/>
      <c r="Z4633" s="10"/>
      <c r="AA4633" s="10"/>
      <c r="AB4633" s="10"/>
    </row>
    <row r="4634" spans="4:28" x14ac:dyDescent="0.25">
      <c r="D4634" s="10"/>
      <c r="E4634" s="29"/>
      <c r="F4634" s="29"/>
      <c r="G4634" s="29"/>
      <c r="I4634" s="10"/>
      <c r="J4634" s="10"/>
      <c r="K4634" s="10"/>
      <c r="L4634" s="10"/>
      <c r="M4634" s="10"/>
      <c r="N4634" s="10"/>
      <c r="O4634" s="10"/>
      <c r="P4634" s="10"/>
      <c r="Q4634" s="10"/>
      <c r="R4634" s="10"/>
      <c r="S4634" s="10"/>
      <c r="T4634" s="10"/>
      <c r="U4634" s="10"/>
      <c r="V4634" s="10"/>
      <c r="W4634" s="10"/>
      <c r="X4634" s="10"/>
      <c r="Y4634" s="10"/>
      <c r="Z4634" s="10"/>
      <c r="AA4634" s="10"/>
      <c r="AB4634" s="10"/>
    </row>
    <row r="4635" spans="4:28" x14ac:dyDescent="0.25">
      <c r="D4635" s="10"/>
      <c r="E4635" s="29"/>
      <c r="F4635" s="29"/>
      <c r="G4635" s="29"/>
      <c r="I4635" s="10"/>
      <c r="J4635" s="10"/>
      <c r="K4635" s="10"/>
      <c r="L4635" s="10"/>
      <c r="M4635" s="10"/>
      <c r="N4635" s="10"/>
      <c r="O4635" s="10"/>
      <c r="P4635" s="10"/>
      <c r="Q4635" s="10"/>
      <c r="R4635" s="10"/>
      <c r="S4635" s="10"/>
      <c r="T4635" s="10"/>
      <c r="U4635" s="10"/>
      <c r="V4635" s="10"/>
      <c r="W4635" s="10"/>
      <c r="X4635" s="10"/>
      <c r="Y4635" s="10"/>
      <c r="Z4635" s="10"/>
      <c r="AA4635" s="10"/>
      <c r="AB4635" s="10"/>
    </row>
    <row r="4636" spans="4:28" x14ac:dyDescent="0.25">
      <c r="D4636" s="10"/>
      <c r="E4636" s="29"/>
      <c r="F4636" s="29"/>
      <c r="G4636" s="29"/>
      <c r="I4636" s="10"/>
      <c r="J4636" s="10"/>
      <c r="K4636" s="10"/>
      <c r="L4636" s="10"/>
      <c r="M4636" s="10"/>
      <c r="N4636" s="10"/>
      <c r="O4636" s="10"/>
      <c r="P4636" s="10"/>
      <c r="Q4636" s="10"/>
      <c r="R4636" s="10"/>
      <c r="S4636" s="10"/>
      <c r="T4636" s="10"/>
      <c r="U4636" s="10"/>
      <c r="V4636" s="10"/>
      <c r="W4636" s="10"/>
      <c r="X4636" s="10"/>
      <c r="Y4636" s="10"/>
      <c r="Z4636" s="10"/>
      <c r="AA4636" s="10"/>
      <c r="AB4636" s="10"/>
    </row>
    <row r="4637" spans="4:28" x14ac:dyDescent="0.25">
      <c r="D4637" s="10"/>
      <c r="E4637" s="29"/>
      <c r="F4637" s="29"/>
      <c r="G4637" s="29"/>
      <c r="I4637" s="10"/>
      <c r="J4637" s="10"/>
      <c r="K4637" s="10"/>
      <c r="L4637" s="10"/>
      <c r="M4637" s="10"/>
      <c r="N4637" s="10"/>
      <c r="O4637" s="10"/>
      <c r="P4637" s="10"/>
      <c r="Q4637" s="10"/>
      <c r="R4637" s="10"/>
      <c r="S4637" s="10"/>
      <c r="T4637" s="10"/>
      <c r="U4637" s="10"/>
      <c r="V4637" s="10"/>
      <c r="W4637" s="10"/>
      <c r="X4637" s="10"/>
      <c r="Y4637" s="10"/>
      <c r="Z4637" s="10"/>
      <c r="AA4637" s="10"/>
      <c r="AB4637" s="10"/>
    </row>
    <row r="4638" spans="4:28" x14ac:dyDescent="0.25">
      <c r="D4638" s="10"/>
      <c r="E4638" s="29"/>
      <c r="F4638" s="29"/>
      <c r="G4638" s="29"/>
      <c r="I4638" s="10"/>
      <c r="J4638" s="10"/>
      <c r="K4638" s="10"/>
      <c r="L4638" s="10"/>
      <c r="M4638" s="10"/>
      <c r="N4638" s="10"/>
      <c r="O4638" s="10"/>
      <c r="P4638" s="10"/>
      <c r="Q4638" s="10"/>
      <c r="R4638" s="10"/>
      <c r="S4638" s="10"/>
      <c r="T4638" s="10"/>
      <c r="U4638" s="10"/>
      <c r="V4638" s="10"/>
      <c r="W4638" s="10"/>
      <c r="X4638" s="10"/>
      <c r="Y4638" s="10"/>
      <c r="Z4638" s="10"/>
      <c r="AA4638" s="10"/>
      <c r="AB4638" s="10"/>
    </row>
    <row r="4639" spans="4:28" x14ac:dyDescent="0.25">
      <c r="D4639" s="10"/>
      <c r="E4639" s="29"/>
      <c r="F4639" s="29"/>
      <c r="G4639" s="29"/>
      <c r="I4639" s="10"/>
      <c r="J4639" s="10"/>
      <c r="K4639" s="10"/>
      <c r="L4639" s="10"/>
      <c r="M4639" s="10"/>
      <c r="N4639" s="10"/>
      <c r="O4639" s="10"/>
      <c r="P4639" s="10"/>
      <c r="Q4639" s="10"/>
      <c r="R4639" s="10"/>
      <c r="S4639" s="10"/>
      <c r="T4639" s="10"/>
      <c r="U4639" s="10"/>
      <c r="V4639" s="10"/>
      <c r="W4639" s="10"/>
      <c r="X4639" s="10"/>
      <c r="Y4639" s="10"/>
      <c r="Z4639" s="10"/>
      <c r="AA4639" s="10"/>
      <c r="AB4639" s="10"/>
    </row>
    <row r="4640" spans="4:28" x14ac:dyDescent="0.25">
      <c r="D4640" s="10"/>
      <c r="E4640" s="29"/>
      <c r="F4640" s="29"/>
      <c r="G4640" s="29"/>
      <c r="I4640" s="10"/>
      <c r="J4640" s="10"/>
      <c r="K4640" s="10"/>
      <c r="L4640" s="10"/>
      <c r="M4640" s="10"/>
      <c r="N4640" s="10"/>
      <c r="O4640" s="10"/>
      <c r="P4640" s="10"/>
      <c r="Q4640" s="10"/>
      <c r="R4640" s="10"/>
      <c r="S4640" s="10"/>
      <c r="T4640" s="10"/>
      <c r="U4640" s="10"/>
      <c r="V4640" s="10"/>
      <c r="W4640" s="10"/>
      <c r="X4640" s="10"/>
      <c r="Y4640" s="10"/>
      <c r="Z4640" s="10"/>
      <c r="AA4640" s="10"/>
      <c r="AB4640" s="10"/>
    </row>
    <row r="4641" spans="4:28" x14ac:dyDescent="0.25">
      <c r="D4641" s="10"/>
      <c r="E4641" s="29"/>
      <c r="F4641" s="29"/>
      <c r="G4641" s="29"/>
      <c r="I4641" s="10"/>
      <c r="J4641" s="10"/>
      <c r="K4641" s="10"/>
      <c r="L4641" s="10"/>
      <c r="M4641" s="10"/>
      <c r="N4641" s="10"/>
      <c r="O4641" s="10"/>
      <c r="P4641" s="10"/>
      <c r="Q4641" s="10"/>
      <c r="R4641" s="10"/>
      <c r="S4641" s="10"/>
      <c r="T4641" s="10"/>
      <c r="U4641" s="10"/>
      <c r="V4641" s="10"/>
      <c r="W4641" s="10"/>
      <c r="X4641" s="10"/>
      <c r="Y4641" s="10"/>
      <c r="Z4641" s="10"/>
      <c r="AA4641" s="10"/>
      <c r="AB4641" s="10"/>
    </row>
    <row r="4642" spans="4:28" x14ac:dyDescent="0.25">
      <c r="D4642" s="10"/>
      <c r="E4642" s="29"/>
      <c r="F4642" s="29"/>
      <c r="G4642" s="29"/>
      <c r="I4642" s="10"/>
      <c r="J4642" s="10"/>
      <c r="K4642" s="10"/>
      <c r="L4642" s="10"/>
      <c r="M4642" s="10"/>
      <c r="N4642" s="10"/>
      <c r="O4642" s="10"/>
      <c r="P4642" s="10"/>
      <c r="Q4642" s="10"/>
      <c r="R4642" s="10"/>
      <c r="S4642" s="10"/>
      <c r="T4642" s="10"/>
      <c r="U4642" s="10"/>
      <c r="V4642" s="10"/>
      <c r="W4642" s="10"/>
      <c r="X4642" s="10"/>
      <c r="Y4642" s="10"/>
      <c r="Z4642" s="10"/>
      <c r="AA4642" s="10"/>
      <c r="AB4642" s="10"/>
    </row>
    <row r="4643" spans="4:28" x14ac:dyDescent="0.25">
      <c r="D4643" s="10"/>
      <c r="E4643" s="29"/>
      <c r="F4643" s="29"/>
      <c r="G4643" s="29"/>
      <c r="I4643" s="10"/>
      <c r="J4643" s="10"/>
      <c r="K4643" s="10"/>
      <c r="L4643" s="10"/>
      <c r="M4643" s="10"/>
      <c r="N4643" s="10"/>
      <c r="O4643" s="10"/>
      <c r="P4643" s="10"/>
      <c r="Q4643" s="10"/>
      <c r="R4643" s="10"/>
      <c r="S4643" s="10"/>
      <c r="T4643" s="10"/>
      <c r="U4643" s="10"/>
      <c r="V4643" s="10"/>
      <c r="W4643" s="10"/>
      <c r="X4643" s="10"/>
      <c r="Y4643" s="10"/>
      <c r="Z4643" s="10"/>
      <c r="AA4643" s="10"/>
      <c r="AB4643" s="10"/>
    </row>
    <row r="4644" spans="4:28" x14ac:dyDescent="0.25">
      <c r="D4644" s="10"/>
      <c r="E4644" s="29"/>
      <c r="F4644" s="29"/>
      <c r="G4644" s="29"/>
      <c r="I4644" s="10"/>
      <c r="J4644" s="10"/>
      <c r="K4644" s="10"/>
      <c r="L4644" s="10"/>
      <c r="M4644" s="10"/>
      <c r="N4644" s="10"/>
      <c r="O4644" s="10"/>
      <c r="P4644" s="10"/>
      <c r="Q4644" s="10"/>
      <c r="R4644" s="10"/>
      <c r="S4644" s="10"/>
      <c r="T4644" s="10"/>
      <c r="U4644" s="10"/>
      <c r="V4644" s="10"/>
      <c r="W4644" s="10"/>
      <c r="X4644" s="10"/>
      <c r="Y4644" s="10"/>
      <c r="Z4644" s="10"/>
      <c r="AA4644" s="10"/>
      <c r="AB4644" s="10"/>
    </row>
    <row r="4645" spans="4:28" x14ac:dyDescent="0.25">
      <c r="D4645" s="10"/>
      <c r="E4645" s="29"/>
      <c r="F4645" s="29"/>
      <c r="G4645" s="29"/>
      <c r="I4645" s="10"/>
      <c r="J4645" s="10"/>
      <c r="K4645" s="10"/>
      <c r="L4645" s="10"/>
      <c r="M4645" s="10"/>
      <c r="N4645" s="10"/>
      <c r="O4645" s="10"/>
      <c r="P4645" s="10"/>
      <c r="Q4645" s="10"/>
      <c r="R4645" s="10"/>
      <c r="S4645" s="10"/>
      <c r="T4645" s="10"/>
      <c r="U4645" s="10"/>
      <c r="V4645" s="10"/>
      <c r="W4645" s="10"/>
      <c r="X4645" s="10"/>
      <c r="Y4645" s="10"/>
      <c r="Z4645" s="10"/>
      <c r="AA4645" s="10"/>
      <c r="AB4645" s="10"/>
    </row>
    <row r="4646" spans="4:28" x14ac:dyDescent="0.25">
      <c r="D4646" s="10"/>
      <c r="E4646" s="29"/>
      <c r="F4646" s="29"/>
      <c r="G4646" s="29"/>
      <c r="I4646" s="10"/>
      <c r="J4646" s="10"/>
      <c r="K4646" s="10"/>
      <c r="L4646" s="10"/>
      <c r="M4646" s="10"/>
      <c r="N4646" s="10"/>
      <c r="O4646" s="10"/>
      <c r="P4646" s="10"/>
      <c r="Q4646" s="10"/>
      <c r="R4646" s="10"/>
      <c r="S4646" s="10"/>
      <c r="T4646" s="10"/>
      <c r="U4646" s="10"/>
      <c r="V4646" s="10"/>
      <c r="W4646" s="10"/>
      <c r="X4646" s="10"/>
      <c r="Y4646" s="10"/>
      <c r="Z4646" s="10"/>
      <c r="AA4646" s="10"/>
      <c r="AB4646" s="10"/>
    </row>
    <row r="4647" spans="4:28" x14ac:dyDescent="0.25">
      <c r="D4647" s="10"/>
      <c r="E4647" s="29"/>
      <c r="F4647" s="29"/>
      <c r="G4647" s="29"/>
      <c r="I4647" s="10"/>
      <c r="J4647" s="10"/>
      <c r="K4647" s="10"/>
      <c r="L4647" s="10"/>
      <c r="M4647" s="10"/>
      <c r="N4647" s="10"/>
      <c r="O4647" s="10"/>
      <c r="P4647" s="10"/>
      <c r="Q4647" s="10"/>
      <c r="R4647" s="10"/>
      <c r="S4647" s="10"/>
      <c r="T4647" s="10"/>
      <c r="U4647" s="10"/>
      <c r="V4647" s="10"/>
      <c r="W4647" s="10"/>
      <c r="X4647" s="10"/>
      <c r="Y4647" s="10"/>
      <c r="Z4647" s="10"/>
      <c r="AA4647" s="10"/>
      <c r="AB4647" s="10"/>
    </row>
    <row r="4648" spans="4:28" x14ac:dyDescent="0.25">
      <c r="D4648" s="10"/>
      <c r="E4648" s="29"/>
      <c r="F4648" s="29"/>
      <c r="G4648" s="29"/>
      <c r="I4648" s="10"/>
      <c r="J4648" s="10"/>
      <c r="K4648" s="10"/>
      <c r="L4648" s="10"/>
      <c r="M4648" s="10"/>
      <c r="N4648" s="10"/>
      <c r="O4648" s="10"/>
      <c r="P4648" s="10"/>
      <c r="Q4648" s="10"/>
      <c r="R4648" s="10"/>
      <c r="S4648" s="10"/>
      <c r="T4648" s="10"/>
      <c r="U4648" s="10"/>
      <c r="V4648" s="10"/>
      <c r="W4648" s="10"/>
      <c r="X4648" s="10"/>
      <c r="Y4648" s="10"/>
      <c r="Z4648" s="10"/>
      <c r="AA4648" s="10"/>
      <c r="AB4648" s="10"/>
    </row>
    <row r="4649" spans="4:28" x14ac:dyDescent="0.25">
      <c r="D4649" s="10"/>
      <c r="E4649" s="29"/>
      <c r="F4649" s="29"/>
      <c r="G4649" s="29"/>
      <c r="I4649" s="10"/>
      <c r="J4649" s="10"/>
      <c r="K4649" s="10"/>
      <c r="L4649" s="10"/>
      <c r="M4649" s="10"/>
      <c r="N4649" s="10"/>
      <c r="O4649" s="10"/>
      <c r="P4649" s="10"/>
      <c r="Q4649" s="10"/>
      <c r="R4649" s="10"/>
      <c r="S4649" s="10"/>
      <c r="T4649" s="10"/>
      <c r="U4649" s="10"/>
      <c r="V4649" s="10"/>
      <c r="W4649" s="10"/>
      <c r="X4649" s="10"/>
      <c r="Y4649" s="10"/>
      <c r="Z4649" s="10"/>
      <c r="AA4649" s="10"/>
      <c r="AB4649" s="10"/>
    </row>
    <row r="4650" spans="4:28" x14ac:dyDescent="0.25">
      <c r="D4650" s="10"/>
      <c r="E4650" s="29"/>
      <c r="F4650" s="29"/>
      <c r="G4650" s="29"/>
      <c r="I4650" s="10"/>
      <c r="J4650" s="10"/>
      <c r="K4650" s="10"/>
      <c r="L4650" s="10"/>
      <c r="M4650" s="10"/>
      <c r="N4650" s="10"/>
      <c r="O4650" s="10"/>
      <c r="P4650" s="10"/>
      <c r="Q4650" s="10"/>
      <c r="R4650" s="10"/>
      <c r="S4650" s="10"/>
      <c r="T4650" s="10"/>
      <c r="U4650" s="10"/>
      <c r="V4650" s="10"/>
      <c r="W4650" s="10"/>
      <c r="X4650" s="10"/>
      <c r="Y4650" s="10"/>
      <c r="Z4650" s="10"/>
      <c r="AA4650" s="10"/>
      <c r="AB4650" s="10"/>
    </row>
    <row r="4651" spans="4:28" x14ac:dyDescent="0.25">
      <c r="D4651" s="10"/>
      <c r="E4651" s="29"/>
      <c r="F4651" s="29"/>
      <c r="G4651" s="29"/>
      <c r="I4651" s="10"/>
      <c r="J4651" s="10"/>
      <c r="K4651" s="10"/>
      <c r="L4651" s="10"/>
      <c r="M4651" s="10"/>
      <c r="N4651" s="10"/>
      <c r="O4651" s="10"/>
      <c r="P4651" s="10"/>
      <c r="Q4651" s="10"/>
      <c r="R4651" s="10"/>
      <c r="S4651" s="10"/>
      <c r="T4651" s="10"/>
      <c r="U4651" s="10"/>
      <c r="V4651" s="10"/>
      <c r="W4651" s="10"/>
      <c r="X4651" s="10"/>
      <c r="Y4651" s="10"/>
      <c r="Z4651" s="10"/>
      <c r="AA4651" s="10"/>
      <c r="AB4651" s="10"/>
    </row>
    <row r="4652" spans="4:28" x14ac:dyDescent="0.25">
      <c r="D4652" s="10"/>
      <c r="E4652" s="29"/>
      <c r="F4652" s="29"/>
      <c r="G4652" s="29"/>
      <c r="I4652" s="10"/>
      <c r="J4652" s="10"/>
      <c r="K4652" s="10"/>
      <c r="L4652" s="10"/>
      <c r="M4652" s="10"/>
      <c r="N4652" s="10"/>
      <c r="O4652" s="10"/>
      <c r="P4652" s="10"/>
      <c r="Q4652" s="10"/>
      <c r="R4652" s="10"/>
      <c r="S4652" s="10"/>
      <c r="T4652" s="10"/>
      <c r="U4652" s="10"/>
      <c r="V4652" s="10"/>
      <c r="W4652" s="10"/>
      <c r="X4652" s="10"/>
      <c r="Y4652" s="10"/>
      <c r="Z4652" s="10"/>
      <c r="AA4652" s="10"/>
      <c r="AB4652" s="10"/>
    </row>
    <row r="4653" spans="4:28" x14ac:dyDescent="0.25">
      <c r="D4653" s="10"/>
      <c r="E4653" s="29"/>
      <c r="F4653" s="29"/>
      <c r="G4653" s="29"/>
      <c r="I4653" s="10"/>
      <c r="J4653" s="10"/>
      <c r="K4653" s="10"/>
      <c r="L4653" s="10"/>
      <c r="M4653" s="10"/>
      <c r="N4653" s="10"/>
      <c r="O4653" s="10"/>
      <c r="P4653" s="10"/>
      <c r="Q4653" s="10"/>
      <c r="R4653" s="10"/>
      <c r="S4653" s="10"/>
      <c r="T4653" s="10"/>
      <c r="U4653" s="10"/>
      <c r="V4653" s="10"/>
      <c r="W4653" s="10"/>
      <c r="X4653" s="10"/>
      <c r="Y4653" s="10"/>
      <c r="Z4653" s="10"/>
      <c r="AA4653" s="10"/>
      <c r="AB4653" s="10"/>
    </row>
    <row r="4654" spans="4:28" x14ac:dyDescent="0.25">
      <c r="D4654" s="10"/>
      <c r="E4654" s="29"/>
      <c r="F4654" s="29"/>
      <c r="G4654" s="29"/>
      <c r="I4654" s="10"/>
      <c r="J4654" s="10"/>
      <c r="K4654" s="10"/>
      <c r="L4654" s="10"/>
      <c r="M4654" s="10"/>
      <c r="N4654" s="10"/>
      <c r="O4654" s="10"/>
      <c r="P4654" s="10"/>
      <c r="Q4654" s="10"/>
      <c r="R4654" s="10"/>
      <c r="S4654" s="10"/>
      <c r="T4654" s="10"/>
      <c r="U4654" s="10"/>
      <c r="V4654" s="10"/>
      <c r="W4654" s="10"/>
      <c r="X4654" s="10"/>
      <c r="Y4654" s="10"/>
      <c r="Z4654" s="10"/>
      <c r="AA4654" s="10"/>
      <c r="AB4654" s="10"/>
    </row>
    <row r="4655" spans="4:28" x14ac:dyDescent="0.25">
      <c r="D4655" s="10"/>
      <c r="E4655" s="29"/>
      <c r="F4655" s="29"/>
      <c r="G4655" s="29"/>
      <c r="I4655" s="10"/>
      <c r="J4655" s="10"/>
      <c r="K4655" s="10"/>
      <c r="L4655" s="10"/>
      <c r="M4655" s="10"/>
      <c r="N4655" s="10"/>
      <c r="O4655" s="10"/>
      <c r="P4655" s="10"/>
      <c r="Q4655" s="10"/>
      <c r="R4655" s="10"/>
      <c r="S4655" s="10"/>
      <c r="T4655" s="10"/>
      <c r="U4655" s="10"/>
      <c r="V4655" s="10"/>
      <c r="W4655" s="10"/>
      <c r="X4655" s="10"/>
      <c r="Y4655" s="10"/>
      <c r="Z4655" s="10"/>
      <c r="AA4655" s="10"/>
      <c r="AB4655" s="10"/>
    </row>
    <row r="4656" spans="4:28" x14ac:dyDescent="0.25">
      <c r="D4656" s="10"/>
      <c r="E4656" s="29"/>
      <c r="F4656" s="29"/>
      <c r="G4656" s="29"/>
      <c r="I4656" s="10"/>
      <c r="J4656" s="10"/>
      <c r="K4656" s="10"/>
      <c r="L4656" s="10"/>
      <c r="M4656" s="10"/>
      <c r="N4656" s="10"/>
      <c r="O4656" s="10"/>
      <c r="P4656" s="10"/>
      <c r="Q4656" s="10"/>
      <c r="R4656" s="10"/>
      <c r="S4656" s="10"/>
      <c r="T4656" s="10"/>
      <c r="U4656" s="10"/>
      <c r="V4656" s="10"/>
      <c r="W4656" s="10"/>
      <c r="X4656" s="10"/>
      <c r="Y4656" s="10"/>
      <c r="Z4656" s="10"/>
      <c r="AA4656" s="10"/>
      <c r="AB4656" s="10"/>
    </row>
    <row r="4657" spans="4:28" x14ac:dyDescent="0.25">
      <c r="D4657" s="10"/>
      <c r="E4657" s="29"/>
      <c r="F4657" s="29"/>
      <c r="G4657" s="29"/>
      <c r="I4657" s="10"/>
      <c r="J4657" s="10"/>
      <c r="K4657" s="10"/>
      <c r="L4657" s="10"/>
      <c r="M4657" s="10"/>
      <c r="N4657" s="10"/>
      <c r="O4657" s="10"/>
      <c r="P4657" s="10"/>
      <c r="Q4657" s="10"/>
      <c r="R4657" s="10"/>
      <c r="S4657" s="10"/>
      <c r="T4657" s="10"/>
      <c r="U4657" s="10"/>
      <c r="V4657" s="10"/>
      <c r="W4657" s="10"/>
      <c r="X4657" s="10"/>
      <c r="Y4657" s="10"/>
      <c r="Z4657" s="10"/>
      <c r="AA4657" s="10"/>
      <c r="AB4657" s="10"/>
    </row>
    <row r="4658" spans="4:28" x14ac:dyDescent="0.25">
      <c r="D4658" s="10"/>
      <c r="E4658" s="29"/>
      <c r="F4658" s="29"/>
      <c r="G4658" s="29"/>
      <c r="I4658" s="10"/>
      <c r="J4658" s="10"/>
      <c r="K4658" s="10"/>
      <c r="L4658" s="10"/>
      <c r="M4658" s="10"/>
      <c r="N4658" s="10"/>
      <c r="O4658" s="10"/>
      <c r="P4658" s="10"/>
      <c r="Q4658" s="10"/>
      <c r="R4658" s="10"/>
      <c r="S4658" s="10"/>
      <c r="T4658" s="10"/>
      <c r="U4658" s="10"/>
      <c r="V4658" s="10"/>
      <c r="W4658" s="10"/>
      <c r="X4658" s="10"/>
      <c r="Y4658" s="10"/>
      <c r="Z4658" s="10"/>
      <c r="AA4658" s="10"/>
      <c r="AB4658" s="10"/>
    </row>
    <row r="4659" spans="4:28" x14ac:dyDescent="0.25">
      <c r="D4659" s="10"/>
      <c r="E4659" s="29"/>
      <c r="F4659" s="29"/>
      <c r="G4659" s="29"/>
      <c r="I4659" s="10"/>
      <c r="J4659" s="10"/>
      <c r="K4659" s="10"/>
      <c r="L4659" s="10"/>
      <c r="M4659" s="10"/>
      <c r="N4659" s="10"/>
      <c r="O4659" s="10"/>
      <c r="P4659" s="10"/>
      <c r="Q4659" s="10"/>
      <c r="R4659" s="10"/>
      <c r="S4659" s="10"/>
      <c r="T4659" s="10"/>
      <c r="U4659" s="10"/>
      <c r="V4659" s="10"/>
      <c r="W4659" s="10"/>
      <c r="X4659" s="10"/>
      <c r="Y4659" s="10"/>
      <c r="Z4659" s="10"/>
      <c r="AA4659" s="10"/>
      <c r="AB4659" s="10"/>
    </row>
    <row r="4660" spans="4:28" x14ac:dyDescent="0.25">
      <c r="D4660" s="10"/>
      <c r="E4660" s="29"/>
      <c r="F4660" s="29"/>
      <c r="G4660" s="29"/>
      <c r="I4660" s="10"/>
      <c r="J4660" s="10"/>
      <c r="K4660" s="10"/>
      <c r="L4660" s="10"/>
      <c r="M4660" s="10"/>
      <c r="N4660" s="10"/>
      <c r="O4660" s="10"/>
      <c r="P4660" s="10"/>
      <c r="Q4660" s="10"/>
      <c r="R4660" s="10"/>
      <c r="S4660" s="10"/>
      <c r="T4660" s="10"/>
      <c r="U4660" s="10"/>
      <c r="V4660" s="10"/>
      <c r="W4660" s="10"/>
      <c r="X4660" s="10"/>
      <c r="Y4660" s="10"/>
      <c r="Z4660" s="10"/>
      <c r="AA4660" s="10"/>
      <c r="AB4660" s="10"/>
    </row>
    <row r="4661" spans="4:28" x14ac:dyDescent="0.25">
      <c r="D4661" s="10"/>
      <c r="E4661" s="29"/>
      <c r="F4661" s="29"/>
      <c r="G4661" s="29"/>
      <c r="I4661" s="10"/>
      <c r="J4661" s="10"/>
      <c r="K4661" s="10"/>
      <c r="L4661" s="10"/>
      <c r="M4661" s="10"/>
      <c r="N4661" s="10"/>
      <c r="O4661" s="10"/>
      <c r="P4661" s="10"/>
      <c r="Q4661" s="10"/>
      <c r="R4661" s="10"/>
      <c r="S4661" s="10"/>
      <c r="T4661" s="10"/>
      <c r="U4661" s="10"/>
      <c r="V4661" s="10"/>
      <c r="W4661" s="10"/>
      <c r="X4661" s="10"/>
      <c r="Y4661" s="10"/>
      <c r="Z4661" s="10"/>
      <c r="AA4661" s="10"/>
      <c r="AB4661" s="10"/>
    </row>
    <row r="4662" spans="4:28" x14ac:dyDescent="0.25">
      <c r="D4662" s="10"/>
      <c r="E4662" s="29"/>
      <c r="F4662" s="29"/>
      <c r="G4662" s="29"/>
      <c r="I4662" s="10"/>
      <c r="J4662" s="10"/>
      <c r="K4662" s="10"/>
      <c r="L4662" s="10"/>
      <c r="M4662" s="10"/>
      <c r="N4662" s="10"/>
      <c r="O4662" s="10"/>
      <c r="P4662" s="10"/>
      <c r="Q4662" s="10"/>
      <c r="R4662" s="10"/>
      <c r="S4662" s="10"/>
      <c r="T4662" s="10"/>
      <c r="U4662" s="10"/>
      <c r="V4662" s="10"/>
      <c r="W4662" s="10"/>
      <c r="X4662" s="10"/>
      <c r="Y4662" s="10"/>
      <c r="Z4662" s="10"/>
      <c r="AA4662" s="10"/>
      <c r="AB4662" s="10"/>
    </row>
    <row r="4663" spans="4:28" x14ac:dyDescent="0.25">
      <c r="D4663" s="10"/>
      <c r="E4663" s="29"/>
      <c r="F4663" s="29"/>
      <c r="G4663" s="29"/>
      <c r="I4663" s="10"/>
      <c r="J4663" s="10"/>
      <c r="K4663" s="10"/>
      <c r="L4663" s="10"/>
      <c r="M4663" s="10"/>
      <c r="N4663" s="10"/>
      <c r="O4663" s="10"/>
      <c r="P4663" s="10"/>
      <c r="Q4663" s="10"/>
      <c r="R4663" s="10"/>
      <c r="S4663" s="10"/>
      <c r="T4663" s="10"/>
      <c r="U4663" s="10"/>
      <c r="V4663" s="10"/>
      <c r="W4663" s="10"/>
      <c r="X4663" s="10"/>
      <c r="Y4663" s="10"/>
      <c r="Z4663" s="10"/>
      <c r="AA4663" s="10"/>
      <c r="AB4663" s="10"/>
    </row>
    <row r="4664" spans="4:28" x14ac:dyDescent="0.25">
      <c r="D4664" s="10"/>
      <c r="E4664" s="29"/>
      <c r="F4664" s="29"/>
      <c r="G4664" s="29"/>
      <c r="I4664" s="10"/>
      <c r="J4664" s="10"/>
      <c r="K4664" s="10"/>
      <c r="L4664" s="10"/>
      <c r="M4664" s="10"/>
      <c r="N4664" s="10"/>
      <c r="O4664" s="10"/>
      <c r="P4664" s="10"/>
      <c r="Q4664" s="10"/>
      <c r="R4664" s="10"/>
      <c r="S4664" s="10"/>
      <c r="T4664" s="10"/>
      <c r="U4664" s="10"/>
      <c r="V4664" s="10"/>
      <c r="W4664" s="10"/>
      <c r="X4664" s="10"/>
      <c r="Y4664" s="10"/>
      <c r="Z4664" s="10"/>
      <c r="AA4664" s="10"/>
      <c r="AB4664" s="10"/>
    </row>
    <row r="4665" spans="4:28" x14ac:dyDescent="0.25">
      <c r="D4665" s="10"/>
      <c r="E4665" s="29"/>
      <c r="F4665" s="29"/>
      <c r="G4665" s="29"/>
      <c r="I4665" s="10"/>
      <c r="J4665" s="10"/>
      <c r="K4665" s="10"/>
      <c r="L4665" s="10"/>
      <c r="M4665" s="10"/>
      <c r="N4665" s="10"/>
      <c r="O4665" s="10"/>
      <c r="P4665" s="10"/>
      <c r="Q4665" s="10"/>
      <c r="R4665" s="10"/>
      <c r="S4665" s="10"/>
      <c r="T4665" s="10"/>
      <c r="U4665" s="10"/>
      <c r="V4665" s="10"/>
      <c r="W4665" s="10"/>
      <c r="X4665" s="10"/>
      <c r="Y4665" s="10"/>
      <c r="Z4665" s="10"/>
      <c r="AA4665" s="10"/>
      <c r="AB4665" s="10"/>
    </row>
    <row r="4666" spans="4:28" x14ac:dyDescent="0.25">
      <c r="D4666" s="10"/>
      <c r="E4666" s="29"/>
      <c r="F4666" s="29"/>
      <c r="G4666" s="29"/>
      <c r="I4666" s="10"/>
      <c r="J4666" s="10"/>
      <c r="K4666" s="10"/>
      <c r="L4666" s="10"/>
      <c r="M4666" s="10"/>
      <c r="N4666" s="10"/>
      <c r="O4666" s="10"/>
      <c r="P4666" s="10"/>
      <c r="Q4666" s="10"/>
      <c r="R4666" s="10"/>
      <c r="S4666" s="10"/>
      <c r="T4666" s="10"/>
      <c r="U4666" s="10"/>
      <c r="V4666" s="10"/>
      <c r="W4666" s="10"/>
      <c r="X4666" s="10"/>
      <c r="Y4666" s="10"/>
      <c r="Z4666" s="10"/>
      <c r="AA4666" s="10"/>
      <c r="AB4666" s="10"/>
    </row>
    <row r="4667" spans="4:28" x14ac:dyDescent="0.25">
      <c r="D4667" s="10"/>
      <c r="E4667" s="29"/>
      <c r="F4667" s="29"/>
      <c r="G4667" s="29"/>
      <c r="I4667" s="10"/>
      <c r="J4667" s="10"/>
      <c r="K4667" s="10"/>
      <c r="L4667" s="10"/>
      <c r="M4667" s="10"/>
      <c r="N4667" s="10"/>
      <c r="O4667" s="10"/>
      <c r="P4667" s="10"/>
      <c r="Q4667" s="10"/>
      <c r="R4667" s="10"/>
      <c r="S4667" s="10"/>
      <c r="T4667" s="10"/>
      <c r="U4667" s="10"/>
      <c r="V4667" s="10"/>
      <c r="W4667" s="10"/>
      <c r="X4667" s="10"/>
      <c r="Y4667" s="10"/>
      <c r="Z4667" s="10"/>
      <c r="AA4667" s="10"/>
      <c r="AB4667" s="10"/>
    </row>
    <row r="4668" spans="4:28" x14ac:dyDescent="0.25">
      <c r="D4668" s="10"/>
      <c r="E4668" s="29"/>
      <c r="F4668" s="29"/>
      <c r="G4668" s="29"/>
      <c r="I4668" s="10"/>
      <c r="J4668" s="10"/>
      <c r="K4668" s="10"/>
      <c r="L4668" s="10"/>
      <c r="M4668" s="10"/>
      <c r="N4668" s="10"/>
      <c r="O4668" s="10"/>
      <c r="P4668" s="10"/>
      <c r="Q4668" s="10"/>
      <c r="R4668" s="10"/>
      <c r="S4668" s="10"/>
      <c r="T4668" s="10"/>
      <c r="U4668" s="10"/>
      <c r="V4668" s="10"/>
      <c r="W4668" s="10"/>
      <c r="X4668" s="10"/>
      <c r="Y4668" s="10"/>
      <c r="Z4668" s="10"/>
      <c r="AA4668" s="10"/>
      <c r="AB4668" s="10"/>
    </row>
    <row r="4669" spans="4:28" x14ac:dyDescent="0.25">
      <c r="D4669" s="10"/>
      <c r="E4669" s="29"/>
      <c r="F4669" s="29"/>
      <c r="G4669" s="29"/>
      <c r="I4669" s="10"/>
      <c r="J4669" s="10"/>
      <c r="K4669" s="10"/>
      <c r="L4669" s="10"/>
      <c r="M4669" s="10"/>
      <c r="N4669" s="10"/>
      <c r="O4669" s="10"/>
      <c r="P4669" s="10"/>
      <c r="Q4669" s="10"/>
      <c r="R4669" s="10"/>
      <c r="S4669" s="10"/>
      <c r="T4669" s="10"/>
      <c r="U4669" s="10"/>
      <c r="V4669" s="10"/>
      <c r="W4669" s="10"/>
      <c r="X4669" s="10"/>
      <c r="Y4669" s="10"/>
      <c r="Z4669" s="10"/>
      <c r="AA4669" s="10"/>
      <c r="AB4669" s="10"/>
    </row>
    <row r="4670" spans="4:28" x14ac:dyDescent="0.25">
      <c r="D4670" s="10"/>
      <c r="E4670" s="29"/>
      <c r="F4670" s="29"/>
      <c r="G4670" s="29"/>
      <c r="I4670" s="10"/>
      <c r="J4670" s="10"/>
      <c r="K4670" s="10"/>
      <c r="L4670" s="10"/>
      <c r="M4670" s="10"/>
      <c r="N4670" s="10"/>
      <c r="O4670" s="10"/>
      <c r="P4670" s="10"/>
      <c r="Q4670" s="10"/>
      <c r="R4670" s="10"/>
      <c r="S4670" s="10"/>
      <c r="T4670" s="10"/>
      <c r="U4670" s="10"/>
      <c r="V4670" s="10"/>
      <c r="W4670" s="10"/>
      <c r="X4670" s="10"/>
      <c r="Y4670" s="10"/>
      <c r="Z4670" s="10"/>
      <c r="AA4670" s="10"/>
      <c r="AB4670" s="10"/>
    </row>
    <row r="4671" spans="4:28" x14ac:dyDescent="0.25">
      <c r="D4671" s="10"/>
      <c r="E4671" s="29"/>
      <c r="F4671" s="29"/>
      <c r="G4671" s="29"/>
      <c r="I4671" s="10"/>
      <c r="J4671" s="10"/>
      <c r="K4671" s="10"/>
      <c r="L4671" s="10"/>
      <c r="M4671" s="10"/>
      <c r="N4671" s="10"/>
      <c r="O4671" s="10"/>
      <c r="P4671" s="10"/>
      <c r="Q4671" s="10"/>
      <c r="R4671" s="10"/>
      <c r="S4671" s="10"/>
      <c r="T4671" s="10"/>
      <c r="U4671" s="10"/>
      <c r="V4671" s="10"/>
      <c r="W4671" s="10"/>
      <c r="X4671" s="10"/>
      <c r="Y4671" s="10"/>
      <c r="Z4671" s="10"/>
      <c r="AA4671" s="10"/>
      <c r="AB4671" s="10"/>
    </row>
    <row r="4672" spans="4:28" x14ac:dyDescent="0.25">
      <c r="D4672" s="10"/>
      <c r="E4672" s="29"/>
      <c r="F4672" s="29"/>
      <c r="G4672" s="29"/>
      <c r="I4672" s="10"/>
      <c r="J4672" s="10"/>
      <c r="K4672" s="10"/>
      <c r="L4672" s="10"/>
      <c r="M4672" s="10"/>
      <c r="N4672" s="10"/>
      <c r="O4672" s="10"/>
      <c r="P4672" s="10"/>
      <c r="Q4672" s="10"/>
      <c r="R4672" s="10"/>
      <c r="S4672" s="10"/>
      <c r="T4672" s="10"/>
      <c r="U4672" s="10"/>
      <c r="V4672" s="10"/>
      <c r="W4672" s="10"/>
      <c r="X4672" s="10"/>
      <c r="Y4672" s="10"/>
      <c r="Z4672" s="10"/>
      <c r="AA4672" s="10"/>
      <c r="AB4672" s="10"/>
    </row>
    <row r="4673" spans="4:28" x14ac:dyDescent="0.25">
      <c r="D4673" s="10"/>
      <c r="E4673" s="29"/>
      <c r="F4673" s="29"/>
      <c r="G4673" s="29"/>
      <c r="I4673" s="10"/>
      <c r="J4673" s="10"/>
      <c r="K4673" s="10"/>
      <c r="L4673" s="10"/>
      <c r="M4673" s="10"/>
      <c r="N4673" s="10"/>
      <c r="O4673" s="10"/>
      <c r="P4673" s="10"/>
      <c r="Q4673" s="10"/>
      <c r="R4673" s="10"/>
      <c r="S4673" s="10"/>
      <c r="T4673" s="10"/>
      <c r="U4673" s="10"/>
      <c r="V4673" s="10"/>
      <c r="W4673" s="10"/>
      <c r="X4673" s="10"/>
      <c r="Y4673" s="10"/>
      <c r="Z4673" s="10"/>
      <c r="AA4673" s="10"/>
      <c r="AB4673" s="10"/>
    </row>
    <row r="4674" spans="4:28" x14ac:dyDescent="0.25">
      <c r="D4674" s="10"/>
      <c r="E4674" s="29"/>
      <c r="F4674" s="29"/>
      <c r="G4674" s="29"/>
      <c r="I4674" s="10"/>
      <c r="J4674" s="10"/>
      <c r="K4674" s="10"/>
      <c r="L4674" s="10"/>
      <c r="M4674" s="10"/>
      <c r="N4674" s="10"/>
      <c r="O4674" s="10"/>
      <c r="P4674" s="10"/>
      <c r="Q4674" s="10"/>
      <c r="R4674" s="10"/>
      <c r="S4674" s="10"/>
      <c r="T4674" s="10"/>
      <c r="U4674" s="10"/>
      <c r="V4674" s="10"/>
      <c r="W4674" s="10"/>
      <c r="X4674" s="10"/>
      <c r="Y4674" s="10"/>
      <c r="Z4674" s="10"/>
      <c r="AA4674" s="10"/>
      <c r="AB4674" s="10"/>
    </row>
    <row r="4675" spans="4:28" x14ac:dyDescent="0.25">
      <c r="D4675" s="10"/>
      <c r="E4675" s="29"/>
      <c r="F4675" s="29"/>
      <c r="G4675" s="29"/>
      <c r="I4675" s="10"/>
      <c r="J4675" s="10"/>
      <c r="K4675" s="10"/>
      <c r="L4675" s="10"/>
      <c r="M4675" s="10"/>
      <c r="N4675" s="10"/>
      <c r="O4675" s="10"/>
      <c r="P4675" s="10"/>
      <c r="Q4675" s="10"/>
      <c r="R4675" s="10"/>
      <c r="S4675" s="10"/>
      <c r="T4675" s="10"/>
      <c r="U4675" s="10"/>
      <c r="V4675" s="10"/>
      <c r="W4675" s="10"/>
      <c r="X4675" s="10"/>
      <c r="Y4675" s="10"/>
      <c r="Z4675" s="10"/>
      <c r="AA4675" s="10"/>
      <c r="AB4675" s="10"/>
    </row>
    <row r="4676" spans="4:28" x14ac:dyDescent="0.25">
      <c r="D4676" s="10"/>
      <c r="E4676" s="29"/>
      <c r="F4676" s="29"/>
      <c r="G4676" s="29"/>
      <c r="I4676" s="10"/>
      <c r="J4676" s="10"/>
      <c r="K4676" s="10"/>
      <c r="L4676" s="10"/>
      <c r="M4676" s="10"/>
      <c r="N4676" s="10"/>
      <c r="O4676" s="10"/>
      <c r="P4676" s="10"/>
      <c r="Q4676" s="10"/>
      <c r="R4676" s="10"/>
      <c r="S4676" s="10"/>
      <c r="T4676" s="10"/>
      <c r="U4676" s="10"/>
      <c r="V4676" s="10"/>
      <c r="W4676" s="10"/>
      <c r="X4676" s="10"/>
      <c r="Y4676" s="10"/>
      <c r="Z4676" s="10"/>
      <c r="AA4676" s="10"/>
      <c r="AB4676" s="10"/>
    </row>
    <row r="4677" spans="4:28" x14ac:dyDescent="0.25">
      <c r="D4677" s="10"/>
      <c r="E4677" s="29"/>
      <c r="F4677" s="29"/>
      <c r="G4677" s="29"/>
      <c r="I4677" s="10"/>
      <c r="J4677" s="10"/>
      <c r="K4677" s="10"/>
      <c r="L4677" s="10"/>
      <c r="M4677" s="10"/>
      <c r="N4677" s="10"/>
      <c r="O4677" s="10"/>
      <c r="P4677" s="10"/>
      <c r="Q4677" s="10"/>
      <c r="R4677" s="10"/>
      <c r="S4677" s="10"/>
      <c r="T4677" s="10"/>
      <c r="U4677" s="10"/>
      <c r="V4677" s="10"/>
      <c r="W4677" s="10"/>
      <c r="X4677" s="10"/>
      <c r="Y4677" s="10"/>
      <c r="Z4677" s="10"/>
      <c r="AA4677" s="10"/>
      <c r="AB4677" s="10"/>
    </row>
    <row r="4678" spans="4:28" x14ac:dyDescent="0.25">
      <c r="D4678" s="10"/>
      <c r="E4678" s="29"/>
      <c r="F4678" s="29"/>
      <c r="G4678" s="29"/>
      <c r="I4678" s="10"/>
      <c r="J4678" s="10"/>
      <c r="K4678" s="10"/>
      <c r="L4678" s="10"/>
      <c r="M4678" s="10"/>
      <c r="N4678" s="10"/>
      <c r="O4678" s="10"/>
      <c r="P4678" s="10"/>
      <c r="Q4678" s="10"/>
      <c r="R4678" s="10"/>
      <c r="S4678" s="10"/>
      <c r="T4678" s="10"/>
      <c r="U4678" s="10"/>
      <c r="V4678" s="10"/>
      <c r="W4678" s="10"/>
      <c r="X4678" s="10"/>
      <c r="Y4678" s="10"/>
      <c r="Z4678" s="10"/>
      <c r="AA4678" s="10"/>
      <c r="AB4678" s="10"/>
    </row>
    <row r="4679" spans="4:28" x14ac:dyDescent="0.25">
      <c r="D4679" s="10"/>
      <c r="E4679" s="29"/>
      <c r="F4679" s="29"/>
      <c r="G4679" s="29"/>
      <c r="I4679" s="10"/>
      <c r="J4679" s="10"/>
      <c r="K4679" s="10"/>
      <c r="L4679" s="10"/>
      <c r="M4679" s="10"/>
      <c r="N4679" s="10"/>
      <c r="O4679" s="10"/>
      <c r="P4679" s="10"/>
      <c r="Q4679" s="10"/>
      <c r="R4679" s="10"/>
      <c r="S4679" s="10"/>
      <c r="T4679" s="10"/>
      <c r="U4679" s="10"/>
      <c r="V4679" s="10"/>
      <c r="W4679" s="10"/>
      <c r="X4679" s="10"/>
      <c r="Y4679" s="10"/>
      <c r="Z4679" s="10"/>
      <c r="AA4679" s="10"/>
      <c r="AB4679" s="10"/>
    </row>
    <row r="4680" spans="4:28" x14ac:dyDescent="0.25">
      <c r="D4680" s="10"/>
      <c r="E4680" s="29"/>
      <c r="F4680" s="29"/>
      <c r="G4680" s="29"/>
      <c r="I4680" s="10"/>
      <c r="J4680" s="10"/>
      <c r="K4680" s="10"/>
      <c r="L4680" s="10"/>
      <c r="M4680" s="10"/>
      <c r="N4680" s="10"/>
      <c r="O4680" s="10"/>
      <c r="P4680" s="10"/>
      <c r="Q4680" s="10"/>
      <c r="R4680" s="10"/>
      <c r="S4680" s="10"/>
      <c r="T4680" s="10"/>
      <c r="U4680" s="10"/>
      <c r="V4680" s="10"/>
      <c r="W4680" s="10"/>
      <c r="X4680" s="10"/>
      <c r="Y4680" s="10"/>
      <c r="Z4680" s="10"/>
      <c r="AA4680" s="10"/>
      <c r="AB4680" s="10"/>
    </row>
    <row r="4681" spans="4:28" x14ac:dyDescent="0.25">
      <c r="D4681" s="10"/>
      <c r="E4681" s="29"/>
      <c r="F4681" s="29"/>
      <c r="G4681" s="29"/>
      <c r="I4681" s="10"/>
      <c r="J4681" s="10"/>
      <c r="K4681" s="10"/>
      <c r="L4681" s="10"/>
      <c r="M4681" s="10"/>
      <c r="N4681" s="10"/>
      <c r="O4681" s="10"/>
      <c r="P4681" s="10"/>
      <c r="Q4681" s="10"/>
      <c r="R4681" s="10"/>
      <c r="S4681" s="10"/>
      <c r="T4681" s="10"/>
      <c r="U4681" s="10"/>
      <c r="V4681" s="10"/>
      <c r="W4681" s="10"/>
      <c r="X4681" s="10"/>
      <c r="Y4681" s="10"/>
      <c r="Z4681" s="10"/>
      <c r="AA4681" s="10"/>
      <c r="AB4681" s="10"/>
    </row>
    <row r="4682" spans="4:28" x14ac:dyDescent="0.25">
      <c r="D4682" s="10"/>
      <c r="E4682" s="29"/>
      <c r="F4682" s="29"/>
      <c r="G4682" s="29"/>
      <c r="I4682" s="10"/>
      <c r="J4682" s="10"/>
      <c r="K4682" s="10"/>
      <c r="L4682" s="10"/>
      <c r="M4682" s="10"/>
      <c r="N4682" s="10"/>
      <c r="O4682" s="10"/>
      <c r="P4682" s="10"/>
      <c r="Q4682" s="10"/>
      <c r="R4682" s="10"/>
      <c r="S4682" s="10"/>
      <c r="T4682" s="10"/>
      <c r="U4682" s="10"/>
      <c r="V4682" s="10"/>
      <c r="W4682" s="10"/>
      <c r="X4682" s="10"/>
      <c r="Y4682" s="10"/>
      <c r="Z4682" s="10"/>
      <c r="AA4682" s="10"/>
      <c r="AB4682" s="10"/>
    </row>
    <row r="4683" spans="4:28" x14ac:dyDescent="0.25">
      <c r="D4683" s="10"/>
      <c r="E4683" s="29"/>
      <c r="F4683" s="29"/>
      <c r="G4683" s="29"/>
      <c r="I4683" s="10"/>
      <c r="J4683" s="10"/>
      <c r="K4683" s="10"/>
      <c r="L4683" s="10"/>
      <c r="M4683" s="10"/>
      <c r="N4683" s="10"/>
      <c r="O4683" s="10"/>
      <c r="P4683" s="10"/>
      <c r="Q4683" s="10"/>
      <c r="R4683" s="10"/>
      <c r="S4683" s="10"/>
      <c r="T4683" s="10"/>
      <c r="U4683" s="10"/>
      <c r="V4683" s="10"/>
      <c r="W4683" s="10"/>
      <c r="X4683" s="10"/>
      <c r="Y4683" s="10"/>
      <c r="Z4683" s="10"/>
      <c r="AA4683" s="10"/>
      <c r="AB4683" s="10"/>
    </row>
    <row r="4684" spans="4:28" x14ac:dyDescent="0.25">
      <c r="D4684" s="10"/>
      <c r="E4684" s="29"/>
      <c r="F4684" s="29"/>
      <c r="G4684" s="29"/>
      <c r="I4684" s="10"/>
      <c r="J4684" s="10"/>
      <c r="K4684" s="10"/>
      <c r="L4684" s="10"/>
      <c r="M4684" s="10"/>
      <c r="N4684" s="10"/>
      <c r="O4684" s="10"/>
      <c r="P4684" s="10"/>
      <c r="Q4684" s="10"/>
      <c r="R4684" s="10"/>
      <c r="S4684" s="10"/>
      <c r="T4684" s="10"/>
      <c r="U4684" s="10"/>
      <c r="V4684" s="10"/>
      <c r="W4684" s="10"/>
      <c r="X4684" s="10"/>
      <c r="Y4684" s="10"/>
      <c r="Z4684" s="10"/>
      <c r="AA4684" s="10"/>
      <c r="AB4684" s="10"/>
    </row>
    <row r="4685" spans="4:28" x14ac:dyDescent="0.25">
      <c r="D4685" s="10"/>
      <c r="E4685" s="29"/>
      <c r="F4685" s="29"/>
      <c r="G4685" s="29"/>
      <c r="I4685" s="10"/>
      <c r="J4685" s="10"/>
      <c r="K4685" s="10"/>
      <c r="L4685" s="10"/>
      <c r="M4685" s="10"/>
      <c r="N4685" s="10"/>
      <c r="O4685" s="10"/>
      <c r="P4685" s="10"/>
      <c r="Q4685" s="10"/>
      <c r="R4685" s="10"/>
      <c r="S4685" s="10"/>
      <c r="T4685" s="10"/>
      <c r="U4685" s="10"/>
      <c r="V4685" s="10"/>
      <c r="W4685" s="10"/>
      <c r="X4685" s="10"/>
      <c r="Y4685" s="10"/>
      <c r="Z4685" s="10"/>
      <c r="AA4685" s="10"/>
      <c r="AB4685" s="10"/>
    </row>
    <row r="4686" spans="4:28" x14ac:dyDescent="0.25">
      <c r="D4686" s="10"/>
      <c r="E4686" s="29"/>
      <c r="F4686" s="29"/>
      <c r="G4686" s="29"/>
      <c r="I4686" s="10"/>
      <c r="J4686" s="10"/>
      <c r="K4686" s="10"/>
      <c r="L4686" s="10"/>
      <c r="M4686" s="10"/>
      <c r="N4686" s="10"/>
      <c r="O4686" s="10"/>
      <c r="P4686" s="10"/>
      <c r="Q4686" s="10"/>
      <c r="R4686" s="10"/>
      <c r="S4686" s="10"/>
      <c r="T4686" s="10"/>
      <c r="U4686" s="10"/>
      <c r="V4686" s="10"/>
      <c r="W4686" s="10"/>
      <c r="X4686" s="10"/>
      <c r="Y4686" s="10"/>
      <c r="Z4686" s="10"/>
      <c r="AA4686" s="10"/>
      <c r="AB4686" s="10"/>
    </row>
    <row r="4687" spans="4:28" x14ac:dyDescent="0.25">
      <c r="D4687" s="10"/>
      <c r="E4687" s="29"/>
      <c r="F4687" s="29"/>
      <c r="G4687" s="29"/>
      <c r="I4687" s="10"/>
      <c r="J4687" s="10"/>
      <c r="K4687" s="10"/>
      <c r="L4687" s="10"/>
      <c r="M4687" s="10"/>
      <c r="N4687" s="10"/>
      <c r="O4687" s="10"/>
      <c r="P4687" s="10"/>
      <c r="Q4687" s="10"/>
      <c r="R4687" s="10"/>
      <c r="S4687" s="10"/>
      <c r="T4687" s="10"/>
      <c r="U4687" s="10"/>
      <c r="V4687" s="10"/>
      <c r="W4687" s="10"/>
      <c r="X4687" s="10"/>
      <c r="Y4687" s="10"/>
      <c r="Z4687" s="10"/>
      <c r="AA4687" s="10"/>
      <c r="AB4687" s="10"/>
    </row>
    <row r="4688" spans="4:28" x14ac:dyDescent="0.25">
      <c r="D4688" s="10"/>
      <c r="E4688" s="29"/>
      <c r="F4688" s="29"/>
      <c r="G4688" s="29"/>
      <c r="I4688" s="10"/>
      <c r="J4688" s="10"/>
      <c r="K4688" s="10"/>
      <c r="L4688" s="10"/>
      <c r="M4688" s="10"/>
      <c r="N4688" s="10"/>
      <c r="O4688" s="10"/>
      <c r="P4688" s="10"/>
      <c r="Q4688" s="10"/>
      <c r="R4688" s="10"/>
      <c r="S4688" s="10"/>
      <c r="T4688" s="10"/>
      <c r="U4688" s="10"/>
      <c r="V4688" s="10"/>
      <c r="W4688" s="10"/>
      <c r="X4688" s="10"/>
      <c r="Y4688" s="10"/>
      <c r="Z4688" s="10"/>
      <c r="AA4688" s="10"/>
      <c r="AB4688" s="10"/>
    </row>
    <row r="4689" spans="4:28" x14ac:dyDescent="0.25">
      <c r="D4689" s="10"/>
      <c r="E4689" s="29"/>
      <c r="F4689" s="29"/>
      <c r="G4689" s="29"/>
      <c r="I4689" s="10"/>
      <c r="J4689" s="10"/>
      <c r="K4689" s="10"/>
      <c r="L4689" s="10"/>
      <c r="M4689" s="10"/>
      <c r="N4689" s="10"/>
      <c r="O4689" s="10"/>
      <c r="P4689" s="10"/>
      <c r="Q4689" s="10"/>
      <c r="R4689" s="10"/>
      <c r="S4689" s="10"/>
      <c r="T4689" s="10"/>
      <c r="U4689" s="10"/>
      <c r="V4689" s="10"/>
      <c r="W4689" s="10"/>
      <c r="X4689" s="10"/>
      <c r="Y4689" s="10"/>
      <c r="Z4689" s="10"/>
      <c r="AA4689" s="10"/>
      <c r="AB4689" s="10"/>
    </row>
    <row r="4690" spans="4:28" x14ac:dyDescent="0.25">
      <c r="D4690" s="10"/>
      <c r="E4690" s="29"/>
      <c r="F4690" s="29"/>
      <c r="G4690" s="29"/>
      <c r="I4690" s="10"/>
      <c r="J4690" s="10"/>
      <c r="K4690" s="10"/>
      <c r="L4690" s="10"/>
      <c r="M4690" s="10"/>
      <c r="N4690" s="10"/>
      <c r="O4690" s="10"/>
      <c r="P4690" s="10"/>
      <c r="Q4690" s="10"/>
      <c r="R4690" s="10"/>
      <c r="S4690" s="10"/>
      <c r="T4690" s="10"/>
      <c r="U4690" s="10"/>
      <c r="V4690" s="10"/>
      <c r="W4690" s="10"/>
      <c r="X4690" s="10"/>
      <c r="Y4690" s="10"/>
      <c r="Z4690" s="10"/>
      <c r="AA4690" s="10"/>
      <c r="AB4690" s="10"/>
    </row>
    <row r="4691" spans="4:28" x14ac:dyDescent="0.25">
      <c r="D4691" s="10"/>
      <c r="E4691" s="29"/>
      <c r="F4691" s="29"/>
      <c r="G4691" s="29"/>
      <c r="I4691" s="10"/>
      <c r="J4691" s="10"/>
      <c r="K4691" s="10"/>
      <c r="L4691" s="10"/>
      <c r="M4691" s="10"/>
      <c r="N4691" s="10"/>
      <c r="O4691" s="10"/>
      <c r="P4691" s="10"/>
      <c r="Q4691" s="10"/>
      <c r="R4691" s="10"/>
      <c r="S4691" s="10"/>
      <c r="T4691" s="10"/>
      <c r="U4691" s="10"/>
      <c r="V4691" s="10"/>
      <c r="W4691" s="10"/>
      <c r="X4691" s="10"/>
      <c r="Y4691" s="10"/>
      <c r="Z4691" s="10"/>
      <c r="AA4691" s="10"/>
      <c r="AB4691" s="10"/>
    </row>
    <row r="4692" spans="4:28" x14ac:dyDescent="0.25">
      <c r="D4692" s="10"/>
      <c r="E4692" s="29"/>
      <c r="F4692" s="29"/>
      <c r="G4692" s="29"/>
      <c r="I4692" s="10"/>
      <c r="J4692" s="10"/>
      <c r="K4692" s="10"/>
      <c r="L4692" s="10"/>
      <c r="M4692" s="10"/>
      <c r="N4692" s="10"/>
      <c r="O4692" s="10"/>
      <c r="P4692" s="10"/>
      <c r="Q4692" s="10"/>
      <c r="R4692" s="10"/>
      <c r="S4692" s="10"/>
      <c r="T4692" s="10"/>
      <c r="U4692" s="10"/>
      <c r="V4692" s="10"/>
      <c r="W4692" s="10"/>
      <c r="X4692" s="10"/>
      <c r="Y4692" s="10"/>
      <c r="Z4692" s="10"/>
      <c r="AA4692" s="10"/>
      <c r="AB4692" s="10"/>
    </row>
    <row r="4693" spans="4:28" x14ac:dyDescent="0.25">
      <c r="D4693" s="10"/>
      <c r="E4693" s="29"/>
      <c r="F4693" s="29"/>
      <c r="G4693" s="29"/>
      <c r="I4693" s="10"/>
      <c r="J4693" s="10"/>
      <c r="K4693" s="10"/>
      <c r="L4693" s="10"/>
      <c r="M4693" s="10"/>
      <c r="N4693" s="10"/>
      <c r="O4693" s="10"/>
      <c r="P4693" s="10"/>
      <c r="Q4693" s="10"/>
      <c r="R4693" s="10"/>
      <c r="S4693" s="10"/>
      <c r="T4693" s="10"/>
      <c r="U4693" s="10"/>
      <c r="V4693" s="10"/>
      <c r="W4693" s="10"/>
      <c r="X4693" s="10"/>
      <c r="Y4693" s="10"/>
      <c r="Z4693" s="10"/>
      <c r="AA4693" s="10"/>
      <c r="AB4693" s="10"/>
    </row>
    <row r="4694" spans="4:28" x14ac:dyDescent="0.25">
      <c r="D4694" s="10"/>
      <c r="E4694" s="29"/>
      <c r="F4694" s="29"/>
      <c r="G4694" s="29"/>
      <c r="I4694" s="10"/>
      <c r="J4694" s="10"/>
      <c r="K4694" s="10"/>
      <c r="L4694" s="10"/>
      <c r="M4694" s="10"/>
      <c r="N4694" s="10"/>
      <c r="O4694" s="10"/>
      <c r="P4694" s="10"/>
      <c r="Q4694" s="10"/>
      <c r="R4694" s="10"/>
      <c r="S4694" s="10"/>
      <c r="T4694" s="10"/>
      <c r="U4694" s="10"/>
      <c r="V4694" s="10"/>
      <c r="W4694" s="10"/>
      <c r="X4694" s="10"/>
      <c r="Y4694" s="10"/>
      <c r="Z4694" s="10"/>
      <c r="AA4694" s="10"/>
      <c r="AB4694" s="10"/>
    </row>
    <row r="4695" spans="4:28" x14ac:dyDescent="0.25">
      <c r="D4695" s="10"/>
      <c r="E4695" s="29"/>
      <c r="F4695" s="29"/>
      <c r="G4695" s="29"/>
      <c r="I4695" s="10"/>
      <c r="J4695" s="10"/>
      <c r="K4695" s="10"/>
      <c r="L4695" s="10"/>
      <c r="M4695" s="10"/>
      <c r="N4695" s="10"/>
      <c r="O4695" s="10"/>
      <c r="P4695" s="10"/>
      <c r="Q4695" s="10"/>
      <c r="R4695" s="10"/>
      <c r="S4695" s="10"/>
      <c r="T4695" s="10"/>
      <c r="U4695" s="10"/>
      <c r="V4695" s="10"/>
      <c r="W4695" s="10"/>
      <c r="X4695" s="10"/>
      <c r="Y4695" s="10"/>
      <c r="Z4695" s="10"/>
      <c r="AA4695" s="10"/>
      <c r="AB4695" s="10"/>
    </row>
    <row r="4696" spans="4:28" x14ac:dyDescent="0.25">
      <c r="D4696" s="10"/>
      <c r="E4696" s="29"/>
      <c r="F4696" s="29"/>
      <c r="G4696" s="29"/>
      <c r="I4696" s="10"/>
      <c r="J4696" s="10"/>
      <c r="K4696" s="10"/>
      <c r="L4696" s="10"/>
      <c r="M4696" s="10"/>
      <c r="N4696" s="10"/>
      <c r="O4696" s="10"/>
      <c r="P4696" s="10"/>
      <c r="Q4696" s="10"/>
      <c r="R4696" s="10"/>
      <c r="S4696" s="10"/>
      <c r="T4696" s="10"/>
      <c r="U4696" s="10"/>
      <c r="V4696" s="10"/>
      <c r="W4696" s="10"/>
      <c r="X4696" s="10"/>
      <c r="Y4696" s="10"/>
      <c r="Z4696" s="10"/>
      <c r="AA4696" s="10"/>
      <c r="AB4696" s="10"/>
    </row>
    <row r="4697" spans="4:28" x14ac:dyDescent="0.25">
      <c r="D4697" s="10"/>
      <c r="E4697" s="29"/>
      <c r="F4697" s="29"/>
      <c r="G4697" s="29"/>
      <c r="I4697" s="10"/>
      <c r="J4697" s="10"/>
      <c r="K4697" s="10"/>
      <c r="L4697" s="10"/>
      <c r="M4697" s="10"/>
      <c r="N4697" s="10"/>
      <c r="O4697" s="10"/>
      <c r="P4697" s="10"/>
      <c r="Q4697" s="10"/>
      <c r="R4697" s="10"/>
      <c r="S4697" s="10"/>
      <c r="T4697" s="10"/>
      <c r="U4697" s="10"/>
      <c r="V4697" s="10"/>
      <c r="W4697" s="10"/>
      <c r="X4697" s="10"/>
      <c r="Y4697" s="10"/>
      <c r="Z4697" s="10"/>
      <c r="AA4697" s="10"/>
      <c r="AB4697" s="10"/>
    </row>
    <row r="4698" spans="4:28" x14ac:dyDescent="0.25">
      <c r="D4698" s="10"/>
      <c r="E4698" s="29"/>
      <c r="F4698" s="29"/>
      <c r="G4698" s="29"/>
      <c r="I4698" s="10"/>
      <c r="J4698" s="10"/>
      <c r="K4698" s="10"/>
      <c r="L4698" s="10"/>
      <c r="M4698" s="10"/>
      <c r="N4698" s="10"/>
      <c r="O4698" s="10"/>
      <c r="P4698" s="10"/>
      <c r="Q4698" s="10"/>
      <c r="R4698" s="10"/>
      <c r="S4698" s="10"/>
      <c r="T4698" s="10"/>
      <c r="U4698" s="10"/>
      <c r="V4698" s="10"/>
      <c r="W4698" s="10"/>
      <c r="X4698" s="10"/>
      <c r="Y4698" s="10"/>
      <c r="Z4698" s="10"/>
      <c r="AA4698" s="10"/>
      <c r="AB4698" s="10"/>
    </row>
    <row r="4699" spans="4:28" x14ac:dyDescent="0.25">
      <c r="D4699" s="10"/>
      <c r="E4699" s="29"/>
      <c r="F4699" s="29"/>
      <c r="G4699" s="29"/>
      <c r="I4699" s="10"/>
      <c r="J4699" s="10"/>
      <c r="K4699" s="10"/>
      <c r="L4699" s="10"/>
      <c r="M4699" s="10"/>
      <c r="N4699" s="10"/>
      <c r="O4699" s="10"/>
      <c r="P4699" s="10"/>
      <c r="Q4699" s="10"/>
      <c r="R4699" s="10"/>
      <c r="S4699" s="10"/>
      <c r="T4699" s="10"/>
      <c r="U4699" s="10"/>
      <c r="V4699" s="10"/>
      <c r="W4699" s="10"/>
      <c r="X4699" s="10"/>
      <c r="Y4699" s="10"/>
      <c r="Z4699" s="10"/>
      <c r="AA4699" s="10"/>
      <c r="AB4699" s="10"/>
    </row>
    <row r="4700" spans="4:28" x14ac:dyDescent="0.25">
      <c r="D4700" s="10"/>
      <c r="E4700" s="29"/>
      <c r="F4700" s="29"/>
      <c r="G4700" s="29"/>
      <c r="I4700" s="10"/>
      <c r="J4700" s="10"/>
      <c r="K4700" s="10"/>
      <c r="L4700" s="10"/>
      <c r="M4700" s="10"/>
      <c r="N4700" s="10"/>
      <c r="O4700" s="10"/>
      <c r="P4700" s="10"/>
      <c r="Q4700" s="10"/>
      <c r="R4700" s="10"/>
      <c r="S4700" s="10"/>
      <c r="T4700" s="10"/>
      <c r="U4700" s="10"/>
      <c r="V4700" s="10"/>
      <c r="W4700" s="10"/>
      <c r="X4700" s="10"/>
      <c r="Y4700" s="10"/>
      <c r="Z4700" s="10"/>
      <c r="AA4700" s="10"/>
      <c r="AB4700" s="10"/>
    </row>
    <row r="4701" spans="4:28" x14ac:dyDescent="0.25">
      <c r="D4701" s="10"/>
      <c r="E4701" s="29"/>
      <c r="F4701" s="29"/>
      <c r="G4701" s="29"/>
      <c r="I4701" s="10"/>
      <c r="J4701" s="10"/>
      <c r="K4701" s="10"/>
      <c r="L4701" s="10"/>
      <c r="M4701" s="10"/>
      <c r="N4701" s="10"/>
      <c r="O4701" s="10"/>
      <c r="P4701" s="10"/>
      <c r="Q4701" s="10"/>
      <c r="R4701" s="10"/>
      <c r="S4701" s="10"/>
      <c r="T4701" s="10"/>
      <c r="U4701" s="10"/>
      <c r="V4701" s="10"/>
      <c r="W4701" s="10"/>
      <c r="X4701" s="10"/>
      <c r="Y4701" s="10"/>
      <c r="Z4701" s="10"/>
      <c r="AA4701" s="10"/>
      <c r="AB4701" s="10"/>
    </row>
    <row r="4702" spans="4:28" x14ac:dyDescent="0.25">
      <c r="D4702" s="10"/>
      <c r="E4702" s="29"/>
      <c r="F4702" s="29"/>
      <c r="G4702" s="29"/>
      <c r="I4702" s="10"/>
      <c r="J4702" s="10"/>
      <c r="K4702" s="10"/>
      <c r="L4702" s="10"/>
      <c r="M4702" s="10"/>
      <c r="N4702" s="10"/>
      <c r="O4702" s="10"/>
      <c r="P4702" s="10"/>
      <c r="Q4702" s="10"/>
      <c r="R4702" s="10"/>
      <c r="S4702" s="10"/>
      <c r="T4702" s="10"/>
      <c r="U4702" s="10"/>
      <c r="V4702" s="10"/>
      <c r="W4702" s="10"/>
      <c r="X4702" s="10"/>
      <c r="Y4702" s="10"/>
      <c r="Z4702" s="10"/>
      <c r="AA4702" s="10"/>
      <c r="AB4702" s="10"/>
    </row>
    <row r="4703" spans="4:28" x14ac:dyDescent="0.25">
      <c r="D4703" s="10"/>
      <c r="E4703" s="29"/>
      <c r="F4703" s="29"/>
      <c r="G4703" s="29"/>
      <c r="I4703" s="10"/>
      <c r="J4703" s="10"/>
      <c r="K4703" s="10"/>
      <c r="L4703" s="10"/>
      <c r="M4703" s="10"/>
      <c r="N4703" s="10"/>
      <c r="O4703" s="10"/>
      <c r="P4703" s="10"/>
      <c r="Q4703" s="10"/>
      <c r="R4703" s="10"/>
      <c r="S4703" s="10"/>
      <c r="T4703" s="10"/>
      <c r="U4703" s="10"/>
      <c r="V4703" s="10"/>
      <c r="W4703" s="10"/>
      <c r="X4703" s="10"/>
      <c r="Y4703" s="10"/>
      <c r="Z4703" s="10"/>
      <c r="AA4703" s="10"/>
      <c r="AB4703" s="10"/>
    </row>
    <row r="4704" spans="4:28" x14ac:dyDescent="0.25">
      <c r="D4704" s="10"/>
      <c r="E4704" s="29"/>
      <c r="F4704" s="29"/>
      <c r="G4704" s="29"/>
      <c r="I4704" s="10"/>
      <c r="J4704" s="10"/>
      <c r="K4704" s="10"/>
      <c r="L4704" s="10"/>
      <c r="M4704" s="10"/>
      <c r="N4704" s="10"/>
      <c r="O4704" s="10"/>
      <c r="P4704" s="10"/>
      <c r="Q4704" s="10"/>
      <c r="R4704" s="10"/>
      <c r="S4704" s="10"/>
      <c r="T4704" s="10"/>
      <c r="U4704" s="10"/>
      <c r="V4704" s="10"/>
      <c r="W4704" s="10"/>
      <c r="X4704" s="10"/>
      <c r="Y4704" s="10"/>
      <c r="Z4704" s="10"/>
      <c r="AA4704" s="10"/>
      <c r="AB4704" s="10"/>
    </row>
    <row r="4705" spans="4:28" x14ac:dyDescent="0.25">
      <c r="D4705" s="10"/>
      <c r="E4705" s="29"/>
      <c r="F4705" s="29"/>
      <c r="G4705" s="29"/>
      <c r="I4705" s="10"/>
      <c r="J4705" s="10"/>
      <c r="K4705" s="10"/>
      <c r="L4705" s="10"/>
      <c r="M4705" s="10"/>
      <c r="N4705" s="10"/>
      <c r="O4705" s="10"/>
      <c r="P4705" s="10"/>
      <c r="Q4705" s="10"/>
      <c r="R4705" s="10"/>
      <c r="S4705" s="10"/>
      <c r="T4705" s="10"/>
      <c r="U4705" s="10"/>
      <c r="V4705" s="10"/>
      <c r="W4705" s="10"/>
      <c r="X4705" s="10"/>
      <c r="Y4705" s="10"/>
      <c r="Z4705" s="10"/>
      <c r="AA4705" s="10"/>
      <c r="AB4705" s="10"/>
    </row>
    <row r="4706" spans="4:28" x14ac:dyDescent="0.25">
      <c r="D4706" s="10"/>
      <c r="E4706" s="29"/>
      <c r="F4706" s="29"/>
      <c r="G4706" s="29"/>
      <c r="I4706" s="10"/>
      <c r="J4706" s="10"/>
      <c r="K4706" s="10"/>
      <c r="L4706" s="10"/>
      <c r="M4706" s="10"/>
      <c r="N4706" s="10"/>
      <c r="O4706" s="10"/>
      <c r="P4706" s="10"/>
      <c r="Q4706" s="10"/>
      <c r="R4706" s="10"/>
      <c r="S4706" s="10"/>
      <c r="T4706" s="10"/>
      <c r="U4706" s="10"/>
      <c r="V4706" s="10"/>
      <c r="W4706" s="10"/>
      <c r="X4706" s="10"/>
      <c r="Y4706" s="10"/>
      <c r="Z4706" s="10"/>
      <c r="AA4706" s="10"/>
      <c r="AB4706" s="10"/>
    </row>
    <row r="4707" spans="4:28" x14ac:dyDescent="0.25">
      <c r="D4707" s="10"/>
      <c r="E4707" s="29"/>
      <c r="F4707" s="29"/>
      <c r="G4707" s="29"/>
      <c r="I4707" s="10"/>
      <c r="J4707" s="10"/>
      <c r="K4707" s="10"/>
      <c r="L4707" s="10"/>
      <c r="M4707" s="10"/>
      <c r="N4707" s="10"/>
      <c r="O4707" s="10"/>
      <c r="P4707" s="10"/>
      <c r="Q4707" s="10"/>
      <c r="R4707" s="10"/>
      <c r="S4707" s="10"/>
      <c r="T4707" s="10"/>
      <c r="U4707" s="10"/>
      <c r="V4707" s="10"/>
      <c r="W4707" s="10"/>
      <c r="X4707" s="10"/>
      <c r="Y4707" s="10"/>
      <c r="Z4707" s="10"/>
      <c r="AA4707" s="10"/>
      <c r="AB4707" s="10"/>
    </row>
    <row r="4708" spans="4:28" x14ac:dyDescent="0.25">
      <c r="D4708" s="10"/>
      <c r="E4708" s="29"/>
      <c r="F4708" s="29"/>
      <c r="G4708" s="29"/>
      <c r="I4708" s="10"/>
      <c r="J4708" s="10"/>
      <c r="K4708" s="10"/>
      <c r="L4708" s="10"/>
      <c r="M4708" s="10"/>
      <c r="N4708" s="10"/>
      <c r="O4708" s="10"/>
      <c r="P4708" s="10"/>
      <c r="Q4708" s="10"/>
      <c r="R4708" s="10"/>
      <c r="S4708" s="10"/>
      <c r="T4708" s="10"/>
      <c r="U4708" s="10"/>
      <c r="V4708" s="10"/>
      <c r="W4708" s="10"/>
      <c r="X4708" s="10"/>
      <c r="Y4708" s="10"/>
      <c r="Z4708" s="10"/>
      <c r="AA4708" s="10"/>
      <c r="AB4708" s="10"/>
    </row>
    <row r="4709" spans="4:28" x14ac:dyDescent="0.25">
      <c r="D4709" s="10"/>
      <c r="E4709" s="29"/>
      <c r="F4709" s="29"/>
      <c r="G4709" s="29"/>
      <c r="I4709" s="10"/>
      <c r="J4709" s="10"/>
      <c r="K4709" s="10"/>
      <c r="L4709" s="10"/>
      <c r="M4709" s="10"/>
      <c r="N4709" s="10"/>
      <c r="O4709" s="10"/>
      <c r="P4709" s="10"/>
      <c r="Q4709" s="10"/>
      <c r="R4709" s="10"/>
      <c r="S4709" s="10"/>
      <c r="T4709" s="10"/>
      <c r="U4709" s="10"/>
      <c r="V4709" s="10"/>
      <c r="W4709" s="10"/>
      <c r="X4709" s="10"/>
      <c r="Y4709" s="10"/>
      <c r="Z4709" s="10"/>
      <c r="AA4709" s="10"/>
      <c r="AB4709" s="10"/>
    </row>
    <row r="4710" spans="4:28" x14ac:dyDescent="0.25">
      <c r="D4710" s="10"/>
      <c r="E4710" s="29"/>
      <c r="F4710" s="29"/>
      <c r="G4710" s="29"/>
      <c r="I4710" s="10"/>
      <c r="J4710" s="10"/>
      <c r="K4710" s="10"/>
      <c r="L4710" s="10"/>
      <c r="M4710" s="10"/>
      <c r="N4710" s="10"/>
      <c r="O4710" s="10"/>
      <c r="P4710" s="10"/>
      <c r="Q4710" s="10"/>
      <c r="R4710" s="10"/>
      <c r="S4710" s="10"/>
      <c r="T4710" s="10"/>
      <c r="U4710" s="10"/>
      <c r="V4710" s="10"/>
      <c r="W4710" s="10"/>
      <c r="X4710" s="10"/>
      <c r="Y4710" s="10"/>
      <c r="Z4710" s="10"/>
      <c r="AA4710" s="10"/>
      <c r="AB4710" s="10"/>
    </row>
    <row r="4711" spans="4:28" x14ac:dyDescent="0.25">
      <c r="D4711" s="10"/>
      <c r="E4711" s="29"/>
      <c r="F4711" s="29"/>
      <c r="G4711" s="29"/>
      <c r="I4711" s="10"/>
      <c r="J4711" s="10"/>
      <c r="K4711" s="10"/>
      <c r="L4711" s="10"/>
      <c r="M4711" s="10"/>
      <c r="N4711" s="10"/>
      <c r="O4711" s="10"/>
      <c r="P4711" s="10"/>
      <c r="Q4711" s="10"/>
      <c r="R4711" s="10"/>
      <c r="S4711" s="10"/>
      <c r="T4711" s="10"/>
      <c r="U4711" s="10"/>
      <c r="V4711" s="10"/>
      <c r="W4711" s="10"/>
      <c r="X4711" s="10"/>
      <c r="Y4711" s="10"/>
      <c r="Z4711" s="10"/>
      <c r="AA4711" s="10"/>
      <c r="AB4711" s="10"/>
    </row>
    <row r="4712" spans="4:28" x14ac:dyDescent="0.25">
      <c r="D4712" s="10"/>
      <c r="E4712" s="29"/>
      <c r="F4712" s="29"/>
      <c r="G4712" s="29"/>
      <c r="I4712" s="10"/>
      <c r="J4712" s="10"/>
      <c r="K4712" s="10"/>
      <c r="L4712" s="10"/>
      <c r="M4712" s="10"/>
      <c r="N4712" s="10"/>
      <c r="O4712" s="10"/>
      <c r="P4712" s="10"/>
      <c r="Q4712" s="10"/>
      <c r="R4712" s="10"/>
      <c r="S4712" s="10"/>
      <c r="T4712" s="10"/>
      <c r="U4712" s="10"/>
      <c r="V4712" s="10"/>
      <c r="W4712" s="10"/>
      <c r="X4712" s="10"/>
      <c r="Y4712" s="10"/>
      <c r="Z4712" s="10"/>
      <c r="AA4712" s="10"/>
      <c r="AB4712" s="10"/>
    </row>
    <row r="4713" spans="4:28" x14ac:dyDescent="0.25">
      <c r="D4713" s="10"/>
      <c r="E4713" s="29"/>
      <c r="F4713" s="29"/>
      <c r="G4713" s="29"/>
      <c r="I4713" s="10"/>
      <c r="J4713" s="10"/>
      <c r="K4713" s="10"/>
      <c r="L4713" s="10"/>
      <c r="M4713" s="10"/>
      <c r="N4713" s="10"/>
      <c r="O4713" s="10"/>
      <c r="P4713" s="10"/>
      <c r="Q4713" s="10"/>
      <c r="R4713" s="10"/>
      <c r="S4713" s="10"/>
      <c r="T4713" s="10"/>
      <c r="U4713" s="10"/>
      <c r="V4713" s="10"/>
      <c r="W4713" s="10"/>
      <c r="X4713" s="10"/>
      <c r="Y4713" s="10"/>
      <c r="Z4713" s="10"/>
      <c r="AA4713" s="10"/>
      <c r="AB4713" s="10"/>
    </row>
    <row r="4714" spans="4:28" x14ac:dyDescent="0.25">
      <c r="D4714" s="10"/>
      <c r="E4714" s="29"/>
      <c r="F4714" s="29"/>
      <c r="G4714" s="29"/>
      <c r="I4714" s="10"/>
      <c r="J4714" s="10"/>
      <c r="K4714" s="10"/>
      <c r="L4714" s="10"/>
      <c r="M4714" s="10"/>
      <c r="N4714" s="10"/>
      <c r="O4714" s="10"/>
      <c r="P4714" s="10"/>
      <c r="Q4714" s="10"/>
      <c r="R4714" s="10"/>
      <c r="S4714" s="10"/>
      <c r="T4714" s="10"/>
      <c r="U4714" s="10"/>
      <c r="V4714" s="10"/>
      <c r="W4714" s="10"/>
      <c r="X4714" s="10"/>
      <c r="Y4714" s="10"/>
      <c r="Z4714" s="10"/>
      <c r="AA4714" s="10"/>
      <c r="AB4714" s="10"/>
    </row>
    <row r="4715" spans="4:28" x14ac:dyDescent="0.25">
      <c r="D4715" s="10"/>
      <c r="E4715" s="29"/>
      <c r="F4715" s="29"/>
      <c r="G4715" s="29"/>
      <c r="I4715" s="10"/>
      <c r="J4715" s="10"/>
      <c r="K4715" s="10"/>
      <c r="L4715" s="10"/>
      <c r="M4715" s="10"/>
      <c r="N4715" s="10"/>
      <c r="O4715" s="10"/>
      <c r="P4715" s="10"/>
      <c r="Q4715" s="10"/>
      <c r="R4715" s="10"/>
      <c r="S4715" s="10"/>
      <c r="T4715" s="10"/>
      <c r="U4715" s="10"/>
      <c r="V4715" s="10"/>
      <c r="W4715" s="10"/>
      <c r="X4715" s="10"/>
      <c r="Y4715" s="10"/>
      <c r="Z4715" s="10"/>
      <c r="AA4715" s="10"/>
      <c r="AB4715" s="10"/>
    </row>
    <row r="4716" spans="4:28" x14ac:dyDescent="0.25">
      <c r="D4716" s="10"/>
      <c r="E4716" s="29"/>
      <c r="F4716" s="29"/>
      <c r="G4716" s="29"/>
      <c r="I4716" s="10"/>
      <c r="J4716" s="10"/>
      <c r="K4716" s="10"/>
      <c r="L4716" s="10"/>
      <c r="M4716" s="10"/>
      <c r="N4716" s="10"/>
      <c r="O4716" s="10"/>
      <c r="P4716" s="10"/>
      <c r="Q4716" s="10"/>
      <c r="R4716" s="10"/>
      <c r="S4716" s="10"/>
      <c r="T4716" s="10"/>
      <c r="U4716" s="10"/>
      <c r="V4716" s="10"/>
      <c r="W4716" s="10"/>
      <c r="X4716" s="10"/>
      <c r="Y4716" s="10"/>
      <c r="Z4716" s="10"/>
      <c r="AA4716" s="10"/>
      <c r="AB4716" s="10"/>
    </row>
    <row r="4717" spans="4:28" x14ac:dyDescent="0.25">
      <c r="D4717" s="10"/>
      <c r="E4717" s="29"/>
      <c r="F4717" s="29"/>
      <c r="G4717" s="29"/>
      <c r="I4717" s="10"/>
      <c r="J4717" s="10"/>
      <c r="K4717" s="10"/>
      <c r="L4717" s="10"/>
      <c r="M4717" s="10"/>
      <c r="N4717" s="10"/>
      <c r="O4717" s="10"/>
      <c r="P4717" s="10"/>
      <c r="Q4717" s="10"/>
      <c r="R4717" s="10"/>
      <c r="S4717" s="10"/>
      <c r="T4717" s="10"/>
      <c r="U4717" s="10"/>
      <c r="V4717" s="10"/>
      <c r="W4717" s="10"/>
      <c r="X4717" s="10"/>
      <c r="Y4717" s="10"/>
      <c r="Z4717" s="10"/>
      <c r="AA4717" s="10"/>
      <c r="AB4717" s="10"/>
    </row>
    <row r="4718" spans="4:28" x14ac:dyDescent="0.25">
      <c r="D4718" s="10"/>
      <c r="E4718" s="29"/>
      <c r="F4718" s="29"/>
      <c r="G4718" s="29"/>
      <c r="I4718" s="10"/>
      <c r="J4718" s="10"/>
      <c r="K4718" s="10"/>
      <c r="L4718" s="10"/>
      <c r="M4718" s="10"/>
      <c r="N4718" s="10"/>
      <c r="O4718" s="10"/>
      <c r="P4718" s="10"/>
      <c r="Q4718" s="10"/>
      <c r="R4718" s="10"/>
      <c r="S4718" s="10"/>
      <c r="T4718" s="10"/>
      <c r="U4718" s="10"/>
      <c r="V4718" s="10"/>
      <c r="W4718" s="10"/>
      <c r="X4718" s="10"/>
      <c r="Y4718" s="10"/>
      <c r="Z4718" s="10"/>
      <c r="AA4718" s="10"/>
      <c r="AB4718" s="10"/>
    </row>
    <row r="4719" spans="4:28" x14ac:dyDescent="0.25">
      <c r="D4719" s="10"/>
      <c r="E4719" s="29"/>
      <c r="F4719" s="29"/>
      <c r="G4719" s="29"/>
      <c r="I4719" s="10"/>
      <c r="J4719" s="10"/>
      <c r="K4719" s="10"/>
      <c r="L4719" s="10"/>
      <c r="M4719" s="10"/>
      <c r="N4719" s="10"/>
      <c r="O4719" s="10"/>
      <c r="P4719" s="10"/>
      <c r="Q4719" s="10"/>
      <c r="R4719" s="10"/>
      <c r="S4719" s="10"/>
      <c r="T4719" s="10"/>
      <c r="U4719" s="10"/>
      <c r="V4719" s="10"/>
      <c r="W4719" s="10"/>
      <c r="X4719" s="10"/>
      <c r="Y4719" s="10"/>
      <c r="Z4719" s="10"/>
      <c r="AA4719" s="10"/>
      <c r="AB4719" s="10"/>
    </row>
    <row r="4720" spans="4:28" x14ac:dyDescent="0.25">
      <c r="D4720" s="10"/>
      <c r="E4720" s="29"/>
      <c r="F4720" s="29"/>
      <c r="G4720" s="29"/>
      <c r="I4720" s="10"/>
      <c r="J4720" s="10"/>
      <c r="K4720" s="10"/>
      <c r="L4720" s="10"/>
      <c r="M4720" s="10"/>
      <c r="N4720" s="10"/>
      <c r="O4720" s="10"/>
      <c r="P4720" s="10"/>
      <c r="Q4720" s="10"/>
      <c r="R4720" s="10"/>
      <c r="S4720" s="10"/>
      <c r="T4720" s="10"/>
      <c r="U4720" s="10"/>
      <c r="V4720" s="10"/>
      <c r="W4720" s="10"/>
      <c r="X4720" s="10"/>
      <c r="Y4720" s="10"/>
      <c r="Z4720" s="10"/>
      <c r="AA4720" s="10"/>
      <c r="AB4720" s="10"/>
    </row>
    <row r="4721" spans="4:28" x14ac:dyDescent="0.25">
      <c r="D4721" s="10"/>
      <c r="E4721" s="29"/>
      <c r="F4721" s="29"/>
      <c r="G4721" s="29"/>
      <c r="I4721" s="10"/>
      <c r="J4721" s="10"/>
      <c r="K4721" s="10"/>
      <c r="L4721" s="10"/>
      <c r="M4721" s="10"/>
      <c r="N4721" s="10"/>
      <c r="O4721" s="10"/>
      <c r="P4721" s="10"/>
      <c r="Q4721" s="10"/>
      <c r="R4721" s="10"/>
      <c r="S4721" s="10"/>
      <c r="T4721" s="10"/>
      <c r="U4721" s="10"/>
      <c r="V4721" s="10"/>
      <c r="W4721" s="10"/>
      <c r="X4721" s="10"/>
      <c r="Y4721" s="10"/>
      <c r="Z4721" s="10"/>
      <c r="AA4721" s="10"/>
      <c r="AB4721" s="10"/>
    </row>
    <row r="4722" spans="4:28" x14ac:dyDescent="0.25">
      <c r="D4722" s="10"/>
      <c r="E4722" s="29"/>
      <c r="F4722" s="29"/>
      <c r="G4722" s="29"/>
      <c r="I4722" s="10"/>
      <c r="J4722" s="10"/>
      <c r="K4722" s="10"/>
      <c r="L4722" s="10"/>
      <c r="M4722" s="10"/>
      <c r="N4722" s="10"/>
      <c r="O4722" s="10"/>
      <c r="P4722" s="10"/>
      <c r="Q4722" s="10"/>
      <c r="R4722" s="10"/>
      <c r="S4722" s="10"/>
      <c r="T4722" s="10"/>
      <c r="U4722" s="10"/>
      <c r="V4722" s="10"/>
      <c r="W4722" s="10"/>
      <c r="X4722" s="10"/>
      <c r="Y4722" s="10"/>
      <c r="Z4722" s="10"/>
      <c r="AA4722" s="10"/>
      <c r="AB4722" s="10"/>
    </row>
    <row r="4723" spans="4:28" x14ac:dyDescent="0.25">
      <c r="D4723" s="10"/>
      <c r="E4723" s="29"/>
      <c r="F4723" s="29"/>
      <c r="G4723" s="29"/>
      <c r="I4723" s="10"/>
      <c r="J4723" s="10"/>
      <c r="K4723" s="10"/>
      <c r="L4723" s="10"/>
      <c r="M4723" s="10"/>
      <c r="N4723" s="10"/>
      <c r="O4723" s="10"/>
      <c r="P4723" s="10"/>
      <c r="Q4723" s="10"/>
      <c r="R4723" s="10"/>
      <c r="S4723" s="10"/>
      <c r="T4723" s="10"/>
      <c r="U4723" s="10"/>
      <c r="V4723" s="10"/>
      <c r="W4723" s="10"/>
      <c r="X4723" s="10"/>
      <c r="Y4723" s="10"/>
      <c r="Z4723" s="10"/>
      <c r="AA4723" s="10"/>
      <c r="AB4723" s="10"/>
    </row>
    <row r="4724" spans="4:28" x14ac:dyDescent="0.25">
      <c r="D4724" s="10"/>
      <c r="E4724" s="29"/>
      <c r="F4724" s="29"/>
      <c r="G4724" s="29"/>
      <c r="I4724" s="10"/>
      <c r="J4724" s="10"/>
      <c r="K4724" s="10"/>
      <c r="L4724" s="10"/>
      <c r="M4724" s="10"/>
      <c r="N4724" s="10"/>
      <c r="O4724" s="10"/>
      <c r="P4724" s="10"/>
      <c r="Q4724" s="10"/>
      <c r="R4724" s="10"/>
      <c r="S4724" s="10"/>
      <c r="T4724" s="10"/>
      <c r="U4724" s="10"/>
      <c r="V4724" s="10"/>
      <c r="W4724" s="10"/>
      <c r="X4724" s="10"/>
      <c r="Y4724" s="10"/>
      <c r="Z4724" s="10"/>
      <c r="AA4724" s="10"/>
      <c r="AB4724" s="10"/>
    </row>
    <row r="4725" spans="4:28" x14ac:dyDescent="0.25">
      <c r="D4725" s="10"/>
      <c r="E4725" s="29"/>
      <c r="F4725" s="29"/>
      <c r="G4725" s="29"/>
      <c r="I4725" s="10"/>
      <c r="J4725" s="10"/>
      <c r="K4725" s="10"/>
      <c r="L4725" s="10"/>
      <c r="M4725" s="10"/>
      <c r="N4725" s="10"/>
      <c r="O4725" s="10"/>
      <c r="P4725" s="10"/>
      <c r="Q4725" s="10"/>
      <c r="R4725" s="10"/>
      <c r="S4725" s="10"/>
      <c r="T4725" s="10"/>
      <c r="U4725" s="10"/>
      <c r="V4725" s="10"/>
      <c r="W4725" s="10"/>
      <c r="X4725" s="10"/>
      <c r="Y4725" s="10"/>
      <c r="Z4725" s="10"/>
      <c r="AA4725" s="10"/>
      <c r="AB4725" s="10"/>
    </row>
    <row r="4726" spans="4:28" x14ac:dyDescent="0.25">
      <c r="D4726" s="10"/>
      <c r="E4726" s="29"/>
      <c r="F4726" s="29"/>
      <c r="G4726" s="29"/>
      <c r="I4726" s="10"/>
      <c r="J4726" s="10"/>
      <c r="K4726" s="10"/>
      <c r="L4726" s="10"/>
      <c r="M4726" s="10"/>
      <c r="N4726" s="10"/>
      <c r="O4726" s="10"/>
      <c r="P4726" s="10"/>
      <c r="Q4726" s="10"/>
      <c r="R4726" s="10"/>
      <c r="S4726" s="10"/>
      <c r="T4726" s="10"/>
      <c r="U4726" s="10"/>
      <c r="V4726" s="10"/>
      <c r="W4726" s="10"/>
      <c r="X4726" s="10"/>
      <c r="Y4726" s="10"/>
      <c r="Z4726" s="10"/>
      <c r="AA4726" s="10"/>
      <c r="AB4726" s="10"/>
    </row>
    <row r="4727" spans="4:28" x14ac:dyDescent="0.25">
      <c r="D4727" s="10"/>
      <c r="E4727" s="29"/>
      <c r="F4727" s="29"/>
      <c r="G4727" s="29"/>
      <c r="I4727" s="10"/>
      <c r="J4727" s="10"/>
      <c r="K4727" s="10"/>
      <c r="L4727" s="10"/>
      <c r="M4727" s="10"/>
      <c r="N4727" s="10"/>
      <c r="O4727" s="10"/>
      <c r="P4727" s="10"/>
      <c r="Q4727" s="10"/>
      <c r="R4727" s="10"/>
      <c r="S4727" s="10"/>
      <c r="T4727" s="10"/>
      <c r="U4727" s="10"/>
      <c r="V4727" s="10"/>
      <c r="W4727" s="10"/>
      <c r="X4727" s="10"/>
      <c r="Y4727" s="10"/>
      <c r="Z4727" s="10"/>
      <c r="AA4727" s="10"/>
      <c r="AB4727" s="10"/>
    </row>
    <row r="4728" spans="4:28" x14ac:dyDescent="0.25">
      <c r="D4728" s="10"/>
      <c r="E4728" s="29"/>
      <c r="F4728" s="29"/>
      <c r="G4728" s="29"/>
      <c r="I4728" s="10"/>
      <c r="J4728" s="10"/>
      <c r="K4728" s="10"/>
      <c r="L4728" s="10"/>
      <c r="M4728" s="10"/>
      <c r="N4728" s="10"/>
      <c r="O4728" s="10"/>
      <c r="P4728" s="10"/>
      <c r="Q4728" s="10"/>
      <c r="R4728" s="10"/>
      <c r="S4728" s="10"/>
      <c r="T4728" s="10"/>
      <c r="U4728" s="10"/>
      <c r="V4728" s="10"/>
      <c r="W4728" s="10"/>
      <c r="X4728" s="10"/>
      <c r="Y4728" s="10"/>
      <c r="Z4728" s="10"/>
      <c r="AA4728" s="10"/>
      <c r="AB4728" s="10"/>
    </row>
    <row r="4729" spans="4:28" x14ac:dyDescent="0.25">
      <c r="D4729" s="10"/>
      <c r="E4729" s="29"/>
      <c r="F4729" s="29"/>
      <c r="G4729" s="29"/>
      <c r="I4729" s="10"/>
      <c r="J4729" s="10"/>
      <c r="K4729" s="10"/>
      <c r="L4729" s="10"/>
      <c r="M4729" s="10"/>
      <c r="N4729" s="10"/>
      <c r="O4729" s="10"/>
      <c r="P4729" s="10"/>
      <c r="Q4729" s="10"/>
      <c r="R4729" s="10"/>
      <c r="S4729" s="10"/>
      <c r="T4729" s="10"/>
      <c r="U4729" s="10"/>
      <c r="V4729" s="10"/>
      <c r="W4729" s="10"/>
      <c r="X4729" s="10"/>
      <c r="Y4729" s="10"/>
      <c r="Z4729" s="10"/>
      <c r="AA4729" s="10"/>
      <c r="AB4729" s="10"/>
    </row>
    <row r="4730" spans="4:28" x14ac:dyDescent="0.25">
      <c r="D4730" s="10"/>
      <c r="E4730" s="29"/>
      <c r="F4730" s="29"/>
      <c r="G4730" s="29"/>
      <c r="I4730" s="10"/>
      <c r="J4730" s="10"/>
      <c r="K4730" s="10"/>
      <c r="L4730" s="10"/>
      <c r="M4730" s="10"/>
      <c r="N4730" s="10"/>
      <c r="O4730" s="10"/>
      <c r="P4730" s="10"/>
      <c r="Q4730" s="10"/>
      <c r="R4730" s="10"/>
      <c r="S4730" s="10"/>
      <c r="T4730" s="10"/>
      <c r="U4730" s="10"/>
      <c r="V4730" s="10"/>
      <c r="W4730" s="10"/>
      <c r="X4730" s="10"/>
      <c r="Y4730" s="10"/>
      <c r="Z4730" s="10"/>
      <c r="AA4730" s="10"/>
      <c r="AB4730" s="10"/>
    </row>
    <row r="4731" spans="4:28" x14ac:dyDescent="0.25">
      <c r="D4731" s="10"/>
      <c r="E4731" s="29"/>
      <c r="F4731" s="29"/>
      <c r="G4731" s="29"/>
      <c r="I4731" s="10"/>
      <c r="J4731" s="10"/>
      <c r="K4731" s="10"/>
      <c r="L4731" s="10"/>
      <c r="M4731" s="10"/>
      <c r="N4731" s="10"/>
      <c r="O4731" s="10"/>
      <c r="P4731" s="10"/>
      <c r="Q4731" s="10"/>
      <c r="R4731" s="10"/>
      <c r="S4731" s="10"/>
      <c r="T4731" s="10"/>
      <c r="U4731" s="10"/>
      <c r="V4731" s="10"/>
      <c r="W4731" s="10"/>
      <c r="X4731" s="10"/>
      <c r="Y4731" s="10"/>
      <c r="Z4731" s="10"/>
      <c r="AA4731" s="10"/>
      <c r="AB4731" s="10"/>
    </row>
    <row r="4732" spans="4:28" x14ac:dyDescent="0.25">
      <c r="D4732" s="10"/>
      <c r="E4732" s="29"/>
      <c r="F4732" s="29"/>
      <c r="G4732" s="29"/>
      <c r="I4732" s="10"/>
      <c r="J4732" s="10"/>
      <c r="K4732" s="10"/>
      <c r="L4732" s="10"/>
      <c r="M4732" s="10"/>
      <c r="N4732" s="10"/>
      <c r="O4732" s="10"/>
      <c r="P4732" s="10"/>
      <c r="Q4732" s="10"/>
      <c r="R4732" s="10"/>
      <c r="S4732" s="10"/>
      <c r="T4732" s="10"/>
      <c r="U4732" s="10"/>
      <c r="V4732" s="10"/>
      <c r="W4732" s="10"/>
      <c r="X4732" s="10"/>
      <c r="Y4732" s="10"/>
      <c r="Z4732" s="10"/>
      <c r="AA4732" s="10"/>
      <c r="AB4732" s="10"/>
    </row>
    <row r="4733" spans="4:28" x14ac:dyDescent="0.25">
      <c r="D4733" s="10"/>
      <c r="E4733" s="29"/>
      <c r="F4733" s="29"/>
      <c r="G4733" s="29"/>
      <c r="I4733" s="10"/>
      <c r="J4733" s="10"/>
      <c r="K4733" s="10"/>
      <c r="L4733" s="10"/>
      <c r="M4733" s="10"/>
      <c r="N4733" s="10"/>
      <c r="O4733" s="10"/>
      <c r="P4733" s="10"/>
      <c r="Q4733" s="10"/>
      <c r="R4733" s="10"/>
      <c r="S4733" s="10"/>
      <c r="T4733" s="10"/>
      <c r="U4733" s="10"/>
      <c r="V4733" s="10"/>
      <c r="W4733" s="10"/>
      <c r="X4733" s="10"/>
      <c r="Y4733" s="10"/>
      <c r="Z4733" s="10"/>
      <c r="AA4733" s="10"/>
      <c r="AB4733" s="10"/>
    </row>
    <row r="4734" spans="4:28" x14ac:dyDescent="0.25">
      <c r="D4734" s="10"/>
      <c r="E4734" s="29"/>
      <c r="F4734" s="29"/>
      <c r="G4734" s="29"/>
      <c r="I4734" s="10"/>
      <c r="J4734" s="10"/>
      <c r="K4734" s="10"/>
      <c r="L4734" s="10"/>
      <c r="M4734" s="10"/>
      <c r="N4734" s="10"/>
      <c r="O4734" s="10"/>
      <c r="P4734" s="10"/>
      <c r="Q4734" s="10"/>
      <c r="R4734" s="10"/>
      <c r="S4734" s="10"/>
      <c r="T4734" s="10"/>
      <c r="U4734" s="10"/>
      <c r="V4734" s="10"/>
      <c r="W4734" s="10"/>
      <c r="X4734" s="10"/>
      <c r="Y4734" s="10"/>
      <c r="Z4734" s="10"/>
      <c r="AA4734" s="10"/>
      <c r="AB4734" s="10"/>
    </row>
    <row r="4735" spans="4:28" x14ac:dyDescent="0.25">
      <c r="D4735" s="10"/>
      <c r="E4735" s="29"/>
      <c r="F4735" s="29"/>
      <c r="G4735" s="29"/>
      <c r="I4735" s="10"/>
      <c r="J4735" s="10"/>
      <c r="K4735" s="10"/>
      <c r="L4735" s="10"/>
      <c r="M4735" s="10"/>
      <c r="N4735" s="10"/>
      <c r="O4735" s="10"/>
      <c r="P4735" s="10"/>
      <c r="Q4735" s="10"/>
      <c r="R4735" s="10"/>
      <c r="S4735" s="10"/>
      <c r="T4735" s="10"/>
      <c r="U4735" s="10"/>
      <c r="V4735" s="10"/>
      <c r="W4735" s="10"/>
      <c r="X4735" s="10"/>
      <c r="Y4735" s="10"/>
      <c r="Z4735" s="10"/>
      <c r="AA4735" s="10"/>
      <c r="AB4735" s="10"/>
    </row>
    <row r="4736" spans="4:28" x14ac:dyDescent="0.25">
      <c r="D4736" s="10"/>
      <c r="E4736" s="29"/>
      <c r="F4736" s="29"/>
      <c r="G4736" s="29"/>
      <c r="I4736" s="10"/>
      <c r="J4736" s="10"/>
      <c r="K4736" s="10"/>
      <c r="L4736" s="10"/>
      <c r="M4736" s="10"/>
      <c r="N4736" s="10"/>
      <c r="O4736" s="10"/>
      <c r="P4736" s="10"/>
      <c r="Q4736" s="10"/>
      <c r="R4736" s="10"/>
      <c r="S4736" s="10"/>
      <c r="T4736" s="10"/>
      <c r="U4736" s="10"/>
      <c r="V4736" s="10"/>
      <c r="W4736" s="10"/>
      <c r="X4736" s="10"/>
      <c r="Y4736" s="10"/>
      <c r="Z4736" s="10"/>
      <c r="AA4736" s="10"/>
      <c r="AB4736" s="10"/>
    </row>
    <row r="4737" spans="4:28" x14ac:dyDescent="0.25">
      <c r="D4737" s="10"/>
      <c r="E4737" s="29"/>
      <c r="F4737" s="29"/>
      <c r="G4737" s="29"/>
      <c r="I4737" s="10"/>
      <c r="J4737" s="10"/>
      <c r="K4737" s="10"/>
      <c r="L4737" s="10"/>
      <c r="M4737" s="10"/>
      <c r="N4737" s="10"/>
      <c r="O4737" s="10"/>
      <c r="P4737" s="10"/>
      <c r="Q4737" s="10"/>
      <c r="R4737" s="10"/>
      <c r="S4737" s="10"/>
      <c r="T4737" s="10"/>
      <c r="U4737" s="10"/>
      <c r="V4737" s="10"/>
      <c r="W4737" s="10"/>
      <c r="X4737" s="10"/>
      <c r="Y4737" s="10"/>
      <c r="Z4737" s="10"/>
      <c r="AA4737" s="10"/>
      <c r="AB4737" s="10"/>
    </row>
    <row r="4738" spans="4:28" x14ac:dyDescent="0.25">
      <c r="D4738" s="10"/>
      <c r="E4738" s="29"/>
      <c r="F4738" s="29"/>
      <c r="G4738" s="29"/>
      <c r="I4738" s="10"/>
      <c r="J4738" s="10"/>
      <c r="K4738" s="10"/>
      <c r="L4738" s="10"/>
      <c r="M4738" s="10"/>
      <c r="N4738" s="10"/>
      <c r="O4738" s="10"/>
      <c r="P4738" s="10"/>
      <c r="Q4738" s="10"/>
      <c r="R4738" s="10"/>
      <c r="S4738" s="10"/>
      <c r="T4738" s="10"/>
      <c r="U4738" s="10"/>
      <c r="V4738" s="10"/>
      <c r="W4738" s="10"/>
      <c r="X4738" s="10"/>
      <c r="Y4738" s="10"/>
      <c r="Z4738" s="10"/>
      <c r="AA4738" s="10"/>
      <c r="AB4738" s="10"/>
    </row>
    <row r="4739" spans="4:28" x14ac:dyDescent="0.25">
      <c r="D4739" s="10"/>
      <c r="E4739" s="29"/>
      <c r="F4739" s="29"/>
      <c r="G4739" s="29"/>
      <c r="I4739" s="10"/>
      <c r="J4739" s="10"/>
      <c r="K4739" s="10"/>
      <c r="L4739" s="10"/>
      <c r="M4739" s="10"/>
      <c r="N4739" s="10"/>
      <c r="O4739" s="10"/>
      <c r="P4739" s="10"/>
      <c r="Q4739" s="10"/>
      <c r="R4739" s="10"/>
      <c r="S4739" s="10"/>
      <c r="T4739" s="10"/>
      <c r="U4739" s="10"/>
      <c r="V4739" s="10"/>
      <c r="W4739" s="10"/>
      <c r="X4739" s="10"/>
      <c r="Y4739" s="10"/>
      <c r="Z4739" s="10"/>
      <c r="AA4739" s="10"/>
      <c r="AB4739" s="10"/>
    </row>
    <row r="4740" spans="4:28" x14ac:dyDescent="0.25">
      <c r="D4740" s="10"/>
      <c r="E4740" s="29"/>
      <c r="F4740" s="29"/>
      <c r="G4740" s="29"/>
      <c r="I4740" s="10"/>
      <c r="J4740" s="10"/>
      <c r="K4740" s="10"/>
      <c r="L4740" s="10"/>
      <c r="M4740" s="10"/>
      <c r="N4740" s="10"/>
      <c r="O4740" s="10"/>
      <c r="P4740" s="10"/>
      <c r="Q4740" s="10"/>
      <c r="R4740" s="10"/>
      <c r="S4740" s="10"/>
      <c r="T4740" s="10"/>
      <c r="U4740" s="10"/>
      <c r="V4740" s="10"/>
      <c r="W4740" s="10"/>
      <c r="X4740" s="10"/>
      <c r="Y4740" s="10"/>
      <c r="Z4740" s="10"/>
      <c r="AA4740" s="10"/>
      <c r="AB4740" s="10"/>
    </row>
    <row r="4741" spans="4:28" x14ac:dyDescent="0.25">
      <c r="D4741" s="10"/>
      <c r="E4741" s="29"/>
      <c r="F4741" s="29"/>
      <c r="G4741" s="29"/>
      <c r="I4741" s="10"/>
      <c r="J4741" s="10"/>
      <c r="K4741" s="10"/>
      <c r="L4741" s="10"/>
      <c r="M4741" s="10"/>
      <c r="N4741" s="10"/>
      <c r="O4741" s="10"/>
      <c r="P4741" s="10"/>
      <c r="Q4741" s="10"/>
      <c r="R4741" s="10"/>
      <c r="S4741" s="10"/>
      <c r="T4741" s="10"/>
      <c r="U4741" s="10"/>
      <c r="V4741" s="10"/>
      <c r="W4741" s="10"/>
      <c r="X4741" s="10"/>
      <c r="Y4741" s="10"/>
      <c r="Z4741" s="10"/>
      <c r="AA4741" s="10"/>
      <c r="AB4741" s="10"/>
    </row>
    <row r="4742" spans="4:28" x14ac:dyDescent="0.25">
      <c r="D4742" s="10"/>
      <c r="E4742" s="29"/>
      <c r="F4742" s="29"/>
      <c r="G4742" s="29"/>
      <c r="I4742" s="10"/>
      <c r="J4742" s="10"/>
      <c r="K4742" s="10"/>
      <c r="L4742" s="10"/>
      <c r="M4742" s="10"/>
      <c r="N4742" s="10"/>
      <c r="O4742" s="10"/>
      <c r="P4742" s="10"/>
      <c r="Q4742" s="10"/>
      <c r="R4742" s="10"/>
      <c r="S4742" s="10"/>
      <c r="T4742" s="10"/>
      <c r="U4742" s="10"/>
      <c r="V4742" s="10"/>
      <c r="W4742" s="10"/>
      <c r="X4742" s="10"/>
      <c r="Y4742" s="10"/>
      <c r="Z4742" s="10"/>
      <c r="AA4742" s="10"/>
      <c r="AB4742" s="10"/>
    </row>
    <row r="4743" spans="4:28" x14ac:dyDescent="0.25">
      <c r="D4743" s="10"/>
      <c r="E4743" s="29"/>
      <c r="F4743" s="29"/>
      <c r="G4743" s="29"/>
      <c r="I4743" s="10"/>
      <c r="J4743" s="10"/>
      <c r="K4743" s="10"/>
      <c r="L4743" s="10"/>
      <c r="M4743" s="10"/>
      <c r="N4743" s="10"/>
      <c r="O4743" s="10"/>
      <c r="P4743" s="10"/>
      <c r="Q4743" s="10"/>
      <c r="R4743" s="10"/>
      <c r="S4743" s="10"/>
      <c r="T4743" s="10"/>
      <c r="U4743" s="10"/>
      <c r="V4743" s="10"/>
      <c r="W4743" s="10"/>
      <c r="X4743" s="10"/>
      <c r="Y4743" s="10"/>
      <c r="Z4743" s="10"/>
      <c r="AA4743" s="10"/>
      <c r="AB4743" s="10"/>
    </row>
    <row r="4744" spans="4:28" x14ac:dyDescent="0.25">
      <c r="D4744" s="10"/>
      <c r="E4744" s="29"/>
      <c r="F4744" s="29"/>
      <c r="G4744" s="29"/>
      <c r="I4744" s="10"/>
      <c r="J4744" s="10"/>
      <c r="K4744" s="10"/>
      <c r="L4744" s="10"/>
      <c r="M4744" s="10"/>
      <c r="N4744" s="10"/>
      <c r="O4744" s="10"/>
      <c r="P4744" s="10"/>
      <c r="Q4744" s="10"/>
      <c r="R4744" s="10"/>
      <c r="S4744" s="10"/>
      <c r="T4744" s="10"/>
      <c r="U4744" s="10"/>
      <c r="V4744" s="10"/>
      <c r="W4744" s="10"/>
      <c r="X4744" s="10"/>
      <c r="Y4744" s="10"/>
      <c r="Z4744" s="10"/>
      <c r="AA4744" s="10"/>
      <c r="AB4744" s="10"/>
    </row>
    <row r="4745" spans="4:28" x14ac:dyDescent="0.25">
      <c r="D4745" s="10"/>
      <c r="E4745" s="29"/>
      <c r="F4745" s="29"/>
      <c r="G4745" s="29"/>
      <c r="I4745" s="10"/>
      <c r="J4745" s="10"/>
      <c r="K4745" s="10"/>
      <c r="L4745" s="10"/>
      <c r="M4745" s="10"/>
      <c r="N4745" s="10"/>
      <c r="O4745" s="10"/>
      <c r="P4745" s="10"/>
      <c r="Q4745" s="10"/>
      <c r="R4745" s="10"/>
      <c r="S4745" s="10"/>
      <c r="T4745" s="10"/>
      <c r="U4745" s="10"/>
      <c r="V4745" s="10"/>
      <c r="W4745" s="10"/>
      <c r="X4745" s="10"/>
      <c r="Y4745" s="10"/>
      <c r="Z4745" s="10"/>
      <c r="AA4745" s="10"/>
      <c r="AB4745" s="10"/>
    </row>
    <row r="4746" spans="4:28" x14ac:dyDescent="0.25">
      <c r="D4746" s="10"/>
      <c r="E4746" s="29"/>
      <c r="F4746" s="29"/>
      <c r="G4746" s="29"/>
      <c r="I4746" s="10"/>
      <c r="J4746" s="10"/>
      <c r="K4746" s="10"/>
      <c r="L4746" s="10"/>
      <c r="M4746" s="10"/>
      <c r="N4746" s="10"/>
      <c r="O4746" s="10"/>
      <c r="P4746" s="10"/>
      <c r="Q4746" s="10"/>
      <c r="R4746" s="10"/>
      <c r="S4746" s="10"/>
      <c r="T4746" s="10"/>
      <c r="U4746" s="10"/>
      <c r="V4746" s="10"/>
      <c r="W4746" s="10"/>
      <c r="X4746" s="10"/>
      <c r="Y4746" s="10"/>
      <c r="Z4746" s="10"/>
      <c r="AA4746" s="10"/>
      <c r="AB4746" s="10"/>
    </row>
    <row r="4747" spans="4:28" x14ac:dyDescent="0.25">
      <c r="D4747" s="10"/>
      <c r="E4747" s="29"/>
      <c r="F4747" s="29"/>
      <c r="G4747" s="29"/>
      <c r="I4747" s="10"/>
      <c r="J4747" s="10"/>
      <c r="K4747" s="10"/>
      <c r="L4747" s="10"/>
      <c r="M4747" s="10"/>
      <c r="N4747" s="10"/>
      <c r="O4747" s="10"/>
      <c r="P4747" s="10"/>
      <c r="Q4747" s="10"/>
      <c r="R4747" s="10"/>
      <c r="S4747" s="10"/>
      <c r="T4747" s="10"/>
      <c r="U4747" s="10"/>
      <c r="V4747" s="10"/>
      <c r="W4747" s="10"/>
      <c r="X4747" s="10"/>
      <c r="Y4747" s="10"/>
      <c r="Z4747" s="10"/>
      <c r="AA4747" s="10"/>
      <c r="AB4747" s="10"/>
    </row>
    <row r="4748" spans="4:28" x14ac:dyDescent="0.25">
      <c r="D4748" s="10"/>
      <c r="E4748" s="29"/>
      <c r="F4748" s="29"/>
      <c r="G4748" s="29"/>
      <c r="I4748" s="10"/>
      <c r="J4748" s="10"/>
      <c r="K4748" s="10"/>
      <c r="L4748" s="10"/>
      <c r="M4748" s="10"/>
      <c r="N4748" s="10"/>
      <c r="O4748" s="10"/>
      <c r="P4748" s="10"/>
      <c r="Q4748" s="10"/>
      <c r="R4748" s="10"/>
      <c r="S4748" s="10"/>
      <c r="T4748" s="10"/>
      <c r="U4748" s="10"/>
      <c r="V4748" s="10"/>
      <c r="W4748" s="10"/>
      <c r="X4748" s="10"/>
      <c r="Y4748" s="10"/>
      <c r="Z4748" s="10"/>
      <c r="AA4748" s="10"/>
      <c r="AB4748" s="10"/>
    </row>
    <row r="4749" spans="4:28" x14ac:dyDescent="0.25">
      <c r="D4749" s="10"/>
      <c r="E4749" s="29"/>
      <c r="F4749" s="29"/>
      <c r="G4749" s="29"/>
      <c r="I4749" s="10"/>
      <c r="J4749" s="10"/>
      <c r="K4749" s="10"/>
      <c r="L4749" s="10"/>
      <c r="M4749" s="10"/>
      <c r="N4749" s="10"/>
      <c r="O4749" s="10"/>
      <c r="P4749" s="10"/>
      <c r="Q4749" s="10"/>
      <c r="R4749" s="10"/>
      <c r="S4749" s="10"/>
      <c r="T4749" s="10"/>
      <c r="U4749" s="10"/>
      <c r="V4749" s="10"/>
      <c r="W4749" s="10"/>
      <c r="X4749" s="10"/>
      <c r="Y4749" s="10"/>
      <c r="Z4749" s="10"/>
      <c r="AA4749" s="10"/>
      <c r="AB4749" s="10"/>
    </row>
    <row r="4750" spans="4:28" x14ac:dyDescent="0.25">
      <c r="D4750" s="10"/>
      <c r="E4750" s="29"/>
      <c r="F4750" s="29"/>
      <c r="G4750" s="29"/>
      <c r="I4750" s="10"/>
      <c r="J4750" s="10"/>
      <c r="K4750" s="10"/>
      <c r="L4750" s="10"/>
      <c r="M4750" s="10"/>
      <c r="N4750" s="10"/>
      <c r="O4750" s="10"/>
      <c r="P4750" s="10"/>
      <c r="Q4750" s="10"/>
      <c r="R4750" s="10"/>
      <c r="S4750" s="10"/>
      <c r="T4750" s="10"/>
      <c r="U4750" s="10"/>
      <c r="V4750" s="10"/>
      <c r="W4750" s="10"/>
      <c r="X4750" s="10"/>
      <c r="Y4750" s="10"/>
      <c r="Z4750" s="10"/>
      <c r="AA4750" s="10"/>
      <c r="AB4750" s="10"/>
    </row>
    <row r="4751" spans="4:28" x14ac:dyDescent="0.25">
      <c r="D4751" s="10"/>
      <c r="E4751" s="29"/>
      <c r="F4751" s="29"/>
      <c r="G4751" s="29"/>
      <c r="I4751" s="10"/>
      <c r="J4751" s="10"/>
      <c r="K4751" s="10"/>
      <c r="L4751" s="10"/>
      <c r="M4751" s="10"/>
      <c r="N4751" s="10"/>
      <c r="O4751" s="10"/>
      <c r="P4751" s="10"/>
      <c r="Q4751" s="10"/>
      <c r="R4751" s="10"/>
      <c r="S4751" s="10"/>
      <c r="T4751" s="10"/>
      <c r="U4751" s="10"/>
      <c r="V4751" s="10"/>
      <c r="W4751" s="10"/>
      <c r="X4751" s="10"/>
      <c r="Y4751" s="10"/>
      <c r="Z4751" s="10"/>
      <c r="AA4751" s="10"/>
      <c r="AB4751" s="10"/>
    </row>
    <row r="4752" spans="4:28" x14ac:dyDescent="0.25">
      <c r="D4752" s="10"/>
      <c r="E4752" s="29"/>
      <c r="F4752" s="29"/>
      <c r="G4752" s="29"/>
      <c r="I4752" s="10"/>
      <c r="J4752" s="10"/>
      <c r="K4752" s="10"/>
      <c r="L4752" s="10"/>
      <c r="M4752" s="10"/>
      <c r="N4752" s="10"/>
      <c r="O4752" s="10"/>
      <c r="P4752" s="10"/>
      <c r="Q4752" s="10"/>
      <c r="R4752" s="10"/>
      <c r="S4752" s="10"/>
      <c r="T4752" s="10"/>
      <c r="U4752" s="10"/>
      <c r="V4752" s="10"/>
      <c r="W4752" s="10"/>
      <c r="X4752" s="10"/>
      <c r="Y4752" s="10"/>
      <c r="Z4752" s="10"/>
      <c r="AA4752" s="10"/>
      <c r="AB4752" s="10"/>
    </row>
    <row r="4753" spans="4:28" x14ac:dyDescent="0.25">
      <c r="D4753" s="10"/>
      <c r="E4753" s="29"/>
      <c r="F4753" s="29"/>
      <c r="G4753" s="29"/>
      <c r="I4753" s="10"/>
      <c r="J4753" s="10"/>
      <c r="K4753" s="10"/>
      <c r="L4753" s="10"/>
      <c r="M4753" s="10"/>
      <c r="N4753" s="10"/>
      <c r="O4753" s="10"/>
      <c r="P4753" s="10"/>
      <c r="Q4753" s="10"/>
      <c r="R4753" s="10"/>
      <c r="S4753" s="10"/>
      <c r="T4753" s="10"/>
      <c r="U4753" s="10"/>
      <c r="V4753" s="10"/>
      <c r="W4753" s="10"/>
      <c r="X4753" s="10"/>
      <c r="Y4753" s="10"/>
      <c r="Z4753" s="10"/>
      <c r="AA4753" s="10"/>
      <c r="AB4753" s="10"/>
    </row>
    <row r="4754" spans="4:28" x14ac:dyDescent="0.25">
      <c r="D4754" s="10"/>
      <c r="E4754" s="29"/>
      <c r="F4754" s="29"/>
      <c r="G4754" s="29"/>
      <c r="I4754" s="10"/>
      <c r="J4754" s="10"/>
      <c r="K4754" s="10"/>
      <c r="L4754" s="10"/>
      <c r="M4754" s="10"/>
      <c r="N4754" s="10"/>
      <c r="O4754" s="10"/>
      <c r="P4754" s="10"/>
      <c r="Q4754" s="10"/>
      <c r="R4754" s="10"/>
      <c r="S4754" s="10"/>
      <c r="T4754" s="10"/>
      <c r="U4754" s="10"/>
      <c r="V4754" s="10"/>
      <c r="W4754" s="10"/>
      <c r="X4754" s="10"/>
      <c r="Y4754" s="10"/>
      <c r="Z4754" s="10"/>
      <c r="AA4754" s="10"/>
      <c r="AB4754" s="10"/>
    </row>
    <row r="4755" spans="4:28" x14ac:dyDescent="0.25">
      <c r="D4755" s="10"/>
      <c r="E4755" s="29"/>
      <c r="F4755" s="29"/>
      <c r="G4755" s="29"/>
      <c r="I4755" s="10"/>
      <c r="J4755" s="10"/>
      <c r="K4755" s="10"/>
      <c r="L4755" s="10"/>
      <c r="M4755" s="10"/>
      <c r="N4755" s="10"/>
      <c r="O4755" s="10"/>
      <c r="P4755" s="10"/>
      <c r="Q4755" s="10"/>
      <c r="R4755" s="10"/>
      <c r="S4755" s="10"/>
      <c r="T4755" s="10"/>
      <c r="U4755" s="10"/>
      <c r="V4755" s="10"/>
      <c r="W4755" s="10"/>
      <c r="X4755" s="10"/>
      <c r="Y4755" s="10"/>
      <c r="Z4755" s="10"/>
      <c r="AA4755" s="10"/>
      <c r="AB4755" s="10"/>
    </row>
    <row r="4756" spans="4:28" x14ac:dyDescent="0.25">
      <c r="D4756" s="10"/>
      <c r="E4756" s="29"/>
      <c r="F4756" s="29"/>
      <c r="G4756" s="29"/>
      <c r="I4756" s="10"/>
      <c r="J4756" s="10"/>
      <c r="K4756" s="10"/>
      <c r="L4756" s="10"/>
      <c r="M4756" s="10"/>
      <c r="N4756" s="10"/>
      <c r="O4756" s="10"/>
      <c r="P4756" s="10"/>
      <c r="Q4756" s="10"/>
      <c r="R4756" s="10"/>
      <c r="S4756" s="10"/>
      <c r="T4756" s="10"/>
      <c r="U4756" s="10"/>
      <c r="V4756" s="10"/>
      <c r="W4756" s="10"/>
      <c r="X4756" s="10"/>
      <c r="Y4756" s="10"/>
      <c r="Z4756" s="10"/>
      <c r="AA4756" s="10"/>
      <c r="AB4756" s="10"/>
    </row>
    <row r="4757" spans="4:28" x14ac:dyDescent="0.25">
      <c r="D4757" s="10"/>
      <c r="E4757" s="29"/>
      <c r="F4757" s="29"/>
      <c r="G4757" s="29"/>
      <c r="I4757" s="10"/>
      <c r="J4757" s="10"/>
      <c r="K4757" s="10"/>
      <c r="L4757" s="10"/>
      <c r="M4757" s="10"/>
      <c r="N4757" s="10"/>
      <c r="O4757" s="10"/>
      <c r="P4757" s="10"/>
      <c r="Q4757" s="10"/>
      <c r="R4757" s="10"/>
      <c r="S4757" s="10"/>
      <c r="T4757" s="10"/>
      <c r="U4757" s="10"/>
      <c r="V4757" s="10"/>
      <c r="W4757" s="10"/>
      <c r="X4757" s="10"/>
      <c r="Y4757" s="10"/>
      <c r="Z4757" s="10"/>
      <c r="AA4757" s="10"/>
      <c r="AB4757" s="10"/>
    </row>
    <row r="4758" spans="4:28" x14ac:dyDescent="0.25">
      <c r="D4758" s="10"/>
      <c r="E4758" s="29"/>
      <c r="F4758" s="29"/>
      <c r="G4758" s="29"/>
      <c r="I4758" s="10"/>
      <c r="J4758" s="10"/>
      <c r="K4758" s="10"/>
      <c r="L4758" s="10"/>
      <c r="M4758" s="10"/>
      <c r="N4758" s="10"/>
      <c r="O4758" s="10"/>
      <c r="P4758" s="10"/>
      <c r="Q4758" s="10"/>
      <c r="R4758" s="10"/>
      <c r="S4758" s="10"/>
      <c r="T4758" s="10"/>
      <c r="U4758" s="10"/>
      <c r="V4758" s="10"/>
      <c r="W4758" s="10"/>
      <c r="X4758" s="10"/>
      <c r="Y4758" s="10"/>
      <c r="Z4758" s="10"/>
      <c r="AA4758" s="10"/>
      <c r="AB4758" s="10"/>
    </row>
    <row r="4759" spans="4:28" x14ac:dyDescent="0.25">
      <c r="D4759" s="10"/>
      <c r="E4759" s="29"/>
      <c r="F4759" s="29"/>
      <c r="G4759" s="29"/>
      <c r="I4759" s="10"/>
      <c r="J4759" s="10"/>
      <c r="K4759" s="10"/>
      <c r="L4759" s="10"/>
      <c r="M4759" s="10"/>
      <c r="N4759" s="10"/>
      <c r="O4759" s="10"/>
      <c r="P4759" s="10"/>
      <c r="Q4759" s="10"/>
      <c r="R4759" s="10"/>
      <c r="S4759" s="10"/>
      <c r="T4759" s="10"/>
      <c r="U4759" s="10"/>
      <c r="V4759" s="10"/>
      <c r="W4759" s="10"/>
      <c r="X4759" s="10"/>
      <c r="Y4759" s="10"/>
      <c r="Z4759" s="10"/>
      <c r="AA4759" s="10"/>
      <c r="AB4759" s="10"/>
    </row>
    <row r="4760" spans="4:28" x14ac:dyDescent="0.25">
      <c r="D4760" s="10"/>
      <c r="E4760" s="29"/>
      <c r="F4760" s="29"/>
      <c r="G4760" s="29"/>
      <c r="I4760" s="10"/>
      <c r="J4760" s="10"/>
      <c r="K4760" s="10"/>
      <c r="L4760" s="10"/>
      <c r="M4760" s="10"/>
      <c r="N4760" s="10"/>
      <c r="O4760" s="10"/>
      <c r="P4760" s="10"/>
      <c r="Q4760" s="10"/>
      <c r="R4760" s="10"/>
      <c r="S4760" s="10"/>
      <c r="T4760" s="10"/>
      <c r="U4760" s="10"/>
      <c r="V4760" s="10"/>
      <c r="W4760" s="10"/>
      <c r="X4760" s="10"/>
      <c r="Y4760" s="10"/>
      <c r="Z4760" s="10"/>
      <c r="AA4760" s="10"/>
      <c r="AB4760" s="10"/>
    </row>
    <row r="4761" spans="4:28" x14ac:dyDescent="0.25">
      <c r="D4761" s="10"/>
      <c r="E4761" s="29"/>
      <c r="F4761" s="29"/>
      <c r="G4761" s="29"/>
      <c r="I4761" s="10"/>
      <c r="J4761" s="10"/>
      <c r="K4761" s="10"/>
      <c r="L4761" s="10"/>
      <c r="M4761" s="10"/>
      <c r="N4761" s="10"/>
      <c r="O4761" s="10"/>
      <c r="P4761" s="10"/>
      <c r="Q4761" s="10"/>
      <c r="R4761" s="10"/>
      <c r="S4761" s="10"/>
      <c r="T4761" s="10"/>
      <c r="U4761" s="10"/>
      <c r="V4761" s="10"/>
      <c r="W4761" s="10"/>
      <c r="X4761" s="10"/>
      <c r="Y4761" s="10"/>
      <c r="Z4761" s="10"/>
      <c r="AA4761" s="10"/>
      <c r="AB4761" s="10"/>
    </row>
    <row r="4762" spans="4:28" x14ac:dyDescent="0.25">
      <c r="D4762" s="10"/>
      <c r="E4762" s="29"/>
      <c r="F4762" s="29"/>
      <c r="G4762" s="29"/>
      <c r="I4762" s="10"/>
      <c r="J4762" s="10"/>
      <c r="K4762" s="10"/>
      <c r="L4762" s="10"/>
      <c r="M4762" s="10"/>
      <c r="N4762" s="10"/>
      <c r="O4762" s="10"/>
      <c r="P4762" s="10"/>
      <c r="Q4762" s="10"/>
      <c r="R4762" s="10"/>
      <c r="S4762" s="10"/>
      <c r="T4762" s="10"/>
      <c r="U4762" s="10"/>
      <c r="V4762" s="10"/>
      <c r="W4762" s="10"/>
      <c r="X4762" s="10"/>
      <c r="Y4762" s="10"/>
      <c r="Z4762" s="10"/>
      <c r="AA4762" s="10"/>
      <c r="AB4762" s="10"/>
    </row>
    <row r="4763" spans="4:28" x14ac:dyDescent="0.25">
      <c r="D4763" s="10"/>
      <c r="E4763" s="29"/>
      <c r="F4763" s="29"/>
      <c r="G4763" s="29"/>
      <c r="I4763" s="10"/>
      <c r="J4763" s="10"/>
      <c r="K4763" s="10"/>
      <c r="L4763" s="10"/>
      <c r="M4763" s="10"/>
      <c r="N4763" s="10"/>
      <c r="O4763" s="10"/>
      <c r="P4763" s="10"/>
      <c r="Q4763" s="10"/>
      <c r="R4763" s="10"/>
      <c r="S4763" s="10"/>
      <c r="T4763" s="10"/>
      <c r="U4763" s="10"/>
      <c r="V4763" s="10"/>
      <c r="W4763" s="10"/>
      <c r="X4763" s="10"/>
      <c r="Y4763" s="10"/>
      <c r="Z4763" s="10"/>
      <c r="AA4763" s="10"/>
      <c r="AB4763" s="10"/>
    </row>
    <row r="4764" spans="4:28" x14ac:dyDescent="0.25">
      <c r="D4764" s="10"/>
      <c r="E4764" s="29"/>
      <c r="F4764" s="29"/>
      <c r="G4764" s="29"/>
      <c r="I4764" s="10"/>
      <c r="J4764" s="10"/>
      <c r="K4764" s="10"/>
      <c r="L4764" s="10"/>
      <c r="M4764" s="10"/>
      <c r="N4764" s="10"/>
      <c r="O4764" s="10"/>
      <c r="P4764" s="10"/>
      <c r="Q4764" s="10"/>
      <c r="R4764" s="10"/>
      <c r="S4764" s="10"/>
      <c r="T4764" s="10"/>
      <c r="U4764" s="10"/>
      <c r="V4764" s="10"/>
      <c r="W4764" s="10"/>
      <c r="X4764" s="10"/>
      <c r="Y4764" s="10"/>
      <c r="Z4764" s="10"/>
      <c r="AA4764" s="10"/>
      <c r="AB4764" s="10"/>
    </row>
    <row r="4765" spans="4:28" x14ac:dyDescent="0.25">
      <c r="D4765" s="10"/>
      <c r="E4765" s="29"/>
      <c r="F4765" s="29"/>
      <c r="G4765" s="29"/>
      <c r="I4765" s="10"/>
      <c r="J4765" s="10"/>
      <c r="K4765" s="10"/>
      <c r="L4765" s="10"/>
      <c r="M4765" s="10"/>
      <c r="N4765" s="10"/>
      <c r="O4765" s="10"/>
      <c r="P4765" s="10"/>
      <c r="Q4765" s="10"/>
      <c r="R4765" s="10"/>
      <c r="S4765" s="10"/>
      <c r="T4765" s="10"/>
      <c r="U4765" s="10"/>
      <c r="V4765" s="10"/>
      <c r="W4765" s="10"/>
      <c r="X4765" s="10"/>
      <c r="Y4765" s="10"/>
      <c r="Z4765" s="10"/>
      <c r="AA4765" s="10"/>
      <c r="AB4765" s="10"/>
    </row>
    <row r="4766" spans="4:28" x14ac:dyDescent="0.25">
      <c r="D4766" s="10"/>
      <c r="E4766" s="29"/>
      <c r="F4766" s="29"/>
      <c r="G4766" s="29"/>
      <c r="I4766" s="10"/>
      <c r="J4766" s="10"/>
      <c r="K4766" s="10"/>
      <c r="L4766" s="10"/>
      <c r="M4766" s="10"/>
      <c r="N4766" s="10"/>
      <c r="O4766" s="10"/>
      <c r="P4766" s="10"/>
      <c r="Q4766" s="10"/>
      <c r="R4766" s="10"/>
      <c r="S4766" s="10"/>
      <c r="T4766" s="10"/>
      <c r="U4766" s="10"/>
      <c r="V4766" s="10"/>
      <c r="W4766" s="10"/>
      <c r="X4766" s="10"/>
      <c r="Y4766" s="10"/>
      <c r="Z4766" s="10"/>
      <c r="AA4766" s="10"/>
      <c r="AB4766" s="10"/>
    </row>
    <row r="4767" spans="4:28" x14ac:dyDescent="0.25">
      <c r="D4767" s="10"/>
      <c r="E4767" s="29"/>
      <c r="F4767" s="29"/>
      <c r="G4767" s="29"/>
      <c r="I4767" s="10"/>
      <c r="J4767" s="10"/>
      <c r="K4767" s="10"/>
      <c r="L4767" s="10"/>
      <c r="M4767" s="10"/>
      <c r="N4767" s="10"/>
      <c r="O4767" s="10"/>
      <c r="P4767" s="10"/>
      <c r="Q4767" s="10"/>
      <c r="R4767" s="10"/>
      <c r="S4767" s="10"/>
      <c r="T4767" s="10"/>
      <c r="U4767" s="10"/>
      <c r="V4767" s="10"/>
      <c r="W4767" s="10"/>
      <c r="X4767" s="10"/>
      <c r="Y4767" s="10"/>
      <c r="Z4767" s="10"/>
      <c r="AA4767" s="10"/>
      <c r="AB4767" s="10"/>
    </row>
    <row r="4768" spans="4:28" x14ac:dyDescent="0.25">
      <c r="D4768" s="10"/>
      <c r="E4768" s="29"/>
      <c r="F4768" s="29"/>
      <c r="G4768" s="29"/>
      <c r="I4768" s="10"/>
      <c r="J4768" s="10"/>
      <c r="K4768" s="10"/>
      <c r="L4768" s="10"/>
      <c r="M4768" s="10"/>
      <c r="N4768" s="10"/>
      <c r="O4768" s="10"/>
      <c r="P4768" s="10"/>
      <c r="Q4768" s="10"/>
      <c r="R4768" s="10"/>
      <c r="S4768" s="10"/>
      <c r="T4768" s="10"/>
      <c r="U4768" s="10"/>
      <c r="V4768" s="10"/>
      <c r="W4768" s="10"/>
      <c r="X4768" s="10"/>
      <c r="Y4768" s="10"/>
      <c r="Z4768" s="10"/>
      <c r="AA4768" s="10"/>
      <c r="AB4768" s="10"/>
    </row>
    <row r="4769" spans="4:28" x14ac:dyDescent="0.25">
      <c r="D4769" s="10"/>
      <c r="E4769" s="29"/>
      <c r="F4769" s="29"/>
      <c r="G4769" s="29"/>
      <c r="I4769" s="10"/>
      <c r="J4769" s="10"/>
      <c r="K4769" s="10"/>
      <c r="L4769" s="10"/>
      <c r="M4769" s="10"/>
      <c r="N4769" s="10"/>
      <c r="O4769" s="10"/>
      <c r="P4769" s="10"/>
      <c r="Q4769" s="10"/>
      <c r="R4769" s="10"/>
      <c r="S4769" s="10"/>
      <c r="T4769" s="10"/>
      <c r="U4769" s="10"/>
      <c r="V4769" s="10"/>
      <c r="W4769" s="10"/>
      <c r="X4769" s="10"/>
      <c r="Y4769" s="10"/>
      <c r="Z4769" s="10"/>
      <c r="AA4769" s="10"/>
      <c r="AB4769" s="10"/>
    </row>
    <row r="4770" spans="4:28" x14ac:dyDescent="0.25">
      <c r="D4770" s="10"/>
      <c r="E4770" s="29"/>
      <c r="F4770" s="29"/>
      <c r="G4770" s="29"/>
      <c r="I4770" s="10"/>
      <c r="J4770" s="10"/>
      <c r="K4770" s="10"/>
      <c r="L4770" s="10"/>
      <c r="M4770" s="10"/>
      <c r="N4770" s="10"/>
      <c r="O4770" s="10"/>
      <c r="P4770" s="10"/>
      <c r="Q4770" s="10"/>
      <c r="R4770" s="10"/>
      <c r="S4770" s="10"/>
      <c r="T4770" s="10"/>
      <c r="U4770" s="10"/>
      <c r="V4770" s="10"/>
      <c r="W4770" s="10"/>
      <c r="X4770" s="10"/>
      <c r="Y4770" s="10"/>
      <c r="Z4770" s="10"/>
      <c r="AA4770" s="10"/>
      <c r="AB4770" s="10"/>
    </row>
    <row r="4771" spans="4:28" x14ac:dyDescent="0.25">
      <c r="D4771" s="10"/>
      <c r="E4771" s="29"/>
      <c r="F4771" s="29"/>
      <c r="G4771" s="29"/>
      <c r="I4771" s="10"/>
      <c r="J4771" s="10"/>
      <c r="K4771" s="10"/>
      <c r="L4771" s="10"/>
      <c r="M4771" s="10"/>
      <c r="N4771" s="10"/>
      <c r="O4771" s="10"/>
      <c r="P4771" s="10"/>
      <c r="Q4771" s="10"/>
      <c r="R4771" s="10"/>
      <c r="S4771" s="10"/>
      <c r="T4771" s="10"/>
      <c r="U4771" s="10"/>
      <c r="V4771" s="10"/>
      <c r="W4771" s="10"/>
      <c r="X4771" s="10"/>
      <c r="Y4771" s="10"/>
      <c r="Z4771" s="10"/>
      <c r="AA4771" s="10"/>
      <c r="AB4771" s="10"/>
    </row>
    <row r="4772" spans="4:28" x14ac:dyDescent="0.25">
      <c r="D4772" s="10"/>
      <c r="E4772" s="29"/>
      <c r="F4772" s="29"/>
      <c r="G4772" s="29"/>
      <c r="I4772" s="10"/>
      <c r="J4772" s="10"/>
      <c r="K4772" s="10"/>
      <c r="L4772" s="10"/>
      <c r="M4772" s="10"/>
      <c r="N4772" s="10"/>
      <c r="O4772" s="10"/>
      <c r="P4772" s="10"/>
      <c r="Q4772" s="10"/>
      <c r="R4772" s="10"/>
      <c r="S4772" s="10"/>
      <c r="T4772" s="10"/>
      <c r="U4772" s="10"/>
      <c r="V4772" s="10"/>
      <c r="W4772" s="10"/>
      <c r="X4772" s="10"/>
      <c r="Y4772" s="10"/>
      <c r="Z4772" s="10"/>
      <c r="AA4772" s="10"/>
      <c r="AB4772" s="10"/>
    </row>
    <row r="4773" spans="4:28" x14ac:dyDescent="0.25">
      <c r="D4773" s="10"/>
      <c r="E4773" s="29"/>
      <c r="F4773" s="29"/>
      <c r="G4773" s="29"/>
      <c r="I4773" s="10"/>
      <c r="J4773" s="10"/>
      <c r="K4773" s="10"/>
      <c r="L4773" s="10"/>
      <c r="M4773" s="10"/>
      <c r="N4773" s="10"/>
      <c r="O4773" s="10"/>
      <c r="P4773" s="10"/>
      <c r="Q4773" s="10"/>
      <c r="R4773" s="10"/>
      <c r="S4773" s="10"/>
      <c r="T4773" s="10"/>
      <c r="U4773" s="10"/>
      <c r="V4773" s="10"/>
      <c r="W4773" s="10"/>
      <c r="X4773" s="10"/>
      <c r="Y4773" s="10"/>
      <c r="Z4773" s="10"/>
      <c r="AA4773" s="10"/>
      <c r="AB4773" s="10"/>
    </row>
    <row r="4774" spans="4:28" x14ac:dyDescent="0.25">
      <c r="D4774" s="10"/>
      <c r="E4774" s="29"/>
      <c r="F4774" s="29"/>
      <c r="G4774" s="29"/>
      <c r="I4774" s="10"/>
      <c r="J4774" s="10"/>
      <c r="K4774" s="10"/>
      <c r="L4774" s="10"/>
      <c r="M4774" s="10"/>
      <c r="N4774" s="10"/>
      <c r="O4774" s="10"/>
      <c r="P4774" s="10"/>
      <c r="Q4774" s="10"/>
      <c r="R4774" s="10"/>
      <c r="S4774" s="10"/>
      <c r="T4774" s="10"/>
      <c r="U4774" s="10"/>
      <c r="V4774" s="10"/>
      <c r="W4774" s="10"/>
      <c r="X4774" s="10"/>
      <c r="Y4774" s="10"/>
      <c r="Z4774" s="10"/>
      <c r="AA4774" s="10"/>
      <c r="AB4774" s="10"/>
    </row>
    <row r="4775" spans="4:28" x14ac:dyDescent="0.25">
      <c r="D4775" s="10"/>
      <c r="E4775" s="29"/>
      <c r="F4775" s="29"/>
      <c r="G4775" s="29"/>
      <c r="I4775" s="10"/>
      <c r="J4775" s="10"/>
      <c r="K4775" s="10"/>
      <c r="L4775" s="10"/>
      <c r="M4775" s="10"/>
      <c r="N4775" s="10"/>
      <c r="O4775" s="10"/>
      <c r="P4775" s="10"/>
      <c r="Q4775" s="10"/>
      <c r="R4775" s="10"/>
      <c r="S4775" s="10"/>
      <c r="T4775" s="10"/>
      <c r="U4775" s="10"/>
      <c r="V4775" s="10"/>
      <c r="W4775" s="10"/>
      <c r="X4775" s="10"/>
      <c r="Y4775" s="10"/>
      <c r="Z4775" s="10"/>
      <c r="AA4775" s="10"/>
      <c r="AB4775" s="10"/>
    </row>
    <row r="4776" spans="4:28" x14ac:dyDescent="0.25">
      <c r="D4776" s="10"/>
      <c r="E4776" s="29"/>
      <c r="F4776" s="29"/>
      <c r="G4776" s="29"/>
      <c r="I4776" s="10"/>
      <c r="J4776" s="10"/>
      <c r="K4776" s="10"/>
      <c r="L4776" s="10"/>
      <c r="M4776" s="10"/>
      <c r="N4776" s="10"/>
      <c r="O4776" s="10"/>
      <c r="P4776" s="10"/>
      <c r="Q4776" s="10"/>
      <c r="R4776" s="10"/>
      <c r="S4776" s="10"/>
      <c r="T4776" s="10"/>
      <c r="U4776" s="10"/>
      <c r="V4776" s="10"/>
      <c r="W4776" s="10"/>
      <c r="X4776" s="10"/>
      <c r="Y4776" s="10"/>
      <c r="Z4776" s="10"/>
      <c r="AA4776" s="10"/>
      <c r="AB4776" s="10"/>
    </row>
    <row r="4777" spans="4:28" x14ac:dyDescent="0.25">
      <c r="D4777" s="10"/>
      <c r="E4777" s="29"/>
      <c r="F4777" s="29"/>
      <c r="G4777" s="29"/>
      <c r="I4777" s="10"/>
      <c r="J4777" s="10"/>
      <c r="K4777" s="10"/>
      <c r="L4777" s="10"/>
      <c r="M4777" s="10"/>
      <c r="N4777" s="10"/>
      <c r="O4777" s="10"/>
      <c r="P4777" s="10"/>
      <c r="Q4777" s="10"/>
      <c r="R4777" s="10"/>
      <c r="S4777" s="10"/>
      <c r="T4777" s="10"/>
      <c r="U4777" s="10"/>
      <c r="V4777" s="10"/>
      <c r="W4777" s="10"/>
      <c r="X4777" s="10"/>
      <c r="Y4777" s="10"/>
      <c r="Z4777" s="10"/>
      <c r="AA4777" s="10"/>
      <c r="AB4777" s="10"/>
    </row>
    <row r="4778" spans="4:28" x14ac:dyDescent="0.25">
      <c r="D4778" s="10"/>
      <c r="E4778" s="29"/>
      <c r="F4778" s="29"/>
      <c r="G4778" s="29"/>
      <c r="I4778" s="10"/>
      <c r="J4778" s="10"/>
      <c r="K4778" s="10"/>
      <c r="L4778" s="10"/>
      <c r="M4778" s="10"/>
      <c r="N4778" s="10"/>
      <c r="O4778" s="10"/>
      <c r="P4778" s="10"/>
      <c r="Q4778" s="10"/>
      <c r="R4778" s="10"/>
      <c r="S4778" s="10"/>
      <c r="T4778" s="10"/>
      <c r="U4778" s="10"/>
      <c r="V4778" s="10"/>
      <c r="W4778" s="10"/>
      <c r="X4778" s="10"/>
      <c r="Y4778" s="10"/>
      <c r="Z4778" s="10"/>
      <c r="AA4778" s="10"/>
      <c r="AB4778" s="10"/>
    </row>
    <row r="4779" spans="4:28" x14ac:dyDescent="0.25">
      <c r="D4779" s="10"/>
      <c r="E4779" s="29"/>
      <c r="F4779" s="29"/>
      <c r="G4779" s="29"/>
      <c r="I4779" s="10"/>
      <c r="J4779" s="10"/>
      <c r="K4779" s="10"/>
      <c r="L4779" s="10"/>
      <c r="M4779" s="10"/>
      <c r="N4779" s="10"/>
      <c r="O4779" s="10"/>
      <c r="P4779" s="10"/>
      <c r="Q4779" s="10"/>
      <c r="R4779" s="10"/>
      <c r="S4779" s="10"/>
      <c r="T4779" s="10"/>
      <c r="U4779" s="10"/>
      <c r="V4779" s="10"/>
      <c r="W4779" s="10"/>
      <c r="X4779" s="10"/>
      <c r="Y4779" s="10"/>
      <c r="Z4779" s="10"/>
      <c r="AA4779" s="10"/>
      <c r="AB4779" s="10"/>
    </row>
    <row r="4780" spans="4:28" x14ac:dyDescent="0.25">
      <c r="D4780" s="10"/>
      <c r="E4780" s="29"/>
      <c r="F4780" s="29"/>
      <c r="G4780" s="29"/>
      <c r="I4780" s="10"/>
      <c r="J4780" s="10"/>
      <c r="K4780" s="10"/>
      <c r="L4780" s="10"/>
      <c r="M4780" s="10"/>
      <c r="N4780" s="10"/>
      <c r="O4780" s="10"/>
      <c r="P4780" s="10"/>
      <c r="Q4780" s="10"/>
      <c r="R4780" s="10"/>
      <c r="S4780" s="10"/>
      <c r="T4780" s="10"/>
      <c r="U4780" s="10"/>
      <c r="V4780" s="10"/>
      <c r="W4780" s="10"/>
      <c r="X4780" s="10"/>
      <c r="Y4780" s="10"/>
      <c r="Z4780" s="10"/>
      <c r="AA4780" s="10"/>
      <c r="AB4780" s="10"/>
    </row>
    <row r="4781" spans="4:28" x14ac:dyDescent="0.25">
      <c r="D4781" s="10"/>
      <c r="E4781" s="29"/>
      <c r="F4781" s="29"/>
      <c r="G4781" s="29"/>
      <c r="I4781" s="10"/>
      <c r="J4781" s="10"/>
      <c r="K4781" s="10"/>
      <c r="L4781" s="10"/>
      <c r="M4781" s="10"/>
      <c r="N4781" s="10"/>
      <c r="O4781" s="10"/>
      <c r="P4781" s="10"/>
      <c r="Q4781" s="10"/>
      <c r="R4781" s="10"/>
      <c r="S4781" s="10"/>
      <c r="T4781" s="10"/>
      <c r="U4781" s="10"/>
      <c r="V4781" s="10"/>
      <c r="W4781" s="10"/>
      <c r="X4781" s="10"/>
      <c r="Y4781" s="10"/>
      <c r="Z4781" s="10"/>
      <c r="AA4781" s="10"/>
      <c r="AB4781" s="10"/>
    </row>
    <row r="4782" spans="4:28" x14ac:dyDescent="0.25">
      <c r="D4782" s="10"/>
      <c r="E4782" s="29"/>
      <c r="F4782" s="29"/>
      <c r="G4782" s="29"/>
      <c r="I4782" s="10"/>
      <c r="J4782" s="10"/>
      <c r="K4782" s="10"/>
      <c r="L4782" s="10"/>
      <c r="M4782" s="10"/>
      <c r="N4782" s="10"/>
      <c r="O4782" s="10"/>
      <c r="P4782" s="10"/>
      <c r="Q4782" s="10"/>
      <c r="R4782" s="10"/>
      <c r="S4782" s="10"/>
      <c r="T4782" s="10"/>
      <c r="U4782" s="10"/>
      <c r="V4782" s="10"/>
      <c r="W4782" s="10"/>
      <c r="X4782" s="10"/>
      <c r="Y4782" s="10"/>
      <c r="Z4782" s="10"/>
      <c r="AA4782" s="10"/>
      <c r="AB4782" s="10"/>
    </row>
    <row r="4783" spans="4:28" x14ac:dyDescent="0.25">
      <c r="D4783" s="10"/>
      <c r="E4783" s="29"/>
      <c r="F4783" s="29"/>
      <c r="G4783" s="29"/>
      <c r="I4783" s="10"/>
      <c r="J4783" s="10"/>
      <c r="K4783" s="10"/>
      <c r="L4783" s="10"/>
      <c r="M4783" s="10"/>
      <c r="N4783" s="10"/>
      <c r="O4783" s="10"/>
      <c r="P4783" s="10"/>
      <c r="Q4783" s="10"/>
      <c r="R4783" s="10"/>
      <c r="S4783" s="10"/>
      <c r="T4783" s="10"/>
      <c r="U4783" s="10"/>
      <c r="V4783" s="10"/>
      <c r="W4783" s="10"/>
      <c r="X4783" s="10"/>
      <c r="Y4783" s="10"/>
      <c r="Z4783" s="10"/>
      <c r="AA4783" s="10"/>
      <c r="AB4783" s="10"/>
    </row>
    <row r="4784" spans="4:28" x14ac:dyDescent="0.25">
      <c r="D4784" s="10"/>
      <c r="E4784" s="29"/>
      <c r="F4784" s="29"/>
      <c r="G4784" s="29"/>
      <c r="I4784" s="10"/>
      <c r="J4784" s="10"/>
      <c r="K4784" s="10"/>
      <c r="L4784" s="10"/>
      <c r="M4784" s="10"/>
      <c r="N4784" s="10"/>
      <c r="O4784" s="10"/>
      <c r="P4784" s="10"/>
      <c r="Q4784" s="10"/>
      <c r="R4784" s="10"/>
      <c r="S4784" s="10"/>
      <c r="T4784" s="10"/>
      <c r="U4784" s="10"/>
      <c r="V4784" s="10"/>
      <c r="W4784" s="10"/>
      <c r="X4784" s="10"/>
      <c r="Y4784" s="10"/>
      <c r="Z4784" s="10"/>
      <c r="AA4784" s="10"/>
      <c r="AB4784" s="10"/>
    </row>
    <row r="4785" spans="4:28" x14ac:dyDescent="0.25">
      <c r="D4785" s="10"/>
      <c r="E4785" s="29"/>
      <c r="F4785" s="29"/>
      <c r="G4785" s="29"/>
      <c r="I4785" s="10"/>
      <c r="J4785" s="10"/>
      <c r="K4785" s="10"/>
      <c r="L4785" s="10"/>
      <c r="M4785" s="10"/>
      <c r="N4785" s="10"/>
      <c r="O4785" s="10"/>
      <c r="P4785" s="10"/>
      <c r="Q4785" s="10"/>
      <c r="R4785" s="10"/>
      <c r="S4785" s="10"/>
      <c r="T4785" s="10"/>
      <c r="U4785" s="10"/>
      <c r="V4785" s="10"/>
      <c r="W4785" s="10"/>
      <c r="X4785" s="10"/>
      <c r="Y4785" s="10"/>
      <c r="Z4785" s="10"/>
      <c r="AA4785" s="10"/>
      <c r="AB4785" s="10"/>
    </row>
    <row r="4786" spans="4:28" x14ac:dyDescent="0.25">
      <c r="D4786" s="10"/>
      <c r="E4786" s="29"/>
      <c r="F4786" s="29"/>
      <c r="G4786" s="29"/>
      <c r="I4786" s="10"/>
      <c r="J4786" s="10"/>
      <c r="K4786" s="10"/>
      <c r="L4786" s="10"/>
      <c r="M4786" s="10"/>
      <c r="N4786" s="10"/>
      <c r="O4786" s="10"/>
      <c r="P4786" s="10"/>
      <c r="Q4786" s="10"/>
      <c r="R4786" s="10"/>
      <c r="S4786" s="10"/>
      <c r="T4786" s="10"/>
      <c r="U4786" s="10"/>
      <c r="V4786" s="10"/>
      <c r="W4786" s="10"/>
      <c r="X4786" s="10"/>
      <c r="Y4786" s="10"/>
      <c r="Z4786" s="10"/>
      <c r="AA4786" s="10"/>
      <c r="AB4786" s="10"/>
    </row>
    <row r="4787" spans="4:28" x14ac:dyDescent="0.25">
      <c r="D4787" s="10"/>
      <c r="E4787" s="29"/>
      <c r="F4787" s="29"/>
      <c r="G4787" s="29"/>
      <c r="I4787" s="10"/>
      <c r="J4787" s="10"/>
      <c r="K4787" s="10"/>
      <c r="L4787" s="10"/>
      <c r="M4787" s="10"/>
      <c r="N4787" s="10"/>
      <c r="O4787" s="10"/>
      <c r="P4787" s="10"/>
      <c r="Q4787" s="10"/>
      <c r="R4787" s="10"/>
      <c r="S4787" s="10"/>
      <c r="T4787" s="10"/>
      <c r="U4787" s="10"/>
      <c r="V4787" s="10"/>
      <c r="W4787" s="10"/>
      <c r="X4787" s="10"/>
      <c r="Y4787" s="10"/>
      <c r="Z4787" s="10"/>
      <c r="AA4787" s="10"/>
      <c r="AB4787" s="10"/>
    </row>
    <row r="4788" spans="4:28" x14ac:dyDescent="0.25">
      <c r="D4788" s="10"/>
      <c r="E4788" s="29"/>
      <c r="F4788" s="29"/>
      <c r="G4788" s="29"/>
      <c r="I4788" s="10"/>
      <c r="J4788" s="10"/>
      <c r="K4788" s="10"/>
      <c r="L4788" s="10"/>
      <c r="M4788" s="10"/>
      <c r="N4788" s="10"/>
      <c r="O4788" s="10"/>
      <c r="P4788" s="10"/>
      <c r="Q4788" s="10"/>
      <c r="R4788" s="10"/>
      <c r="S4788" s="10"/>
      <c r="T4788" s="10"/>
      <c r="U4788" s="10"/>
      <c r="V4788" s="10"/>
      <c r="W4788" s="10"/>
      <c r="X4788" s="10"/>
      <c r="Y4788" s="10"/>
      <c r="Z4788" s="10"/>
      <c r="AA4788" s="10"/>
      <c r="AB4788" s="10"/>
    </row>
    <row r="4789" spans="4:28" x14ac:dyDescent="0.25">
      <c r="D4789" s="10"/>
      <c r="E4789" s="29"/>
      <c r="F4789" s="29"/>
      <c r="G4789" s="29"/>
      <c r="I4789" s="10"/>
      <c r="J4789" s="10"/>
      <c r="K4789" s="10"/>
      <c r="L4789" s="10"/>
      <c r="M4789" s="10"/>
      <c r="N4789" s="10"/>
      <c r="O4789" s="10"/>
      <c r="P4789" s="10"/>
      <c r="Q4789" s="10"/>
      <c r="R4789" s="10"/>
      <c r="S4789" s="10"/>
      <c r="T4789" s="10"/>
      <c r="U4789" s="10"/>
      <c r="V4789" s="10"/>
      <c r="W4789" s="10"/>
      <c r="X4789" s="10"/>
      <c r="Y4789" s="10"/>
      <c r="Z4789" s="10"/>
      <c r="AA4789" s="10"/>
      <c r="AB4789" s="10"/>
    </row>
    <row r="4790" spans="4:28" x14ac:dyDescent="0.25">
      <c r="D4790" s="10"/>
      <c r="E4790" s="29"/>
      <c r="F4790" s="29"/>
      <c r="G4790" s="29"/>
      <c r="I4790" s="10"/>
      <c r="J4790" s="10"/>
      <c r="K4790" s="10"/>
      <c r="L4790" s="10"/>
      <c r="M4790" s="10"/>
      <c r="N4790" s="10"/>
      <c r="O4790" s="10"/>
      <c r="P4790" s="10"/>
      <c r="Q4790" s="10"/>
      <c r="R4790" s="10"/>
      <c r="S4790" s="10"/>
      <c r="T4790" s="10"/>
      <c r="U4790" s="10"/>
      <c r="V4790" s="10"/>
      <c r="W4790" s="10"/>
      <c r="X4790" s="10"/>
      <c r="Y4790" s="10"/>
      <c r="Z4790" s="10"/>
      <c r="AA4790" s="10"/>
      <c r="AB4790" s="10"/>
    </row>
    <row r="4791" spans="4:28" x14ac:dyDescent="0.25">
      <c r="D4791" s="10"/>
      <c r="E4791" s="29"/>
      <c r="F4791" s="29"/>
      <c r="G4791" s="29"/>
      <c r="I4791" s="10"/>
      <c r="J4791" s="10"/>
      <c r="K4791" s="10"/>
      <c r="L4791" s="10"/>
      <c r="M4791" s="10"/>
      <c r="N4791" s="10"/>
      <c r="O4791" s="10"/>
      <c r="P4791" s="10"/>
      <c r="Q4791" s="10"/>
      <c r="R4791" s="10"/>
      <c r="S4791" s="10"/>
      <c r="T4791" s="10"/>
      <c r="U4791" s="10"/>
      <c r="V4791" s="10"/>
      <c r="W4791" s="10"/>
      <c r="X4791" s="10"/>
      <c r="Y4791" s="10"/>
      <c r="Z4791" s="10"/>
      <c r="AA4791" s="10"/>
      <c r="AB4791" s="10"/>
    </row>
    <row r="4792" spans="4:28" x14ac:dyDescent="0.25">
      <c r="D4792" s="10"/>
      <c r="E4792" s="29"/>
      <c r="F4792" s="29"/>
      <c r="G4792" s="29"/>
      <c r="I4792" s="10"/>
      <c r="J4792" s="10"/>
      <c r="K4792" s="10"/>
      <c r="L4792" s="10"/>
      <c r="M4792" s="10"/>
      <c r="N4792" s="10"/>
      <c r="O4792" s="10"/>
      <c r="P4792" s="10"/>
      <c r="Q4792" s="10"/>
      <c r="R4792" s="10"/>
      <c r="S4792" s="10"/>
      <c r="T4792" s="10"/>
      <c r="U4792" s="10"/>
      <c r="V4792" s="10"/>
      <c r="W4792" s="10"/>
      <c r="X4792" s="10"/>
      <c r="Y4792" s="10"/>
      <c r="Z4792" s="10"/>
      <c r="AA4792" s="10"/>
      <c r="AB4792" s="10"/>
    </row>
    <row r="4793" spans="4:28" x14ac:dyDescent="0.25">
      <c r="D4793" s="10"/>
      <c r="E4793" s="29"/>
      <c r="F4793" s="29"/>
      <c r="G4793" s="29"/>
      <c r="I4793" s="10"/>
      <c r="J4793" s="10"/>
      <c r="K4793" s="10"/>
      <c r="L4793" s="10"/>
      <c r="M4793" s="10"/>
      <c r="N4793" s="10"/>
      <c r="O4793" s="10"/>
      <c r="P4793" s="10"/>
      <c r="Q4793" s="10"/>
      <c r="R4793" s="10"/>
      <c r="S4793" s="10"/>
      <c r="T4793" s="10"/>
      <c r="U4793" s="10"/>
      <c r="V4793" s="10"/>
      <c r="W4793" s="10"/>
      <c r="X4793" s="10"/>
      <c r="Y4793" s="10"/>
      <c r="Z4793" s="10"/>
      <c r="AA4793" s="10"/>
      <c r="AB4793" s="10"/>
    </row>
    <row r="4794" spans="4:28" x14ac:dyDescent="0.25">
      <c r="D4794" s="10"/>
      <c r="E4794" s="29"/>
      <c r="F4794" s="29"/>
      <c r="G4794" s="29"/>
      <c r="I4794" s="10"/>
      <c r="J4794" s="10"/>
      <c r="K4794" s="10"/>
      <c r="L4794" s="10"/>
      <c r="M4794" s="10"/>
      <c r="N4794" s="10"/>
      <c r="O4794" s="10"/>
      <c r="P4794" s="10"/>
      <c r="Q4794" s="10"/>
      <c r="R4794" s="10"/>
      <c r="S4794" s="10"/>
      <c r="T4794" s="10"/>
      <c r="U4794" s="10"/>
      <c r="V4794" s="10"/>
      <c r="W4794" s="10"/>
      <c r="X4794" s="10"/>
      <c r="Y4794" s="10"/>
      <c r="Z4794" s="10"/>
      <c r="AA4794" s="10"/>
      <c r="AB4794" s="10"/>
    </row>
    <row r="4795" spans="4:28" x14ac:dyDescent="0.25">
      <c r="D4795" s="10"/>
      <c r="E4795" s="29"/>
      <c r="F4795" s="29"/>
      <c r="G4795" s="29"/>
      <c r="I4795" s="10"/>
      <c r="J4795" s="10"/>
      <c r="K4795" s="10"/>
      <c r="L4795" s="10"/>
      <c r="M4795" s="10"/>
      <c r="N4795" s="10"/>
      <c r="O4795" s="10"/>
      <c r="P4795" s="10"/>
      <c r="Q4795" s="10"/>
      <c r="R4795" s="10"/>
      <c r="S4795" s="10"/>
      <c r="T4795" s="10"/>
      <c r="U4795" s="10"/>
      <c r="V4795" s="10"/>
      <c r="W4795" s="10"/>
      <c r="X4795" s="10"/>
      <c r="Y4795" s="10"/>
      <c r="Z4795" s="10"/>
      <c r="AA4795" s="10"/>
      <c r="AB4795" s="10"/>
    </row>
    <row r="4796" spans="4:28" x14ac:dyDescent="0.25">
      <c r="D4796" s="10"/>
      <c r="E4796" s="29"/>
      <c r="F4796" s="29"/>
      <c r="G4796" s="29"/>
      <c r="I4796" s="10"/>
      <c r="J4796" s="10"/>
      <c r="K4796" s="10"/>
      <c r="L4796" s="10"/>
      <c r="M4796" s="10"/>
      <c r="N4796" s="10"/>
      <c r="O4796" s="10"/>
      <c r="P4796" s="10"/>
      <c r="Q4796" s="10"/>
      <c r="R4796" s="10"/>
      <c r="S4796" s="10"/>
      <c r="T4796" s="10"/>
      <c r="U4796" s="10"/>
      <c r="V4796" s="10"/>
      <c r="W4796" s="10"/>
      <c r="X4796" s="10"/>
      <c r="Y4796" s="10"/>
      <c r="Z4796" s="10"/>
      <c r="AA4796" s="10"/>
      <c r="AB4796" s="10"/>
    </row>
    <row r="4797" spans="4:28" x14ac:dyDescent="0.25">
      <c r="D4797" s="10"/>
      <c r="E4797" s="29"/>
      <c r="F4797" s="29"/>
      <c r="G4797" s="29"/>
      <c r="I4797" s="10"/>
      <c r="J4797" s="10"/>
      <c r="K4797" s="10"/>
      <c r="L4797" s="10"/>
      <c r="M4797" s="10"/>
      <c r="N4797" s="10"/>
      <c r="O4797" s="10"/>
      <c r="P4797" s="10"/>
      <c r="Q4797" s="10"/>
      <c r="R4797" s="10"/>
      <c r="S4797" s="10"/>
      <c r="T4797" s="10"/>
      <c r="U4797" s="10"/>
      <c r="V4797" s="10"/>
      <c r="W4797" s="10"/>
      <c r="X4797" s="10"/>
      <c r="Y4797" s="10"/>
      <c r="Z4797" s="10"/>
      <c r="AA4797" s="10"/>
      <c r="AB4797" s="10"/>
    </row>
    <row r="4798" spans="4:28" x14ac:dyDescent="0.25">
      <c r="D4798" s="10"/>
      <c r="E4798" s="29"/>
      <c r="F4798" s="29"/>
      <c r="G4798" s="29"/>
      <c r="I4798" s="10"/>
      <c r="J4798" s="10"/>
      <c r="K4798" s="10"/>
      <c r="L4798" s="10"/>
      <c r="M4798" s="10"/>
      <c r="N4798" s="10"/>
      <c r="O4798" s="10"/>
      <c r="P4798" s="10"/>
      <c r="Q4798" s="10"/>
      <c r="R4798" s="10"/>
      <c r="S4798" s="10"/>
      <c r="T4798" s="10"/>
      <c r="U4798" s="10"/>
      <c r="V4798" s="10"/>
      <c r="W4798" s="10"/>
      <c r="X4798" s="10"/>
      <c r="Y4798" s="10"/>
      <c r="Z4798" s="10"/>
      <c r="AA4798" s="10"/>
      <c r="AB4798" s="10"/>
    </row>
    <row r="4799" spans="4:28" x14ac:dyDescent="0.25">
      <c r="D4799" s="10"/>
      <c r="E4799" s="29"/>
      <c r="F4799" s="29"/>
      <c r="G4799" s="29"/>
      <c r="I4799" s="10"/>
      <c r="J4799" s="10"/>
      <c r="K4799" s="10"/>
      <c r="L4799" s="10"/>
      <c r="M4799" s="10"/>
      <c r="N4799" s="10"/>
      <c r="O4799" s="10"/>
      <c r="P4799" s="10"/>
      <c r="Q4799" s="10"/>
      <c r="R4799" s="10"/>
      <c r="S4799" s="10"/>
      <c r="T4799" s="10"/>
      <c r="U4799" s="10"/>
      <c r="V4799" s="10"/>
      <c r="W4799" s="10"/>
      <c r="X4799" s="10"/>
      <c r="Y4799" s="10"/>
      <c r="Z4799" s="10"/>
      <c r="AA4799" s="10"/>
      <c r="AB4799" s="10"/>
    </row>
    <row r="4800" spans="4:28" x14ac:dyDescent="0.25">
      <c r="D4800" s="10"/>
      <c r="E4800" s="29"/>
      <c r="F4800" s="29"/>
      <c r="G4800" s="29"/>
      <c r="I4800" s="10"/>
      <c r="J4800" s="10"/>
      <c r="K4800" s="10"/>
      <c r="L4800" s="10"/>
      <c r="M4800" s="10"/>
      <c r="N4800" s="10"/>
      <c r="O4800" s="10"/>
      <c r="P4800" s="10"/>
      <c r="Q4800" s="10"/>
      <c r="R4800" s="10"/>
      <c r="S4800" s="10"/>
      <c r="T4800" s="10"/>
      <c r="U4800" s="10"/>
      <c r="V4800" s="10"/>
      <c r="W4800" s="10"/>
      <c r="X4800" s="10"/>
      <c r="Y4800" s="10"/>
      <c r="Z4800" s="10"/>
      <c r="AA4800" s="10"/>
      <c r="AB4800" s="10"/>
    </row>
    <row r="4801" spans="4:28" x14ac:dyDescent="0.25">
      <c r="D4801" s="10"/>
      <c r="E4801" s="29"/>
      <c r="F4801" s="29"/>
      <c r="G4801" s="29"/>
      <c r="I4801" s="10"/>
      <c r="J4801" s="10"/>
      <c r="K4801" s="10"/>
      <c r="L4801" s="10"/>
      <c r="M4801" s="10"/>
      <c r="N4801" s="10"/>
      <c r="O4801" s="10"/>
      <c r="P4801" s="10"/>
      <c r="Q4801" s="10"/>
      <c r="R4801" s="10"/>
      <c r="S4801" s="10"/>
      <c r="T4801" s="10"/>
      <c r="U4801" s="10"/>
      <c r="V4801" s="10"/>
      <c r="W4801" s="10"/>
      <c r="X4801" s="10"/>
      <c r="Y4801" s="10"/>
      <c r="Z4801" s="10"/>
      <c r="AA4801" s="10"/>
      <c r="AB4801" s="10"/>
    </row>
    <row r="4802" spans="4:28" x14ac:dyDescent="0.25">
      <c r="D4802" s="10"/>
      <c r="E4802" s="29"/>
      <c r="F4802" s="29"/>
      <c r="G4802" s="29"/>
      <c r="I4802" s="10"/>
      <c r="J4802" s="10"/>
      <c r="K4802" s="10"/>
      <c r="L4802" s="10"/>
      <c r="M4802" s="10"/>
      <c r="N4802" s="10"/>
      <c r="O4802" s="10"/>
      <c r="P4802" s="10"/>
      <c r="Q4802" s="10"/>
      <c r="R4802" s="10"/>
      <c r="S4802" s="10"/>
      <c r="T4802" s="10"/>
      <c r="U4802" s="10"/>
      <c r="V4802" s="10"/>
      <c r="W4802" s="10"/>
      <c r="X4802" s="10"/>
      <c r="Y4802" s="10"/>
      <c r="Z4802" s="10"/>
      <c r="AA4802" s="10"/>
      <c r="AB4802" s="10"/>
    </row>
    <row r="4803" spans="4:28" x14ac:dyDescent="0.25">
      <c r="D4803" s="10"/>
      <c r="E4803" s="29"/>
      <c r="F4803" s="29"/>
      <c r="G4803" s="29"/>
      <c r="I4803" s="10"/>
      <c r="J4803" s="10"/>
      <c r="K4803" s="10"/>
      <c r="L4803" s="10"/>
      <c r="M4803" s="10"/>
      <c r="N4803" s="10"/>
      <c r="O4803" s="10"/>
      <c r="P4803" s="10"/>
      <c r="Q4803" s="10"/>
      <c r="R4803" s="10"/>
      <c r="S4803" s="10"/>
      <c r="T4803" s="10"/>
      <c r="U4803" s="10"/>
      <c r="V4803" s="10"/>
      <c r="W4803" s="10"/>
      <c r="X4803" s="10"/>
      <c r="Y4803" s="10"/>
      <c r="Z4803" s="10"/>
      <c r="AA4803" s="10"/>
      <c r="AB4803" s="10"/>
    </row>
    <row r="4804" spans="4:28" x14ac:dyDescent="0.25">
      <c r="D4804" s="10"/>
      <c r="E4804" s="29"/>
      <c r="F4804" s="29"/>
      <c r="G4804" s="29"/>
      <c r="I4804" s="10"/>
      <c r="J4804" s="10"/>
      <c r="K4804" s="10"/>
      <c r="L4804" s="10"/>
      <c r="M4804" s="10"/>
      <c r="N4804" s="10"/>
      <c r="O4804" s="10"/>
      <c r="P4804" s="10"/>
      <c r="Q4804" s="10"/>
      <c r="R4804" s="10"/>
      <c r="S4804" s="10"/>
      <c r="T4804" s="10"/>
      <c r="U4804" s="10"/>
      <c r="V4804" s="10"/>
      <c r="W4804" s="10"/>
      <c r="X4804" s="10"/>
      <c r="Y4804" s="10"/>
      <c r="Z4804" s="10"/>
      <c r="AA4804" s="10"/>
      <c r="AB4804" s="10"/>
    </row>
    <row r="4805" spans="4:28" x14ac:dyDescent="0.25">
      <c r="D4805" s="10"/>
      <c r="E4805" s="29"/>
      <c r="F4805" s="29"/>
      <c r="G4805" s="29"/>
      <c r="I4805" s="10"/>
      <c r="J4805" s="10"/>
      <c r="K4805" s="10"/>
      <c r="L4805" s="10"/>
      <c r="M4805" s="10"/>
      <c r="N4805" s="10"/>
      <c r="O4805" s="10"/>
      <c r="P4805" s="10"/>
      <c r="Q4805" s="10"/>
      <c r="R4805" s="10"/>
      <c r="S4805" s="10"/>
      <c r="T4805" s="10"/>
      <c r="U4805" s="10"/>
      <c r="V4805" s="10"/>
      <c r="W4805" s="10"/>
      <c r="X4805" s="10"/>
      <c r="Y4805" s="10"/>
      <c r="Z4805" s="10"/>
      <c r="AA4805" s="10"/>
      <c r="AB4805" s="10"/>
    </row>
    <row r="4806" spans="4:28" x14ac:dyDescent="0.25">
      <c r="D4806" s="10"/>
      <c r="E4806" s="29"/>
      <c r="F4806" s="29"/>
      <c r="G4806" s="29"/>
      <c r="I4806" s="10"/>
      <c r="J4806" s="10"/>
      <c r="K4806" s="10"/>
      <c r="L4806" s="10"/>
      <c r="M4806" s="10"/>
      <c r="N4806" s="10"/>
      <c r="O4806" s="10"/>
      <c r="P4806" s="10"/>
      <c r="Q4806" s="10"/>
      <c r="R4806" s="10"/>
      <c r="S4806" s="10"/>
      <c r="T4806" s="10"/>
      <c r="U4806" s="10"/>
      <c r="V4806" s="10"/>
      <c r="W4806" s="10"/>
      <c r="X4806" s="10"/>
      <c r="Y4806" s="10"/>
      <c r="Z4806" s="10"/>
      <c r="AA4806" s="10"/>
      <c r="AB4806" s="10"/>
    </row>
    <row r="4807" spans="4:28" x14ac:dyDescent="0.25">
      <c r="D4807" s="10"/>
      <c r="E4807" s="29"/>
      <c r="F4807" s="29"/>
      <c r="G4807" s="29"/>
      <c r="I4807" s="10"/>
      <c r="J4807" s="10"/>
      <c r="K4807" s="10"/>
      <c r="L4807" s="10"/>
      <c r="M4807" s="10"/>
      <c r="N4807" s="10"/>
      <c r="O4807" s="10"/>
      <c r="P4807" s="10"/>
      <c r="Q4807" s="10"/>
      <c r="R4807" s="10"/>
      <c r="S4807" s="10"/>
      <c r="T4807" s="10"/>
      <c r="U4807" s="10"/>
      <c r="V4807" s="10"/>
      <c r="W4807" s="10"/>
      <c r="X4807" s="10"/>
      <c r="Y4807" s="10"/>
      <c r="Z4807" s="10"/>
      <c r="AA4807" s="10"/>
      <c r="AB4807" s="10"/>
    </row>
    <row r="4808" spans="4:28" x14ac:dyDescent="0.25">
      <c r="D4808" s="10"/>
      <c r="E4808" s="29"/>
      <c r="F4808" s="29"/>
      <c r="G4808" s="29"/>
      <c r="I4808" s="10"/>
      <c r="J4808" s="10"/>
      <c r="K4808" s="10"/>
      <c r="L4808" s="10"/>
      <c r="M4808" s="10"/>
      <c r="N4808" s="10"/>
      <c r="O4808" s="10"/>
      <c r="P4808" s="10"/>
      <c r="Q4808" s="10"/>
      <c r="R4808" s="10"/>
      <c r="S4808" s="10"/>
      <c r="T4808" s="10"/>
      <c r="U4808" s="10"/>
      <c r="V4808" s="10"/>
      <c r="W4808" s="10"/>
      <c r="X4808" s="10"/>
      <c r="Y4808" s="10"/>
      <c r="Z4808" s="10"/>
      <c r="AA4808" s="10"/>
      <c r="AB4808" s="10"/>
    </row>
    <row r="4809" spans="4:28" x14ac:dyDescent="0.25">
      <c r="D4809" s="10"/>
      <c r="E4809" s="29"/>
      <c r="F4809" s="29"/>
      <c r="G4809" s="29"/>
      <c r="I4809" s="10"/>
      <c r="J4809" s="10"/>
      <c r="K4809" s="10"/>
      <c r="L4809" s="10"/>
      <c r="M4809" s="10"/>
      <c r="N4809" s="10"/>
      <c r="O4809" s="10"/>
      <c r="P4809" s="10"/>
      <c r="Q4809" s="10"/>
      <c r="R4809" s="10"/>
      <c r="S4809" s="10"/>
      <c r="T4809" s="10"/>
      <c r="U4809" s="10"/>
      <c r="V4809" s="10"/>
      <c r="W4809" s="10"/>
      <c r="X4809" s="10"/>
      <c r="Y4809" s="10"/>
      <c r="Z4809" s="10"/>
      <c r="AA4809" s="10"/>
      <c r="AB4809" s="10"/>
    </row>
    <row r="4810" spans="4:28" x14ac:dyDescent="0.25">
      <c r="D4810" s="10"/>
      <c r="E4810" s="29"/>
      <c r="F4810" s="29"/>
      <c r="G4810" s="29"/>
      <c r="I4810" s="10"/>
      <c r="J4810" s="10"/>
      <c r="K4810" s="10"/>
      <c r="L4810" s="10"/>
      <c r="M4810" s="10"/>
      <c r="N4810" s="10"/>
      <c r="O4810" s="10"/>
      <c r="P4810" s="10"/>
      <c r="Q4810" s="10"/>
      <c r="R4810" s="10"/>
      <c r="S4810" s="10"/>
      <c r="T4810" s="10"/>
      <c r="U4810" s="10"/>
      <c r="V4810" s="10"/>
      <c r="W4810" s="10"/>
      <c r="X4810" s="10"/>
      <c r="Y4810" s="10"/>
      <c r="Z4810" s="10"/>
      <c r="AA4810" s="10"/>
      <c r="AB4810" s="10"/>
    </row>
    <row r="4811" spans="4:28" x14ac:dyDescent="0.25">
      <c r="D4811" s="10"/>
      <c r="E4811" s="29"/>
      <c r="F4811" s="29"/>
      <c r="G4811" s="29"/>
      <c r="I4811" s="10"/>
      <c r="J4811" s="10"/>
      <c r="K4811" s="10"/>
      <c r="L4811" s="10"/>
      <c r="M4811" s="10"/>
      <c r="N4811" s="10"/>
      <c r="O4811" s="10"/>
      <c r="P4811" s="10"/>
      <c r="Q4811" s="10"/>
      <c r="R4811" s="10"/>
      <c r="S4811" s="10"/>
      <c r="T4811" s="10"/>
      <c r="U4811" s="10"/>
      <c r="V4811" s="10"/>
      <c r="W4811" s="10"/>
      <c r="X4811" s="10"/>
      <c r="Y4811" s="10"/>
      <c r="Z4811" s="10"/>
      <c r="AA4811" s="10"/>
      <c r="AB4811" s="10"/>
    </row>
    <row r="4812" spans="4:28" x14ac:dyDescent="0.25">
      <c r="D4812" s="10"/>
      <c r="E4812" s="29"/>
      <c r="F4812" s="29"/>
      <c r="G4812" s="29"/>
      <c r="I4812" s="10"/>
      <c r="J4812" s="10"/>
      <c r="K4812" s="10"/>
      <c r="L4812" s="10"/>
      <c r="M4812" s="10"/>
      <c r="N4812" s="10"/>
      <c r="O4812" s="10"/>
      <c r="P4812" s="10"/>
      <c r="Q4812" s="10"/>
      <c r="R4812" s="10"/>
      <c r="S4812" s="10"/>
      <c r="T4812" s="10"/>
      <c r="U4812" s="10"/>
      <c r="V4812" s="10"/>
      <c r="W4812" s="10"/>
      <c r="X4812" s="10"/>
      <c r="Y4812" s="10"/>
      <c r="Z4812" s="10"/>
      <c r="AA4812" s="10"/>
      <c r="AB4812" s="10"/>
    </row>
    <row r="4813" spans="4:28" x14ac:dyDescent="0.25">
      <c r="D4813" s="10"/>
      <c r="E4813" s="29"/>
      <c r="F4813" s="29"/>
      <c r="G4813" s="29"/>
      <c r="I4813" s="10"/>
      <c r="J4813" s="10"/>
      <c r="K4813" s="10"/>
      <c r="L4813" s="10"/>
      <c r="M4813" s="10"/>
      <c r="N4813" s="10"/>
      <c r="O4813" s="10"/>
      <c r="P4813" s="10"/>
      <c r="Q4813" s="10"/>
      <c r="R4813" s="10"/>
      <c r="S4813" s="10"/>
      <c r="T4813" s="10"/>
      <c r="U4813" s="10"/>
      <c r="V4813" s="10"/>
      <c r="W4813" s="10"/>
      <c r="X4813" s="10"/>
      <c r="Y4813" s="10"/>
      <c r="Z4813" s="10"/>
      <c r="AA4813" s="10"/>
      <c r="AB4813" s="10"/>
    </row>
    <row r="4814" spans="4:28" x14ac:dyDescent="0.25">
      <c r="D4814" s="10"/>
      <c r="E4814" s="29"/>
      <c r="F4814" s="29"/>
      <c r="G4814" s="29"/>
      <c r="I4814" s="10"/>
      <c r="J4814" s="10"/>
      <c r="K4814" s="10"/>
      <c r="L4814" s="10"/>
      <c r="M4814" s="10"/>
      <c r="N4814" s="10"/>
      <c r="O4814" s="10"/>
      <c r="P4814" s="10"/>
      <c r="Q4814" s="10"/>
      <c r="R4814" s="10"/>
      <c r="S4814" s="10"/>
      <c r="T4814" s="10"/>
      <c r="U4814" s="10"/>
      <c r="V4814" s="10"/>
      <c r="W4814" s="10"/>
      <c r="X4814" s="10"/>
      <c r="Y4814" s="10"/>
      <c r="Z4814" s="10"/>
      <c r="AA4814" s="10"/>
      <c r="AB4814" s="10"/>
    </row>
    <row r="4815" spans="4:28" x14ac:dyDescent="0.25">
      <c r="D4815" s="10"/>
      <c r="E4815" s="29"/>
      <c r="F4815" s="29"/>
      <c r="G4815" s="29"/>
      <c r="I4815" s="10"/>
      <c r="J4815" s="10"/>
      <c r="K4815" s="10"/>
      <c r="L4815" s="10"/>
      <c r="M4815" s="10"/>
      <c r="N4815" s="10"/>
      <c r="O4815" s="10"/>
      <c r="P4815" s="10"/>
      <c r="Q4815" s="10"/>
      <c r="R4815" s="10"/>
      <c r="S4815" s="10"/>
      <c r="T4815" s="10"/>
      <c r="U4815" s="10"/>
      <c r="V4815" s="10"/>
      <c r="W4815" s="10"/>
      <c r="X4815" s="10"/>
      <c r="Y4815" s="10"/>
      <c r="Z4815" s="10"/>
      <c r="AA4815" s="10"/>
      <c r="AB4815" s="10"/>
    </row>
    <row r="4816" spans="4:28" x14ac:dyDescent="0.25">
      <c r="D4816" s="10"/>
      <c r="E4816" s="29"/>
      <c r="F4816" s="29"/>
      <c r="G4816" s="29"/>
      <c r="I4816" s="10"/>
      <c r="J4816" s="10"/>
      <c r="K4816" s="10"/>
      <c r="L4816" s="10"/>
      <c r="M4816" s="10"/>
      <c r="N4816" s="10"/>
      <c r="O4816" s="10"/>
      <c r="P4816" s="10"/>
      <c r="Q4816" s="10"/>
      <c r="R4816" s="10"/>
      <c r="S4816" s="10"/>
      <c r="T4816" s="10"/>
      <c r="U4816" s="10"/>
      <c r="V4816" s="10"/>
      <c r="W4816" s="10"/>
      <c r="X4816" s="10"/>
      <c r="Y4816" s="10"/>
      <c r="Z4816" s="10"/>
      <c r="AA4816" s="10"/>
      <c r="AB4816" s="10"/>
    </row>
    <row r="4817" spans="4:28" x14ac:dyDescent="0.25">
      <c r="D4817" s="10"/>
      <c r="E4817" s="29"/>
      <c r="F4817" s="29"/>
      <c r="G4817" s="29"/>
      <c r="I4817" s="10"/>
      <c r="J4817" s="10"/>
      <c r="K4817" s="10"/>
      <c r="L4817" s="10"/>
      <c r="M4817" s="10"/>
      <c r="N4817" s="10"/>
      <c r="O4817" s="10"/>
      <c r="P4817" s="10"/>
      <c r="Q4817" s="10"/>
      <c r="R4817" s="10"/>
      <c r="S4817" s="10"/>
      <c r="T4817" s="10"/>
      <c r="U4817" s="10"/>
      <c r="V4817" s="10"/>
      <c r="W4817" s="10"/>
      <c r="X4817" s="10"/>
      <c r="Y4817" s="10"/>
      <c r="Z4817" s="10"/>
      <c r="AA4817" s="10"/>
      <c r="AB4817" s="10"/>
    </row>
    <row r="4818" spans="4:28" x14ac:dyDescent="0.25">
      <c r="D4818" s="10"/>
      <c r="E4818" s="29"/>
      <c r="F4818" s="29"/>
      <c r="G4818" s="29"/>
      <c r="I4818" s="10"/>
      <c r="J4818" s="10"/>
      <c r="K4818" s="10"/>
      <c r="L4818" s="10"/>
      <c r="M4818" s="10"/>
      <c r="N4818" s="10"/>
      <c r="O4818" s="10"/>
      <c r="P4818" s="10"/>
      <c r="Q4818" s="10"/>
      <c r="R4818" s="10"/>
      <c r="S4818" s="10"/>
      <c r="T4818" s="10"/>
      <c r="U4818" s="10"/>
      <c r="V4818" s="10"/>
      <c r="W4818" s="10"/>
      <c r="X4818" s="10"/>
      <c r="Y4818" s="10"/>
      <c r="Z4818" s="10"/>
      <c r="AA4818" s="10"/>
      <c r="AB4818" s="10"/>
    </row>
    <row r="4819" spans="4:28" x14ac:dyDescent="0.25">
      <c r="D4819" s="10"/>
      <c r="E4819" s="29"/>
      <c r="F4819" s="29"/>
      <c r="G4819" s="29"/>
      <c r="I4819" s="10"/>
      <c r="J4819" s="10"/>
      <c r="K4819" s="10"/>
      <c r="L4819" s="10"/>
      <c r="M4819" s="10"/>
      <c r="N4819" s="10"/>
      <c r="O4819" s="10"/>
      <c r="P4819" s="10"/>
      <c r="Q4819" s="10"/>
      <c r="R4819" s="10"/>
      <c r="S4819" s="10"/>
      <c r="T4819" s="10"/>
      <c r="U4819" s="10"/>
      <c r="V4819" s="10"/>
      <c r="W4819" s="10"/>
      <c r="X4819" s="10"/>
      <c r="Y4819" s="10"/>
      <c r="Z4819" s="10"/>
      <c r="AA4819" s="10"/>
      <c r="AB4819" s="10"/>
    </row>
    <row r="4820" spans="4:28" x14ac:dyDescent="0.25">
      <c r="D4820" s="10"/>
      <c r="E4820" s="29"/>
      <c r="F4820" s="29"/>
      <c r="G4820" s="29"/>
      <c r="I4820" s="10"/>
      <c r="J4820" s="10"/>
      <c r="K4820" s="10"/>
      <c r="L4820" s="10"/>
      <c r="M4820" s="10"/>
      <c r="N4820" s="10"/>
      <c r="O4820" s="10"/>
      <c r="P4820" s="10"/>
      <c r="Q4820" s="10"/>
      <c r="R4820" s="10"/>
      <c r="S4820" s="10"/>
      <c r="T4820" s="10"/>
      <c r="U4820" s="10"/>
      <c r="V4820" s="10"/>
      <c r="W4820" s="10"/>
      <c r="X4820" s="10"/>
      <c r="Y4820" s="10"/>
      <c r="Z4820" s="10"/>
      <c r="AA4820" s="10"/>
      <c r="AB4820" s="10"/>
    </row>
    <row r="4821" spans="4:28" x14ac:dyDescent="0.25">
      <c r="D4821" s="10"/>
      <c r="E4821" s="29"/>
      <c r="F4821" s="29"/>
      <c r="G4821" s="29"/>
      <c r="I4821" s="10"/>
      <c r="J4821" s="10"/>
      <c r="K4821" s="10"/>
      <c r="L4821" s="10"/>
      <c r="M4821" s="10"/>
      <c r="N4821" s="10"/>
      <c r="O4821" s="10"/>
      <c r="P4821" s="10"/>
      <c r="Q4821" s="10"/>
      <c r="R4821" s="10"/>
      <c r="S4821" s="10"/>
      <c r="T4821" s="10"/>
      <c r="U4821" s="10"/>
      <c r="V4821" s="10"/>
      <c r="W4821" s="10"/>
      <c r="X4821" s="10"/>
      <c r="Y4821" s="10"/>
      <c r="Z4821" s="10"/>
      <c r="AA4821" s="10"/>
      <c r="AB4821" s="10"/>
    </row>
    <row r="4822" spans="4:28" x14ac:dyDescent="0.25">
      <c r="D4822" s="10"/>
      <c r="E4822" s="29"/>
      <c r="F4822" s="29"/>
      <c r="G4822" s="29"/>
      <c r="I4822" s="10"/>
      <c r="J4822" s="10"/>
      <c r="K4822" s="10"/>
      <c r="L4822" s="10"/>
      <c r="M4822" s="10"/>
      <c r="N4822" s="10"/>
      <c r="O4822" s="10"/>
      <c r="P4822" s="10"/>
      <c r="Q4822" s="10"/>
      <c r="R4822" s="10"/>
      <c r="S4822" s="10"/>
      <c r="T4822" s="10"/>
      <c r="U4822" s="10"/>
      <c r="V4822" s="10"/>
      <c r="W4822" s="10"/>
      <c r="X4822" s="10"/>
      <c r="Y4822" s="10"/>
      <c r="Z4822" s="10"/>
      <c r="AA4822" s="10"/>
      <c r="AB4822" s="10"/>
    </row>
    <row r="4823" spans="4:28" x14ac:dyDescent="0.25">
      <c r="D4823" s="10"/>
      <c r="E4823" s="29"/>
      <c r="F4823" s="29"/>
      <c r="G4823" s="29"/>
      <c r="I4823" s="10"/>
      <c r="J4823" s="10"/>
      <c r="K4823" s="10"/>
      <c r="L4823" s="10"/>
      <c r="M4823" s="10"/>
      <c r="N4823" s="10"/>
      <c r="O4823" s="10"/>
      <c r="P4823" s="10"/>
      <c r="Q4823" s="10"/>
      <c r="R4823" s="10"/>
      <c r="S4823" s="10"/>
      <c r="T4823" s="10"/>
      <c r="U4823" s="10"/>
      <c r="V4823" s="10"/>
      <c r="W4823" s="10"/>
      <c r="X4823" s="10"/>
      <c r="Y4823" s="10"/>
      <c r="Z4823" s="10"/>
      <c r="AA4823" s="10"/>
      <c r="AB4823" s="10"/>
    </row>
    <row r="4824" spans="4:28" x14ac:dyDescent="0.25">
      <c r="D4824" s="10"/>
      <c r="E4824" s="29"/>
      <c r="F4824" s="29"/>
      <c r="G4824" s="29"/>
      <c r="I4824" s="10"/>
      <c r="J4824" s="10"/>
      <c r="K4824" s="10"/>
      <c r="L4824" s="10"/>
      <c r="M4824" s="10"/>
      <c r="N4824" s="10"/>
      <c r="O4824" s="10"/>
      <c r="P4824" s="10"/>
      <c r="Q4824" s="10"/>
      <c r="R4824" s="10"/>
      <c r="S4824" s="10"/>
      <c r="T4824" s="10"/>
      <c r="U4824" s="10"/>
      <c r="V4824" s="10"/>
      <c r="W4824" s="10"/>
      <c r="X4824" s="10"/>
      <c r="Y4824" s="10"/>
      <c r="Z4824" s="10"/>
      <c r="AA4824" s="10"/>
      <c r="AB4824" s="10"/>
    </row>
    <row r="4825" spans="4:28" x14ac:dyDescent="0.25">
      <c r="D4825" s="10"/>
      <c r="E4825" s="29"/>
      <c r="F4825" s="29"/>
      <c r="G4825" s="29"/>
      <c r="I4825" s="10"/>
      <c r="J4825" s="10"/>
      <c r="K4825" s="10"/>
      <c r="L4825" s="10"/>
      <c r="M4825" s="10"/>
      <c r="N4825" s="10"/>
      <c r="O4825" s="10"/>
      <c r="P4825" s="10"/>
      <c r="Q4825" s="10"/>
      <c r="R4825" s="10"/>
      <c r="S4825" s="10"/>
      <c r="T4825" s="10"/>
      <c r="U4825" s="10"/>
      <c r="V4825" s="10"/>
      <c r="W4825" s="10"/>
      <c r="X4825" s="10"/>
      <c r="Y4825" s="10"/>
      <c r="Z4825" s="10"/>
      <c r="AA4825" s="10"/>
      <c r="AB4825" s="10"/>
    </row>
    <row r="4826" spans="4:28" x14ac:dyDescent="0.25">
      <c r="D4826" s="10"/>
      <c r="E4826" s="29"/>
      <c r="F4826" s="29"/>
      <c r="G4826" s="29"/>
      <c r="I4826" s="10"/>
      <c r="J4826" s="10"/>
      <c r="K4826" s="10"/>
      <c r="L4826" s="10"/>
      <c r="M4826" s="10"/>
      <c r="N4826" s="10"/>
      <c r="O4826" s="10"/>
      <c r="P4826" s="10"/>
      <c r="Q4826" s="10"/>
      <c r="R4826" s="10"/>
      <c r="S4826" s="10"/>
      <c r="T4826" s="10"/>
      <c r="U4826" s="10"/>
      <c r="V4826" s="10"/>
      <c r="W4826" s="10"/>
      <c r="X4826" s="10"/>
      <c r="Y4826" s="10"/>
      <c r="Z4826" s="10"/>
      <c r="AA4826" s="10"/>
      <c r="AB4826" s="10"/>
    </row>
    <row r="4827" spans="4:28" x14ac:dyDescent="0.25">
      <c r="D4827" s="10"/>
      <c r="E4827" s="29"/>
      <c r="F4827" s="29"/>
      <c r="G4827" s="29"/>
      <c r="I4827" s="10"/>
      <c r="J4827" s="10"/>
      <c r="K4827" s="10"/>
      <c r="L4827" s="10"/>
      <c r="M4827" s="10"/>
      <c r="N4827" s="10"/>
      <c r="O4827" s="10"/>
      <c r="P4827" s="10"/>
      <c r="Q4827" s="10"/>
      <c r="R4827" s="10"/>
      <c r="S4827" s="10"/>
      <c r="T4827" s="10"/>
      <c r="U4827" s="10"/>
      <c r="V4827" s="10"/>
      <c r="W4827" s="10"/>
      <c r="X4827" s="10"/>
      <c r="Y4827" s="10"/>
      <c r="Z4827" s="10"/>
      <c r="AA4827" s="10"/>
      <c r="AB4827" s="10"/>
    </row>
    <row r="4828" spans="4:28" x14ac:dyDescent="0.25">
      <c r="D4828" s="10"/>
      <c r="E4828" s="29"/>
      <c r="F4828" s="29"/>
      <c r="G4828" s="29"/>
      <c r="I4828" s="10"/>
      <c r="J4828" s="10"/>
      <c r="K4828" s="10"/>
      <c r="L4828" s="10"/>
      <c r="M4828" s="10"/>
      <c r="N4828" s="10"/>
      <c r="O4828" s="10"/>
      <c r="P4828" s="10"/>
      <c r="Q4828" s="10"/>
      <c r="R4828" s="10"/>
      <c r="S4828" s="10"/>
      <c r="T4828" s="10"/>
      <c r="U4828" s="10"/>
      <c r="V4828" s="10"/>
      <c r="W4828" s="10"/>
      <c r="X4828" s="10"/>
      <c r="Y4828" s="10"/>
      <c r="Z4828" s="10"/>
      <c r="AA4828" s="10"/>
      <c r="AB4828" s="10"/>
    </row>
    <row r="4829" spans="4:28" x14ac:dyDescent="0.25">
      <c r="D4829" s="10"/>
      <c r="E4829" s="29"/>
      <c r="F4829" s="29"/>
      <c r="G4829" s="29"/>
      <c r="I4829" s="10"/>
      <c r="J4829" s="10"/>
      <c r="K4829" s="10"/>
      <c r="L4829" s="10"/>
      <c r="M4829" s="10"/>
      <c r="N4829" s="10"/>
      <c r="O4829" s="10"/>
      <c r="P4829" s="10"/>
      <c r="Q4829" s="10"/>
      <c r="R4829" s="10"/>
      <c r="S4829" s="10"/>
      <c r="T4829" s="10"/>
      <c r="U4829" s="10"/>
      <c r="V4829" s="10"/>
      <c r="W4829" s="10"/>
      <c r="X4829" s="10"/>
      <c r="Y4829" s="10"/>
      <c r="Z4829" s="10"/>
      <c r="AA4829" s="10"/>
      <c r="AB4829" s="10"/>
    </row>
    <row r="4830" spans="4:28" x14ac:dyDescent="0.25">
      <c r="D4830" s="10"/>
      <c r="E4830" s="29"/>
      <c r="F4830" s="29"/>
      <c r="G4830" s="29"/>
      <c r="I4830" s="10"/>
      <c r="J4830" s="10"/>
      <c r="K4830" s="10"/>
      <c r="L4830" s="10"/>
      <c r="M4830" s="10"/>
      <c r="N4830" s="10"/>
      <c r="O4830" s="10"/>
      <c r="P4830" s="10"/>
      <c r="Q4830" s="10"/>
      <c r="R4830" s="10"/>
      <c r="S4830" s="10"/>
      <c r="T4830" s="10"/>
      <c r="U4830" s="10"/>
      <c r="V4830" s="10"/>
      <c r="W4830" s="10"/>
      <c r="X4830" s="10"/>
      <c r="Y4830" s="10"/>
      <c r="Z4830" s="10"/>
      <c r="AA4830" s="10"/>
      <c r="AB4830" s="10"/>
    </row>
    <row r="4831" spans="4:28" x14ac:dyDescent="0.25">
      <c r="D4831" s="10"/>
      <c r="E4831" s="29"/>
      <c r="F4831" s="29"/>
      <c r="G4831" s="29"/>
      <c r="I4831" s="10"/>
      <c r="J4831" s="10"/>
      <c r="K4831" s="10"/>
      <c r="L4831" s="10"/>
      <c r="M4831" s="10"/>
      <c r="N4831" s="10"/>
      <c r="O4831" s="10"/>
      <c r="P4831" s="10"/>
      <c r="Q4831" s="10"/>
      <c r="R4831" s="10"/>
      <c r="S4831" s="10"/>
      <c r="T4831" s="10"/>
      <c r="U4831" s="10"/>
      <c r="V4831" s="10"/>
      <c r="W4831" s="10"/>
      <c r="X4831" s="10"/>
      <c r="Y4831" s="10"/>
      <c r="Z4831" s="10"/>
      <c r="AA4831" s="10"/>
      <c r="AB4831" s="10"/>
    </row>
    <row r="4832" spans="4:28" x14ac:dyDescent="0.25">
      <c r="D4832" s="10"/>
      <c r="E4832" s="29"/>
      <c r="F4832" s="29"/>
      <c r="G4832" s="29"/>
      <c r="I4832" s="10"/>
      <c r="J4832" s="10"/>
      <c r="K4832" s="10"/>
      <c r="L4832" s="10"/>
      <c r="M4832" s="10"/>
      <c r="N4832" s="10"/>
      <c r="O4832" s="10"/>
      <c r="P4832" s="10"/>
      <c r="Q4832" s="10"/>
      <c r="R4832" s="10"/>
      <c r="S4832" s="10"/>
      <c r="T4832" s="10"/>
      <c r="U4832" s="10"/>
      <c r="V4832" s="10"/>
      <c r="W4832" s="10"/>
      <c r="X4832" s="10"/>
      <c r="Y4832" s="10"/>
      <c r="Z4832" s="10"/>
      <c r="AA4832" s="10"/>
      <c r="AB4832" s="10"/>
    </row>
    <row r="4833" spans="4:28" x14ac:dyDescent="0.25">
      <c r="D4833" s="10"/>
      <c r="E4833" s="29"/>
      <c r="F4833" s="29"/>
      <c r="G4833" s="29"/>
      <c r="I4833" s="10"/>
      <c r="J4833" s="10"/>
      <c r="K4833" s="10"/>
      <c r="L4833" s="10"/>
      <c r="M4833" s="10"/>
      <c r="N4833" s="10"/>
      <c r="O4833" s="10"/>
      <c r="P4833" s="10"/>
      <c r="Q4833" s="10"/>
      <c r="R4833" s="10"/>
      <c r="S4833" s="10"/>
      <c r="T4833" s="10"/>
      <c r="U4833" s="10"/>
      <c r="V4833" s="10"/>
      <c r="W4833" s="10"/>
      <c r="X4833" s="10"/>
      <c r="Y4833" s="10"/>
      <c r="Z4833" s="10"/>
      <c r="AA4833" s="10"/>
      <c r="AB4833" s="10"/>
    </row>
    <row r="4834" spans="4:28" x14ac:dyDescent="0.25">
      <c r="D4834" s="10"/>
      <c r="E4834" s="29"/>
      <c r="F4834" s="29"/>
      <c r="G4834" s="29"/>
      <c r="I4834" s="10"/>
      <c r="J4834" s="10"/>
      <c r="K4834" s="10"/>
      <c r="L4834" s="10"/>
      <c r="M4834" s="10"/>
      <c r="N4834" s="10"/>
      <c r="O4834" s="10"/>
      <c r="P4834" s="10"/>
      <c r="Q4834" s="10"/>
      <c r="R4834" s="10"/>
      <c r="S4834" s="10"/>
      <c r="T4834" s="10"/>
      <c r="U4834" s="10"/>
      <c r="V4834" s="10"/>
      <c r="W4834" s="10"/>
      <c r="X4834" s="10"/>
      <c r="Y4834" s="10"/>
      <c r="Z4834" s="10"/>
      <c r="AA4834" s="10"/>
      <c r="AB4834" s="10"/>
    </row>
    <row r="4835" spans="4:28" x14ac:dyDescent="0.25">
      <c r="D4835" s="10"/>
      <c r="E4835" s="29"/>
      <c r="F4835" s="29"/>
      <c r="G4835" s="29"/>
      <c r="I4835" s="10"/>
      <c r="J4835" s="10"/>
      <c r="K4835" s="10"/>
      <c r="L4835" s="10"/>
      <c r="M4835" s="10"/>
      <c r="N4835" s="10"/>
      <c r="O4835" s="10"/>
      <c r="P4835" s="10"/>
      <c r="Q4835" s="10"/>
      <c r="R4835" s="10"/>
      <c r="S4835" s="10"/>
      <c r="T4835" s="10"/>
      <c r="U4835" s="10"/>
      <c r="V4835" s="10"/>
      <c r="W4835" s="10"/>
      <c r="X4835" s="10"/>
      <c r="Y4835" s="10"/>
      <c r="Z4835" s="10"/>
      <c r="AA4835" s="10"/>
      <c r="AB4835" s="10"/>
    </row>
    <row r="4836" spans="4:28" x14ac:dyDescent="0.25">
      <c r="D4836" s="10"/>
      <c r="E4836" s="29"/>
      <c r="F4836" s="29"/>
      <c r="G4836" s="29"/>
      <c r="I4836" s="10"/>
      <c r="J4836" s="10"/>
      <c r="K4836" s="10"/>
      <c r="L4836" s="10"/>
      <c r="M4836" s="10"/>
      <c r="N4836" s="10"/>
      <c r="O4836" s="10"/>
      <c r="P4836" s="10"/>
      <c r="Q4836" s="10"/>
      <c r="R4836" s="10"/>
      <c r="S4836" s="10"/>
      <c r="T4836" s="10"/>
      <c r="U4836" s="10"/>
      <c r="V4836" s="10"/>
      <c r="W4836" s="10"/>
      <c r="X4836" s="10"/>
      <c r="Y4836" s="10"/>
      <c r="Z4836" s="10"/>
      <c r="AA4836" s="10"/>
      <c r="AB4836" s="10"/>
    </row>
    <row r="4837" spans="4:28" x14ac:dyDescent="0.25">
      <c r="D4837" s="10"/>
      <c r="E4837" s="29"/>
      <c r="F4837" s="29"/>
      <c r="G4837" s="29"/>
      <c r="I4837" s="10"/>
      <c r="J4837" s="10"/>
      <c r="K4837" s="10"/>
      <c r="L4837" s="10"/>
      <c r="M4837" s="10"/>
      <c r="N4837" s="10"/>
      <c r="O4837" s="10"/>
      <c r="P4837" s="10"/>
      <c r="Q4837" s="10"/>
      <c r="R4837" s="10"/>
      <c r="S4837" s="10"/>
      <c r="T4837" s="10"/>
      <c r="U4837" s="10"/>
      <c r="V4837" s="10"/>
      <c r="W4837" s="10"/>
      <c r="X4837" s="10"/>
      <c r="Y4837" s="10"/>
      <c r="Z4837" s="10"/>
      <c r="AA4837" s="10"/>
      <c r="AB4837" s="10"/>
    </row>
    <row r="4838" spans="4:28" x14ac:dyDescent="0.25">
      <c r="D4838" s="10"/>
      <c r="E4838" s="29"/>
      <c r="F4838" s="29"/>
      <c r="G4838" s="29"/>
      <c r="I4838" s="10"/>
      <c r="J4838" s="10"/>
      <c r="K4838" s="10"/>
      <c r="L4838" s="10"/>
      <c r="M4838" s="10"/>
      <c r="N4838" s="10"/>
      <c r="O4838" s="10"/>
      <c r="P4838" s="10"/>
      <c r="Q4838" s="10"/>
      <c r="R4838" s="10"/>
      <c r="S4838" s="10"/>
      <c r="T4838" s="10"/>
      <c r="U4838" s="10"/>
      <c r="V4838" s="10"/>
      <c r="W4838" s="10"/>
      <c r="X4838" s="10"/>
      <c r="Y4838" s="10"/>
      <c r="Z4838" s="10"/>
      <c r="AA4838" s="10"/>
      <c r="AB4838" s="10"/>
    </row>
    <row r="4839" spans="4:28" x14ac:dyDescent="0.25">
      <c r="D4839" s="10"/>
      <c r="E4839" s="29"/>
      <c r="F4839" s="29"/>
      <c r="G4839" s="29"/>
      <c r="I4839" s="10"/>
      <c r="J4839" s="10"/>
      <c r="K4839" s="10"/>
      <c r="L4839" s="10"/>
      <c r="M4839" s="10"/>
      <c r="N4839" s="10"/>
      <c r="O4839" s="10"/>
      <c r="P4839" s="10"/>
      <c r="Q4839" s="10"/>
      <c r="R4839" s="10"/>
      <c r="S4839" s="10"/>
      <c r="T4839" s="10"/>
      <c r="U4839" s="10"/>
      <c r="V4839" s="10"/>
      <c r="W4839" s="10"/>
      <c r="X4839" s="10"/>
      <c r="Y4839" s="10"/>
      <c r="Z4839" s="10"/>
      <c r="AA4839" s="10"/>
      <c r="AB4839" s="10"/>
    </row>
    <row r="4840" spans="4:28" x14ac:dyDescent="0.25">
      <c r="D4840" s="10"/>
      <c r="E4840" s="29"/>
      <c r="F4840" s="29"/>
      <c r="G4840" s="29"/>
      <c r="I4840" s="10"/>
      <c r="J4840" s="10"/>
      <c r="K4840" s="10"/>
      <c r="L4840" s="10"/>
      <c r="M4840" s="10"/>
      <c r="N4840" s="10"/>
      <c r="O4840" s="10"/>
      <c r="P4840" s="10"/>
      <c r="Q4840" s="10"/>
      <c r="R4840" s="10"/>
      <c r="S4840" s="10"/>
      <c r="T4840" s="10"/>
      <c r="U4840" s="10"/>
      <c r="V4840" s="10"/>
      <c r="W4840" s="10"/>
      <c r="X4840" s="10"/>
      <c r="Y4840" s="10"/>
      <c r="Z4840" s="10"/>
      <c r="AA4840" s="10"/>
      <c r="AB4840" s="10"/>
    </row>
    <row r="4841" spans="4:28" x14ac:dyDescent="0.25">
      <c r="D4841" s="10"/>
      <c r="E4841" s="29"/>
      <c r="F4841" s="29"/>
      <c r="G4841" s="29"/>
      <c r="I4841" s="10"/>
      <c r="J4841" s="10"/>
      <c r="K4841" s="10"/>
      <c r="L4841" s="10"/>
      <c r="M4841" s="10"/>
      <c r="N4841" s="10"/>
      <c r="O4841" s="10"/>
      <c r="P4841" s="10"/>
      <c r="Q4841" s="10"/>
      <c r="R4841" s="10"/>
      <c r="S4841" s="10"/>
      <c r="T4841" s="10"/>
      <c r="U4841" s="10"/>
      <c r="V4841" s="10"/>
      <c r="W4841" s="10"/>
      <c r="X4841" s="10"/>
      <c r="Y4841" s="10"/>
      <c r="Z4841" s="10"/>
      <c r="AA4841" s="10"/>
      <c r="AB4841" s="10"/>
    </row>
    <row r="4842" spans="4:28" x14ac:dyDescent="0.25">
      <c r="D4842" s="10"/>
      <c r="E4842" s="29"/>
      <c r="F4842" s="29"/>
      <c r="G4842" s="29"/>
      <c r="I4842" s="10"/>
      <c r="J4842" s="10"/>
      <c r="K4842" s="10"/>
      <c r="L4842" s="10"/>
      <c r="M4842" s="10"/>
      <c r="N4842" s="10"/>
      <c r="O4842" s="10"/>
      <c r="P4842" s="10"/>
      <c r="Q4842" s="10"/>
      <c r="R4842" s="10"/>
      <c r="S4842" s="10"/>
      <c r="T4842" s="10"/>
      <c r="U4842" s="10"/>
      <c r="V4842" s="10"/>
      <c r="W4842" s="10"/>
      <c r="X4842" s="10"/>
      <c r="Y4842" s="10"/>
      <c r="Z4842" s="10"/>
      <c r="AA4842" s="10"/>
      <c r="AB4842" s="10"/>
    </row>
    <row r="4843" spans="4:28" x14ac:dyDescent="0.25">
      <c r="D4843" s="10"/>
      <c r="E4843" s="29"/>
      <c r="F4843" s="29"/>
      <c r="G4843" s="29"/>
      <c r="I4843" s="10"/>
      <c r="J4843" s="10"/>
      <c r="K4843" s="10"/>
      <c r="L4843" s="10"/>
      <c r="M4843" s="10"/>
      <c r="N4843" s="10"/>
      <c r="O4843" s="10"/>
      <c r="P4843" s="10"/>
      <c r="Q4843" s="10"/>
      <c r="R4843" s="10"/>
      <c r="S4843" s="10"/>
      <c r="T4843" s="10"/>
      <c r="U4843" s="10"/>
      <c r="V4843" s="10"/>
      <c r="W4843" s="10"/>
      <c r="X4843" s="10"/>
      <c r="Y4843" s="10"/>
      <c r="Z4843" s="10"/>
      <c r="AA4843" s="10"/>
      <c r="AB4843" s="10"/>
    </row>
    <row r="4844" spans="4:28" x14ac:dyDescent="0.25">
      <c r="D4844" s="10"/>
      <c r="E4844" s="29"/>
      <c r="F4844" s="29"/>
      <c r="G4844" s="29"/>
      <c r="I4844" s="10"/>
      <c r="J4844" s="10"/>
      <c r="K4844" s="10"/>
      <c r="L4844" s="10"/>
      <c r="M4844" s="10"/>
      <c r="N4844" s="10"/>
      <c r="O4844" s="10"/>
      <c r="P4844" s="10"/>
      <c r="Q4844" s="10"/>
      <c r="R4844" s="10"/>
      <c r="S4844" s="10"/>
      <c r="T4844" s="10"/>
      <c r="U4844" s="10"/>
      <c r="V4844" s="10"/>
      <c r="W4844" s="10"/>
      <c r="X4844" s="10"/>
      <c r="Y4844" s="10"/>
      <c r="Z4844" s="10"/>
      <c r="AA4844" s="10"/>
      <c r="AB4844" s="10"/>
    </row>
    <row r="4845" spans="4:28" x14ac:dyDescent="0.25">
      <c r="D4845" s="10"/>
      <c r="E4845" s="29"/>
      <c r="F4845" s="29"/>
      <c r="G4845" s="29"/>
      <c r="I4845" s="10"/>
      <c r="J4845" s="10"/>
      <c r="K4845" s="10"/>
      <c r="L4845" s="10"/>
      <c r="M4845" s="10"/>
      <c r="N4845" s="10"/>
      <c r="O4845" s="10"/>
      <c r="P4845" s="10"/>
      <c r="Q4845" s="10"/>
      <c r="R4845" s="10"/>
      <c r="S4845" s="10"/>
      <c r="T4845" s="10"/>
      <c r="U4845" s="10"/>
      <c r="V4845" s="10"/>
      <c r="W4845" s="10"/>
      <c r="X4845" s="10"/>
      <c r="Y4845" s="10"/>
      <c r="Z4845" s="10"/>
      <c r="AA4845" s="10"/>
      <c r="AB4845" s="10"/>
    </row>
    <row r="4846" spans="4:28" x14ac:dyDescent="0.25">
      <c r="D4846" s="10"/>
      <c r="E4846" s="29"/>
      <c r="F4846" s="29"/>
      <c r="G4846" s="29"/>
      <c r="I4846" s="10"/>
      <c r="J4846" s="10"/>
      <c r="K4846" s="10"/>
      <c r="L4846" s="10"/>
      <c r="M4846" s="10"/>
      <c r="N4846" s="10"/>
      <c r="O4846" s="10"/>
      <c r="P4846" s="10"/>
      <c r="Q4846" s="10"/>
      <c r="R4846" s="10"/>
      <c r="S4846" s="10"/>
      <c r="T4846" s="10"/>
      <c r="U4846" s="10"/>
      <c r="V4846" s="10"/>
      <c r="W4846" s="10"/>
      <c r="X4846" s="10"/>
      <c r="Y4846" s="10"/>
      <c r="Z4846" s="10"/>
      <c r="AA4846" s="10"/>
      <c r="AB4846" s="10"/>
    </row>
    <row r="4847" spans="4:28" x14ac:dyDescent="0.25">
      <c r="D4847" s="10"/>
      <c r="E4847" s="29"/>
      <c r="F4847" s="29"/>
      <c r="G4847" s="29"/>
      <c r="I4847" s="10"/>
      <c r="J4847" s="10"/>
      <c r="K4847" s="10"/>
      <c r="L4847" s="10"/>
      <c r="M4847" s="10"/>
      <c r="N4847" s="10"/>
      <c r="O4847" s="10"/>
      <c r="P4847" s="10"/>
      <c r="Q4847" s="10"/>
      <c r="R4847" s="10"/>
      <c r="S4847" s="10"/>
      <c r="T4847" s="10"/>
      <c r="U4847" s="10"/>
      <c r="V4847" s="10"/>
      <c r="W4847" s="10"/>
      <c r="X4847" s="10"/>
      <c r="Y4847" s="10"/>
      <c r="Z4847" s="10"/>
      <c r="AA4847" s="10"/>
      <c r="AB4847" s="10"/>
    </row>
    <row r="4848" spans="4:28" x14ac:dyDescent="0.25">
      <c r="D4848" s="10"/>
      <c r="E4848" s="29"/>
      <c r="F4848" s="29"/>
      <c r="G4848" s="29"/>
      <c r="I4848" s="10"/>
      <c r="J4848" s="10"/>
      <c r="K4848" s="10"/>
      <c r="L4848" s="10"/>
      <c r="M4848" s="10"/>
      <c r="N4848" s="10"/>
      <c r="O4848" s="10"/>
      <c r="P4848" s="10"/>
      <c r="Q4848" s="10"/>
      <c r="R4848" s="10"/>
      <c r="S4848" s="10"/>
      <c r="T4848" s="10"/>
      <c r="U4848" s="10"/>
      <c r="V4848" s="10"/>
      <c r="W4848" s="10"/>
      <c r="X4848" s="10"/>
      <c r="Y4848" s="10"/>
      <c r="Z4848" s="10"/>
      <c r="AA4848" s="10"/>
      <c r="AB4848" s="10"/>
    </row>
    <row r="4849" spans="4:28" x14ac:dyDescent="0.25">
      <c r="D4849" s="10"/>
      <c r="E4849" s="29"/>
      <c r="F4849" s="29"/>
      <c r="G4849" s="29"/>
      <c r="I4849" s="10"/>
      <c r="J4849" s="10"/>
      <c r="K4849" s="10"/>
      <c r="L4849" s="10"/>
      <c r="M4849" s="10"/>
      <c r="N4849" s="10"/>
      <c r="O4849" s="10"/>
      <c r="P4849" s="10"/>
      <c r="Q4849" s="10"/>
      <c r="R4849" s="10"/>
      <c r="S4849" s="10"/>
      <c r="T4849" s="10"/>
      <c r="U4849" s="10"/>
      <c r="V4849" s="10"/>
      <c r="W4849" s="10"/>
      <c r="X4849" s="10"/>
      <c r="Y4849" s="10"/>
      <c r="Z4849" s="10"/>
      <c r="AA4849" s="10"/>
      <c r="AB4849" s="10"/>
    </row>
    <row r="4850" spans="4:28" x14ac:dyDescent="0.25">
      <c r="D4850" s="10"/>
      <c r="E4850" s="29"/>
      <c r="F4850" s="29"/>
      <c r="G4850" s="29"/>
      <c r="I4850" s="10"/>
      <c r="J4850" s="10"/>
      <c r="K4850" s="10"/>
      <c r="L4850" s="10"/>
      <c r="M4850" s="10"/>
      <c r="N4850" s="10"/>
      <c r="O4850" s="10"/>
      <c r="P4850" s="10"/>
      <c r="Q4850" s="10"/>
      <c r="R4850" s="10"/>
      <c r="S4850" s="10"/>
      <c r="T4850" s="10"/>
      <c r="U4850" s="10"/>
      <c r="V4850" s="10"/>
      <c r="W4850" s="10"/>
      <c r="X4850" s="10"/>
      <c r="Y4850" s="10"/>
      <c r="Z4850" s="10"/>
      <c r="AA4850" s="10"/>
      <c r="AB4850" s="10"/>
    </row>
    <row r="4851" spans="4:28" x14ac:dyDescent="0.25">
      <c r="D4851" s="10"/>
      <c r="E4851" s="29"/>
      <c r="F4851" s="29"/>
      <c r="G4851" s="29"/>
      <c r="I4851" s="10"/>
      <c r="J4851" s="10"/>
      <c r="K4851" s="10"/>
      <c r="L4851" s="10"/>
      <c r="M4851" s="10"/>
      <c r="N4851" s="10"/>
      <c r="O4851" s="10"/>
      <c r="P4851" s="10"/>
      <c r="Q4851" s="10"/>
      <c r="R4851" s="10"/>
      <c r="S4851" s="10"/>
      <c r="T4851" s="10"/>
      <c r="U4851" s="10"/>
      <c r="V4851" s="10"/>
      <c r="W4851" s="10"/>
      <c r="X4851" s="10"/>
      <c r="Y4851" s="10"/>
      <c r="Z4851" s="10"/>
      <c r="AA4851" s="10"/>
      <c r="AB4851" s="10"/>
    </row>
    <row r="4852" spans="4:28" x14ac:dyDescent="0.25">
      <c r="D4852" s="10"/>
      <c r="E4852" s="29"/>
      <c r="F4852" s="29"/>
      <c r="G4852" s="29"/>
      <c r="I4852" s="10"/>
      <c r="J4852" s="10"/>
      <c r="K4852" s="10"/>
      <c r="L4852" s="10"/>
      <c r="M4852" s="10"/>
      <c r="N4852" s="10"/>
      <c r="O4852" s="10"/>
      <c r="P4852" s="10"/>
      <c r="Q4852" s="10"/>
      <c r="R4852" s="10"/>
      <c r="S4852" s="10"/>
      <c r="T4852" s="10"/>
      <c r="U4852" s="10"/>
      <c r="V4852" s="10"/>
      <c r="W4852" s="10"/>
      <c r="X4852" s="10"/>
      <c r="Y4852" s="10"/>
      <c r="Z4852" s="10"/>
      <c r="AA4852" s="10"/>
      <c r="AB4852" s="10"/>
    </row>
    <row r="4853" spans="4:28" x14ac:dyDescent="0.25">
      <c r="D4853" s="10"/>
      <c r="E4853" s="29"/>
      <c r="F4853" s="29"/>
      <c r="G4853" s="29"/>
      <c r="I4853" s="10"/>
      <c r="J4853" s="10"/>
      <c r="K4853" s="10"/>
      <c r="L4853" s="10"/>
      <c r="M4853" s="10"/>
      <c r="N4853" s="10"/>
      <c r="O4853" s="10"/>
      <c r="P4853" s="10"/>
      <c r="Q4853" s="10"/>
      <c r="R4853" s="10"/>
      <c r="S4853" s="10"/>
      <c r="T4853" s="10"/>
      <c r="U4853" s="10"/>
      <c r="V4853" s="10"/>
      <c r="W4853" s="10"/>
      <c r="X4853" s="10"/>
      <c r="Y4853" s="10"/>
      <c r="Z4853" s="10"/>
      <c r="AA4853" s="10"/>
      <c r="AB4853" s="10"/>
    </row>
    <row r="4854" spans="4:28" x14ac:dyDescent="0.25">
      <c r="D4854" s="10"/>
      <c r="E4854" s="29"/>
      <c r="F4854" s="29"/>
      <c r="G4854" s="29"/>
      <c r="I4854" s="10"/>
      <c r="J4854" s="10"/>
      <c r="K4854" s="10"/>
      <c r="L4854" s="10"/>
      <c r="M4854" s="10"/>
      <c r="N4854" s="10"/>
      <c r="O4854" s="10"/>
      <c r="P4854" s="10"/>
      <c r="Q4854" s="10"/>
      <c r="R4854" s="10"/>
      <c r="S4854" s="10"/>
      <c r="T4854" s="10"/>
      <c r="U4854" s="10"/>
      <c r="V4854" s="10"/>
      <c r="W4854" s="10"/>
      <c r="X4854" s="10"/>
      <c r="Y4854" s="10"/>
      <c r="Z4854" s="10"/>
      <c r="AA4854" s="10"/>
      <c r="AB4854" s="10"/>
    </row>
    <row r="4855" spans="4:28" x14ac:dyDescent="0.25">
      <c r="D4855" s="10"/>
      <c r="E4855" s="29"/>
      <c r="F4855" s="29"/>
      <c r="G4855" s="29"/>
      <c r="I4855" s="10"/>
      <c r="J4855" s="10"/>
      <c r="K4855" s="10"/>
      <c r="L4855" s="10"/>
      <c r="M4855" s="10"/>
      <c r="N4855" s="10"/>
      <c r="O4855" s="10"/>
      <c r="P4855" s="10"/>
      <c r="Q4855" s="10"/>
      <c r="R4855" s="10"/>
      <c r="S4855" s="10"/>
      <c r="T4855" s="10"/>
      <c r="U4855" s="10"/>
      <c r="V4855" s="10"/>
      <c r="W4855" s="10"/>
      <c r="X4855" s="10"/>
      <c r="Y4855" s="10"/>
      <c r="Z4855" s="10"/>
      <c r="AA4855" s="10"/>
      <c r="AB4855" s="10"/>
    </row>
    <row r="4856" spans="4:28" x14ac:dyDescent="0.25">
      <c r="D4856" s="10"/>
      <c r="E4856" s="29"/>
      <c r="F4856" s="29"/>
      <c r="G4856" s="29"/>
      <c r="I4856" s="10"/>
      <c r="J4856" s="10"/>
      <c r="K4856" s="10"/>
      <c r="L4856" s="10"/>
      <c r="M4856" s="10"/>
      <c r="N4856" s="10"/>
      <c r="O4856" s="10"/>
      <c r="P4856" s="10"/>
      <c r="Q4856" s="10"/>
      <c r="R4856" s="10"/>
      <c r="S4856" s="10"/>
      <c r="T4856" s="10"/>
      <c r="U4856" s="10"/>
      <c r="V4856" s="10"/>
      <c r="W4856" s="10"/>
      <c r="X4856" s="10"/>
      <c r="Y4856" s="10"/>
      <c r="Z4856" s="10"/>
      <c r="AA4856" s="10"/>
      <c r="AB4856" s="10"/>
    </row>
    <row r="4857" spans="4:28" x14ac:dyDescent="0.25">
      <c r="D4857" s="10"/>
      <c r="E4857" s="29"/>
      <c r="F4857" s="29"/>
      <c r="G4857" s="29"/>
      <c r="I4857" s="10"/>
      <c r="J4857" s="10"/>
      <c r="K4857" s="10"/>
      <c r="L4857" s="10"/>
      <c r="M4857" s="10"/>
      <c r="N4857" s="10"/>
      <c r="O4857" s="10"/>
      <c r="P4857" s="10"/>
      <c r="Q4857" s="10"/>
      <c r="R4857" s="10"/>
      <c r="S4857" s="10"/>
      <c r="T4857" s="10"/>
      <c r="U4857" s="10"/>
      <c r="V4857" s="10"/>
      <c r="W4857" s="10"/>
      <c r="X4857" s="10"/>
      <c r="Y4857" s="10"/>
      <c r="Z4857" s="10"/>
      <c r="AA4857" s="10"/>
      <c r="AB4857" s="10"/>
    </row>
    <row r="4858" spans="4:28" x14ac:dyDescent="0.25">
      <c r="D4858" s="10"/>
      <c r="E4858" s="29"/>
      <c r="F4858" s="29"/>
      <c r="G4858" s="29"/>
      <c r="I4858" s="10"/>
      <c r="J4858" s="10"/>
      <c r="K4858" s="10"/>
      <c r="L4858" s="10"/>
      <c r="M4858" s="10"/>
      <c r="N4858" s="10"/>
      <c r="O4858" s="10"/>
      <c r="P4858" s="10"/>
      <c r="Q4858" s="10"/>
      <c r="R4858" s="10"/>
      <c r="S4858" s="10"/>
      <c r="T4858" s="10"/>
      <c r="U4858" s="10"/>
      <c r="V4858" s="10"/>
      <c r="W4858" s="10"/>
      <c r="X4858" s="10"/>
      <c r="Y4858" s="10"/>
      <c r="Z4858" s="10"/>
      <c r="AA4858" s="10"/>
      <c r="AB4858" s="10"/>
    </row>
    <row r="4859" spans="4:28" x14ac:dyDescent="0.25">
      <c r="D4859" s="10"/>
      <c r="E4859" s="29"/>
      <c r="F4859" s="29"/>
      <c r="G4859" s="29"/>
      <c r="I4859" s="10"/>
      <c r="J4859" s="10"/>
      <c r="K4859" s="10"/>
      <c r="L4859" s="10"/>
      <c r="M4859" s="10"/>
      <c r="N4859" s="10"/>
      <c r="O4859" s="10"/>
      <c r="P4859" s="10"/>
      <c r="Q4859" s="10"/>
      <c r="R4859" s="10"/>
      <c r="S4859" s="10"/>
      <c r="T4859" s="10"/>
      <c r="U4859" s="10"/>
      <c r="V4859" s="10"/>
      <c r="W4859" s="10"/>
      <c r="X4859" s="10"/>
      <c r="Y4859" s="10"/>
      <c r="Z4859" s="10"/>
      <c r="AA4859" s="10"/>
      <c r="AB4859" s="10"/>
    </row>
    <row r="4860" spans="4:28" x14ac:dyDescent="0.25">
      <c r="D4860" s="10"/>
      <c r="E4860" s="29"/>
      <c r="F4860" s="29"/>
      <c r="G4860" s="29"/>
      <c r="I4860" s="10"/>
      <c r="J4860" s="10"/>
      <c r="K4860" s="10"/>
      <c r="L4860" s="10"/>
      <c r="M4860" s="10"/>
      <c r="N4860" s="10"/>
      <c r="O4860" s="10"/>
      <c r="P4860" s="10"/>
      <c r="Q4860" s="10"/>
      <c r="R4860" s="10"/>
      <c r="S4860" s="10"/>
      <c r="T4860" s="10"/>
      <c r="U4860" s="10"/>
      <c r="V4860" s="10"/>
      <c r="W4860" s="10"/>
      <c r="X4860" s="10"/>
      <c r="Y4860" s="10"/>
      <c r="Z4860" s="10"/>
      <c r="AA4860" s="10"/>
      <c r="AB4860" s="10"/>
    </row>
    <row r="4861" spans="4:28" x14ac:dyDescent="0.25">
      <c r="D4861" s="10"/>
      <c r="E4861" s="29"/>
      <c r="F4861" s="29"/>
      <c r="G4861" s="29"/>
      <c r="I4861" s="10"/>
      <c r="J4861" s="10"/>
      <c r="K4861" s="10"/>
      <c r="L4861" s="10"/>
      <c r="M4861" s="10"/>
      <c r="N4861" s="10"/>
      <c r="O4861" s="10"/>
      <c r="P4861" s="10"/>
      <c r="Q4861" s="10"/>
      <c r="R4861" s="10"/>
      <c r="S4861" s="10"/>
      <c r="T4861" s="10"/>
      <c r="U4861" s="10"/>
      <c r="V4861" s="10"/>
      <c r="W4861" s="10"/>
      <c r="X4861" s="10"/>
      <c r="Y4861" s="10"/>
      <c r="Z4861" s="10"/>
      <c r="AA4861" s="10"/>
      <c r="AB4861" s="10"/>
    </row>
    <row r="4862" spans="4:28" x14ac:dyDescent="0.25">
      <c r="D4862" s="10"/>
      <c r="E4862" s="29"/>
      <c r="F4862" s="29"/>
      <c r="G4862" s="29"/>
      <c r="I4862" s="10"/>
      <c r="J4862" s="10"/>
      <c r="K4862" s="10"/>
      <c r="L4862" s="10"/>
      <c r="M4862" s="10"/>
      <c r="N4862" s="10"/>
      <c r="O4862" s="10"/>
      <c r="P4862" s="10"/>
      <c r="Q4862" s="10"/>
      <c r="R4862" s="10"/>
      <c r="S4862" s="10"/>
      <c r="T4862" s="10"/>
      <c r="U4862" s="10"/>
      <c r="V4862" s="10"/>
      <c r="W4862" s="10"/>
      <c r="X4862" s="10"/>
      <c r="Y4862" s="10"/>
      <c r="Z4862" s="10"/>
      <c r="AA4862" s="10"/>
      <c r="AB4862" s="10"/>
    </row>
    <row r="4863" spans="4:28" x14ac:dyDescent="0.25">
      <c r="D4863" s="10"/>
      <c r="E4863" s="29"/>
      <c r="F4863" s="29"/>
      <c r="G4863" s="29"/>
      <c r="I4863" s="10"/>
      <c r="J4863" s="10"/>
      <c r="K4863" s="10"/>
      <c r="L4863" s="10"/>
      <c r="M4863" s="10"/>
      <c r="N4863" s="10"/>
      <c r="O4863" s="10"/>
      <c r="P4863" s="10"/>
      <c r="Q4863" s="10"/>
      <c r="R4863" s="10"/>
      <c r="S4863" s="10"/>
      <c r="T4863" s="10"/>
      <c r="U4863" s="10"/>
      <c r="V4863" s="10"/>
      <c r="W4863" s="10"/>
      <c r="X4863" s="10"/>
      <c r="Y4863" s="10"/>
      <c r="Z4863" s="10"/>
      <c r="AA4863" s="10"/>
      <c r="AB4863" s="10"/>
    </row>
    <row r="4864" spans="4:28" x14ac:dyDescent="0.25">
      <c r="D4864" s="10"/>
      <c r="E4864" s="29"/>
      <c r="F4864" s="29"/>
      <c r="G4864" s="29"/>
      <c r="I4864" s="10"/>
      <c r="J4864" s="10"/>
      <c r="K4864" s="10"/>
      <c r="L4864" s="10"/>
      <c r="M4864" s="10"/>
      <c r="N4864" s="10"/>
      <c r="O4864" s="10"/>
      <c r="P4864" s="10"/>
      <c r="Q4864" s="10"/>
      <c r="R4864" s="10"/>
      <c r="S4864" s="10"/>
      <c r="T4864" s="10"/>
      <c r="U4864" s="10"/>
      <c r="V4864" s="10"/>
      <c r="W4864" s="10"/>
      <c r="X4864" s="10"/>
      <c r="Y4864" s="10"/>
      <c r="Z4864" s="10"/>
      <c r="AA4864" s="10"/>
      <c r="AB4864" s="10"/>
    </row>
    <row r="4865" spans="4:28" x14ac:dyDescent="0.25">
      <c r="D4865" s="10"/>
      <c r="E4865" s="29"/>
      <c r="F4865" s="29"/>
      <c r="G4865" s="29"/>
      <c r="I4865" s="10"/>
      <c r="J4865" s="10"/>
      <c r="K4865" s="10"/>
      <c r="L4865" s="10"/>
      <c r="M4865" s="10"/>
      <c r="N4865" s="10"/>
      <c r="O4865" s="10"/>
      <c r="P4865" s="10"/>
      <c r="Q4865" s="10"/>
      <c r="R4865" s="10"/>
      <c r="S4865" s="10"/>
      <c r="T4865" s="10"/>
      <c r="U4865" s="10"/>
      <c r="V4865" s="10"/>
      <c r="W4865" s="10"/>
      <c r="X4865" s="10"/>
      <c r="Y4865" s="10"/>
      <c r="Z4865" s="10"/>
      <c r="AA4865" s="10"/>
      <c r="AB4865" s="10"/>
    </row>
    <row r="4866" spans="4:28" x14ac:dyDescent="0.25">
      <c r="D4866" s="10"/>
      <c r="E4866" s="29"/>
      <c r="F4866" s="29"/>
      <c r="G4866" s="29"/>
      <c r="I4866" s="10"/>
      <c r="J4866" s="10"/>
      <c r="K4866" s="10"/>
      <c r="L4866" s="10"/>
      <c r="M4866" s="10"/>
      <c r="N4866" s="10"/>
      <c r="O4866" s="10"/>
      <c r="P4866" s="10"/>
      <c r="Q4866" s="10"/>
      <c r="R4866" s="10"/>
      <c r="S4866" s="10"/>
      <c r="T4866" s="10"/>
      <c r="U4866" s="10"/>
      <c r="V4866" s="10"/>
      <c r="W4866" s="10"/>
      <c r="X4866" s="10"/>
      <c r="Y4866" s="10"/>
      <c r="Z4866" s="10"/>
      <c r="AA4866" s="10"/>
      <c r="AB4866" s="10"/>
    </row>
    <row r="4867" spans="4:28" x14ac:dyDescent="0.25">
      <c r="D4867" s="10"/>
      <c r="E4867" s="29"/>
      <c r="F4867" s="29"/>
      <c r="G4867" s="29"/>
      <c r="I4867" s="10"/>
      <c r="J4867" s="10"/>
      <c r="K4867" s="10"/>
      <c r="L4867" s="10"/>
      <c r="M4867" s="10"/>
      <c r="N4867" s="10"/>
      <c r="O4867" s="10"/>
      <c r="P4867" s="10"/>
      <c r="Q4867" s="10"/>
      <c r="R4867" s="10"/>
      <c r="S4867" s="10"/>
      <c r="T4867" s="10"/>
      <c r="U4867" s="10"/>
      <c r="V4867" s="10"/>
      <c r="W4867" s="10"/>
      <c r="X4867" s="10"/>
      <c r="Y4867" s="10"/>
      <c r="Z4867" s="10"/>
      <c r="AA4867" s="10"/>
      <c r="AB4867" s="10"/>
    </row>
    <row r="4868" spans="4:28" x14ac:dyDescent="0.25">
      <c r="D4868" s="10"/>
      <c r="E4868" s="29"/>
      <c r="F4868" s="29"/>
      <c r="G4868" s="29"/>
      <c r="I4868" s="10"/>
      <c r="J4868" s="10"/>
      <c r="K4868" s="10"/>
      <c r="L4868" s="10"/>
      <c r="M4868" s="10"/>
      <c r="N4868" s="10"/>
      <c r="O4868" s="10"/>
      <c r="P4868" s="10"/>
      <c r="Q4868" s="10"/>
      <c r="R4868" s="10"/>
      <c r="S4868" s="10"/>
      <c r="T4868" s="10"/>
      <c r="U4868" s="10"/>
      <c r="V4868" s="10"/>
      <c r="W4868" s="10"/>
      <c r="X4868" s="10"/>
      <c r="Y4868" s="10"/>
      <c r="Z4868" s="10"/>
      <c r="AA4868" s="10"/>
      <c r="AB4868" s="10"/>
    </row>
    <row r="4869" spans="4:28" x14ac:dyDescent="0.25">
      <c r="D4869" s="10"/>
      <c r="E4869" s="29"/>
      <c r="F4869" s="29"/>
      <c r="G4869" s="29"/>
      <c r="I4869" s="10"/>
      <c r="J4869" s="10"/>
      <c r="K4869" s="10"/>
      <c r="L4869" s="10"/>
      <c r="M4869" s="10"/>
      <c r="N4869" s="10"/>
      <c r="O4869" s="10"/>
      <c r="P4869" s="10"/>
      <c r="Q4869" s="10"/>
      <c r="R4869" s="10"/>
      <c r="S4869" s="10"/>
      <c r="T4869" s="10"/>
      <c r="U4869" s="10"/>
      <c r="V4869" s="10"/>
      <c r="W4869" s="10"/>
      <c r="X4869" s="10"/>
      <c r="Y4869" s="10"/>
      <c r="Z4869" s="10"/>
      <c r="AA4869" s="10"/>
      <c r="AB4869" s="10"/>
    </row>
    <row r="4870" spans="4:28" x14ac:dyDescent="0.25">
      <c r="D4870" s="10"/>
      <c r="E4870" s="29"/>
      <c r="F4870" s="29"/>
      <c r="G4870" s="29"/>
      <c r="I4870" s="10"/>
      <c r="J4870" s="10"/>
      <c r="K4870" s="10"/>
      <c r="L4870" s="10"/>
      <c r="M4870" s="10"/>
      <c r="N4870" s="10"/>
      <c r="O4870" s="10"/>
      <c r="P4870" s="10"/>
      <c r="Q4870" s="10"/>
      <c r="R4870" s="10"/>
      <c r="S4870" s="10"/>
      <c r="T4870" s="10"/>
      <c r="U4870" s="10"/>
      <c r="V4870" s="10"/>
      <c r="W4870" s="10"/>
      <c r="X4870" s="10"/>
      <c r="Y4870" s="10"/>
      <c r="Z4870" s="10"/>
      <c r="AA4870" s="10"/>
      <c r="AB4870" s="10"/>
    </row>
    <row r="4871" spans="4:28" x14ac:dyDescent="0.25">
      <c r="D4871" s="10"/>
      <c r="E4871" s="29"/>
      <c r="F4871" s="29"/>
      <c r="G4871" s="29"/>
      <c r="I4871" s="10"/>
      <c r="J4871" s="10"/>
      <c r="K4871" s="10"/>
      <c r="L4871" s="10"/>
      <c r="M4871" s="10"/>
      <c r="N4871" s="10"/>
      <c r="O4871" s="10"/>
      <c r="P4871" s="10"/>
      <c r="Q4871" s="10"/>
      <c r="R4871" s="10"/>
      <c r="S4871" s="10"/>
      <c r="T4871" s="10"/>
      <c r="U4871" s="10"/>
      <c r="V4871" s="10"/>
      <c r="W4871" s="10"/>
      <c r="X4871" s="10"/>
      <c r="Y4871" s="10"/>
      <c r="Z4871" s="10"/>
      <c r="AA4871" s="10"/>
      <c r="AB4871" s="10"/>
    </row>
    <row r="4872" spans="4:28" x14ac:dyDescent="0.25">
      <c r="D4872" s="10"/>
      <c r="E4872" s="29"/>
      <c r="F4872" s="29"/>
      <c r="G4872" s="29"/>
      <c r="I4872" s="10"/>
      <c r="J4872" s="10"/>
      <c r="K4872" s="10"/>
      <c r="L4872" s="10"/>
      <c r="M4872" s="10"/>
      <c r="N4872" s="10"/>
      <c r="O4872" s="10"/>
      <c r="P4872" s="10"/>
      <c r="Q4872" s="10"/>
      <c r="R4872" s="10"/>
      <c r="S4872" s="10"/>
      <c r="T4872" s="10"/>
      <c r="U4872" s="10"/>
      <c r="V4872" s="10"/>
      <c r="W4872" s="10"/>
      <c r="X4872" s="10"/>
      <c r="Y4872" s="10"/>
      <c r="Z4872" s="10"/>
      <c r="AA4872" s="10"/>
      <c r="AB4872" s="10"/>
    </row>
    <row r="4873" spans="4:28" x14ac:dyDescent="0.25">
      <c r="D4873" s="10"/>
      <c r="E4873" s="29"/>
      <c r="F4873" s="29"/>
      <c r="G4873" s="29"/>
      <c r="I4873" s="10"/>
      <c r="J4873" s="10"/>
      <c r="K4873" s="10"/>
      <c r="L4873" s="10"/>
      <c r="M4873" s="10"/>
      <c r="N4873" s="10"/>
      <c r="O4873" s="10"/>
      <c r="P4873" s="10"/>
      <c r="Q4873" s="10"/>
      <c r="R4873" s="10"/>
      <c r="S4873" s="10"/>
      <c r="T4873" s="10"/>
      <c r="U4873" s="10"/>
      <c r="V4873" s="10"/>
      <c r="W4873" s="10"/>
      <c r="X4873" s="10"/>
      <c r="Y4873" s="10"/>
      <c r="Z4873" s="10"/>
      <c r="AA4873" s="10"/>
      <c r="AB4873" s="10"/>
    </row>
    <row r="4874" spans="4:28" x14ac:dyDescent="0.25">
      <c r="D4874" s="10"/>
      <c r="E4874" s="29"/>
      <c r="F4874" s="29"/>
      <c r="G4874" s="29"/>
      <c r="I4874" s="10"/>
      <c r="J4874" s="10"/>
      <c r="K4874" s="10"/>
      <c r="L4874" s="10"/>
      <c r="M4874" s="10"/>
      <c r="N4874" s="10"/>
      <c r="O4874" s="10"/>
      <c r="P4874" s="10"/>
      <c r="Q4874" s="10"/>
      <c r="R4874" s="10"/>
      <c r="S4874" s="10"/>
      <c r="T4874" s="10"/>
      <c r="U4874" s="10"/>
      <c r="V4874" s="10"/>
      <c r="W4874" s="10"/>
      <c r="X4874" s="10"/>
      <c r="Y4874" s="10"/>
      <c r="Z4874" s="10"/>
      <c r="AA4874" s="10"/>
      <c r="AB4874" s="10"/>
    </row>
    <row r="4875" spans="4:28" x14ac:dyDescent="0.25">
      <c r="D4875" s="10"/>
      <c r="E4875" s="29"/>
      <c r="F4875" s="29"/>
      <c r="G4875" s="29"/>
      <c r="I4875" s="10"/>
      <c r="J4875" s="10"/>
      <c r="K4875" s="10"/>
      <c r="L4875" s="10"/>
      <c r="M4875" s="10"/>
      <c r="N4875" s="10"/>
      <c r="O4875" s="10"/>
      <c r="P4875" s="10"/>
      <c r="Q4875" s="10"/>
      <c r="R4875" s="10"/>
      <c r="S4875" s="10"/>
      <c r="T4875" s="10"/>
      <c r="U4875" s="10"/>
      <c r="V4875" s="10"/>
      <c r="W4875" s="10"/>
      <c r="X4875" s="10"/>
      <c r="Y4875" s="10"/>
      <c r="Z4875" s="10"/>
      <c r="AA4875" s="10"/>
      <c r="AB4875" s="10"/>
    </row>
    <row r="4876" spans="4:28" x14ac:dyDescent="0.25">
      <c r="D4876" s="10"/>
      <c r="E4876" s="29"/>
      <c r="F4876" s="29"/>
      <c r="G4876" s="29"/>
      <c r="I4876" s="10"/>
      <c r="J4876" s="10"/>
      <c r="K4876" s="10"/>
      <c r="L4876" s="10"/>
      <c r="M4876" s="10"/>
      <c r="N4876" s="10"/>
      <c r="O4876" s="10"/>
      <c r="P4876" s="10"/>
      <c r="Q4876" s="10"/>
      <c r="R4876" s="10"/>
      <c r="S4876" s="10"/>
      <c r="T4876" s="10"/>
      <c r="U4876" s="10"/>
      <c r="V4876" s="10"/>
      <c r="W4876" s="10"/>
      <c r="X4876" s="10"/>
      <c r="Y4876" s="10"/>
      <c r="Z4876" s="10"/>
      <c r="AA4876" s="10"/>
      <c r="AB4876" s="10"/>
    </row>
    <row r="4877" spans="4:28" x14ac:dyDescent="0.25">
      <c r="D4877" s="10"/>
      <c r="E4877" s="29"/>
      <c r="F4877" s="29"/>
      <c r="G4877" s="29"/>
      <c r="I4877" s="10"/>
      <c r="J4877" s="10"/>
      <c r="K4877" s="10"/>
      <c r="L4877" s="10"/>
      <c r="M4877" s="10"/>
      <c r="N4877" s="10"/>
      <c r="O4877" s="10"/>
      <c r="P4877" s="10"/>
      <c r="Q4877" s="10"/>
      <c r="R4877" s="10"/>
      <c r="S4877" s="10"/>
      <c r="T4877" s="10"/>
      <c r="U4877" s="10"/>
      <c r="V4877" s="10"/>
      <c r="W4877" s="10"/>
      <c r="X4877" s="10"/>
      <c r="Y4877" s="10"/>
      <c r="Z4877" s="10"/>
      <c r="AA4877" s="10"/>
      <c r="AB4877" s="10"/>
    </row>
    <row r="4878" spans="4:28" x14ac:dyDescent="0.25">
      <c r="D4878" s="10"/>
      <c r="E4878" s="29"/>
      <c r="F4878" s="29"/>
      <c r="G4878" s="29"/>
      <c r="I4878" s="10"/>
      <c r="J4878" s="10"/>
      <c r="K4878" s="10"/>
      <c r="L4878" s="10"/>
      <c r="M4878" s="10"/>
      <c r="N4878" s="10"/>
      <c r="O4878" s="10"/>
      <c r="P4878" s="10"/>
      <c r="Q4878" s="10"/>
      <c r="R4878" s="10"/>
      <c r="S4878" s="10"/>
      <c r="T4878" s="10"/>
      <c r="U4878" s="10"/>
      <c r="V4878" s="10"/>
      <c r="W4878" s="10"/>
      <c r="X4878" s="10"/>
      <c r="Y4878" s="10"/>
      <c r="Z4878" s="10"/>
      <c r="AA4878" s="10"/>
      <c r="AB4878" s="10"/>
    </row>
    <row r="4879" spans="4:28" x14ac:dyDescent="0.25">
      <c r="D4879" s="10"/>
      <c r="E4879" s="29"/>
      <c r="F4879" s="29"/>
      <c r="G4879" s="29"/>
      <c r="I4879" s="10"/>
      <c r="J4879" s="10"/>
      <c r="K4879" s="10"/>
      <c r="L4879" s="10"/>
      <c r="M4879" s="10"/>
      <c r="N4879" s="10"/>
      <c r="O4879" s="10"/>
      <c r="P4879" s="10"/>
      <c r="Q4879" s="10"/>
      <c r="R4879" s="10"/>
      <c r="S4879" s="10"/>
      <c r="T4879" s="10"/>
      <c r="U4879" s="10"/>
      <c r="V4879" s="10"/>
      <c r="W4879" s="10"/>
      <c r="X4879" s="10"/>
      <c r="Y4879" s="10"/>
      <c r="Z4879" s="10"/>
      <c r="AA4879" s="10"/>
      <c r="AB4879" s="10"/>
    </row>
    <row r="4880" spans="4:28" x14ac:dyDescent="0.25">
      <c r="D4880" s="10"/>
      <c r="E4880" s="29"/>
      <c r="F4880" s="29"/>
      <c r="G4880" s="29"/>
      <c r="I4880" s="10"/>
      <c r="J4880" s="10"/>
      <c r="K4880" s="10"/>
      <c r="L4880" s="10"/>
      <c r="M4880" s="10"/>
      <c r="N4880" s="10"/>
      <c r="O4880" s="10"/>
      <c r="P4880" s="10"/>
      <c r="Q4880" s="10"/>
      <c r="R4880" s="10"/>
      <c r="S4880" s="10"/>
      <c r="T4880" s="10"/>
      <c r="U4880" s="10"/>
      <c r="V4880" s="10"/>
      <c r="W4880" s="10"/>
      <c r="X4880" s="10"/>
      <c r="Y4880" s="10"/>
      <c r="Z4880" s="10"/>
      <c r="AA4880" s="10"/>
      <c r="AB4880" s="10"/>
    </row>
    <row r="4881" spans="4:28" x14ac:dyDescent="0.25">
      <c r="D4881" s="10"/>
      <c r="E4881" s="29"/>
      <c r="F4881" s="29"/>
      <c r="G4881" s="29"/>
      <c r="I4881" s="10"/>
      <c r="J4881" s="10"/>
      <c r="K4881" s="10"/>
      <c r="L4881" s="10"/>
      <c r="M4881" s="10"/>
      <c r="N4881" s="10"/>
      <c r="O4881" s="10"/>
      <c r="P4881" s="10"/>
      <c r="Q4881" s="10"/>
      <c r="R4881" s="10"/>
      <c r="S4881" s="10"/>
      <c r="T4881" s="10"/>
      <c r="U4881" s="10"/>
      <c r="V4881" s="10"/>
      <c r="W4881" s="10"/>
      <c r="X4881" s="10"/>
      <c r="Y4881" s="10"/>
      <c r="Z4881" s="10"/>
      <c r="AA4881" s="10"/>
      <c r="AB4881" s="10"/>
    </row>
    <row r="4882" spans="4:28" x14ac:dyDescent="0.25">
      <c r="D4882" s="10"/>
      <c r="E4882" s="29"/>
      <c r="F4882" s="29"/>
      <c r="G4882" s="29"/>
      <c r="I4882" s="10"/>
      <c r="J4882" s="10"/>
      <c r="K4882" s="10"/>
      <c r="L4882" s="10"/>
      <c r="M4882" s="10"/>
      <c r="N4882" s="10"/>
      <c r="O4882" s="10"/>
      <c r="P4882" s="10"/>
      <c r="Q4882" s="10"/>
      <c r="R4882" s="10"/>
      <c r="S4882" s="10"/>
      <c r="T4882" s="10"/>
      <c r="U4882" s="10"/>
      <c r="V4882" s="10"/>
      <c r="W4882" s="10"/>
      <c r="X4882" s="10"/>
      <c r="Y4882" s="10"/>
      <c r="Z4882" s="10"/>
      <c r="AA4882" s="10"/>
      <c r="AB4882" s="10"/>
    </row>
    <row r="4883" spans="4:28" x14ac:dyDescent="0.25">
      <c r="D4883" s="10"/>
      <c r="E4883" s="29"/>
      <c r="F4883" s="29"/>
      <c r="G4883" s="29"/>
      <c r="I4883" s="10"/>
      <c r="J4883" s="10"/>
      <c r="K4883" s="10"/>
      <c r="L4883" s="10"/>
      <c r="M4883" s="10"/>
      <c r="N4883" s="10"/>
      <c r="O4883" s="10"/>
      <c r="P4883" s="10"/>
      <c r="Q4883" s="10"/>
      <c r="R4883" s="10"/>
      <c r="S4883" s="10"/>
      <c r="T4883" s="10"/>
      <c r="U4883" s="10"/>
      <c r="V4883" s="10"/>
      <c r="W4883" s="10"/>
      <c r="X4883" s="10"/>
      <c r="Y4883" s="10"/>
      <c r="Z4883" s="10"/>
      <c r="AA4883" s="10"/>
      <c r="AB4883" s="10"/>
    </row>
    <row r="4884" spans="4:28" x14ac:dyDescent="0.25">
      <c r="D4884" s="10"/>
      <c r="E4884" s="29"/>
      <c r="F4884" s="29"/>
      <c r="G4884" s="29"/>
      <c r="I4884" s="10"/>
      <c r="J4884" s="10"/>
      <c r="K4884" s="10"/>
      <c r="L4884" s="10"/>
      <c r="M4884" s="10"/>
      <c r="N4884" s="10"/>
      <c r="O4884" s="10"/>
      <c r="P4884" s="10"/>
      <c r="Q4884" s="10"/>
      <c r="R4884" s="10"/>
      <c r="S4884" s="10"/>
      <c r="T4884" s="10"/>
      <c r="U4884" s="10"/>
      <c r="V4884" s="10"/>
      <c r="W4884" s="10"/>
      <c r="X4884" s="10"/>
      <c r="Y4884" s="10"/>
      <c r="Z4884" s="10"/>
      <c r="AA4884" s="10"/>
      <c r="AB4884" s="10"/>
    </row>
    <row r="4885" spans="4:28" x14ac:dyDescent="0.25">
      <c r="D4885" s="10"/>
      <c r="E4885" s="29"/>
      <c r="F4885" s="29"/>
      <c r="G4885" s="29"/>
      <c r="I4885" s="10"/>
      <c r="J4885" s="10"/>
      <c r="K4885" s="10"/>
      <c r="L4885" s="10"/>
      <c r="M4885" s="10"/>
      <c r="N4885" s="10"/>
      <c r="O4885" s="10"/>
      <c r="P4885" s="10"/>
      <c r="Q4885" s="10"/>
      <c r="R4885" s="10"/>
      <c r="S4885" s="10"/>
      <c r="T4885" s="10"/>
      <c r="U4885" s="10"/>
      <c r="V4885" s="10"/>
      <c r="W4885" s="10"/>
      <c r="X4885" s="10"/>
      <c r="Y4885" s="10"/>
      <c r="Z4885" s="10"/>
      <c r="AA4885" s="10"/>
      <c r="AB4885" s="10"/>
    </row>
    <row r="4886" spans="4:28" x14ac:dyDescent="0.25">
      <c r="D4886" s="10"/>
      <c r="E4886" s="29"/>
      <c r="F4886" s="29"/>
      <c r="G4886" s="29"/>
      <c r="I4886" s="10"/>
      <c r="J4886" s="10"/>
      <c r="K4886" s="10"/>
      <c r="L4886" s="10"/>
      <c r="M4886" s="10"/>
      <c r="N4886" s="10"/>
      <c r="O4886" s="10"/>
      <c r="P4886" s="10"/>
      <c r="Q4886" s="10"/>
      <c r="R4886" s="10"/>
      <c r="S4886" s="10"/>
      <c r="T4886" s="10"/>
      <c r="U4886" s="10"/>
      <c r="V4886" s="10"/>
      <c r="W4886" s="10"/>
      <c r="X4886" s="10"/>
      <c r="Y4886" s="10"/>
      <c r="Z4886" s="10"/>
      <c r="AA4886" s="10"/>
      <c r="AB4886" s="10"/>
    </row>
    <row r="4887" spans="4:28" x14ac:dyDescent="0.25">
      <c r="D4887" s="10"/>
      <c r="E4887" s="29"/>
      <c r="F4887" s="29"/>
      <c r="G4887" s="29"/>
      <c r="I4887" s="10"/>
      <c r="J4887" s="10"/>
      <c r="K4887" s="10"/>
      <c r="L4887" s="10"/>
      <c r="M4887" s="10"/>
      <c r="N4887" s="10"/>
      <c r="O4887" s="10"/>
      <c r="P4887" s="10"/>
      <c r="Q4887" s="10"/>
      <c r="R4887" s="10"/>
      <c r="S4887" s="10"/>
      <c r="T4887" s="10"/>
      <c r="U4887" s="10"/>
      <c r="V4887" s="10"/>
      <c r="W4887" s="10"/>
      <c r="X4887" s="10"/>
      <c r="Y4887" s="10"/>
      <c r="Z4887" s="10"/>
      <c r="AA4887" s="10"/>
      <c r="AB4887" s="10"/>
    </row>
    <row r="4888" spans="4:28" x14ac:dyDescent="0.25">
      <c r="D4888" s="10"/>
      <c r="E4888" s="29"/>
      <c r="F4888" s="29"/>
      <c r="G4888" s="29"/>
      <c r="I4888" s="10"/>
      <c r="J4888" s="10"/>
      <c r="K4888" s="10"/>
      <c r="L4888" s="10"/>
      <c r="M4888" s="10"/>
      <c r="N4888" s="10"/>
      <c r="O4888" s="10"/>
      <c r="P4888" s="10"/>
      <c r="Q4888" s="10"/>
      <c r="R4888" s="10"/>
      <c r="S4888" s="10"/>
      <c r="T4888" s="10"/>
      <c r="U4888" s="10"/>
      <c r="V4888" s="10"/>
      <c r="W4888" s="10"/>
      <c r="X4888" s="10"/>
      <c r="Y4888" s="10"/>
      <c r="Z4888" s="10"/>
      <c r="AA4888" s="10"/>
      <c r="AB4888" s="10"/>
    </row>
    <row r="4889" spans="4:28" x14ac:dyDescent="0.25">
      <c r="D4889" s="10"/>
      <c r="E4889" s="29"/>
      <c r="F4889" s="29"/>
      <c r="G4889" s="29"/>
      <c r="I4889" s="10"/>
      <c r="J4889" s="10"/>
      <c r="K4889" s="10"/>
      <c r="L4889" s="10"/>
      <c r="M4889" s="10"/>
      <c r="N4889" s="10"/>
      <c r="O4889" s="10"/>
      <c r="P4889" s="10"/>
      <c r="Q4889" s="10"/>
      <c r="R4889" s="10"/>
      <c r="S4889" s="10"/>
      <c r="T4889" s="10"/>
      <c r="U4889" s="10"/>
      <c r="V4889" s="10"/>
      <c r="W4889" s="10"/>
      <c r="X4889" s="10"/>
      <c r="Y4889" s="10"/>
      <c r="Z4889" s="10"/>
      <c r="AA4889" s="10"/>
      <c r="AB4889" s="10"/>
    </row>
    <row r="4890" spans="4:28" x14ac:dyDescent="0.25">
      <c r="D4890" s="10"/>
      <c r="E4890" s="29"/>
      <c r="F4890" s="29"/>
      <c r="G4890" s="29"/>
      <c r="I4890" s="10"/>
      <c r="J4890" s="10"/>
      <c r="K4890" s="10"/>
      <c r="L4890" s="10"/>
      <c r="M4890" s="10"/>
      <c r="N4890" s="10"/>
      <c r="O4890" s="10"/>
      <c r="P4890" s="10"/>
      <c r="Q4890" s="10"/>
      <c r="R4890" s="10"/>
      <c r="S4890" s="10"/>
      <c r="T4890" s="10"/>
      <c r="U4890" s="10"/>
      <c r="V4890" s="10"/>
      <c r="W4890" s="10"/>
      <c r="X4890" s="10"/>
      <c r="Y4890" s="10"/>
      <c r="Z4890" s="10"/>
      <c r="AA4890" s="10"/>
      <c r="AB4890" s="10"/>
    </row>
    <row r="4891" spans="4:28" x14ac:dyDescent="0.25">
      <c r="D4891" s="10"/>
      <c r="E4891" s="29"/>
      <c r="F4891" s="29"/>
      <c r="G4891" s="29"/>
      <c r="I4891" s="10"/>
      <c r="J4891" s="10"/>
      <c r="K4891" s="10"/>
      <c r="L4891" s="10"/>
      <c r="M4891" s="10"/>
      <c r="N4891" s="10"/>
      <c r="O4891" s="10"/>
      <c r="P4891" s="10"/>
      <c r="Q4891" s="10"/>
      <c r="R4891" s="10"/>
      <c r="S4891" s="10"/>
      <c r="T4891" s="10"/>
      <c r="U4891" s="10"/>
      <c r="V4891" s="10"/>
      <c r="W4891" s="10"/>
      <c r="X4891" s="10"/>
      <c r="Y4891" s="10"/>
      <c r="Z4891" s="10"/>
      <c r="AA4891" s="10"/>
      <c r="AB4891" s="10"/>
    </row>
    <row r="4892" spans="4:28" x14ac:dyDescent="0.25">
      <c r="D4892" s="10"/>
      <c r="E4892" s="29"/>
      <c r="F4892" s="29"/>
      <c r="G4892" s="29"/>
      <c r="I4892" s="10"/>
      <c r="J4892" s="10"/>
      <c r="K4892" s="10"/>
      <c r="L4892" s="10"/>
      <c r="M4892" s="10"/>
      <c r="N4892" s="10"/>
      <c r="O4892" s="10"/>
      <c r="P4892" s="10"/>
      <c r="Q4892" s="10"/>
      <c r="R4892" s="10"/>
      <c r="S4892" s="10"/>
      <c r="T4892" s="10"/>
      <c r="U4892" s="10"/>
      <c r="V4892" s="10"/>
      <c r="W4892" s="10"/>
      <c r="X4892" s="10"/>
      <c r="Y4892" s="10"/>
      <c r="Z4892" s="10"/>
      <c r="AA4892" s="10"/>
      <c r="AB4892" s="10"/>
    </row>
    <row r="4893" spans="4:28" x14ac:dyDescent="0.25">
      <c r="D4893" s="10"/>
      <c r="E4893" s="29"/>
      <c r="F4893" s="29"/>
      <c r="G4893" s="29"/>
      <c r="I4893" s="10"/>
      <c r="J4893" s="10"/>
      <c r="K4893" s="10"/>
      <c r="L4893" s="10"/>
      <c r="M4893" s="10"/>
      <c r="N4893" s="10"/>
      <c r="O4893" s="10"/>
      <c r="P4893" s="10"/>
      <c r="Q4893" s="10"/>
      <c r="R4893" s="10"/>
      <c r="S4893" s="10"/>
      <c r="T4893" s="10"/>
      <c r="U4893" s="10"/>
      <c r="V4893" s="10"/>
      <c r="W4893" s="10"/>
      <c r="X4893" s="10"/>
      <c r="Y4893" s="10"/>
      <c r="Z4893" s="10"/>
      <c r="AA4893" s="10"/>
      <c r="AB4893" s="10"/>
    </row>
    <row r="4894" spans="4:28" x14ac:dyDescent="0.25">
      <c r="D4894" s="10"/>
      <c r="E4894" s="29"/>
      <c r="F4894" s="29"/>
      <c r="G4894" s="29"/>
      <c r="I4894" s="10"/>
      <c r="J4894" s="10"/>
      <c r="K4894" s="10"/>
      <c r="L4894" s="10"/>
      <c r="M4894" s="10"/>
      <c r="N4894" s="10"/>
      <c r="O4894" s="10"/>
      <c r="P4894" s="10"/>
      <c r="Q4894" s="10"/>
      <c r="R4894" s="10"/>
      <c r="S4894" s="10"/>
      <c r="T4894" s="10"/>
      <c r="U4894" s="10"/>
      <c r="V4894" s="10"/>
      <c r="W4894" s="10"/>
      <c r="X4894" s="10"/>
      <c r="Y4894" s="10"/>
      <c r="Z4894" s="10"/>
      <c r="AA4894" s="10"/>
      <c r="AB4894" s="10"/>
    </row>
    <row r="4895" spans="4:28" x14ac:dyDescent="0.25">
      <c r="D4895" s="10"/>
      <c r="E4895" s="29"/>
      <c r="F4895" s="29"/>
      <c r="G4895" s="29"/>
      <c r="I4895" s="10"/>
      <c r="J4895" s="10"/>
      <c r="K4895" s="10"/>
      <c r="L4895" s="10"/>
      <c r="M4895" s="10"/>
      <c r="N4895" s="10"/>
      <c r="O4895" s="10"/>
      <c r="P4895" s="10"/>
      <c r="Q4895" s="10"/>
      <c r="R4895" s="10"/>
      <c r="S4895" s="10"/>
      <c r="T4895" s="10"/>
      <c r="U4895" s="10"/>
      <c r="V4895" s="10"/>
      <c r="W4895" s="10"/>
      <c r="X4895" s="10"/>
      <c r="Y4895" s="10"/>
      <c r="Z4895" s="10"/>
      <c r="AA4895" s="10"/>
      <c r="AB4895" s="10"/>
    </row>
    <row r="4896" spans="4:28" x14ac:dyDescent="0.25">
      <c r="D4896" s="10"/>
      <c r="E4896" s="29"/>
      <c r="F4896" s="29"/>
      <c r="G4896" s="29"/>
      <c r="I4896" s="10"/>
      <c r="J4896" s="10"/>
      <c r="K4896" s="10"/>
      <c r="L4896" s="10"/>
      <c r="M4896" s="10"/>
      <c r="N4896" s="10"/>
      <c r="O4896" s="10"/>
      <c r="P4896" s="10"/>
      <c r="Q4896" s="10"/>
      <c r="R4896" s="10"/>
      <c r="S4896" s="10"/>
      <c r="T4896" s="10"/>
      <c r="U4896" s="10"/>
      <c r="V4896" s="10"/>
      <c r="W4896" s="10"/>
      <c r="X4896" s="10"/>
      <c r="Y4896" s="10"/>
      <c r="Z4896" s="10"/>
      <c r="AA4896" s="10"/>
      <c r="AB4896" s="10"/>
    </row>
    <row r="4897" spans="4:28" x14ac:dyDescent="0.25">
      <c r="D4897" s="10"/>
      <c r="E4897" s="29"/>
      <c r="F4897" s="29"/>
      <c r="G4897" s="29"/>
      <c r="I4897" s="10"/>
      <c r="J4897" s="10"/>
      <c r="K4897" s="10"/>
      <c r="L4897" s="10"/>
      <c r="M4897" s="10"/>
      <c r="N4897" s="10"/>
      <c r="O4897" s="10"/>
      <c r="P4897" s="10"/>
      <c r="Q4897" s="10"/>
      <c r="R4897" s="10"/>
      <c r="S4897" s="10"/>
      <c r="T4897" s="10"/>
      <c r="U4897" s="10"/>
      <c r="V4897" s="10"/>
      <c r="W4897" s="10"/>
      <c r="X4897" s="10"/>
      <c r="Y4897" s="10"/>
      <c r="Z4897" s="10"/>
      <c r="AA4897" s="10"/>
      <c r="AB4897" s="10"/>
    </row>
    <row r="4898" spans="4:28" x14ac:dyDescent="0.25">
      <c r="D4898" s="10"/>
      <c r="E4898" s="29"/>
      <c r="F4898" s="29"/>
      <c r="G4898" s="29"/>
      <c r="I4898" s="10"/>
      <c r="J4898" s="10"/>
      <c r="K4898" s="10"/>
      <c r="L4898" s="10"/>
      <c r="M4898" s="10"/>
      <c r="N4898" s="10"/>
      <c r="O4898" s="10"/>
      <c r="P4898" s="10"/>
      <c r="Q4898" s="10"/>
      <c r="R4898" s="10"/>
      <c r="S4898" s="10"/>
      <c r="T4898" s="10"/>
      <c r="U4898" s="10"/>
      <c r="V4898" s="10"/>
      <c r="W4898" s="10"/>
      <c r="X4898" s="10"/>
      <c r="Y4898" s="10"/>
      <c r="Z4898" s="10"/>
      <c r="AA4898" s="10"/>
      <c r="AB4898" s="10"/>
    </row>
    <row r="4899" spans="4:28" x14ac:dyDescent="0.25">
      <c r="D4899" s="10"/>
      <c r="E4899" s="29"/>
      <c r="F4899" s="29"/>
      <c r="G4899" s="29"/>
      <c r="I4899" s="10"/>
      <c r="J4899" s="10"/>
      <c r="K4899" s="10"/>
      <c r="L4899" s="10"/>
      <c r="M4899" s="10"/>
      <c r="N4899" s="10"/>
      <c r="O4899" s="10"/>
      <c r="P4899" s="10"/>
      <c r="Q4899" s="10"/>
      <c r="R4899" s="10"/>
      <c r="S4899" s="10"/>
      <c r="T4899" s="10"/>
      <c r="U4899" s="10"/>
      <c r="V4899" s="10"/>
      <c r="W4899" s="10"/>
      <c r="X4899" s="10"/>
      <c r="Y4899" s="10"/>
      <c r="Z4899" s="10"/>
      <c r="AA4899" s="10"/>
      <c r="AB4899" s="10"/>
    </row>
    <row r="4900" spans="4:28" x14ac:dyDescent="0.25">
      <c r="D4900" s="10"/>
      <c r="E4900" s="29"/>
      <c r="F4900" s="29"/>
      <c r="G4900" s="29"/>
      <c r="I4900" s="10"/>
      <c r="J4900" s="10"/>
      <c r="K4900" s="10"/>
      <c r="L4900" s="10"/>
      <c r="M4900" s="10"/>
      <c r="N4900" s="10"/>
      <c r="O4900" s="10"/>
      <c r="P4900" s="10"/>
      <c r="Q4900" s="10"/>
      <c r="R4900" s="10"/>
      <c r="S4900" s="10"/>
      <c r="T4900" s="10"/>
      <c r="U4900" s="10"/>
      <c r="V4900" s="10"/>
      <c r="W4900" s="10"/>
      <c r="X4900" s="10"/>
      <c r="Y4900" s="10"/>
      <c r="Z4900" s="10"/>
      <c r="AA4900" s="10"/>
      <c r="AB4900" s="10"/>
    </row>
    <row r="4901" spans="4:28" x14ac:dyDescent="0.25">
      <c r="D4901" s="10"/>
      <c r="E4901" s="29"/>
      <c r="F4901" s="29"/>
      <c r="G4901" s="29"/>
      <c r="I4901" s="10"/>
      <c r="J4901" s="10"/>
      <c r="K4901" s="10"/>
      <c r="L4901" s="10"/>
      <c r="M4901" s="10"/>
      <c r="N4901" s="10"/>
      <c r="O4901" s="10"/>
      <c r="P4901" s="10"/>
      <c r="Q4901" s="10"/>
      <c r="R4901" s="10"/>
      <c r="S4901" s="10"/>
      <c r="T4901" s="10"/>
      <c r="U4901" s="10"/>
      <c r="V4901" s="10"/>
      <c r="W4901" s="10"/>
      <c r="X4901" s="10"/>
      <c r="Y4901" s="10"/>
      <c r="Z4901" s="10"/>
      <c r="AA4901" s="10"/>
      <c r="AB4901" s="10"/>
    </row>
    <row r="4902" spans="4:28" x14ac:dyDescent="0.25">
      <c r="D4902" s="10"/>
      <c r="E4902" s="29"/>
      <c r="F4902" s="29"/>
      <c r="G4902" s="29"/>
      <c r="I4902" s="10"/>
      <c r="J4902" s="10"/>
      <c r="K4902" s="10"/>
      <c r="L4902" s="10"/>
      <c r="M4902" s="10"/>
      <c r="N4902" s="10"/>
      <c r="O4902" s="10"/>
      <c r="P4902" s="10"/>
      <c r="Q4902" s="10"/>
      <c r="R4902" s="10"/>
      <c r="S4902" s="10"/>
      <c r="T4902" s="10"/>
      <c r="U4902" s="10"/>
      <c r="V4902" s="10"/>
      <c r="W4902" s="10"/>
      <c r="X4902" s="10"/>
      <c r="Y4902" s="10"/>
      <c r="Z4902" s="10"/>
      <c r="AA4902" s="10"/>
      <c r="AB4902" s="10"/>
    </row>
    <row r="4903" spans="4:28" x14ac:dyDescent="0.25">
      <c r="D4903" s="10"/>
      <c r="E4903" s="29"/>
      <c r="F4903" s="29"/>
      <c r="G4903" s="29"/>
      <c r="I4903" s="10"/>
      <c r="J4903" s="10"/>
      <c r="K4903" s="10"/>
      <c r="L4903" s="10"/>
      <c r="M4903" s="10"/>
      <c r="N4903" s="10"/>
      <c r="O4903" s="10"/>
      <c r="P4903" s="10"/>
      <c r="Q4903" s="10"/>
      <c r="R4903" s="10"/>
      <c r="S4903" s="10"/>
      <c r="T4903" s="10"/>
      <c r="U4903" s="10"/>
      <c r="V4903" s="10"/>
      <c r="W4903" s="10"/>
      <c r="X4903" s="10"/>
      <c r="Y4903" s="10"/>
      <c r="Z4903" s="10"/>
      <c r="AA4903" s="10"/>
      <c r="AB4903" s="10"/>
    </row>
    <row r="4904" spans="4:28" x14ac:dyDescent="0.25">
      <c r="D4904" s="10"/>
      <c r="E4904" s="29"/>
      <c r="F4904" s="29"/>
      <c r="G4904" s="29"/>
      <c r="I4904" s="10"/>
      <c r="J4904" s="10"/>
      <c r="K4904" s="10"/>
      <c r="L4904" s="10"/>
      <c r="M4904" s="10"/>
      <c r="N4904" s="10"/>
      <c r="O4904" s="10"/>
      <c r="P4904" s="10"/>
      <c r="Q4904" s="10"/>
      <c r="R4904" s="10"/>
      <c r="S4904" s="10"/>
      <c r="T4904" s="10"/>
      <c r="U4904" s="10"/>
      <c r="V4904" s="10"/>
      <c r="W4904" s="10"/>
      <c r="X4904" s="10"/>
      <c r="Y4904" s="10"/>
      <c r="Z4904" s="10"/>
      <c r="AA4904" s="10"/>
      <c r="AB4904" s="10"/>
    </row>
    <row r="4905" spans="4:28" x14ac:dyDescent="0.25">
      <c r="D4905" s="10"/>
      <c r="E4905" s="29"/>
      <c r="F4905" s="29"/>
      <c r="G4905" s="29"/>
      <c r="I4905" s="10"/>
      <c r="J4905" s="10"/>
      <c r="K4905" s="10"/>
      <c r="L4905" s="10"/>
      <c r="M4905" s="10"/>
      <c r="N4905" s="10"/>
      <c r="O4905" s="10"/>
      <c r="P4905" s="10"/>
      <c r="Q4905" s="10"/>
      <c r="R4905" s="10"/>
      <c r="S4905" s="10"/>
      <c r="T4905" s="10"/>
      <c r="U4905" s="10"/>
      <c r="V4905" s="10"/>
      <c r="W4905" s="10"/>
      <c r="X4905" s="10"/>
      <c r="Y4905" s="10"/>
      <c r="Z4905" s="10"/>
      <c r="AA4905" s="10"/>
      <c r="AB4905" s="10"/>
    </row>
    <row r="4906" spans="4:28" x14ac:dyDescent="0.25">
      <c r="D4906" s="10"/>
      <c r="E4906" s="29"/>
      <c r="F4906" s="29"/>
      <c r="G4906" s="29"/>
      <c r="I4906" s="10"/>
      <c r="J4906" s="10"/>
      <c r="K4906" s="10"/>
      <c r="L4906" s="10"/>
      <c r="M4906" s="10"/>
      <c r="N4906" s="10"/>
      <c r="O4906" s="10"/>
      <c r="P4906" s="10"/>
      <c r="Q4906" s="10"/>
      <c r="R4906" s="10"/>
      <c r="S4906" s="10"/>
      <c r="T4906" s="10"/>
      <c r="U4906" s="10"/>
      <c r="V4906" s="10"/>
      <c r="W4906" s="10"/>
      <c r="X4906" s="10"/>
      <c r="Y4906" s="10"/>
      <c r="Z4906" s="10"/>
      <c r="AA4906" s="10"/>
      <c r="AB4906" s="10"/>
    </row>
    <row r="4907" spans="4:28" x14ac:dyDescent="0.25">
      <c r="D4907" s="10"/>
      <c r="E4907" s="29"/>
      <c r="F4907" s="29"/>
      <c r="G4907" s="29"/>
      <c r="I4907" s="10"/>
      <c r="J4907" s="10"/>
      <c r="K4907" s="10"/>
      <c r="L4907" s="10"/>
      <c r="M4907" s="10"/>
      <c r="N4907" s="10"/>
      <c r="O4907" s="10"/>
      <c r="P4907" s="10"/>
      <c r="Q4907" s="10"/>
      <c r="R4907" s="10"/>
      <c r="S4907" s="10"/>
      <c r="T4907" s="10"/>
      <c r="U4907" s="10"/>
      <c r="V4907" s="10"/>
      <c r="W4907" s="10"/>
      <c r="X4907" s="10"/>
      <c r="Y4907" s="10"/>
      <c r="Z4907" s="10"/>
      <c r="AA4907" s="10"/>
      <c r="AB4907" s="10"/>
    </row>
    <row r="4908" spans="4:28" x14ac:dyDescent="0.25">
      <c r="D4908" s="10"/>
      <c r="E4908" s="29"/>
      <c r="F4908" s="29"/>
      <c r="G4908" s="29"/>
      <c r="I4908" s="10"/>
      <c r="J4908" s="10"/>
      <c r="K4908" s="10"/>
      <c r="L4908" s="10"/>
      <c r="M4908" s="10"/>
      <c r="N4908" s="10"/>
      <c r="O4908" s="10"/>
      <c r="P4908" s="10"/>
      <c r="Q4908" s="10"/>
      <c r="R4908" s="10"/>
      <c r="S4908" s="10"/>
      <c r="T4908" s="10"/>
      <c r="U4908" s="10"/>
      <c r="V4908" s="10"/>
      <c r="W4908" s="10"/>
      <c r="X4908" s="10"/>
      <c r="Y4908" s="10"/>
      <c r="Z4908" s="10"/>
      <c r="AA4908" s="10"/>
      <c r="AB4908" s="10"/>
    </row>
    <row r="4909" spans="4:28" x14ac:dyDescent="0.25">
      <c r="D4909" s="10"/>
      <c r="E4909" s="29"/>
      <c r="F4909" s="29"/>
      <c r="G4909" s="29"/>
      <c r="I4909" s="10"/>
      <c r="J4909" s="10"/>
      <c r="K4909" s="10"/>
      <c r="L4909" s="10"/>
      <c r="M4909" s="10"/>
      <c r="N4909" s="10"/>
      <c r="O4909" s="10"/>
      <c r="P4909" s="10"/>
      <c r="Q4909" s="10"/>
      <c r="R4909" s="10"/>
      <c r="S4909" s="10"/>
      <c r="T4909" s="10"/>
      <c r="U4909" s="10"/>
      <c r="V4909" s="10"/>
      <c r="W4909" s="10"/>
      <c r="X4909" s="10"/>
      <c r="Y4909" s="10"/>
      <c r="Z4909" s="10"/>
      <c r="AA4909" s="10"/>
      <c r="AB4909" s="10"/>
    </row>
    <row r="4910" spans="4:28" x14ac:dyDescent="0.25">
      <c r="D4910" s="10"/>
      <c r="E4910" s="29"/>
      <c r="F4910" s="29"/>
      <c r="G4910" s="29"/>
      <c r="I4910" s="10"/>
      <c r="J4910" s="10"/>
      <c r="K4910" s="10"/>
      <c r="L4910" s="10"/>
      <c r="M4910" s="10"/>
      <c r="N4910" s="10"/>
      <c r="O4910" s="10"/>
      <c r="P4910" s="10"/>
      <c r="Q4910" s="10"/>
      <c r="R4910" s="10"/>
      <c r="S4910" s="10"/>
      <c r="T4910" s="10"/>
      <c r="U4910" s="10"/>
      <c r="V4910" s="10"/>
      <c r="W4910" s="10"/>
      <c r="X4910" s="10"/>
      <c r="Y4910" s="10"/>
      <c r="Z4910" s="10"/>
      <c r="AA4910" s="10"/>
      <c r="AB4910" s="10"/>
    </row>
    <row r="4911" spans="4:28" x14ac:dyDescent="0.25">
      <c r="D4911" s="10"/>
      <c r="E4911" s="29"/>
      <c r="F4911" s="29"/>
      <c r="G4911" s="29"/>
      <c r="I4911" s="10"/>
      <c r="J4911" s="10"/>
      <c r="K4911" s="10"/>
      <c r="L4911" s="10"/>
      <c r="M4911" s="10"/>
      <c r="N4911" s="10"/>
      <c r="O4911" s="10"/>
      <c r="P4911" s="10"/>
      <c r="Q4911" s="10"/>
      <c r="R4911" s="10"/>
      <c r="S4911" s="10"/>
      <c r="T4911" s="10"/>
      <c r="U4911" s="10"/>
      <c r="V4911" s="10"/>
      <c r="W4911" s="10"/>
      <c r="X4911" s="10"/>
      <c r="Y4911" s="10"/>
      <c r="Z4911" s="10"/>
      <c r="AA4911" s="10"/>
      <c r="AB4911" s="10"/>
    </row>
    <row r="4912" spans="4:28" x14ac:dyDescent="0.25">
      <c r="D4912" s="10"/>
      <c r="E4912" s="29"/>
      <c r="F4912" s="29"/>
      <c r="G4912" s="29"/>
      <c r="I4912" s="10"/>
      <c r="J4912" s="10"/>
      <c r="K4912" s="10"/>
      <c r="L4912" s="10"/>
      <c r="M4912" s="10"/>
      <c r="N4912" s="10"/>
      <c r="O4912" s="10"/>
      <c r="P4912" s="10"/>
      <c r="Q4912" s="10"/>
      <c r="R4912" s="10"/>
      <c r="S4912" s="10"/>
      <c r="T4912" s="10"/>
      <c r="U4912" s="10"/>
      <c r="V4912" s="10"/>
      <c r="W4912" s="10"/>
      <c r="X4912" s="10"/>
      <c r="Y4912" s="10"/>
      <c r="Z4912" s="10"/>
      <c r="AA4912" s="10"/>
      <c r="AB4912" s="10"/>
    </row>
    <row r="4913" spans="4:28" x14ac:dyDescent="0.25">
      <c r="D4913" s="10"/>
      <c r="E4913" s="29"/>
      <c r="F4913" s="29"/>
      <c r="G4913" s="29"/>
      <c r="I4913" s="10"/>
      <c r="J4913" s="10"/>
      <c r="K4913" s="10"/>
      <c r="L4913" s="10"/>
      <c r="M4913" s="10"/>
      <c r="N4913" s="10"/>
      <c r="O4913" s="10"/>
      <c r="P4913" s="10"/>
      <c r="Q4913" s="10"/>
      <c r="R4913" s="10"/>
      <c r="S4913" s="10"/>
      <c r="T4913" s="10"/>
      <c r="U4913" s="10"/>
      <c r="V4913" s="10"/>
      <c r="W4913" s="10"/>
      <c r="X4913" s="10"/>
      <c r="Y4913" s="10"/>
      <c r="Z4913" s="10"/>
      <c r="AA4913" s="10"/>
      <c r="AB4913" s="10"/>
    </row>
    <row r="4914" spans="4:28" x14ac:dyDescent="0.25">
      <c r="D4914" s="10"/>
      <c r="E4914" s="29"/>
      <c r="F4914" s="29"/>
      <c r="G4914" s="29"/>
      <c r="I4914" s="10"/>
      <c r="J4914" s="10"/>
      <c r="K4914" s="10"/>
      <c r="L4914" s="10"/>
      <c r="M4914" s="10"/>
      <c r="N4914" s="10"/>
      <c r="O4914" s="10"/>
      <c r="P4914" s="10"/>
      <c r="Q4914" s="10"/>
      <c r="R4914" s="10"/>
      <c r="S4914" s="10"/>
      <c r="T4914" s="10"/>
      <c r="U4914" s="10"/>
      <c r="V4914" s="10"/>
      <c r="W4914" s="10"/>
      <c r="X4914" s="10"/>
      <c r="Y4914" s="10"/>
      <c r="Z4914" s="10"/>
      <c r="AA4914" s="10"/>
      <c r="AB4914" s="10"/>
    </row>
    <row r="4915" spans="4:28" x14ac:dyDescent="0.25">
      <c r="D4915" s="10"/>
      <c r="E4915" s="29"/>
      <c r="F4915" s="29"/>
      <c r="G4915" s="29"/>
      <c r="I4915" s="10"/>
      <c r="J4915" s="10"/>
      <c r="K4915" s="10"/>
      <c r="L4915" s="10"/>
      <c r="M4915" s="10"/>
      <c r="N4915" s="10"/>
      <c r="O4915" s="10"/>
      <c r="P4915" s="10"/>
      <c r="Q4915" s="10"/>
      <c r="R4915" s="10"/>
      <c r="S4915" s="10"/>
      <c r="T4915" s="10"/>
      <c r="U4915" s="10"/>
      <c r="V4915" s="10"/>
      <c r="W4915" s="10"/>
      <c r="X4915" s="10"/>
      <c r="Y4915" s="10"/>
      <c r="Z4915" s="10"/>
      <c r="AA4915" s="10"/>
      <c r="AB4915" s="10"/>
    </row>
    <row r="4916" spans="4:28" x14ac:dyDescent="0.25">
      <c r="D4916" s="10"/>
      <c r="E4916" s="29"/>
      <c r="F4916" s="29"/>
      <c r="G4916" s="29"/>
      <c r="I4916" s="10"/>
      <c r="J4916" s="10"/>
      <c r="K4916" s="10"/>
      <c r="L4916" s="10"/>
      <c r="M4916" s="10"/>
      <c r="N4916" s="10"/>
      <c r="O4916" s="10"/>
      <c r="P4916" s="10"/>
      <c r="Q4916" s="10"/>
      <c r="R4916" s="10"/>
      <c r="S4916" s="10"/>
      <c r="T4916" s="10"/>
      <c r="U4916" s="10"/>
      <c r="V4916" s="10"/>
      <c r="W4916" s="10"/>
      <c r="X4916" s="10"/>
      <c r="Y4916" s="10"/>
      <c r="Z4916" s="10"/>
      <c r="AA4916" s="10"/>
      <c r="AB4916" s="10"/>
    </row>
    <row r="4917" spans="4:28" x14ac:dyDescent="0.25">
      <c r="D4917" s="10"/>
      <c r="E4917" s="29"/>
      <c r="F4917" s="29"/>
      <c r="G4917" s="29"/>
      <c r="I4917" s="10"/>
      <c r="J4917" s="10"/>
      <c r="K4917" s="10"/>
      <c r="L4917" s="10"/>
      <c r="M4917" s="10"/>
      <c r="N4917" s="10"/>
      <c r="O4917" s="10"/>
      <c r="P4917" s="10"/>
      <c r="Q4917" s="10"/>
      <c r="R4917" s="10"/>
      <c r="S4917" s="10"/>
      <c r="T4917" s="10"/>
      <c r="U4917" s="10"/>
      <c r="V4917" s="10"/>
      <c r="W4917" s="10"/>
      <c r="X4917" s="10"/>
      <c r="Y4917" s="10"/>
      <c r="Z4917" s="10"/>
      <c r="AA4917" s="10"/>
      <c r="AB4917" s="10"/>
    </row>
    <row r="4918" spans="4:28" x14ac:dyDescent="0.25">
      <c r="D4918" s="10"/>
      <c r="E4918" s="29"/>
      <c r="F4918" s="29"/>
      <c r="G4918" s="29"/>
      <c r="I4918" s="10"/>
      <c r="J4918" s="10"/>
      <c r="K4918" s="10"/>
      <c r="L4918" s="10"/>
      <c r="M4918" s="10"/>
      <c r="N4918" s="10"/>
      <c r="O4918" s="10"/>
      <c r="P4918" s="10"/>
      <c r="Q4918" s="10"/>
      <c r="R4918" s="10"/>
      <c r="S4918" s="10"/>
      <c r="T4918" s="10"/>
      <c r="U4918" s="10"/>
      <c r="V4918" s="10"/>
      <c r="W4918" s="10"/>
      <c r="X4918" s="10"/>
      <c r="Y4918" s="10"/>
      <c r="Z4918" s="10"/>
      <c r="AA4918" s="10"/>
      <c r="AB4918" s="10"/>
    </row>
    <row r="4919" spans="4:28" x14ac:dyDescent="0.25">
      <c r="D4919" s="10"/>
      <c r="E4919" s="29"/>
      <c r="F4919" s="29"/>
      <c r="G4919" s="29"/>
      <c r="I4919" s="10"/>
      <c r="J4919" s="10"/>
      <c r="K4919" s="10"/>
      <c r="L4919" s="10"/>
      <c r="M4919" s="10"/>
      <c r="N4919" s="10"/>
      <c r="O4919" s="10"/>
      <c r="P4919" s="10"/>
      <c r="Q4919" s="10"/>
      <c r="R4919" s="10"/>
      <c r="S4919" s="10"/>
      <c r="T4919" s="10"/>
      <c r="U4919" s="10"/>
      <c r="V4919" s="10"/>
      <c r="W4919" s="10"/>
      <c r="X4919" s="10"/>
      <c r="Y4919" s="10"/>
      <c r="Z4919" s="10"/>
      <c r="AA4919" s="10"/>
      <c r="AB4919" s="10"/>
    </row>
    <row r="4920" spans="4:28" x14ac:dyDescent="0.25">
      <c r="D4920" s="10"/>
      <c r="E4920" s="29"/>
      <c r="F4920" s="29"/>
      <c r="G4920" s="29"/>
      <c r="I4920" s="10"/>
      <c r="J4920" s="10"/>
      <c r="K4920" s="10"/>
      <c r="L4920" s="10"/>
      <c r="M4920" s="10"/>
      <c r="N4920" s="10"/>
      <c r="O4920" s="10"/>
      <c r="P4920" s="10"/>
      <c r="Q4920" s="10"/>
      <c r="R4920" s="10"/>
      <c r="S4920" s="10"/>
      <c r="T4920" s="10"/>
      <c r="U4920" s="10"/>
      <c r="V4920" s="10"/>
      <c r="W4920" s="10"/>
      <c r="X4920" s="10"/>
      <c r="Y4920" s="10"/>
      <c r="Z4920" s="10"/>
      <c r="AA4920" s="10"/>
      <c r="AB4920" s="10"/>
    </row>
    <row r="4921" spans="4:28" x14ac:dyDescent="0.25">
      <c r="D4921" s="10"/>
      <c r="E4921" s="29"/>
      <c r="F4921" s="29"/>
      <c r="G4921" s="29"/>
      <c r="I4921" s="10"/>
      <c r="J4921" s="10"/>
      <c r="K4921" s="10"/>
      <c r="L4921" s="10"/>
      <c r="M4921" s="10"/>
      <c r="N4921" s="10"/>
      <c r="O4921" s="10"/>
      <c r="P4921" s="10"/>
      <c r="Q4921" s="10"/>
      <c r="R4921" s="10"/>
      <c r="S4921" s="10"/>
      <c r="T4921" s="10"/>
      <c r="U4921" s="10"/>
      <c r="V4921" s="10"/>
      <c r="W4921" s="10"/>
      <c r="X4921" s="10"/>
      <c r="Y4921" s="10"/>
      <c r="Z4921" s="10"/>
      <c r="AA4921" s="10"/>
      <c r="AB4921" s="10"/>
    </row>
    <row r="4922" spans="4:28" x14ac:dyDescent="0.25">
      <c r="D4922" s="10"/>
      <c r="E4922" s="29"/>
      <c r="F4922" s="29"/>
      <c r="G4922" s="29"/>
      <c r="I4922" s="10"/>
      <c r="J4922" s="10"/>
      <c r="K4922" s="10"/>
      <c r="L4922" s="10"/>
      <c r="M4922" s="10"/>
      <c r="N4922" s="10"/>
      <c r="O4922" s="10"/>
      <c r="P4922" s="10"/>
      <c r="Q4922" s="10"/>
      <c r="R4922" s="10"/>
      <c r="S4922" s="10"/>
      <c r="T4922" s="10"/>
      <c r="U4922" s="10"/>
      <c r="V4922" s="10"/>
      <c r="W4922" s="10"/>
      <c r="X4922" s="10"/>
      <c r="Y4922" s="10"/>
      <c r="Z4922" s="10"/>
      <c r="AA4922" s="10"/>
      <c r="AB4922" s="10"/>
    </row>
    <row r="4923" spans="4:28" x14ac:dyDescent="0.25">
      <c r="D4923" s="10"/>
      <c r="E4923" s="29"/>
      <c r="F4923" s="29"/>
      <c r="G4923" s="29"/>
      <c r="I4923" s="10"/>
      <c r="J4923" s="10"/>
      <c r="K4923" s="10"/>
      <c r="L4923" s="10"/>
      <c r="M4923" s="10"/>
      <c r="N4923" s="10"/>
      <c r="O4923" s="10"/>
      <c r="P4923" s="10"/>
      <c r="Q4923" s="10"/>
      <c r="R4923" s="10"/>
      <c r="S4923" s="10"/>
      <c r="T4923" s="10"/>
      <c r="U4923" s="10"/>
      <c r="V4923" s="10"/>
      <c r="W4923" s="10"/>
      <c r="X4923" s="10"/>
      <c r="Y4923" s="10"/>
      <c r="Z4923" s="10"/>
      <c r="AA4923" s="10"/>
      <c r="AB4923" s="10"/>
    </row>
    <row r="4924" spans="4:28" x14ac:dyDescent="0.25">
      <c r="D4924" s="10"/>
      <c r="E4924" s="29"/>
      <c r="F4924" s="29"/>
      <c r="G4924" s="29"/>
      <c r="I4924" s="10"/>
      <c r="J4924" s="10"/>
      <c r="K4924" s="10"/>
      <c r="L4924" s="10"/>
      <c r="M4924" s="10"/>
      <c r="N4924" s="10"/>
      <c r="O4924" s="10"/>
      <c r="P4924" s="10"/>
      <c r="Q4924" s="10"/>
      <c r="R4924" s="10"/>
      <c r="S4924" s="10"/>
      <c r="T4924" s="10"/>
      <c r="U4924" s="10"/>
      <c r="V4924" s="10"/>
      <c r="W4924" s="10"/>
      <c r="X4924" s="10"/>
      <c r="Y4924" s="10"/>
      <c r="Z4924" s="10"/>
      <c r="AA4924" s="10"/>
      <c r="AB4924" s="10"/>
    </row>
    <row r="4925" spans="4:28" x14ac:dyDescent="0.25">
      <c r="D4925" s="10"/>
      <c r="E4925" s="29"/>
      <c r="F4925" s="29"/>
      <c r="G4925" s="29"/>
      <c r="I4925" s="10"/>
      <c r="J4925" s="10"/>
      <c r="K4925" s="10"/>
      <c r="L4925" s="10"/>
      <c r="M4925" s="10"/>
      <c r="N4925" s="10"/>
      <c r="O4925" s="10"/>
      <c r="P4925" s="10"/>
      <c r="Q4925" s="10"/>
      <c r="R4925" s="10"/>
      <c r="S4925" s="10"/>
      <c r="T4925" s="10"/>
      <c r="U4925" s="10"/>
      <c r="V4925" s="10"/>
      <c r="W4925" s="10"/>
      <c r="X4925" s="10"/>
      <c r="Y4925" s="10"/>
      <c r="Z4925" s="10"/>
      <c r="AA4925" s="10"/>
      <c r="AB4925" s="10"/>
    </row>
    <row r="4926" spans="4:28" x14ac:dyDescent="0.25">
      <c r="D4926" s="10"/>
      <c r="E4926" s="29"/>
      <c r="F4926" s="29"/>
      <c r="G4926" s="29"/>
      <c r="I4926" s="10"/>
      <c r="J4926" s="10"/>
      <c r="K4926" s="10"/>
      <c r="L4926" s="10"/>
      <c r="M4926" s="10"/>
      <c r="N4926" s="10"/>
      <c r="O4926" s="10"/>
      <c r="P4926" s="10"/>
      <c r="Q4926" s="10"/>
      <c r="R4926" s="10"/>
      <c r="S4926" s="10"/>
      <c r="T4926" s="10"/>
      <c r="U4926" s="10"/>
      <c r="V4926" s="10"/>
      <c r="W4926" s="10"/>
      <c r="X4926" s="10"/>
      <c r="Y4926" s="10"/>
      <c r="Z4926" s="10"/>
      <c r="AA4926" s="10"/>
      <c r="AB4926" s="10"/>
    </row>
    <row r="4927" spans="4:28" x14ac:dyDescent="0.25">
      <c r="D4927" s="10"/>
      <c r="E4927" s="29"/>
      <c r="F4927" s="29"/>
      <c r="G4927" s="29"/>
      <c r="I4927" s="10"/>
      <c r="J4927" s="10"/>
      <c r="K4927" s="10"/>
      <c r="L4927" s="10"/>
      <c r="M4927" s="10"/>
      <c r="N4927" s="10"/>
      <c r="O4927" s="10"/>
      <c r="P4927" s="10"/>
      <c r="Q4927" s="10"/>
      <c r="R4927" s="10"/>
      <c r="S4927" s="10"/>
      <c r="T4927" s="10"/>
      <c r="U4927" s="10"/>
      <c r="V4927" s="10"/>
      <c r="W4927" s="10"/>
      <c r="X4927" s="10"/>
      <c r="Y4927" s="10"/>
      <c r="Z4927" s="10"/>
      <c r="AA4927" s="10"/>
      <c r="AB4927" s="10"/>
    </row>
    <row r="4928" spans="4:28" x14ac:dyDescent="0.25">
      <c r="D4928" s="10"/>
      <c r="E4928" s="29"/>
      <c r="F4928" s="29"/>
      <c r="G4928" s="29"/>
      <c r="I4928" s="10"/>
      <c r="J4928" s="10"/>
      <c r="K4928" s="10"/>
      <c r="L4928" s="10"/>
      <c r="M4928" s="10"/>
      <c r="N4928" s="10"/>
      <c r="O4928" s="10"/>
      <c r="P4928" s="10"/>
      <c r="Q4928" s="10"/>
      <c r="R4928" s="10"/>
      <c r="S4928" s="10"/>
      <c r="T4928" s="10"/>
      <c r="U4928" s="10"/>
      <c r="V4928" s="10"/>
      <c r="W4928" s="10"/>
      <c r="X4928" s="10"/>
      <c r="Y4928" s="10"/>
      <c r="Z4928" s="10"/>
      <c r="AA4928" s="10"/>
      <c r="AB4928" s="10"/>
    </row>
    <row r="4929" spans="4:28" x14ac:dyDescent="0.25">
      <c r="D4929" s="10"/>
      <c r="E4929" s="29"/>
      <c r="F4929" s="29"/>
      <c r="G4929" s="29"/>
      <c r="I4929" s="10"/>
      <c r="J4929" s="10"/>
      <c r="K4929" s="10"/>
      <c r="L4929" s="10"/>
      <c r="M4929" s="10"/>
      <c r="N4929" s="10"/>
      <c r="O4929" s="10"/>
      <c r="P4929" s="10"/>
      <c r="Q4929" s="10"/>
      <c r="R4929" s="10"/>
      <c r="S4929" s="10"/>
      <c r="T4929" s="10"/>
      <c r="U4929" s="10"/>
      <c r="V4929" s="10"/>
      <c r="W4929" s="10"/>
      <c r="X4929" s="10"/>
      <c r="Y4929" s="10"/>
      <c r="Z4929" s="10"/>
      <c r="AA4929" s="10"/>
      <c r="AB4929" s="10"/>
    </row>
    <row r="4930" spans="4:28" x14ac:dyDescent="0.25">
      <c r="D4930" s="10"/>
      <c r="E4930" s="29"/>
      <c r="F4930" s="29"/>
      <c r="G4930" s="29"/>
      <c r="I4930" s="10"/>
      <c r="J4930" s="10"/>
      <c r="K4930" s="10"/>
      <c r="L4930" s="10"/>
      <c r="M4930" s="10"/>
      <c r="N4930" s="10"/>
      <c r="O4930" s="10"/>
      <c r="P4930" s="10"/>
      <c r="Q4930" s="10"/>
      <c r="R4930" s="10"/>
      <c r="S4930" s="10"/>
      <c r="T4930" s="10"/>
      <c r="U4930" s="10"/>
      <c r="V4930" s="10"/>
      <c r="W4930" s="10"/>
      <c r="X4930" s="10"/>
      <c r="Y4930" s="10"/>
      <c r="Z4930" s="10"/>
      <c r="AA4930" s="10"/>
      <c r="AB4930" s="10"/>
    </row>
    <row r="4931" spans="4:28" x14ac:dyDescent="0.25">
      <c r="D4931" s="10"/>
      <c r="E4931" s="29"/>
      <c r="F4931" s="29"/>
      <c r="G4931" s="29"/>
      <c r="I4931" s="10"/>
      <c r="J4931" s="10"/>
      <c r="K4931" s="10"/>
      <c r="L4931" s="10"/>
      <c r="M4931" s="10"/>
      <c r="N4931" s="10"/>
      <c r="O4931" s="10"/>
      <c r="P4931" s="10"/>
      <c r="Q4931" s="10"/>
      <c r="R4931" s="10"/>
      <c r="S4931" s="10"/>
      <c r="T4931" s="10"/>
      <c r="U4931" s="10"/>
      <c r="V4931" s="10"/>
      <c r="W4931" s="10"/>
      <c r="X4931" s="10"/>
      <c r="Y4931" s="10"/>
      <c r="Z4931" s="10"/>
      <c r="AA4931" s="10"/>
      <c r="AB4931" s="10"/>
    </row>
    <row r="4932" spans="4:28" x14ac:dyDescent="0.25">
      <c r="D4932" s="10"/>
      <c r="E4932" s="29"/>
      <c r="F4932" s="29"/>
      <c r="G4932" s="29"/>
      <c r="I4932" s="10"/>
      <c r="J4932" s="10"/>
      <c r="K4932" s="10"/>
      <c r="L4932" s="10"/>
      <c r="M4932" s="10"/>
      <c r="N4932" s="10"/>
      <c r="O4932" s="10"/>
      <c r="P4932" s="10"/>
      <c r="Q4932" s="10"/>
      <c r="R4932" s="10"/>
      <c r="S4932" s="10"/>
      <c r="T4932" s="10"/>
      <c r="U4932" s="10"/>
      <c r="V4932" s="10"/>
      <c r="W4932" s="10"/>
      <c r="X4932" s="10"/>
      <c r="Y4932" s="10"/>
      <c r="Z4932" s="10"/>
      <c r="AA4932" s="10"/>
      <c r="AB4932" s="10"/>
    </row>
    <row r="4933" spans="4:28" x14ac:dyDescent="0.25">
      <c r="D4933" s="10"/>
      <c r="E4933" s="29"/>
      <c r="F4933" s="29"/>
      <c r="G4933" s="29"/>
      <c r="I4933" s="10"/>
      <c r="J4933" s="10"/>
      <c r="K4933" s="10"/>
      <c r="L4933" s="10"/>
      <c r="M4933" s="10"/>
      <c r="N4933" s="10"/>
      <c r="O4933" s="10"/>
      <c r="P4933" s="10"/>
      <c r="Q4933" s="10"/>
      <c r="R4933" s="10"/>
      <c r="S4933" s="10"/>
      <c r="T4933" s="10"/>
      <c r="U4933" s="10"/>
      <c r="V4933" s="10"/>
      <c r="W4933" s="10"/>
      <c r="X4933" s="10"/>
      <c r="Y4933" s="10"/>
      <c r="Z4933" s="10"/>
      <c r="AA4933" s="10"/>
      <c r="AB4933" s="10"/>
    </row>
    <row r="4934" spans="4:28" x14ac:dyDescent="0.25">
      <c r="D4934" s="10"/>
      <c r="E4934" s="29"/>
      <c r="F4934" s="29"/>
      <c r="G4934" s="29"/>
      <c r="I4934" s="10"/>
      <c r="J4934" s="10"/>
      <c r="K4934" s="10"/>
      <c r="L4934" s="10"/>
      <c r="M4934" s="10"/>
      <c r="N4934" s="10"/>
      <c r="O4934" s="10"/>
      <c r="P4934" s="10"/>
      <c r="Q4934" s="10"/>
      <c r="R4934" s="10"/>
      <c r="S4934" s="10"/>
      <c r="T4934" s="10"/>
      <c r="U4934" s="10"/>
      <c r="V4934" s="10"/>
      <c r="W4934" s="10"/>
      <c r="X4934" s="10"/>
      <c r="Y4934" s="10"/>
      <c r="Z4934" s="10"/>
      <c r="AA4934" s="10"/>
      <c r="AB4934" s="10"/>
    </row>
    <row r="4935" spans="4:28" x14ac:dyDescent="0.25">
      <c r="D4935" s="10"/>
      <c r="E4935" s="29"/>
      <c r="F4935" s="29"/>
      <c r="G4935" s="29"/>
      <c r="I4935" s="10"/>
      <c r="J4935" s="10"/>
      <c r="K4935" s="10"/>
      <c r="L4935" s="10"/>
      <c r="M4935" s="10"/>
      <c r="N4935" s="10"/>
      <c r="O4935" s="10"/>
      <c r="P4935" s="10"/>
      <c r="Q4935" s="10"/>
      <c r="R4935" s="10"/>
      <c r="S4935" s="10"/>
      <c r="T4935" s="10"/>
      <c r="U4935" s="10"/>
      <c r="V4935" s="10"/>
      <c r="W4935" s="10"/>
      <c r="X4935" s="10"/>
      <c r="Y4935" s="10"/>
      <c r="Z4935" s="10"/>
      <c r="AA4935" s="10"/>
      <c r="AB4935" s="10"/>
    </row>
    <row r="4936" spans="4:28" x14ac:dyDescent="0.25">
      <c r="D4936" s="10"/>
      <c r="E4936" s="29"/>
      <c r="F4936" s="29"/>
      <c r="G4936" s="29"/>
      <c r="I4936" s="10"/>
      <c r="J4936" s="10"/>
      <c r="K4936" s="10"/>
      <c r="L4936" s="10"/>
      <c r="M4936" s="10"/>
      <c r="N4936" s="10"/>
      <c r="O4936" s="10"/>
      <c r="P4936" s="10"/>
      <c r="Q4936" s="10"/>
      <c r="R4936" s="10"/>
      <c r="S4936" s="10"/>
      <c r="T4936" s="10"/>
      <c r="U4936" s="10"/>
      <c r="V4936" s="10"/>
      <c r="W4936" s="10"/>
      <c r="X4936" s="10"/>
      <c r="Y4936" s="10"/>
      <c r="Z4936" s="10"/>
      <c r="AA4936" s="10"/>
      <c r="AB4936" s="10"/>
    </row>
    <row r="4937" spans="4:28" x14ac:dyDescent="0.25">
      <c r="D4937" s="10"/>
      <c r="E4937" s="29"/>
      <c r="F4937" s="29"/>
      <c r="G4937" s="29"/>
      <c r="I4937" s="10"/>
      <c r="J4937" s="10"/>
      <c r="K4937" s="10"/>
      <c r="L4937" s="10"/>
      <c r="M4937" s="10"/>
      <c r="N4937" s="10"/>
      <c r="O4937" s="10"/>
      <c r="P4937" s="10"/>
      <c r="Q4937" s="10"/>
      <c r="R4937" s="10"/>
      <c r="S4937" s="10"/>
      <c r="T4937" s="10"/>
      <c r="U4937" s="10"/>
      <c r="V4937" s="10"/>
      <c r="W4937" s="10"/>
      <c r="X4937" s="10"/>
      <c r="Y4937" s="10"/>
      <c r="Z4937" s="10"/>
      <c r="AA4937" s="10"/>
      <c r="AB4937" s="10"/>
    </row>
    <row r="4938" spans="4:28" x14ac:dyDescent="0.25">
      <c r="D4938" s="10"/>
      <c r="E4938" s="29"/>
      <c r="F4938" s="29"/>
      <c r="G4938" s="29"/>
      <c r="I4938" s="10"/>
      <c r="J4938" s="10"/>
      <c r="K4938" s="10"/>
      <c r="L4938" s="10"/>
      <c r="M4938" s="10"/>
      <c r="N4938" s="10"/>
      <c r="O4938" s="10"/>
      <c r="P4938" s="10"/>
      <c r="Q4938" s="10"/>
      <c r="R4938" s="10"/>
      <c r="S4938" s="10"/>
      <c r="T4938" s="10"/>
      <c r="U4938" s="10"/>
      <c r="V4938" s="10"/>
      <c r="W4938" s="10"/>
      <c r="X4938" s="10"/>
      <c r="Y4938" s="10"/>
      <c r="Z4938" s="10"/>
      <c r="AA4938" s="10"/>
      <c r="AB4938" s="10"/>
    </row>
    <row r="4939" spans="4:28" x14ac:dyDescent="0.25">
      <c r="D4939" s="10"/>
      <c r="E4939" s="29"/>
      <c r="F4939" s="29"/>
      <c r="G4939" s="29"/>
      <c r="I4939" s="10"/>
      <c r="J4939" s="10"/>
      <c r="K4939" s="10"/>
      <c r="L4939" s="10"/>
      <c r="M4939" s="10"/>
      <c r="N4939" s="10"/>
      <c r="O4939" s="10"/>
      <c r="P4939" s="10"/>
      <c r="Q4939" s="10"/>
      <c r="R4939" s="10"/>
      <c r="S4939" s="10"/>
      <c r="T4939" s="10"/>
      <c r="U4939" s="10"/>
      <c r="V4939" s="10"/>
      <c r="W4939" s="10"/>
      <c r="X4939" s="10"/>
      <c r="Y4939" s="10"/>
      <c r="Z4939" s="10"/>
      <c r="AA4939" s="10"/>
      <c r="AB4939" s="10"/>
    </row>
    <row r="4940" spans="4:28" x14ac:dyDescent="0.25">
      <c r="D4940" s="10"/>
      <c r="E4940" s="29"/>
      <c r="F4940" s="29"/>
      <c r="G4940" s="29"/>
      <c r="I4940" s="10"/>
      <c r="J4940" s="10"/>
      <c r="K4940" s="10"/>
      <c r="L4940" s="10"/>
      <c r="M4940" s="10"/>
      <c r="N4940" s="10"/>
      <c r="O4940" s="10"/>
      <c r="P4940" s="10"/>
      <c r="Q4940" s="10"/>
      <c r="R4940" s="10"/>
      <c r="S4940" s="10"/>
      <c r="T4940" s="10"/>
      <c r="U4940" s="10"/>
      <c r="V4940" s="10"/>
      <c r="W4940" s="10"/>
      <c r="X4940" s="10"/>
      <c r="Y4940" s="10"/>
      <c r="Z4940" s="10"/>
      <c r="AA4940" s="10"/>
      <c r="AB4940" s="10"/>
    </row>
    <row r="4941" spans="4:28" x14ac:dyDescent="0.25">
      <c r="D4941" s="10"/>
      <c r="E4941" s="29"/>
      <c r="F4941" s="29"/>
      <c r="G4941" s="29"/>
      <c r="I4941" s="10"/>
      <c r="J4941" s="10"/>
      <c r="K4941" s="10"/>
      <c r="L4941" s="10"/>
      <c r="M4941" s="10"/>
      <c r="N4941" s="10"/>
      <c r="O4941" s="10"/>
      <c r="P4941" s="10"/>
      <c r="Q4941" s="10"/>
      <c r="R4941" s="10"/>
      <c r="S4941" s="10"/>
      <c r="T4941" s="10"/>
      <c r="U4941" s="10"/>
      <c r="V4941" s="10"/>
      <c r="W4941" s="10"/>
      <c r="X4941" s="10"/>
      <c r="Y4941" s="10"/>
      <c r="Z4941" s="10"/>
      <c r="AA4941" s="10"/>
      <c r="AB4941" s="10"/>
    </row>
    <row r="4942" spans="4:28" x14ac:dyDescent="0.25">
      <c r="D4942" s="10"/>
      <c r="E4942" s="29"/>
      <c r="F4942" s="29"/>
      <c r="G4942" s="29"/>
      <c r="I4942" s="10"/>
      <c r="J4942" s="10"/>
      <c r="K4942" s="10"/>
      <c r="L4942" s="10"/>
      <c r="M4942" s="10"/>
      <c r="N4942" s="10"/>
      <c r="O4942" s="10"/>
      <c r="P4942" s="10"/>
      <c r="Q4942" s="10"/>
      <c r="R4942" s="10"/>
      <c r="S4942" s="10"/>
      <c r="T4942" s="10"/>
      <c r="U4942" s="10"/>
      <c r="V4942" s="10"/>
      <c r="W4942" s="10"/>
      <c r="X4942" s="10"/>
      <c r="Y4942" s="10"/>
      <c r="Z4942" s="10"/>
      <c r="AA4942" s="10"/>
      <c r="AB4942" s="10"/>
    </row>
    <row r="4943" spans="4:28" x14ac:dyDescent="0.25">
      <c r="D4943" s="10"/>
      <c r="E4943" s="29"/>
      <c r="F4943" s="29"/>
      <c r="G4943" s="29"/>
      <c r="I4943" s="10"/>
      <c r="J4943" s="10"/>
      <c r="K4943" s="10"/>
      <c r="L4943" s="10"/>
      <c r="M4943" s="10"/>
      <c r="N4943" s="10"/>
      <c r="O4943" s="10"/>
      <c r="P4943" s="10"/>
      <c r="Q4943" s="10"/>
      <c r="R4943" s="10"/>
      <c r="S4943" s="10"/>
      <c r="T4943" s="10"/>
      <c r="U4943" s="10"/>
      <c r="V4943" s="10"/>
      <c r="W4943" s="10"/>
      <c r="X4943" s="10"/>
      <c r="Y4943" s="10"/>
      <c r="Z4943" s="10"/>
      <c r="AA4943" s="10"/>
      <c r="AB4943" s="10"/>
    </row>
    <row r="4944" spans="4:28" x14ac:dyDescent="0.25">
      <c r="D4944" s="10"/>
      <c r="E4944" s="29"/>
      <c r="F4944" s="29"/>
      <c r="G4944" s="29"/>
      <c r="I4944" s="10"/>
      <c r="J4944" s="10"/>
      <c r="K4944" s="10"/>
      <c r="L4944" s="10"/>
      <c r="M4944" s="10"/>
      <c r="N4944" s="10"/>
      <c r="O4944" s="10"/>
      <c r="P4944" s="10"/>
      <c r="Q4944" s="10"/>
      <c r="R4944" s="10"/>
      <c r="S4944" s="10"/>
      <c r="T4944" s="10"/>
      <c r="U4944" s="10"/>
      <c r="V4944" s="10"/>
      <c r="W4944" s="10"/>
      <c r="X4944" s="10"/>
      <c r="Y4944" s="10"/>
      <c r="Z4944" s="10"/>
      <c r="AA4944" s="10"/>
      <c r="AB4944" s="10"/>
    </row>
    <row r="4945" spans="4:28" x14ac:dyDescent="0.25">
      <c r="D4945" s="10"/>
      <c r="E4945" s="29"/>
      <c r="F4945" s="29"/>
      <c r="G4945" s="29"/>
      <c r="I4945" s="10"/>
      <c r="J4945" s="10"/>
      <c r="K4945" s="10"/>
      <c r="L4945" s="10"/>
      <c r="M4945" s="10"/>
      <c r="N4945" s="10"/>
      <c r="O4945" s="10"/>
      <c r="P4945" s="10"/>
      <c r="Q4945" s="10"/>
      <c r="R4945" s="10"/>
      <c r="S4945" s="10"/>
      <c r="T4945" s="10"/>
      <c r="U4945" s="10"/>
      <c r="V4945" s="10"/>
      <c r="W4945" s="10"/>
      <c r="X4945" s="10"/>
      <c r="Y4945" s="10"/>
      <c r="Z4945" s="10"/>
      <c r="AA4945" s="10"/>
      <c r="AB4945" s="10"/>
    </row>
    <row r="4946" spans="4:28" x14ac:dyDescent="0.25">
      <c r="D4946" s="10"/>
      <c r="E4946" s="29"/>
      <c r="F4946" s="29"/>
      <c r="G4946" s="29"/>
      <c r="I4946" s="10"/>
      <c r="J4946" s="10"/>
      <c r="K4946" s="10"/>
      <c r="L4946" s="10"/>
      <c r="M4946" s="10"/>
      <c r="N4946" s="10"/>
      <c r="O4946" s="10"/>
      <c r="P4946" s="10"/>
      <c r="Q4946" s="10"/>
      <c r="R4946" s="10"/>
      <c r="S4946" s="10"/>
      <c r="T4946" s="10"/>
      <c r="U4946" s="10"/>
      <c r="V4946" s="10"/>
      <c r="W4946" s="10"/>
      <c r="X4946" s="10"/>
      <c r="Y4946" s="10"/>
      <c r="Z4946" s="10"/>
      <c r="AA4946" s="10"/>
      <c r="AB4946" s="10"/>
    </row>
    <row r="4947" spans="4:28" x14ac:dyDescent="0.25">
      <c r="D4947" s="10"/>
      <c r="E4947" s="29"/>
      <c r="F4947" s="29"/>
      <c r="G4947" s="29"/>
      <c r="I4947" s="10"/>
      <c r="J4947" s="10"/>
      <c r="K4947" s="10"/>
      <c r="L4947" s="10"/>
      <c r="M4947" s="10"/>
      <c r="N4947" s="10"/>
      <c r="O4947" s="10"/>
      <c r="P4947" s="10"/>
      <c r="Q4947" s="10"/>
      <c r="R4947" s="10"/>
      <c r="S4947" s="10"/>
      <c r="T4947" s="10"/>
      <c r="U4947" s="10"/>
      <c r="V4947" s="10"/>
      <c r="W4947" s="10"/>
      <c r="X4947" s="10"/>
      <c r="Y4947" s="10"/>
      <c r="Z4947" s="10"/>
      <c r="AA4947" s="10"/>
      <c r="AB4947" s="10"/>
    </row>
    <row r="4948" spans="4:28" x14ac:dyDescent="0.25">
      <c r="D4948" s="10"/>
      <c r="E4948" s="29"/>
      <c r="F4948" s="29"/>
      <c r="G4948" s="29"/>
      <c r="I4948" s="10"/>
      <c r="J4948" s="10"/>
      <c r="K4948" s="10"/>
      <c r="L4948" s="10"/>
      <c r="M4948" s="10"/>
      <c r="N4948" s="10"/>
      <c r="O4948" s="10"/>
      <c r="P4948" s="10"/>
      <c r="Q4948" s="10"/>
      <c r="R4948" s="10"/>
      <c r="S4948" s="10"/>
      <c r="T4948" s="10"/>
      <c r="U4948" s="10"/>
      <c r="V4948" s="10"/>
      <c r="W4948" s="10"/>
      <c r="X4948" s="10"/>
      <c r="Y4948" s="10"/>
      <c r="Z4948" s="10"/>
      <c r="AA4948" s="10"/>
      <c r="AB4948" s="10"/>
    </row>
    <row r="4949" spans="4:28" x14ac:dyDescent="0.25">
      <c r="D4949" s="10"/>
      <c r="E4949" s="29"/>
      <c r="F4949" s="29"/>
      <c r="G4949" s="29"/>
      <c r="I4949" s="10"/>
      <c r="J4949" s="10"/>
      <c r="K4949" s="10"/>
      <c r="L4949" s="10"/>
      <c r="M4949" s="10"/>
      <c r="N4949" s="10"/>
      <c r="O4949" s="10"/>
      <c r="P4949" s="10"/>
      <c r="Q4949" s="10"/>
      <c r="R4949" s="10"/>
      <c r="S4949" s="10"/>
      <c r="T4949" s="10"/>
      <c r="U4949" s="10"/>
      <c r="V4949" s="10"/>
      <c r="W4949" s="10"/>
      <c r="X4949" s="10"/>
      <c r="Y4949" s="10"/>
      <c r="Z4949" s="10"/>
      <c r="AA4949" s="10"/>
      <c r="AB4949" s="10"/>
    </row>
    <row r="4950" spans="4:28" x14ac:dyDescent="0.25">
      <c r="D4950" s="10"/>
      <c r="E4950" s="29"/>
      <c r="F4950" s="29"/>
      <c r="G4950" s="29"/>
      <c r="I4950" s="10"/>
      <c r="J4950" s="10"/>
      <c r="K4950" s="10"/>
      <c r="L4950" s="10"/>
      <c r="M4950" s="10"/>
      <c r="N4950" s="10"/>
      <c r="O4950" s="10"/>
      <c r="P4950" s="10"/>
      <c r="Q4950" s="10"/>
      <c r="R4950" s="10"/>
      <c r="S4950" s="10"/>
      <c r="T4950" s="10"/>
      <c r="U4950" s="10"/>
      <c r="V4950" s="10"/>
      <c r="W4950" s="10"/>
      <c r="X4950" s="10"/>
      <c r="Y4950" s="10"/>
      <c r="Z4950" s="10"/>
      <c r="AA4950" s="10"/>
      <c r="AB4950" s="10"/>
    </row>
    <row r="4951" spans="4:28" x14ac:dyDescent="0.25">
      <c r="D4951" s="10"/>
      <c r="E4951" s="29"/>
      <c r="F4951" s="29"/>
      <c r="G4951" s="29"/>
      <c r="I4951" s="10"/>
      <c r="J4951" s="10"/>
      <c r="K4951" s="10"/>
      <c r="L4951" s="10"/>
      <c r="M4951" s="10"/>
      <c r="N4951" s="10"/>
      <c r="O4951" s="10"/>
      <c r="P4951" s="10"/>
      <c r="Q4951" s="10"/>
      <c r="R4951" s="10"/>
      <c r="S4951" s="10"/>
      <c r="T4951" s="10"/>
      <c r="U4951" s="10"/>
      <c r="V4951" s="10"/>
      <c r="W4951" s="10"/>
      <c r="X4951" s="10"/>
      <c r="Y4951" s="10"/>
      <c r="Z4951" s="10"/>
      <c r="AA4951" s="10"/>
      <c r="AB4951" s="10"/>
    </row>
    <row r="4952" spans="4:28" x14ac:dyDescent="0.25">
      <c r="D4952" s="10"/>
      <c r="E4952" s="29"/>
      <c r="F4952" s="29"/>
      <c r="G4952" s="29"/>
      <c r="I4952" s="10"/>
      <c r="J4952" s="10"/>
      <c r="K4952" s="10"/>
      <c r="L4952" s="10"/>
      <c r="M4952" s="10"/>
      <c r="N4952" s="10"/>
      <c r="O4952" s="10"/>
      <c r="P4952" s="10"/>
      <c r="Q4952" s="10"/>
      <c r="R4952" s="10"/>
      <c r="S4952" s="10"/>
      <c r="T4952" s="10"/>
      <c r="U4952" s="10"/>
      <c r="V4952" s="10"/>
      <c r="W4952" s="10"/>
      <c r="X4952" s="10"/>
      <c r="Y4952" s="10"/>
      <c r="Z4952" s="10"/>
      <c r="AA4952" s="10"/>
      <c r="AB4952" s="10"/>
    </row>
    <row r="4953" spans="4:28" x14ac:dyDescent="0.25">
      <c r="D4953" s="10"/>
      <c r="E4953" s="29"/>
      <c r="F4953" s="29"/>
      <c r="G4953" s="29"/>
      <c r="I4953" s="10"/>
      <c r="J4953" s="10"/>
      <c r="K4953" s="10"/>
      <c r="L4953" s="10"/>
      <c r="M4953" s="10"/>
      <c r="N4953" s="10"/>
      <c r="O4953" s="10"/>
      <c r="P4953" s="10"/>
      <c r="Q4953" s="10"/>
      <c r="R4953" s="10"/>
      <c r="S4953" s="10"/>
      <c r="T4953" s="10"/>
      <c r="U4953" s="10"/>
      <c r="V4953" s="10"/>
      <c r="W4953" s="10"/>
      <c r="X4953" s="10"/>
      <c r="Y4953" s="10"/>
      <c r="Z4953" s="10"/>
      <c r="AA4953" s="10"/>
      <c r="AB4953" s="10"/>
    </row>
    <row r="4954" spans="4:28" x14ac:dyDescent="0.25">
      <c r="D4954" s="10"/>
      <c r="E4954" s="29"/>
      <c r="F4954" s="29"/>
      <c r="G4954" s="29"/>
      <c r="I4954" s="10"/>
      <c r="J4954" s="10"/>
      <c r="K4954" s="10"/>
      <c r="L4954" s="10"/>
      <c r="M4954" s="10"/>
      <c r="N4954" s="10"/>
      <c r="O4954" s="10"/>
      <c r="P4954" s="10"/>
      <c r="Q4954" s="10"/>
      <c r="R4954" s="10"/>
      <c r="S4954" s="10"/>
      <c r="T4954" s="10"/>
      <c r="U4954" s="10"/>
      <c r="V4954" s="10"/>
      <c r="W4954" s="10"/>
      <c r="X4954" s="10"/>
      <c r="Y4954" s="10"/>
      <c r="Z4954" s="10"/>
      <c r="AA4954" s="10"/>
      <c r="AB4954" s="10"/>
    </row>
    <row r="4955" spans="4:28" x14ac:dyDescent="0.25">
      <c r="D4955" s="10"/>
      <c r="E4955" s="29"/>
      <c r="F4955" s="29"/>
      <c r="G4955" s="29"/>
      <c r="I4955" s="10"/>
      <c r="J4955" s="10"/>
      <c r="K4955" s="10"/>
      <c r="L4955" s="10"/>
      <c r="M4955" s="10"/>
      <c r="N4955" s="10"/>
      <c r="O4955" s="10"/>
      <c r="P4955" s="10"/>
      <c r="Q4955" s="10"/>
      <c r="R4955" s="10"/>
      <c r="S4955" s="10"/>
      <c r="T4955" s="10"/>
      <c r="U4955" s="10"/>
      <c r="V4955" s="10"/>
      <c r="W4955" s="10"/>
      <c r="X4955" s="10"/>
      <c r="Y4955" s="10"/>
      <c r="Z4955" s="10"/>
      <c r="AA4955" s="10"/>
      <c r="AB4955" s="10"/>
    </row>
    <row r="4956" spans="4:28" x14ac:dyDescent="0.25">
      <c r="D4956" s="10"/>
      <c r="E4956" s="29"/>
      <c r="F4956" s="29"/>
      <c r="G4956" s="29"/>
      <c r="I4956" s="10"/>
      <c r="J4956" s="10"/>
      <c r="K4956" s="10"/>
      <c r="L4956" s="10"/>
      <c r="M4956" s="10"/>
      <c r="N4956" s="10"/>
      <c r="O4956" s="10"/>
      <c r="P4956" s="10"/>
      <c r="Q4956" s="10"/>
      <c r="R4956" s="10"/>
      <c r="S4956" s="10"/>
      <c r="T4956" s="10"/>
      <c r="U4956" s="10"/>
      <c r="V4956" s="10"/>
      <c r="W4956" s="10"/>
      <c r="X4956" s="10"/>
      <c r="Y4956" s="10"/>
      <c r="Z4956" s="10"/>
      <c r="AA4956" s="10"/>
      <c r="AB4956" s="10"/>
    </row>
    <row r="4957" spans="4:28" x14ac:dyDescent="0.25">
      <c r="D4957" s="10"/>
      <c r="E4957" s="29"/>
      <c r="F4957" s="29"/>
      <c r="G4957" s="29"/>
      <c r="I4957" s="10"/>
      <c r="J4957" s="10"/>
      <c r="K4957" s="10"/>
      <c r="L4957" s="10"/>
      <c r="M4957" s="10"/>
      <c r="N4957" s="10"/>
      <c r="O4957" s="10"/>
      <c r="P4957" s="10"/>
      <c r="Q4957" s="10"/>
      <c r="R4957" s="10"/>
      <c r="S4957" s="10"/>
      <c r="T4957" s="10"/>
      <c r="U4957" s="10"/>
      <c r="V4957" s="10"/>
      <c r="W4957" s="10"/>
      <c r="X4957" s="10"/>
      <c r="Y4957" s="10"/>
      <c r="Z4957" s="10"/>
      <c r="AA4957" s="10"/>
      <c r="AB4957" s="10"/>
    </row>
    <row r="4958" spans="4:28" x14ac:dyDescent="0.25">
      <c r="D4958" s="10"/>
      <c r="E4958" s="29"/>
      <c r="F4958" s="29"/>
      <c r="G4958" s="29"/>
      <c r="I4958" s="10"/>
      <c r="J4958" s="10"/>
      <c r="K4958" s="10"/>
      <c r="L4958" s="10"/>
      <c r="M4958" s="10"/>
      <c r="N4958" s="10"/>
      <c r="O4958" s="10"/>
      <c r="P4958" s="10"/>
      <c r="Q4958" s="10"/>
      <c r="R4958" s="10"/>
      <c r="S4958" s="10"/>
      <c r="T4958" s="10"/>
      <c r="U4958" s="10"/>
      <c r="V4958" s="10"/>
      <c r="W4958" s="10"/>
      <c r="X4958" s="10"/>
      <c r="Y4958" s="10"/>
      <c r="Z4958" s="10"/>
      <c r="AA4958" s="10"/>
      <c r="AB4958" s="10"/>
    </row>
    <row r="4959" spans="4:28" x14ac:dyDescent="0.25">
      <c r="D4959" s="10"/>
      <c r="E4959" s="29"/>
      <c r="F4959" s="29"/>
      <c r="G4959" s="29"/>
      <c r="I4959" s="10"/>
      <c r="J4959" s="10"/>
      <c r="K4959" s="10"/>
      <c r="L4959" s="10"/>
      <c r="M4959" s="10"/>
      <c r="N4959" s="10"/>
      <c r="O4959" s="10"/>
      <c r="P4959" s="10"/>
      <c r="Q4959" s="10"/>
      <c r="R4959" s="10"/>
      <c r="S4959" s="10"/>
      <c r="T4959" s="10"/>
      <c r="U4959" s="10"/>
      <c r="V4959" s="10"/>
      <c r="W4959" s="10"/>
      <c r="X4959" s="10"/>
      <c r="Y4959" s="10"/>
      <c r="Z4959" s="10"/>
      <c r="AA4959" s="10"/>
      <c r="AB4959" s="10"/>
    </row>
    <row r="4960" spans="4:28" x14ac:dyDescent="0.25">
      <c r="D4960" s="10"/>
      <c r="E4960" s="29"/>
      <c r="F4960" s="29"/>
      <c r="G4960" s="29"/>
      <c r="I4960" s="10"/>
      <c r="J4960" s="10"/>
      <c r="K4960" s="10"/>
      <c r="L4960" s="10"/>
      <c r="M4960" s="10"/>
      <c r="N4960" s="10"/>
      <c r="O4960" s="10"/>
      <c r="P4960" s="10"/>
      <c r="Q4960" s="10"/>
      <c r="R4960" s="10"/>
      <c r="S4960" s="10"/>
      <c r="T4960" s="10"/>
      <c r="U4960" s="10"/>
      <c r="V4960" s="10"/>
      <c r="W4960" s="10"/>
      <c r="X4960" s="10"/>
      <c r="Y4960" s="10"/>
      <c r="Z4960" s="10"/>
      <c r="AA4960" s="10"/>
      <c r="AB4960" s="10"/>
    </row>
    <row r="4961" spans="4:28" x14ac:dyDescent="0.25">
      <c r="D4961" s="10"/>
      <c r="E4961" s="29"/>
      <c r="F4961" s="29"/>
      <c r="G4961" s="29"/>
      <c r="I4961" s="10"/>
      <c r="J4961" s="10"/>
      <c r="K4961" s="10"/>
      <c r="L4961" s="10"/>
      <c r="M4961" s="10"/>
      <c r="N4961" s="10"/>
      <c r="O4961" s="10"/>
      <c r="P4961" s="10"/>
      <c r="Q4961" s="10"/>
      <c r="R4961" s="10"/>
      <c r="S4961" s="10"/>
      <c r="T4961" s="10"/>
      <c r="U4961" s="10"/>
      <c r="V4961" s="10"/>
      <c r="W4961" s="10"/>
      <c r="X4961" s="10"/>
      <c r="Y4961" s="10"/>
      <c r="Z4961" s="10"/>
      <c r="AA4961" s="10"/>
      <c r="AB4961" s="10"/>
    </row>
    <row r="4962" spans="4:28" x14ac:dyDescent="0.25">
      <c r="D4962" s="10"/>
      <c r="E4962" s="29"/>
      <c r="F4962" s="29"/>
      <c r="G4962" s="29"/>
      <c r="I4962" s="10"/>
      <c r="J4962" s="10"/>
      <c r="K4962" s="10"/>
      <c r="L4962" s="10"/>
      <c r="M4962" s="10"/>
      <c r="N4962" s="10"/>
      <c r="O4962" s="10"/>
      <c r="P4962" s="10"/>
      <c r="Q4962" s="10"/>
      <c r="R4962" s="10"/>
      <c r="S4962" s="10"/>
      <c r="T4962" s="10"/>
      <c r="U4962" s="10"/>
      <c r="V4962" s="10"/>
      <c r="W4962" s="10"/>
      <c r="X4962" s="10"/>
      <c r="Y4962" s="10"/>
      <c r="Z4962" s="10"/>
      <c r="AA4962" s="10"/>
      <c r="AB4962" s="10"/>
    </row>
    <row r="4963" spans="4:28" x14ac:dyDescent="0.25">
      <c r="D4963" s="10"/>
      <c r="E4963" s="29"/>
      <c r="F4963" s="29"/>
      <c r="G4963" s="29"/>
      <c r="I4963" s="10"/>
      <c r="J4963" s="10"/>
      <c r="K4963" s="10"/>
      <c r="L4963" s="10"/>
      <c r="M4963" s="10"/>
      <c r="N4963" s="10"/>
      <c r="O4963" s="10"/>
      <c r="P4963" s="10"/>
      <c r="Q4963" s="10"/>
      <c r="R4963" s="10"/>
      <c r="S4963" s="10"/>
      <c r="T4963" s="10"/>
      <c r="U4963" s="10"/>
      <c r="V4963" s="10"/>
      <c r="W4963" s="10"/>
      <c r="X4963" s="10"/>
      <c r="Y4963" s="10"/>
      <c r="Z4963" s="10"/>
      <c r="AA4963" s="10"/>
      <c r="AB4963" s="10"/>
    </row>
    <row r="4964" spans="4:28" x14ac:dyDescent="0.25">
      <c r="D4964" s="10"/>
      <c r="E4964" s="29"/>
      <c r="F4964" s="29"/>
      <c r="G4964" s="29"/>
      <c r="I4964" s="10"/>
      <c r="J4964" s="10"/>
      <c r="K4964" s="10"/>
      <c r="L4964" s="10"/>
      <c r="M4964" s="10"/>
      <c r="N4964" s="10"/>
      <c r="O4964" s="10"/>
      <c r="P4964" s="10"/>
      <c r="Q4964" s="10"/>
      <c r="R4964" s="10"/>
      <c r="S4964" s="10"/>
      <c r="T4964" s="10"/>
      <c r="U4964" s="10"/>
      <c r="V4964" s="10"/>
      <c r="W4964" s="10"/>
      <c r="X4964" s="10"/>
      <c r="Y4964" s="10"/>
      <c r="Z4964" s="10"/>
      <c r="AA4964" s="10"/>
      <c r="AB4964" s="10"/>
    </row>
    <row r="4965" spans="4:28" x14ac:dyDescent="0.25">
      <c r="D4965" s="10"/>
      <c r="E4965" s="29"/>
      <c r="F4965" s="29"/>
      <c r="G4965" s="29"/>
      <c r="I4965" s="10"/>
      <c r="J4965" s="10"/>
      <c r="K4965" s="10"/>
      <c r="L4965" s="10"/>
      <c r="M4965" s="10"/>
      <c r="N4965" s="10"/>
      <c r="O4965" s="10"/>
      <c r="P4965" s="10"/>
      <c r="Q4965" s="10"/>
      <c r="R4965" s="10"/>
      <c r="S4965" s="10"/>
      <c r="T4965" s="10"/>
      <c r="U4965" s="10"/>
      <c r="V4965" s="10"/>
      <c r="W4965" s="10"/>
      <c r="X4965" s="10"/>
      <c r="Y4965" s="10"/>
      <c r="Z4965" s="10"/>
      <c r="AA4965" s="10"/>
      <c r="AB4965" s="10"/>
    </row>
    <row r="4966" spans="4:28" x14ac:dyDescent="0.25">
      <c r="D4966" s="10"/>
      <c r="E4966" s="29"/>
      <c r="F4966" s="29"/>
      <c r="G4966" s="29"/>
      <c r="I4966" s="10"/>
      <c r="J4966" s="10"/>
      <c r="K4966" s="10"/>
      <c r="L4966" s="10"/>
      <c r="M4966" s="10"/>
      <c r="N4966" s="10"/>
      <c r="O4966" s="10"/>
      <c r="P4966" s="10"/>
      <c r="Q4966" s="10"/>
      <c r="R4966" s="10"/>
      <c r="S4966" s="10"/>
      <c r="T4966" s="10"/>
      <c r="U4966" s="10"/>
      <c r="V4966" s="10"/>
      <c r="W4966" s="10"/>
      <c r="X4966" s="10"/>
      <c r="Y4966" s="10"/>
      <c r="Z4966" s="10"/>
      <c r="AA4966" s="10"/>
      <c r="AB4966" s="10"/>
    </row>
    <row r="4967" spans="4:28" x14ac:dyDescent="0.25">
      <c r="D4967" s="10"/>
      <c r="E4967" s="29"/>
      <c r="F4967" s="29"/>
      <c r="G4967" s="29"/>
      <c r="I4967" s="10"/>
      <c r="J4967" s="10"/>
      <c r="K4967" s="10"/>
      <c r="L4967" s="10"/>
      <c r="M4967" s="10"/>
      <c r="N4967" s="10"/>
      <c r="O4967" s="10"/>
      <c r="P4967" s="10"/>
      <c r="Q4967" s="10"/>
      <c r="R4967" s="10"/>
      <c r="S4967" s="10"/>
      <c r="T4967" s="10"/>
      <c r="U4967" s="10"/>
      <c r="V4967" s="10"/>
      <c r="W4967" s="10"/>
      <c r="X4967" s="10"/>
      <c r="Y4967" s="10"/>
      <c r="Z4967" s="10"/>
      <c r="AA4967" s="10"/>
      <c r="AB4967" s="10"/>
    </row>
    <row r="4968" spans="4:28" x14ac:dyDescent="0.25">
      <c r="D4968" s="10"/>
      <c r="E4968" s="29"/>
      <c r="F4968" s="29"/>
      <c r="G4968" s="29"/>
      <c r="I4968" s="10"/>
      <c r="J4968" s="10"/>
      <c r="K4968" s="10"/>
      <c r="L4968" s="10"/>
      <c r="M4968" s="10"/>
      <c r="N4968" s="10"/>
      <c r="O4968" s="10"/>
      <c r="P4968" s="10"/>
      <c r="Q4968" s="10"/>
      <c r="R4968" s="10"/>
      <c r="S4968" s="10"/>
      <c r="T4968" s="10"/>
      <c r="U4968" s="10"/>
      <c r="V4968" s="10"/>
      <c r="W4968" s="10"/>
      <c r="X4968" s="10"/>
      <c r="Y4968" s="10"/>
      <c r="Z4968" s="10"/>
      <c r="AA4968" s="10"/>
      <c r="AB4968" s="10"/>
    </row>
    <row r="4969" spans="4:28" x14ac:dyDescent="0.25">
      <c r="D4969" s="10"/>
      <c r="E4969" s="29"/>
      <c r="F4969" s="29"/>
      <c r="G4969" s="29"/>
      <c r="I4969" s="10"/>
      <c r="J4969" s="10"/>
      <c r="K4969" s="10"/>
      <c r="L4969" s="10"/>
      <c r="M4969" s="10"/>
      <c r="N4969" s="10"/>
      <c r="O4969" s="10"/>
      <c r="P4969" s="10"/>
      <c r="Q4969" s="10"/>
      <c r="R4969" s="10"/>
      <c r="S4969" s="10"/>
      <c r="T4969" s="10"/>
      <c r="U4969" s="10"/>
      <c r="V4969" s="10"/>
      <c r="W4969" s="10"/>
      <c r="X4969" s="10"/>
      <c r="Y4969" s="10"/>
      <c r="Z4969" s="10"/>
      <c r="AA4969" s="10"/>
      <c r="AB4969" s="10"/>
    </row>
    <row r="4970" spans="4:28" x14ac:dyDescent="0.25">
      <c r="D4970" s="10"/>
      <c r="E4970" s="29"/>
      <c r="F4970" s="29"/>
      <c r="G4970" s="29"/>
      <c r="I4970" s="10"/>
      <c r="J4970" s="10"/>
      <c r="K4970" s="10"/>
      <c r="L4970" s="10"/>
      <c r="M4970" s="10"/>
      <c r="N4970" s="10"/>
      <c r="O4970" s="10"/>
      <c r="P4970" s="10"/>
      <c r="Q4970" s="10"/>
      <c r="R4970" s="10"/>
      <c r="S4970" s="10"/>
      <c r="T4970" s="10"/>
      <c r="U4970" s="10"/>
      <c r="V4970" s="10"/>
      <c r="W4970" s="10"/>
      <c r="X4970" s="10"/>
      <c r="Y4970" s="10"/>
      <c r="Z4970" s="10"/>
      <c r="AA4970" s="10"/>
      <c r="AB4970" s="10"/>
    </row>
    <row r="4971" spans="4:28" x14ac:dyDescent="0.25">
      <c r="D4971" s="10"/>
      <c r="E4971" s="29"/>
      <c r="F4971" s="29"/>
      <c r="G4971" s="29"/>
      <c r="I4971" s="10"/>
      <c r="J4971" s="10"/>
      <c r="K4971" s="10"/>
      <c r="L4971" s="10"/>
      <c r="M4971" s="10"/>
      <c r="N4971" s="10"/>
      <c r="O4971" s="10"/>
      <c r="P4971" s="10"/>
      <c r="Q4971" s="10"/>
      <c r="R4971" s="10"/>
      <c r="S4971" s="10"/>
      <c r="T4971" s="10"/>
      <c r="U4971" s="10"/>
      <c r="V4971" s="10"/>
      <c r="W4971" s="10"/>
      <c r="X4971" s="10"/>
      <c r="Y4971" s="10"/>
      <c r="Z4971" s="10"/>
      <c r="AA4971" s="10"/>
      <c r="AB4971" s="10"/>
    </row>
    <row r="4972" spans="4:28" x14ac:dyDescent="0.25">
      <c r="D4972" s="10"/>
      <c r="E4972" s="29"/>
      <c r="F4972" s="29"/>
      <c r="G4972" s="29"/>
      <c r="I4972" s="10"/>
      <c r="J4972" s="10"/>
      <c r="K4972" s="10"/>
      <c r="L4972" s="10"/>
      <c r="M4972" s="10"/>
      <c r="N4972" s="10"/>
      <c r="O4972" s="10"/>
      <c r="P4972" s="10"/>
      <c r="Q4972" s="10"/>
      <c r="R4972" s="10"/>
      <c r="S4972" s="10"/>
      <c r="T4972" s="10"/>
      <c r="U4972" s="10"/>
      <c r="V4972" s="10"/>
      <c r="W4972" s="10"/>
      <c r="X4972" s="10"/>
      <c r="Y4972" s="10"/>
      <c r="Z4972" s="10"/>
      <c r="AA4972" s="10"/>
      <c r="AB4972" s="10"/>
    </row>
    <row r="4973" spans="4:28" x14ac:dyDescent="0.25">
      <c r="D4973" s="10"/>
      <c r="E4973" s="29"/>
      <c r="F4973" s="29"/>
      <c r="G4973" s="29"/>
      <c r="I4973" s="10"/>
      <c r="J4973" s="10"/>
      <c r="K4973" s="10"/>
      <c r="L4973" s="10"/>
      <c r="M4973" s="10"/>
      <c r="N4973" s="10"/>
      <c r="O4973" s="10"/>
      <c r="P4973" s="10"/>
      <c r="Q4973" s="10"/>
      <c r="R4973" s="10"/>
      <c r="S4973" s="10"/>
      <c r="T4973" s="10"/>
      <c r="U4973" s="10"/>
      <c r="V4973" s="10"/>
      <c r="W4973" s="10"/>
      <c r="X4973" s="10"/>
      <c r="Y4973" s="10"/>
      <c r="Z4973" s="10"/>
      <c r="AA4973" s="10"/>
      <c r="AB4973" s="10"/>
    </row>
    <row r="4974" spans="4:28" x14ac:dyDescent="0.25">
      <c r="D4974" s="10"/>
      <c r="E4974" s="29"/>
      <c r="F4974" s="29"/>
      <c r="G4974" s="29"/>
      <c r="I4974" s="10"/>
      <c r="J4974" s="10"/>
      <c r="K4974" s="10"/>
      <c r="L4974" s="10"/>
      <c r="M4974" s="10"/>
      <c r="N4974" s="10"/>
      <c r="O4974" s="10"/>
      <c r="P4974" s="10"/>
      <c r="Q4974" s="10"/>
      <c r="R4974" s="10"/>
      <c r="S4974" s="10"/>
      <c r="T4974" s="10"/>
      <c r="U4974" s="10"/>
      <c r="V4974" s="10"/>
      <c r="W4974" s="10"/>
      <c r="X4974" s="10"/>
      <c r="Y4974" s="10"/>
      <c r="Z4974" s="10"/>
      <c r="AA4974" s="10"/>
      <c r="AB4974" s="10"/>
    </row>
    <row r="4975" spans="4:28" x14ac:dyDescent="0.25">
      <c r="D4975" s="10"/>
      <c r="E4975" s="29"/>
      <c r="F4975" s="29"/>
      <c r="G4975" s="29"/>
      <c r="I4975" s="10"/>
      <c r="J4975" s="10"/>
      <c r="K4975" s="10"/>
      <c r="L4975" s="10"/>
      <c r="M4975" s="10"/>
      <c r="N4975" s="10"/>
      <c r="O4975" s="10"/>
      <c r="P4975" s="10"/>
      <c r="Q4975" s="10"/>
      <c r="R4975" s="10"/>
      <c r="S4975" s="10"/>
      <c r="T4975" s="10"/>
      <c r="U4975" s="10"/>
      <c r="V4975" s="10"/>
      <c r="W4975" s="10"/>
      <c r="X4975" s="10"/>
      <c r="Y4975" s="10"/>
      <c r="Z4975" s="10"/>
      <c r="AA4975" s="10"/>
      <c r="AB4975" s="10"/>
    </row>
    <row r="4976" spans="4:28" x14ac:dyDescent="0.25">
      <c r="D4976" s="10"/>
      <c r="E4976" s="29"/>
      <c r="F4976" s="29"/>
      <c r="G4976" s="29"/>
      <c r="I4976" s="10"/>
      <c r="J4976" s="10"/>
      <c r="K4976" s="10"/>
      <c r="L4976" s="10"/>
      <c r="M4976" s="10"/>
      <c r="N4976" s="10"/>
      <c r="O4976" s="10"/>
      <c r="P4976" s="10"/>
      <c r="Q4976" s="10"/>
      <c r="R4976" s="10"/>
      <c r="S4976" s="10"/>
      <c r="T4976" s="10"/>
      <c r="U4976" s="10"/>
      <c r="V4976" s="10"/>
      <c r="W4976" s="10"/>
      <c r="X4976" s="10"/>
      <c r="Y4976" s="10"/>
      <c r="Z4976" s="10"/>
      <c r="AA4976" s="10"/>
      <c r="AB4976" s="10"/>
    </row>
    <row r="4977" spans="4:28" x14ac:dyDescent="0.25">
      <c r="D4977" s="10"/>
      <c r="E4977" s="29"/>
      <c r="F4977" s="29"/>
      <c r="G4977" s="29"/>
      <c r="I4977" s="10"/>
      <c r="J4977" s="10"/>
      <c r="K4977" s="10"/>
      <c r="L4977" s="10"/>
      <c r="M4977" s="10"/>
      <c r="N4977" s="10"/>
      <c r="O4977" s="10"/>
      <c r="P4977" s="10"/>
      <c r="Q4977" s="10"/>
      <c r="R4977" s="10"/>
      <c r="S4977" s="10"/>
      <c r="T4977" s="10"/>
      <c r="U4977" s="10"/>
      <c r="V4977" s="10"/>
      <c r="W4977" s="10"/>
      <c r="X4977" s="10"/>
      <c r="Y4977" s="10"/>
      <c r="Z4977" s="10"/>
      <c r="AA4977" s="10"/>
      <c r="AB4977" s="10"/>
    </row>
    <row r="4978" spans="4:28" x14ac:dyDescent="0.25">
      <c r="D4978" s="10"/>
      <c r="E4978" s="29"/>
      <c r="F4978" s="29"/>
      <c r="G4978" s="29"/>
      <c r="I4978" s="10"/>
      <c r="J4978" s="10"/>
      <c r="K4978" s="10"/>
      <c r="L4978" s="10"/>
      <c r="M4978" s="10"/>
      <c r="N4978" s="10"/>
      <c r="O4978" s="10"/>
      <c r="P4978" s="10"/>
      <c r="Q4978" s="10"/>
      <c r="R4978" s="10"/>
      <c r="S4978" s="10"/>
      <c r="T4978" s="10"/>
      <c r="U4978" s="10"/>
      <c r="V4978" s="10"/>
      <c r="W4978" s="10"/>
      <c r="X4978" s="10"/>
      <c r="Y4978" s="10"/>
      <c r="Z4978" s="10"/>
      <c r="AA4978" s="10"/>
      <c r="AB4978" s="10"/>
    </row>
    <row r="4979" spans="4:28" x14ac:dyDescent="0.25">
      <c r="D4979" s="10"/>
      <c r="E4979" s="29"/>
      <c r="F4979" s="29"/>
      <c r="G4979" s="29"/>
      <c r="I4979" s="10"/>
      <c r="J4979" s="10"/>
      <c r="K4979" s="10"/>
      <c r="L4979" s="10"/>
      <c r="M4979" s="10"/>
      <c r="N4979" s="10"/>
      <c r="O4979" s="10"/>
      <c r="P4979" s="10"/>
      <c r="Q4979" s="10"/>
      <c r="R4979" s="10"/>
      <c r="S4979" s="10"/>
      <c r="T4979" s="10"/>
      <c r="U4979" s="10"/>
      <c r="V4979" s="10"/>
      <c r="W4979" s="10"/>
      <c r="X4979" s="10"/>
      <c r="Y4979" s="10"/>
      <c r="Z4979" s="10"/>
      <c r="AA4979" s="10"/>
      <c r="AB4979" s="10"/>
    </row>
    <row r="4980" spans="4:28" x14ac:dyDescent="0.25">
      <c r="D4980" s="10"/>
      <c r="E4980" s="29"/>
      <c r="F4980" s="29"/>
      <c r="G4980" s="29"/>
      <c r="I4980" s="10"/>
      <c r="J4980" s="10"/>
      <c r="K4980" s="10"/>
      <c r="L4980" s="10"/>
      <c r="M4980" s="10"/>
      <c r="N4980" s="10"/>
      <c r="O4980" s="10"/>
      <c r="P4980" s="10"/>
      <c r="Q4980" s="10"/>
      <c r="R4980" s="10"/>
      <c r="S4980" s="10"/>
      <c r="T4980" s="10"/>
      <c r="U4980" s="10"/>
      <c r="V4980" s="10"/>
      <c r="W4980" s="10"/>
      <c r="X4980" s="10"/>
      <c r="Y4980" s="10"/>
      <c r="Z4980" s="10"/>
      <c r="AA4980" s="10"/>
      <c r="AB4980" s="10"/>
    </row>
    <row r="4981" spans="4:28" x14ac:dyDescent="0.25">
      <c r="D4981" s="10"/>
      <c r="E4981" s="29"/>
      <c r="F4981" s="29"/>
      <c r="G4981" s="29"/>
      <c r="I4981" s="10"/>
      <c r="J4981" s="10"/>
      <c r="K4981" s="10"/>
      <c r="L4981" s="10"/>
      <c r="M4981" s="10"/>
      <c r="N4981" s="10"/>
      <c r="O4981" s="10"/>
      <c r="P4981" s="10"/>
      <c r="Q4981" s="10"/>
      <c r="R4981" s="10"/>
      <c r="S4981" s="10"/>
      <c r="T4981" s="10"/>
      <c r="U4981" s="10"/>
      <c r="V4981" s="10"/>
      <c r="W4981" s="10"/>
      <c r="X4981" s="10"/>
      <c r="Y4981" s="10"/>
      <c r="Z4981" s="10"/>
      <c r="AA4981" s="10"/>
      <c r="AB4981" s="10"/>
    </row>
    <row r="4982" spans="4:28" x14ac:dyDescent="0.25">
      <c r="D4982" s="10"/>
      <c r="E4982" s="29"/>
      <c r="F4982" s="29"/>
      <c r="G4982" s="29"/>
      <c r="I4982" s="10"/>
      <c r="J4982" s="10"/>
      <c r="K4982" s="10"/>
      <c r="L4982" s="10"/>
      <c r="M4982" s="10"/>
      <c r="N4982" s="10"/>
      <c r="O4982" s="10"/>
      <c r="P4982" s="10"/>
      <c r="Q4982" s="10"/>
      <c r="R4982" s="10"/>
      <c r="S4982" s="10"/>
      <c r="T4982" s="10"/>
      <c r="U4982" s="10"/>
      <c r="V4982" s="10"/>
      <c r="W4982" s="10"/>
      <c r="X4982" s="10"/>
      <c r="Y4982" s="10"/>
      <c r="Z4982" s="10"/>
      <c r="AA4982" s="10"/>
      <c r="AB4982" s="10"/>
    </row>
    <row r="4983" spans="4:28" x14ac:dyDescent="0.25">
      <c r="D4983" s="10"/>
      <c r="E4983" s="29"/>
      <c r="F4983" s="29"/>
      <c r="G4983" s="29"/>
      <c r="I4983" s="10"/>
      <c r="J4983" s="10"/>
      <c r="K4983" s="10"/>
      <c r="L4983" s="10"/>
      <c r="M4983" s="10"/>
      <c r="N4983" s="10"/>
      <c r="O4983" s="10"/>
      <c r="P4983" s="10"/>
      <c r="Q4983" s="10"/>
      <c r="R4983" s="10"/>
      <c r="S4983" s="10"/>
      <c r="T4983" s="10"/>
      <c r="U4983" s="10"/>
      <c r="V4983" s="10"/>
      <c r="W4983" s="10"/>
      <c r="X4983" s="10"/>
      <c r="Y4983" s="10"/>
      <c r="Z4983" s="10"/>
      <c r="AA4983" s="10"/>
      <c r="AB4983" s="10"/>
    </row>
    <row r="4984" spans="4:28" x14ac:dyDescent="0.25">
      <c r="D4984" s="10"/>
      <c r="E4984" s="29"/>
      <c r="F4984" s="29"/>
      <c r="G4984" s="29"/>
      <c r="I4984" s="10"/>
      <c r="J4984" s="10"/>
      <c r="K4984" s="10"/>
      <c r="L4984" s="10"/>
      <c r="M4984" s="10"/>
      <c r="N4984" s="10"/>
      <c r="O4984" s="10"/>
      <c r="P4984" s="10"/>
      <c r="Q4984" s="10"/>
      <c r="R4984" s="10"/>
      <c r="S4984" s="10"/>
      <c r="T4984" s="10"/>
      <c r="U4984" s="10"/>
      <c r="V4984" s="10"/>
      <c r="W4984" s="10"/>
      <c r="X4984" s="10"/>
      <c r="Y4984" s="10"/>
      <c r="Z4984" s="10"/>
      <c r="AA4984" s="10"/>
      <c r="AB4984" s="10"/>
    </row>
    <row r="4985" spans="4:28" x14ac:dyDescent="0.25">
      <c r="D4985" s="10"/>
      <c r="E4985" s="29"/>
      <c r="F4985" s="29"/>
      <c r="G4985" s="29"/>
      <c r="I4985" s="10"/>
      <c r="J4985" s="10"/>
      <c r="K4985" s="10"/>
      <c r="L4985" s="10"/>
      <c r="M4985" s="10"/>
      <c r="N4985" s="10"/>
      <c r="O4985" s="10"/>
      <c r="P4985" s="10"/>
      <c r="Q4985" s="10"/>
      <c r="R4985" s="10"/>
      <c r="S4985" s="10"/>
      <c r="T4985" s="10"/>
      <c r="U4985" s="10"/>
      <c r="V4985" s="10"/>
      <c r="W4985" s="10"/>
      <c r="X4985" s="10"/>
      <c r="Y4985" s="10"/>
      <c r="Z4985" s="10"/>
      <c r="AA4985" s="10"/>
      <c r="AB4985" s="10"/>
    </row>
    <row r="4986" spans="4:28" x14ac:dyDescent="0.25">
      <c r="D4986" s="10"/>
      <c r="E4986" s="29"/>
      <c r="F4986" s="29"/>
      <c r="G4986" s="29"/>
      <c r="I4986" s="10"/>
      <c r="J4986" s="10"/>
      <c r="K4986" s="10"/>
      <c r="L4986" s="10"/>
      <c r="M4986" s="10"/>
      <c r="N4986" s="10"/>
      <c r="O4986" s="10"/>
      <c r="P4986" s="10"/>
      <c r="Q4986" s="10"/>
      <c r="R4986" s="10"/>
      <c r="S4986" s="10"/>
      <c r="T4986" s="10"/>
      <c r="U4986" s="10"/>
      <c r="V4986" s="10"/>
      <c r="W4986" s="10"/>
      <c r="X4986" s="10"/>
      <c r="Y4986" s="10"/>
      <c r="Z4986" s="10"/>
      <c r="AA4986" s="10"/>
      <c r="AB4986" s="10"/>
    </row>
    <row r="4987" spans="4:28" x14ac:dyDescent="0.25">
      <c r="D4987" s="10"/>
      <c r="E4987" s="29"/>
      <c r="F4987" s="29"/>
      <c r="G4987" s="29"/>
      <c r="I4987" s="10"/>
      <c r="J4987" s="10"/>
      <c r="K4987" s="10"/>
      <c r="L4987" s="10"/>
      <c r="M4987" s="10"/>
      <c r="N4987" s="10"/>
      <c r="O4987" s="10"/>
      <c r="P4987" s="10"/>
      <c r="Q4987" s="10"/>
      <c r="R4987" s="10"/>
      <c r="S4987" s="10"/>
      <c r="T4987" s="10"/>
      <c r="U4987" s="10"/>
      <c r="V4987" s="10"/>
      <c r="W4987" s="10"/>
      <c r="X4987" s="10"/>
      <c r="Y4987" s="10"/>
      <c r="Z4987" s="10"/>
      <c r="AA4987" s="10"/>
      <c r="AB4987" s="10"/>
    </row>
    <row r="4988" spans="4:28" x14ac:dyDescent="0.25">
      <c r="D4988" s="10"/>
      <c r="E4988" s="29"/>
      <c r="F4988" s="29"/>
      <c r="G4988" s="29"/>
      <c r="I4988" s="10"/>
      <c r="J4988" s="10"/>
      <c r="K4988" s="10"/>
      <c r="L4988" s="10"/>
      <c r="M4988" s="10"/>
      <c r="N4988" s="10"/>
      <c r="O4988" s="10"/>
      <c r="P4988" s="10"/>
      <c r="Q4988" s="10"/>
      <c r="R4988" s="10"/>
      <c r="S4988" s="10"/>
      <c r="T4988" s="10"/>
      <c r="U4988" s="10"/>
      <c r="V4988" s="10"/>
      <c r="W4988" s="10"/>
      <c r="X4988" s="10"/>
      <c r="Y4988" s="10"/>
      <c r="Z4988" s="10"/>
      <c r="AA4988" s="10"/>
      <c r="AB4988" s="10"/>
    </row>
    <row r="4989" spans="4:28" x14ac:dyDescent="0.25">
      <c r="D4989" s="10"/>
      <c r="E4989" s="29"/>
      <c r="F4989" s="29"/>
      <c r="G4989" s="29"/>
      <c r="I4989" s="10"/>
      <c r="J4989" s="10"/>
      <c r="K4989" s="10"/>
      <c r="L4989" s="10"/>
      <c r="M4989" s="10"/>
      <c r="N4989" s="10"/>
      <c r="O4989" s="10"/>
      <c r="P4989" s="10"/>
      <c r="Q4989" s="10"/>
      <c r="R4989" s="10"/>
      <c r="S4989" s="10"/>
      <c r="T4989" s="10"/>
      <c r="U4989" s="10"/>
      <c r="V4989" s="10"/>
      <c r="W4989" s="10"/>
      <c r="X4989" s="10"/>
      <c r="Y4989" s="10"/>
      <c r="Z4989" s="10"/>
      <c r="AA4989" s="10"/>
      <c r="AB4989" s="10"/>
    </row>
    <row r="4990" spans="4:28" x14ac:dyDescent="0.25">
      <c r="D4990" s="10"/>
      <c r="E4990" s="29"/>
      <c r="F4990" s="29"/>
      <c r="G4990" s="29"/>
      <c r="I4990" s="10"/>
      <c r="J4990" s="10"/>
      <c r="K4990" s="10"/>
      <c r="L4990" s="10"/>
      <c r="M4990" s="10"/>
      <c r="N4990" s="10"/>
      <c r="O4990" s="10"/>
      <c r="P4990" s="10"/>
      <c r="Q4990" s="10"/>
      <c r="R4990" s="10"/>
      <c r="S4990" s="10"/>
      <c r="T4990" s="10"/>
      <c r="U4990" s="10"/>
      <c r="V4990" s="10"/>
      <c r="W4990" s="10"/>
      <c r="X4990" s="10"/>
      <c r="Y4990" s="10"/>
      <c r="Z4990" s="10"/>
      <c r="AA4990" s="10"/>
      <c r="AB4990" s="10"/>
    </row>
    <row r="4991" spans="4:28" x14ac:dyDescent="0.25">
      <c r="D4991" s="10"/>
      <c r="E4991" s="29"/>
      <c r="F4991" s="29"/>
      <c r="G4991" s="29"/>
      <c r="I4991" s="10"/>
      <c r="J4991" s="10"/>
      <c r="K4991" s="10"/>
      <c r="L4991" s="10"/>
      <c r="M4991" s="10"/>
      <c r="N4991" s="10"/>
      <c r="O4991" s="10"/>
      <c r="P4991" s="10"/>
      <c r="Q4991" s="10"/>
      <c r="R4991" s="10"/>
      <c r="S4991" s="10"/>
      <c r="T4991" s="10"/>
      <c r="U4991" s="10"/>
      <c r="V4991" s="10"/>
      <c r="W4991" s="10"/>
      <c r="X4991" s="10"/>
      <c r="Y4991" s="10"/>
      <c r="Z4991" s="10"/>
      <c r="AA4991" s="10"/>
      <c r="AB4991" s="10"/>
    </row>
    <row r="4992" spans="4:28" x14ac:dyDescent="0.25">
      <c r="D4992" s="10"/>
      <c r="E4992" s="29"/>
      <c r="F4992" s="29"/>
      <c r="G4992" s="29"/>
      <c r="I4992" s="10"/>
      <c r="J4992" s="10"/>
      <c r="K4992" s="10"/>
      <c r="L4992" s="10"/>
      <c r="M4992" s="10"/>
      <c r="N4992" s="10"/>
      <c r="O4992" s="10"/>
      <c r="P4992" s="10"/>
      <c r="Q4992" s="10"/>
      <c r="R4992" s="10"/>
      <c r="S4992" s="10"/>
      <c r="T4992" s="10"/>
      <c r="U4992" s="10"/>
      <c r="V4992" s="10"/>
      <c r="W4992" s="10"/>
      <c r="X4992" s="10"/>
      <c r="Y4992" s="10"/>
      <c r="Z4992" s="10"/>
      <c r="AA4992" s="10"/>
      <c r="AB4992" s="10"/>
    </row>
    <row r="4993" spans="4:28" x14ac:dyDescent="0.25">
      <c r="D4993" s="10"/>
      <c r="E4993" s="29"/>
      <c r="F4993" s="29"/>
      <c r="G4993" s="29"/>
      <c r="I4993" s="10"/>
      <c r="J4993" s="10"/>
      <c r="K4993" s="10"/>
      <c r="L4993" s="10"/>
      <c r="M4993" s="10"/>
      <c r="N4993" s="10"/>
      <c r="O4993" s="10"/>
      <c r="P4993" s="10"/>
      <c r="Q4993" s="10"/>
      <c r="R4993" s="10"/>
      <c r="S4993" s="10"/>
      <c r="T4993" s="10"/>
      <c r="U4993" s="10"/>
      <c r="V4993" s="10"/>
      <c r="W4993" s="10"/>
      <c r="X4993" s="10"/>
      <c r="Y4993" s="10"/>
      <c r="Z4993" s="10"/>
      <c r="AA4993" s="10"/>
      <c r="AB4993" s="10"/>
    </row>
    <row r="4994" spans="4:28" x14ac:dyDescent="0.25">
      <c r="D4994" s="10"/>
      <c r="E4994" s="29"/>
      <c r="F4994" s="29"/>
      <c r="G4994" s="29"/>
      <c r="I4994" s="10"/>
      <c r="J4994" s="10"/>
      <c r="K4994" s="10"/>
      <c r="L4994" s="10"/>
      <c r="M4994" s="10"/>
      <c r="N4994" s="10"/>
      <c r="O4994" s="10"/>
      <c r="P4994" s="10"/>
      <c r="Q4994" s="10"/>
      <c r="R4994" s="10"/>
      <c r="S4994" s="10"/>
      <c r="T4994" s="10"/>
      <c r="U4994" s="10"/>
      <c r="V4994" s="10"/>
      <c r="W4994" s="10"/>
      <c r="X4994" s="10"/>
      <c r="Y4994" s="10"/>
      <c r="Z4994" s="10"/>
      <c r="AA4994" s="10"/>
      <c r="AB4994" s="10"/>
    </row>
    <row r="4995" spans="4:28" x14ac:dyDescent="0.25">
      <c r="D4995" s="10"/>
      <c r="E4995" s="29"/>
      <c r="F4995" s="29"/>
      <c r="G4995" s="29"/>
      <c r="I4995" s="10"/>
      <c r="J4995" s="10"/>
      <c r="K4995" s="10"/>
      <c r="L4995" s="10"/>
      <c r="M4995" s="10"/>
      <c r="N4995" s="10"/>
      <c r="O4995" s="10"/>
      <c r="P4995" s="10"/>
      <c r="Q4995" s="10"/>
      <c r="R4995" s="10"/>
      <c r="S4995" s="10"/>
      <c r="T4995" s="10"/>
      <c r="U4995" s="10"/>
      <c r="V4995" s="10"/>
      <c r="W4995" s="10"/>
      <c r="X4995" s="10"/>
      <c r="Y4995" s="10"/>
      <c r="Z4995" s="10"/>
      <c r="AA4995" s="10"/>
      <c r="AB4995" s="10"/>
    </row>
    <row r="4996" spans="4:28" x14ac:dyDescent="0.25">
      <c r="D4996" s="10"/>
      <c r="E4996" s="29"/>
      <c r="F4996" s="29"/>
      <c r="G4996" s="29"/>
      <c r="I4996" s="10"/>
      <c r="J4996" s="10"/>
      <c r="K4996" s="10"/>
      <c r="L4996" s="10"/>
      <c r="M4996" s="10"/>
      <c r="N4996" s="10"/>
      <c r="O4996" s="10"/>
      <c r="P4996" s="10"/>
      <c r="Q4996" s="10"/>
      <c r="R4996" s="10"/>
      <c r="S4996" s="10"/>
      <c r="T4996" s="10"/>
      <c r="U4996" s="10"/>
      <c r="V4996" s="10"/>
      <c r="W4996" s="10"/>
      <c r="X4996" s="10"/>
      <c r="Y4996" s="10"/>
      <c r="Z4996" s="10"/>
      <c r="AA4996" s="10"/>
      <c r="AB4996" s="10"/>
    </row>
    <row r="4997" spans="4:28" x14ac:dyDescent="0.25">
      <c r="D4997" s="10"/>
      <c r="E4997" s="29"/>
      <c r="F4997" s="29"/>
      <c r="G4997" s="29"/>
      <c r="I4997" s="10"/>
      <c r="J4997" s="10"/>
      <c r="K4997" s="10"/>
      <c r="L4997" s="10"/>
      <c r="M4997" s="10"/>
      <c r="N4997" s="10"/>
      <c r="O4997" s="10"/>
      <c r="P4997" s="10"/>
      <c r="Q4997" s="10"/>
      <c r="R4997" s="10"/>
      <c r="S4997" s="10"/>
      <c r="T4997" s="10"/>
      <c r="U4997" s="10"/>
      <c r="V4997" s="10"/>
      <c r="W4997" s="10"/>
      <c r="X4997" s="10"/>
      <c r="Y4997" s="10"/>
      <c r="Z4997" s="10"/>
      <c r="AA4997" s="10"/>
      <c r="AB4997" s="10"/>
    </row>
    <row r="4998" spans="4:28" x14ac:dyDescent="0.25">
      <c r="D4998" s="10"/>
      <c r="E4998" s="29"/>
      <c r="F4998" s="29"/>
      <c r="G4998" s="29"/>
      <c r="I4998" s="10"/>
      <c r="J4998" s="10"/>
      <c r="K4998" s="10"/>
      <c r="L4998" s="10"/>
      <c r="M4998" s="10"/>
      <c r="N4998" s="10"/>
      <c r="O4998" s="10"/>
      <c r="P4998" s="10"/>
      <c r="Q4998" s="10"/>
      <c r="R4998" s="10"/>
      <c r="S4998" s="10"/>
      <c r="T4998" s="10"/>
      <c r="U4998" s="10"/>
      <c r="V4998" s="10"/>
      <c r="W4998" s="10"/>
      <c r="X4998" s="10"/>
      <c r="Y4998" s="10"/>
      <c r="Z4998" s="10"/>
      <c r="AA4998" s="10"/>
      <c r="AB4998" s="10"/>
    </row>
    <row r="4999" spans="4:28" x14ac:dyDescent="0.25">
      <c r="D4999" s="10"/>
      <c r="E4999" s="29"/>
      <c r="F4999" s="29"/>
      <c r="G4999" s="29"/>
      <c r="I4999" s="10"/>
      <c r="J4999" s="10"/>
      <c r="K4999" s="10"/>
      <c r="L4999" s="10"/>
      <c r="M4999" s="10"/>
      <c r="N4999" s="10"/>
      <c r="O4999" s="10"/>
      <c r="P4999" s="10"/>
      <c r="Q4999" s="10"/>
      <c r="R4999" s="10"/>
      <c r="S4999" s="10"/>
      <c r="T4999" s="10"/>
      <c r="U4999" s="10"/>
      <c r="V4999" s="10"/>
      <c r="W4999" s="10"/>
      <c r="X4999" s="10"/>
      <c r="Y4999" s="10"/>
      <c r="Z4999" s="10"/>
      <c r="AA4999" s="10"/>
      <c r="AB4999" s="10"/>
    </row>
    <row r="5000" spans="4:28" x14ac:dyDescent="0.25">
      <c r="D5000" s="10"/>
      <c r="E5000" s="29"/>
      <c r="F5000" s="29"/>
      <c r="G5000" s="29"/>
      <c r="I5000" s="10"/>
      <c r="J5000" s="10"/>
      <c r="K5000" s="10"/>
      <c r="L5000" s="10"/>
      <c r="M5000" s="10"/>
      <c r="N5000" s="10"/>
      <c r="O5000" s="10"/>
      <c r="P5000" s="10"/>
      <c r="Q5000" s="10"/>
      <c r="R5000" s="10"/>
      <c r="S5000" s="10"/>
      <c r="T5000" s="10"/>
      <c r="U5000" s="10"/>
      <c r="V5000" s="10"/>
      <c r="W5000" s="10"/>
      <c r="X5000" s="10"/>
      <c r="Y5000" s="10"/>
      <c r="Z5000" s="10"/>
      <c r="AA5000" s="10"/>
      <c r="AB5000" s="10"/>
    </row>
    <row r="5001" spans="4:28" x14ac:dyDescent="0.25">
      <c r="D5001" s="10"/>
      <c r="E5001" s="29"/>
      <c r="F5001" s="29"/>
      <c r="G5001" s="29"/>
      <c r="I5001" s="10"/>
      <c r="J5001" s="10"/>
      <c r="K5001" s="10"/>
      <c r="L5001" s="10"/>
      <c r="M5001" s="10"/>
      <c r="N5001" s="10"/>
      <c r="O5001" s="10"/>
      <c r="P5001" s="10"/>
      <c r="Q5001" s="10"/>
      <c r="R5001" s="10"/>
      <c r="S5001" s="10"/>
      <c r="T5001" s="10"/>
      <c r="U5001" s="10"/>
      <c r="V5001" s="10"/>
      <c r="W5001" s="10"/>
      <c r="X5001" s="10"/>
      <c r="Y5001" s="10"/>
      <c r="Z5001" s="10"/>
      <c r="AA5001" s="10"/>
      <c r="AB5001" s="10"/>
    </row>
    <row r="5002" spans="4:28" x14ac:dyDescent="0.25">
      <c r="D5002" s="10"/>
      <c r="E5002" s="29"/>
      <c r="F5002" s="29"/>
      <c r="G5002" s="29"/>
      <c r="I5002" s="10"/>
      <c r="J5002" s="10"/>
      <c r="K5002" s="10"/>
      <c r="L5002" s="10"/>
      <c r="M5002" s="10"/>
      <c r="N5002" s="10"/>
      <c r="O5002" s="10"/>
      <c r="P5002" s="10"/>
      <c r="Q5002" s="10"/>
      <c r="R5002" s="10"/>
      <c r="S5002" s="10"/>
      <c r="T5002" s="10"/>
      <c r="U5002" s="10"/>
      <c r="V5002" s="10"/>
      <c r="W5002" s="10"/>
      <c r="X5002" s="10"/>
      <c r="Y5002" s="10"/>
      <c r="Z5002" s="10"/>
      <c r="AA5002" s="10"/>
      <c r="AB5002" s="10"/>
    </row>
    <row r="5003" spans="4:28" x14ac:dyDescent="0.25">
      <c r="D5003" s="10"/>
      <c r="E5003" s="29"/>
      <c r="F5003" s="29"/>
      <c r="G5003" s="29"/>
      <c r="I5003" s="10"/>
      <c r="J5003" s="10"/>
      <c r="K5003" s="10"/>
      <c r="L5003" s="10"/>
      <c r="M5003" s="10"/>
      <c r="N5003" s="10"/>
      <c r="O5003" s="10"/>
      <c r="P5003" s="10"/>
      <c r="Q5003" s="10"/>
      <c r="R5003" s="10"/>
      <c r="S5003" s="10"/>
      <c r="T5003" s="10"/>
      <c r="U5003" s="10"/>
      <c r="V5003" s="10"/>
      <c r="W5003" s="10"/>
      <c r="X5003" s="10"/>
      <c r="Y5003" s="10"/>
      <c r="Z5003" s="10"/>
      <c r="AA5003" s="10"/>
      <c r="AB5003" s="10"/>
    </row>
    <row r="5004" spans="4:28" x14ac:dyDescent="0.25">
      <c r="D5004" s="10"/>
      <c r="E5004" s="29"/>
      <c r="F5004" s="29"/>
      <c r="G5004" s="29"/>
      <c r="I5004" s="10"/>
      <c r="J5004" s="10"/>
      <c r="K5004" s="10"/>
      <c r="L5004" s="10"/>
      <c r="M5004" s="10"/>
      <c r="N5004" s="10"/>
      <c r="O5004" s="10"/>
      <c r="P5004" s="10"/>
      <c r="Q5004" s="10"/>
      <c r="R5004" s="10"/>
      <c r="S5004" s="10"/>
      <c r="T5004" s="10"/>
      <c r="U5004" s="10"/>
      <c r="V5004" s="10"/>
      <c r="W5004" s="10"/>
      <c r="X5004" s="10"/>
      <c r="Y5004" s="10"/>
      <c r="Z5004" s="10"/>
      <c r="AA5004" s="10"/>
      <c r="AB5004" s="10"/>
    </row>
    <row r="5005" spans="4:28" x14ac:dyDescent="0.25">
      <c r="D5005" s="10"/>
      <c r="E5005" s="29"/>
      <c r="F5005" s="29"/>
      <c r="G5005" s="29"/>
      <c r="I5005" s="10"/>
      <c r="J5005" s="10"/>
      <c r="K5005" s="10"/>
      <c r="L5005" s="10"/>
      <c r="M5005" s="10"/>
      <c r="N5005" s="10"/>
      <c r="O5005" s="10"/>
      <c r="P5005" s="10"/>
      <c r="Q5005" s="10"/>
      <c r="R5005" s="10"/>
      <c r="S5005" s="10"/>
      <c r="T5005" s="10"/>
      <c r="U5005" s="10"/>
      <c r="V5005" s="10"/>
      <c r="W5005" s="10"/>
      <c r="X5005" s="10"/>
      <c r="Y5005" s="10"/>
      <c r="Z5005" s="10"/>
      <c r="AA5005" s="10"/>
      <c r="AB5005" s="10"/>
    </row>
    <row r="5006" spans="4:28" x14ac:dyDescent="0.25">
      <c r="D5006" s="10"/>
      <c r="E5006" s="29"/>
      <c r="F5006" s="29"/>
      <c r="G5006" s="29"/>
      <c r="I5006" s="10"/>
      <c r="J5006" s="10"/>
      <c r="K5006" s="10"/>
      <c r="L5006" s="10"/>
      <c r="M5006" s="10"/>
      <c r="N5006" s="10"/>
      <c r="O5006" s="10"/>
      <c r="P5006" s="10"/>
      <c r="Q5006" s="10"/>
      <c r="R5006" s="10"/>
      <c r="S5006" s="10"/>
      <c r="T5006" s="10"/>
      <c r="U5006" s="10"/>
      <c r="V5006" s="10"/>
      <c r="W5006" s="10"/>
      <c r="X5006" s="10"/>
      <c r="Y5006" s="10"/>
      <c r="Z5006" s="10"/>
      <c r="AA5006" s="10"/>
      <c r="AB5006" s="10"/>
    </row>
    <row r="5007" spans="4:28" x14ac:dyDescent="0.25">
      <c r="D5007" s="10"/>
      <c r="E5007" s="29"/>
      <c r="F5007" s="29"/>
      <c r="G5007" s="29"/>
      <c r="I5007" s="10"/>
      <c r="J5007" s="10"/>
      <c r="K5007" s="10"/>
      <c r="L5007" s="10"/>
      <c r="M5007" s="10"/>
      <c r="N5007" s="10"/>
      <c r="O5007" s="10"/>
      <c r="P5007" s="10"/>
      <c r="Q5007" s="10"/>
      <c r="R5007" s="10"/>
      <c r="S5007" s="10"/>
      <c r="T5007" s="10"/>
      <c r="U5007" s="10"/>
      <c r="V5007" s="10"/>
      <c r="W5007" s="10"/>
      <c r="X5007" s="10"/>
      <c r="Y5007" s="10"/>
      <c r="Z5007" s="10"/>
      <c r="AA5007" s="10"/>
      <c r="AB5007" s="10"/>
    </row>
    <row r="5008" spans="4:28" x14ac:dyDescent="0.25">
      <c r="D5008" s="10"/>
      <c r="E5008" s="29"/>
      <c r="F5008" s="29"/>
      <c r="G5008" s="29"/>
      <c r="I5008" s="10"/>
      <c r="J5008" s="10"/>
      <c r="K5008" s="10"/>
      <c r="L5008" s="10"/>
      <c r="M5008" s="10"/>
      <c r="N5008" s="10"/>
      <c r="O5008" s="10"/>
      <c r="P5008" s="10"/>
      <c r="Q5008" s="10"/>
      <c r="R5008" s="10"/>
      <c r="S5008" s="10"/>
      <c r="T5008" s="10"/>
      <c r="U5008" s="10"/>
      <c r="V5008" s="10"/>
      <c r="W5008" s="10"/>
      <c r="X5008" s="10"/>
      <c r="Y5008" s="10"/>
      <c r="Z5008" s="10"/>
      <c r="AA5008" s="10"/>
      <c r="AB5008" s="10"/>
    </row>
    <row r="5009" spans="4:28" x14ac:dyDescent="0.25">
      <c r="D5009" s="10"/>
      <c r="E5009" s="29"/>
      <c r="F5009" s="29"/>
      <c r="G5009" s="29"/>
      <c r="I5009" s="10"/>
      <c r="J5009" s="10"/>
      <c r="K5009" s="10"/>
      <c r="L5009" s="10"/>
      <c r="M5009" s="10"/>
      <c r="N5009" s="10"/>
      <c r="O5009" s="10"/>
      <c r="P5009" s="10"/>
      <c r="Q5009" s="10"/>
      <c r="R5009" s="10"/>
      <c r="S5009" s="10"/>
      <c r="T5009" s="10"/>
      <c r="U5009" s="10"/>
      <c r="V5009" s="10"/>
      <c r="W5009" s="10"/>
      <c r="X5009" s="10"/>
      <c r="Y5009" s="10"/>
      <c r="Z5009" s="10"/>
      <c r="AA5009" s="10"/>
      <c r="AB5009" s="10"/>
    </row>
    <row r="5010" spans="4:28" x14ac:dyDescent="0.25">
      <c r="D5010" s="10"/>
      <c r="E5010" s="29"/>
      <c r="F5010" s="29"/>
      <c r="G5010" s="29"/>
      <c r="I5010" s="10"/>
      <c r="J5010" s="10"/>
      <c r="K5010" s="10"/>
      <c r="L5010" s="10"/>
      <c r="M5010" s="10"/>
      <c r="N5010" s="10"/>
      <c r="O5010" s="10"/>
      <c r="P5010" s="10"/>
      <c r="Q5010" s="10"/>
      <c r="R5010" s="10"/>
      <c r="S5010" s="10"/>
      <c r="T5010" s="10"/>
      <c r="U5010" s="10"/>
      <c r="V5010" s="10"/>
      <c r="W5010" s="10"/>
      <c r="X5010" s="10"/>
      <c r="Y5010" s="10"/>
      <c r="Z5010" s="10"/>
      <c r="AA5010" s="10"/>
      <c r="AB5010" s="10"/>
    </row>
    <row r="5011" spans="4:28" x14ac:dyDescent="0.25">
      <c r="D5011" s="10"/>
      <c r="E5011" s="29"/>
      <c r="F5011" s="29"/>
      <c r="G5011" s="29"/>
      <c r="I5011" s="10"/>
      <c r="J5011" s="10"/>
      <c r="K5011" s="10"/>
      <c r="L5011" s="10"/>
      <c r="M5011" s="10"/>
      <c r="N5011" s="10"/>
      <c r="O5011" s="10"/>
      <c r="P5011" s="10"/>
      <c r="Q5011" s="10"/>
      <c r="R5011" s="10"/>
      <c r="S5011" s="10"/>
      <c r="T5011" s="10"/>
      <c r="U5011" s="10"/>
      <c r="V5011" s="10"/>
      <c r="W5011" s="10"/>
      <c r="X5011" s="10"/>
      <c r="Y5011" s="10"/>
      <c r="Z5011" s="10"/>
      <c r="AA5011" s="10"/>
      <c r="AB5011" s="10"/>
    </row>
    <row r="5012" spans="4:28" x14ac:dyDescent="0.25">
      <c r="D5012" s="10"/>
      <c r="E5012" s="29"/>
      <c r="F5012" s="29"/>
      <c r="G5012" s="29"/>
      <c r="I5012" s="10"/>
      <c r="J5012" s="10"/>
      <c r="K5012" s="10"/>
      <c r="L5012" s="10"/>
      <c r="M5012" s="10"/>
      <c r="N5012" s="10"/>
      <c r="O5012" s="10"/>
      <c r="P5012" s="10"/>
      <c r="Q5012" s="10"/>
      <c r="R5012" s="10"/>
      <c r="S5012" s="10"/>
      <c r="T5012" s="10"/>
      <c r="U5012" s="10"/>
      <c r="V5012" s="10"/>
      <c r="W5012" s="10"/>
      <c r="X5012" s="10"/>
      <c r="Y5012" s="10"/>
      <c r="Z5012" s="10"/>
      <c r="AA5012" s="10"/>
      <c r="AB5012" s="10"/>
    </row>
    <row r="5013" spans="4:28" x14ac:dyDescent="0.25">
      <c r="D5013" s="10"/>
      <c r="E5013" s="29"/>
      <c r="F5013" s="29"/>
      <c r="G5013" s="29"/>
      <c r="I5013" s="10"/>
      <c r="J5013" s="10"/>
      <c r="K5013" s="10"/>
      <c r="L5013" s="10"/>
      <c r="M5013" s="10"/>
      <c r="N5013" s="10"/>
      <c r="O5013" s="10"/>
      <c r="P5013" s="10"/>
      <c r="Q5013" s="10"/>
      <c r="R5013" s="10"/>
      <c r="S5013" s="10"/>
      <c r="T5013" s="10"/>
      <c r="U5013" s="10"/>
      <c r="V5013" s="10"/>
      <c r="W5013" s="10"/>
      <c r="X5013" s="10"/>
      <c r="Y5013" s="10"/>
      <c r="Z5013" s="10"/>
      <c r="AA5013" s="10"/>
      <c r="AB5013" s="10"/>
    </row>
    <row r="5014" spans="4:28" x14ac:dyDescent="0.25">
      <c r="D5014" s="10"/>
      <c r="E5014" s="29"/>
      <c r="F5014" s="29"/>
      <c r="G5014" s="29"/>
      <c r="I5014" s="10"/>
      <c r="J5014" s="10"/>
      <c r="K5014" s="10"/>
      <c r="L5014" s="10"/>
      <c r="M5014" s="10"/>
      <c r="N5014" s="10"/>
      <c r="O5014" s="10"/>
      <c r="P5014" s="10"/>
      <c r="Q5014" s="10"/>
      <c r="R5014" s="10"/>
      <c r="S5014" s="10"/>
      <c r="T5014" s="10"/>
      <c r="U5014" s="10"/>
      <c r="V5014" s="10"/>
      <c r="W5014" s="10"/>
      <c r="X5014" s="10"/>
      <c r="Y5014" s="10"/>
      <c r="Z5014" s="10"/>
      <c r="AA5014" s="10"/>
      <c r="AB5014" s="10"/>
    </row>
    <row r="5015" spans="4:28" x14ac:dyDescent="0.25">
      <c r="D5015" s="10"/>
      <c r="E5015" s="29"/>
      <c r="F5015" s="29"/>
      <c r="G5015" s="29"/>
      <c r="I5015" s="10"/>
      <c r="J5015" s="10"/>
      <c r="K5015" s="10"/>
      <c r="L5015" s="10"/>
      <c r="M5015" s="10"/>
      <c r="N5015" s="10"/>
      <c r="O5015" s="10"/>
      <c r="P5015" s="10"/>
      <c r="Q5015" s="10"/>
      <c r="R5015" s="10"/>
      <c r="S5015" s="10"/>
      <c r="T5015" s="10"/>
      <c r="U5015" s="10"/>
      <c r="V5015" s="10"/>
      <c r="W5015" s="10"/>
      <c r="X5015" s="10"/>
      <c r="Y5015" s="10"/>
      <c r="Z5015" s="10"/>
      <c r="AA5015" s="10"/>
      <c r="AB5015" s="10"/>
    </row>
    <row r="5016" spans="4:28" x14ac:dyDescent="0.25">
      <c r="D5016" s="10"/>
      <c r="E5016" s="29"/>
      <c r="F5016" s="29"/>
      <c r="G5016" s="29"/>
      <c r="I5016" s="10"/>
      <c r="J5016" s="10"/>
      <c r="K5016" s="10"/>
      <c r="L5016" s="10"/>
      <c r="M5016" s="10"/>
      <c r="N5016" s="10"/>
      <c r="O5016" s="10"/>
      <c r="P5016" s="10"/>
      <c r="Q5016" s="10"/>
      <c r="R5016" s="10"/>
      <c r="S5016" s="10"/>
      <c r="T5016" s="10"/>
      <c r="U5016" s="10"/>
      <c r="V5016" s="10"/>
      <c r="W5016" s="10"/>
      <c r="X5016" s="10"/>
      <c r="Y5016" s="10"/>
      <c r="Z5016" s="10"/>
      <c r="AA5016" s="10"/>
      <c r="AB5016" s="10"/>
    </row>
    <row r="5017" spans="4:28" x14ac:dyDescent="0.25">
      <c r="D5017" s="10"/>
      <c r="E5017" s="29"/>
      <c r="F5017" s="29"/>
      <c r="G5017" s="29"/>
      <c r="I5017" s="10"/>
      <c r="J5017" s="10"/>
      <c r="K5017" s="10"/>
      <c r="L5017" s="10"/>
      <c r="M5017" s="10"/>
      <c r="N5017" s="10"/>
      <c r="O5017" s="10"/>
      <c r="P5017" s="10"/>
      <c r="Q5017" s="10"/>
      <c r="R5017" s="10"/>
      <c r="S5017" s="10"/>
      <c r="T5017" s="10"/>
      <c r="U5017" s="10"/>
      <c r="V5017" s="10"/>
      <c r="W5017" s="10"/>
      <c r="X5017" s="10"/>
      <c r="Y5017" s="10"/>
      <c r="Z5017" s="10"/>
      <c r="AA5017" s="10"/>
      <c r="AB5017" s="10"/>
    </row>
    <row r="5018" spans="4:28" x14ac:dyDescent="0.25">
      <c r="D5018" s="10"/>
      <c r="E5018" s="29"/>
      <c r="F5018" s="29"/>
      <c r="G5018" s="29"/>
      <c r="I5018" s="10"/>
      <c r="J5018" s="10"/>
      <c r="K5018" s="10"/>
      <c r="L5018" s="10"/>
      <c r="M5018" s="10"/>
      <c r="N5018" s="10"/>
      <c r="O5018" s="10"/>
      <c r="P5018" s="10"/>
      <c r="Q5018" s="10"/>
      <c r="R5018" s="10"/>
      <c r="S5018" s="10"/>
      <c r="T5018" s="10"/>
      <c r="U5018" s="10"/>
      <c r="V5018" s="10"/>
      <c r="W5018" s="10"/>
      <c r="X5018" s="10"/>
      <c r="Y5018" s="10"/>
      <c r="Z5018" s="10"/>
      <c r="AA5018" s="10"/>
      <c r="AB5018" s="10"/>
    </row>
    <row r="5019" spans="4:28" x14ac:dyDescent="0.25">
      <c r="D5019" s="10"/>
      <c r="E5019" s="29"/>
      <c r="F5019" s="29"/>
      <c r="G5019" s="29"/>
      <c r="I5019" s="10"/>
      <c r="J5019" s="10"/>
      <c r="K5019" s="10"/>
      <c r="L5019" s="10"/>
      <c r="M5019" s="10"/>
      <c r="N5019" s="10"/>
      <c r="O5019" s="10"/>
      <c r="P5019" s="10"/>
      <c r="Q5019" s="10"/>
      <c r="R5019" s="10"/>
      <c r="S5019" s="10"/>
      <c r="T5019" s="10"/>
      <c r="U5019" s="10"/>
      <c r="V5019" s="10"/>
      <c r="W5019" s="10"/>
      <c r="X5019" s="10"/>
      <c r="Y5019" s="10"/>
      <c r="Z5019" s="10"/>
      <c r="AA5019" s="10"/>
      <c r="AB5019" s="10"/>
    </row>
    <row r="5020" spans="4:28" x14ac:dyDescent="0.25">
      <c r="D5020" s="10"/>
      <c r="E5020" s="29"/>
      <c r="F5020" s="29"/>
      <c r="G5020" s="29"/>
      <c r="I5020" s="10"/>
      <c r="J5020" s="10"/>
      <c r="K5020" s="10"/>
      <c r="L5020" s="10"/>
      <c r="M5020" s="10"/>
      <c r="N5020" s="10"/>
      <c r="O5020" s="10"/>
      <c r="P5020" s="10"/>
      <c r="Q5020" s="10"/>
      <c r="R5020" s="10"/>
      <c r="S5020" s="10"/>
      <c r="T5020" s="10"/>
      <c r="U5020" s="10"/>
      <c r="V5020" s="10"/>
      <c r="W5020" s="10"/>
      <c r="X5020" s="10"/>
      <c r="Y5020" s="10"/>
      <c r="Z5020" s="10"/>
      <c r="AA5020" s="10"/>
      <c r="AB5020" s="10"/>
    </row>
    <row r="5021" spans="4:28" x14ac:dyDescent="0.25">
      <c r="D5021" s="10"/>
      <c r="E5021" s="29"/>
      <c r="F5021" s="29"/>
      <c r="G5021" s="29"/>
      <c r="I5021" s="10"/>
      <c r="J5021" s="10"/>
      <c r="K5021" s="10"/>
      <c r="L5021" s="10"/>
      <c r="M5021" s="10"/>
      <c r="N5021" s="10"/>
      <c r="O5021" s="10"/>
      <c r="P5021" s="10"/>
      <c r="Q5021" s="10"/>
      <c r="R5021" s="10"/>
      <c r="S5021" s="10"/>
      <c r="T5021" s="10"/>
      <c r="U5021" s="10"/>
      <c r="V5021" s="10"/>
      <c r="W5021" s="10"/>
      <c r="X5021" s="10"/>
      <c r="Y5021" s="10"/>
      <c r="Z5021" s="10"/>
      <c r="AA5021" s="10"/>
      <c r="AB5021" s="10"/>
    </row>
    <row r="5022" spans="4:28" x14ac:dyDescent="0.25">
      <c r="D5022" s="10"/>
      <c r="E5022" s="29"/>
      <c r="F5022" s="29"/>
      <c r="G5022" s="29"/>
      <c r="I5022" s="10"/>
      <c r="J5022" s="10"/>
      <c r="K5022" s="10"/>
      <c r="L5022" s="10"/>
      <c r="M5022" s="10"/>
      <c r="N5022" s="10"/>
      <c r="O5022" s="10"/>
      <c r="P5022" s="10"/>
      <c r="Q5022" s="10"/>
      <c r="R5022" s="10"/>
      <c r="S5022" s="10"/>
      <c r="T5022" s="10"/>
      <c r="U5022" s="10"/>
      <c r="V5022" s="10"/>
      <c r="W5022" s="10"/>
      <c r="X5022" s="10"/>
      <c r="Y5022" s="10"/>
      <c r="Z5022" s="10"/>
      <c r="AA5022" s="10"/>
      <c r="AB5022" s="10"/>
    </row>
    <row r="5023" spans="4:28" x14ac:dyDescent="0.25">
      <c r="D5023" s="10"/>
      <c r="E5023" s="29"/>
      <c r="F5023" s="29"/>
      <c r="G5023" s="29"/>
      <c r="I5023" s="10"/>
      <c r="J5023" s="10"/>
      <c r="K5023" s="10"/>
      <c r="L5023" s="10"/>
      <c r="M5023" s="10"/>
      <c r="N5023" s="10"/>
      <c r="O5023" s="10"/>
      <c r="P5023" s="10"/>
      <c r="Q5023" s="10"/>
      <c r="R5023" s="10"/>
      <c r="S5023" s="10"/>
      <c r="T5023" s="10"/>
      <c r="U5023" s="10"/>
      <c r="V5023" s="10"/>
      <c r="W5023" s="10"/>
      <c r="X5023" s="10"/>
      <c r="Y5023" s="10"/>
      <c r="Z5023" s="10"/>
      <c r="AA5023" s="10"/>
      <c r="AB5023" s="10"/>
    </row>
    <row r="5024" spans="4:28" x14ac:dyDescent="0.25">
      <c r="D5024" s="10"/>
      <c r="E5024" s="29"/>
      <c r="F5024" s="29"/>
      <c r="G5024" s="29"/>
      <c r="I5024" s="10"/>
      <c r="J5024" s="10"/>
      <c r="K5024" s="10"/>
      <c r="L5024" s="10"/>
      <c r="M5024" s="10"/>
      <c r="N5024" s="10"/>
      <c r="O5024" s="10"/>
      <c r="P5024" s="10"/>
      <c r="Q5024" s="10"/>
      <c r="R5024" s="10"/>
      <c r="S5024" s="10"/>
      <c r="T5024" s="10"/>
      <c r="U5024" s="10"/>
      <c r="V5024" s="10"/>
      <c r="W5024" s="10"/>
      <c r="X5024" s="10"/>
      <c r="Y5024" s="10"/>
      <c r="Z5024" s="10"/>
      <c r="AA5024" s="10"/>
      <c r="AB5024" s="10"/>
    </row>
    <row r="5025" spans="4:28" x14ac:dyDescent="0.25">
      <c r="D5025" s="10"/>
      <c r="E5025" s="29"/>
      <c r="F5025" s="29"/>
      <c r="G5025" s="29"/>
      <c r="I5025" s="10"/>
      <c r="J5025" s="10"/>
      <c r="K5025" s="10"/>
      <c r="L5025" s="10"/>
      <c r="M5025" s="10"/>
      <c r="N5025" s="10"/>
      <c r="O5025" s="10"/>
      <c r="P5025" s="10"/>
      <c r="Q5025" s="10"/>
      <c r="R5025" s="10"/>
      <c r="S5025" s="10"/>
      <c r="T5025" s="10"/>
      <c r="U5025" s="10"/>
      <c r="V5025" s="10"/>
      <c r="W5025" s="10"/>
      <c r="X5025" s="10"/>
      <c r="Y5025" s="10"/>
      <c r="Z5025" s="10"/>
      <c r="AA5025" s="10"/>
      <c r="AB5025" s="10"/>
    </row>
    <row r="5026" spans="4:28" x14ac:dyDescent="0.25">
      <c r="D5026" s="10"/>
      <c r="E5026" s="29"/>
      <c r="F5026" s="29"/>
      <c r="G5026" s="29"/>
      <c r="I5026" s="10"/>
      <c r="J5026" s="10"/>
      <c r="K5026" s="10"/>
      <c r="L5026" s="10"/>
      <c r="M5026" s="10"/>
      <c r="N5026" s="10"/>
      <c r="O5026" s="10"/>
      <c r="P5026" s="10"/>
      <c r="Q5026" s="10"/>
      <c r="R5026" s="10"/>
      <c r="S5026" s="10"/>
      <c r="T5026" s="10"/>
      <c r="U5026" s="10"/>
      <c r="V5026" s="10"/>
      <c r="W5026" s="10"/>
      <c r="X5026" s="10"/>
      <c r="Y5026" s="10"/>
      <c r="Z5026" s="10"/>
      <c r="AA5026" s="10"/>
      <c r="AB5026" s="10"/>
    </row>
    <row r="5027" spans="4:28" x14ac:dyDescent="0.25">
      <c r="D5027" s="10"/>
      <c r="E5027" s="29"/>
      <c r="F5027" s="29"/>
      <c r="G5027" s="29"/>
      <c r="I5027" s="10"/>
      <c r="J5027" s="10"/>
      <c r="K5027" s="10"/>
      <c r="L5027" s="10"/>
      <c r="M5027" s="10"/>
      <c r="N5027" s="10"/>
      <c r="O5027" s="10"/>
      <c r="P5027" s="10"/>
      <c r="Q5027" s="10"/>
      <c r="R5027" s="10"/>
      <c r="S5027" s="10"/>
      <c r="T5027" s="10"/>
      <c r="U5027" s="10"/>
      <c r="V5027" s="10"/>
      <c r="W5027" s="10"/>
      <c r="X5027" s="10"/>
      <c r="Y5027" s="10"/>
      <c r="Z5027" s="10"/>
      <c r="AA5027" s="10"/>
      <c r="AB5027" s="10"/>
    </row>
    <row r="5028" spans="4:28" x14ac:dyDescent="0.25">
      <c r="D5028" s="10"/>
      <c r="E5028" s="29"/>
      <c r="F5028" s="29"/>
      <c r="G5028" s="29"/>
      <c r="I5028" s="10"/>
      <c r="J5028" s="10"/>
      <c r="K5028" s="10"/>
      <c r="L5028" s="10"/>
      <c r="M5028" s="10"/>
      <c r="N5028" s="10"/>
      <c r="O5028" s="10"/>
      <c r="P5028" s="10"/>
      <c r="Q5028" s="10"/>
      <c r="R5028" s="10"/>
      <c r="S5028" s="10"/>
      <c r="T5028" s="10"/>
      <c r="U5028" s="10"/>
      <c r="V5028" s="10"/>
      <c r="W5028" s="10"/>
      <c r="X5028" s="10"/>
      <c r="Y5028" s="10"/>
      <c r="Z5028" s="10"/>
      <c r="AA5028" s="10"/>
      <c r="AB5028" s="10"/>
    </row>
    <row r="5029" spans="4:28" x14ac:dyDescent="0.25">
      <c r="D5029" s="10"/>
      <c r="E5029" s="29"/>
      <c r="F5029" s="29"/>
      <c r="G5029" s="29"/>
      <c r="I5029" s="10"/>
      <c r="J5029" s="10"/>
      <c r="K5029" s="10"/>
      <c r="L5029" s="10"/>
      <c r="M5029" s="10"/>
      <c r="N5029" s="10"/>
      <c r="O5029" s="10"/>
      <c r="P5029" s="10"/>
      <c r="Q5029" s="10"/>
      <c r="R5029" s="10"/>
      <c r="S5029" s="10"/>
      <c r="T5029" s="10"/>
      <c r="U5029" s="10"/>
      <c r="V5029" s="10"/>
      <c r="W5029" s="10"/>
      <c r="X5029" s="10"/>
      <c r="Y5029" s="10"/>
      <c r="Z5029" s="10"/>
      <c r="AA5029" s="10"/>
      <c r="AB5029" s="10"/>
    </row>
    <row r="5030" spans="4:28" x14ac:dyDescent="0.25">
      <c r="D5030" s="10"/>
      <c r="E5030" s="29"/>
      <c r="F5030" s="29"/>
      <c r="G5030" s="29"/>
      <c r="I5030" s="10"/>
      <c r="J5030" s="10"/>
      <c r="K5030" s="10"/>
      <c r="L5030" s="10"/>
      <c r="M5030" s="10"/>
      <c r="N5030" s="10"/>
      <c r="O5030" s="10"/>
      <c r="P5030" s="10"/>
      <c r="Q5030" s="10"/>
      <c r="R5030" s="10"/>
      <c r="S5030" s="10"/>
      <c r="T5030" s="10"/>
      <c r="U5030" s="10"/>
      <c r="V5030" s="10"/>
      <c r="W5030" s="10"/>
      <c r="X5030" s="10"/>
      <c r="Y5030" s="10"/>
      <c r="Z5030" s="10"/>
      <c r="AA5030" s="10"/>
      <c r="AB5030" s="10"/>
    </row>
    <row r="5031" spans="4:28" x14ac:dyDescent="0.25">
      <c r="D5031" s="10"/>
      <c r="E5031" s="29"/>
      <c r="F5031" s="29"/>
      <c r="G5031" s="29"/>
      <c r="I5031" s="10"/>
      <c r="J5031" s="10"/>
      <c r="K5031" s="10"/>
      <c r="L5031" s="10"/>
      <c r="M5031" s="10"/>
      <c r="N5031" s="10"/>
      <c r="O5031" s="10"/>
      <c r="P5031" s="10"/>
      <c r="Q5031" s="10"/>
      <c r="R5031" s="10"/>
      <c r="S5031" s="10"/>
      <c r="T5031" s="10"/>
      <c r="U5031" s="10"/>
      <c r="V5031" s="10"/>
      <c r="W5031" s="10"/>
      <c r="X5031" s="10"/>
      <c r="Y5031" s="10"/>
      <c r="Z5031" s="10"/>
      <c r="AA5031" s="10"/>
      <c r="AB5031" s="10"/>
    </row>
    <row r="5032" spans="4:28" x14ac:dyDescent="0.25">
      <c r="D5032" s="10"/>
      <c r="E5032" s="29"/>
      <c r="F5032" s="29"/>
      <c r="G5032" s="29"/>
      <c r="I5032" s="10"/>
      <c r="J5032" s="10"/>
      <c r="K5032" s="10"/>
      <c r="L5032" s="10"/>
      <c r="M5032" s="10"/>
      <c r="N5032" s="10"/>
      <c r="O5032" s="10"/>
      <c r="P5032" s="10"/>
      <c r="Q5032" s="10"/>
      <c r="R5032" s="10"/>
      <c r="S5032" s="10"/>
      <c r="T5032" s="10"/>
      <c r="U5032" s="10"/>
      <c r="V5032" s="10"/>
      <c r="W5032" s="10"/>
      <c r="X5032" s="10"/>
      <c r="Y5032" s="10"/>
      <c r="Z5032" s="10"/>
      <c r="AA5032" s="10"/>
      <c r="AB5032" s="10"/>
    </row>
    <row r="5033" spans="4:28" x14ac:dyDescent="0.25">
      <c r="D5033" s="10"/>
      <c r="E5033" s="29"/>
      <c r="F5033" s="29"/>
      <c r="G5033" s="29"/>
      <c r="I5033" s="10"/>
      <c r="J5033" s="10"/>
      <c r="K5033" s="10"/>
      <c r="L5033" s="10"/>
      <c r="M5033" s="10"/>
      <c r="N5033" s="10"/>
      <c r="O5033" s="10"/>
      <c r="P5033" s="10"/>
      <c r="Q5033" s="10"/>
      <c r="R5033" s="10"/>
      <c r="S5033" s="10"/>
      <c r="T5033" s="10"/>
      <c r="U5033" s="10"/>
      <c r="V5033" s="10"/>
      <c r="W5033" s="10"/>
      <c r="X5033" s="10"/>
      <c r="Y5033" s="10"/>
      <c r="Z5033" s="10"/>
      <c r="AA5033" s="10"/>
      <c r="AB5033" s="10"/>
    </row>
    <row r="5034" spans="4:28" x14ac:dyDescent="0.25">
      <c r="D5034" s="10"/>
      <c r="E5034" s="29"/>
      <c r="F5034" s="29"/>
      <c r="G5034" s="29"/>
      <c r="I5034" s="10"/>
      <c r="J5034" s="10"/>
      <c r="K5034" s="10"/>
      <c r="L5034" s="10"/>
      <c r="M5034" s="10"/>
      <c r="N5034" s="10"/>
      <c r="O5034" s="10"/>
      <c r="P5034" s="10"/>
      <c r="Q5034" s="10"/>
      <c r="R5034" s="10"/>
      <c r="S5034" s="10"/>
      <c r="T5034" s="10"/>
      <c r="U5034" s="10"/>
      <c r="V5034" s="10"/>
      <c r="W5034" s="10"/>
      <c r="X5034" s="10"/>
      <c r="Y5034" s="10"/>
      <c r="Z5034" s="10"/>
      <c r="AA5034" s="10"/>
      <c r="AB5034" s="10"/>
    </row>
    <row r="5035" spans="4:28" x14ac:dyDescent="0.25">
      <c r="D5035" s="10"/>
      <c r="E5035" s="29"/>
      <c r="F5035" s="29"/>
      <c r="G5035" s="29"/>
      <c r="I5035" s="10"/>
      <c r="J5035" s="10"/>
      <c r="K5035" s="10"/>
      <c r="L5035" s="10"/>
      <c r="M5035" s="10"/>
      <c r="N5035" s="10"/>
      <c r="O5035" s="10"/>
      <c r="P5035" s="10"/>
      <c r="Q5035" s="10"/>
      <c r="R5035" s="10"/>
      <c r="S5035" s="10"/>
      <c r="T5035" s="10"/>
      <c r="U5035" s="10"/>
      <c r="V5035" s="10"/>
      <c r="W5035" s="10"/>
      <c r="X5035" s="10"/>
      <c r="Y5035" s="10"/>
      <c r="Z5035" s="10"/>
      <c r="AA5035" s="10"/>
      <c r="AB5035" s="10"/>
    </row>
    <row r="5036" spans="4:28" x14ac:dyDescent="0.25">
      <c r="D5036" s="10"/>
      <c r="E5036" s="29"/>
      <c r="F5036" s="29"/>
      <c r="G5036" s="29"/>
      <c r="I5036" s="10"/>
      <c r="J5036" s="10"/>
      <c r="K5036" s="10"/>
      <c r="L5036" s="10"/>
      <c r="M5036" s="10"/>
      <c r="N5036" s="10"/>
      <c r="O5036" s="10"/>
      <c r="P5036" s="10"/>
      <c r="Q5036" s="10"/>
      <c r="R5036" s="10"/>
      <c r="S5036" s="10"/>
      <c r="T5036" s="10"/>
      <c r="U5036" s="10"/>
      <c r="V5036" s="10"/>
      <c r="W5036" s="10"/>
      <c r="X5036" s="10"/>
      <c r="Y5036" s="10"/>
      <c r="Z5036" s="10"/>
      <c r="AA5036" s="10"/>
      <c r="AB5036" s="10"/>
    </row>
    <row r="5037" spans="4:28" x14ac:dyDescent="0.25">
      <c r="D5037" s="10"/>
      <c r="E5037" s="29"/>
      <c r="F5037" s="29"/>
      <c r="G5037" s="29"/>
      <c r="I5037" s="10"/>
      <c r="J5037" s="10"/>
      <c r="K5037" s="10"/>
      <c r="L5037" s="10"/>
      <c r="M5037" s="10"/>
      <c r="N5037" s="10"/>
      <c r="O5037" s="10"/>
      <c r="P5037" s="10"/>
      <c r="Q5037" s="10"/>
      <c r="R5037" s="10"/>
      <c r="S5037" s="10"/>
      <c r="T5037" s="10"/>
      <c r="U5037" s="10"/>
      <c r="V5037" s="10"/>
      <c r="W5037" s="10"/>
      <c r="X5037" s="10"/>
      <c r="Y5037" s="10"/>
      <c r="Z5037" s="10"/>
      <c r="AA5037" s="10"/>
      <c r="AB5037" s="10"/>
    </row>
    <row r="5038" spans="4:28" x14ac:dyDescent="0.25">
      <c r="D5038" s="10"/>
      <c r="E5038" s="29"/>
      <c r="F5038" s="29"/>
      <c r="G5038" s="29"/>
      <c r="I5038" s="10"/>
      <c r="J5038" s="10"/>
      <c r="K5038" s="10"/>
      <c r="L5038" s="10"/>
      <c r="M5038" s="10"/>
      <c r="N5038" s="10"/>
      <c r="O5038" s="10"/>
      <c r="P5038" s="10"/>
      <c r="Q5038" s="10"/>
      <c r="R5038" s="10"/>
      <c r="S5038" s="10"/>
      <c r="T5038" s="10"/>
      <c r="U5038" s="10"/>
      <c r="V5038" s="10"/>
      <c r="W5038" s="10"/>
      <c r="X5038" s="10"/>
      <c r="Y5038" s="10"/>
      <c r="Z5038" s="10"/>
      <c r="AA5038" s="10"/>
      <c r="AB5038" s="10"/>
    </row>
    <row r="5039" spans="4:28" x14ac:dyDescent="0.25">
      <c r="D5039" s="10"/>
      <c r="E5039" s="29"/>
      <c r="F5039" s="29"/>
      <c r="G5039" s="29"/>
      <c r="I5039" s="10"/>
      <c r="J5039" s="10"/>
      <c r="K5039" s="10"/>
      <c r="L5039" s="10"/>
      <c r="M5039" s="10"/>
      <c r="N5039" s="10"/>
      <c r="O5039" s="10"/>
      <c r="P5039" s="10"/>
      <c r="Q5039" s="10"/>
      <c r="R5039" s="10"/>
      <c r="S5039" s="10"/>
      <c r="T5039" s="10"/>
      <c r="U5039" s="10"/>
      <c r="V5039" s="10"/>
      <c r="W5039" s="10"/>
      <c r="X5039" s="10"/>
      <c r="Y5039" s="10"/>
      <c r="Z5039" s="10"/>
      <c r="AA5039" s="10"/>
      <c r="AB5039" s="10"/>
    </row>
    <row r="5040" spans="4:28" x14ac:dyDescent="0.25">
      <c r="D5040" s="10"/>
      <c r="E5040" s="29"/>
      <c r="F5040" s="29"/>
      <c r="G5040" s="29"/>
      <c r="I5040" s="10"/>
      <c r="J5040" s="10"/>
      <c r="K5040" s="10"/>
      <c r="L5040" s="10"/>
      <c r="M5040" s="10"/>
      <c r="N5040" s="10"/>
      <c r="O5040" s="10"/>
      <c r="P5040" s="10"/>
      <c r="Q5040" s="10"/>
      <c r="R5040" s="10"/>
      <c r="S5040" s="10"/>
      <c r="T5040" s="10"/>
      <c r="U5040" s="10"/>
      <c r="V5040" s="10"/>
      <c r="W5040" s="10"/>
      <c r="X5040" s="10"/>
      <c r="Y5040" s="10"/>
      <c r="Z5040" s="10"/>
      <c r="AA5040" s="10"/>
      <c r="AB5040" s="10"/>
    </row>
    <row r="5041" spans="4:28" x14ac:dyDescent="0.25">
      <c r="D5041" s="10"/>
      <c r="E5041" s="29"/>
      <c r="F5041" s="29"/>
      <c r="G5041" s="29"/>
      <c r="I5041" s="10"/>
      <c r="J5041" s="10"/>
      <c r="K5041" s="10"/>
      <c r="L5041" s="10"/>
      <c r="M5041" s="10"/>
      <c r="N5041" s="10"/>
      <c r="O5041" s="10"/>
      <c r="P5041" s="10"/>
      <c r="Q5041" s="10"/>
      <c r="R5041" s="10"/>
      <c r="S5041" s="10"/>
      <c r="T5041" s="10"/>
      <c r="U5041" s="10"/>
      <c r="V5041" s="10"/>
      <c r="W5041" s="10"/>
      <c r="X5041" s="10"/>
      <c r="Y5041" s="10"/>
      <c r="Z5041" s="10"/>
      <c r="AA5041" s="10"/>
      <c r="AB5041" s="10"/>
    </row>
    <row r="5042" spans="4:28" x14ac:dyDescent="0.25">
      <c r="D5042" s="10"/>
      <c r="E5042" s="29"/>
      <c r="F5042" s="29"/>
      <c r="G5042" s="29"/>
      <c r="I5042" s="10"/>
      <c r="J5042" s="10"/>
      <c r="K5042" s="10"/>
      <c r="L5042" s="10"/>
      <c r="M5042" s="10"/>
      <c r="N5042" s="10"/>
      <c r="O5042" s="10"/>
      <c r="P5042" s="10"/>
      <c r="Q5042" s="10"/>
      <c r="R5042" s="10"/>
      <c r="S5042" s="10"/>
      <c r="T5042" s="10"/>
      <c r="U5042" s="10"/>
      <c r="V5042" s="10"/>
      <c r="W5042" s="10"/>
      <c r="X5042" s="10"/>
      <c r="Y5042" s="10"/>
      <c r="Z5042" s="10"/>
      <c r="AA5042" s="10"/>
      <c r="AB5042" s="10"/>
    </row>
    <row r="5043" spans="4:28" x14ac:dyDescent="0.25">
      <c r="D5043" s="10"/>
      <c r="E5043" s="29"/>
      <c r="F5043" s="29"/>
      <c r="G5043" s="29"/>
      <c r="I5043" s="10"/>
      <c r="J5043" s="10"/>
      <c r="K5043" s="10"/>
      <c r="L5043" s="10"/>
      <c r="M5043" s="10"/>
      <c r="N5043" s="10"/>
      <c r="O5043" s="10"/>
      <c r="P5043" s="10"/>
      <c r="Q5043" s="10"/>
      <c r="R5043" s="10"/>
      <c r="S5043" s="10"/>
      <c r="T5043" s="10"/>
      <c r="U5043" s="10"/>
      <c r="V5043" s="10"/>
      <c r="W5043" s="10"/>
      <c r="X5043" s="10"/>
      <c r="Y5043" s="10"/>
      <c r="Z5043" s="10"/>
      <c r="AA5043" s="10"/>
      <c r="AB5043" s="10"/>
    </row>
    <row r="5044" spans="4:28" x14ac:dyDescent="0.25">
      <c r="D5044" s="10"/>
      <c r="E5044" s="29"/>
      <c r="F5044" s="29"/>
      <c r="G5044" s="29"/>
      <c r="I5044" s="10"/>
      <c r="J5044" s="10"/>
      <c r="K5044" s="10"/>
      <c r="L5044" s="10"/>
      <c r="M5044" s="10"/>
      <c r="N5044" s="10"/>
      <c r="O5044" s="10"/>
      <c r="P5044" s="10"/>
      <c r="Q5044" s="10"/>
      <c r="R5044" s="10"/>
      <c r="S5044" s="10"/>
      <c r="T5044" s="10"/>
      <c r="U5044" s="10"/>
      <c r="V5044" s="10"/>
      <c r="W5044" s="10"/>
      <c r="X5044" s="10"/>
      <c r="Y5044" s="10"/>
      <c r="Z5044" s="10"/>
      <c r="AA5044" s="10"/>
      <c r="AB5044" s="10"/>
    </row>
    <row r="5045" spans="4:28" x14ac:dyDescent="0.25">
      <c r="D5045" s="10"/>
      <c r="E5045" s="29"/>
      <c r="F5045" s="29"/>
      <c r="G5045" s="29"/>
      <c r="I5045" s="10"/>
      <c r="J5045" s="10"/>
      <c r="K5045" s="10"/>
      <c r="L5045" s="10"/>
      <c r="M5045" s="10"/>
      <c r="N5045" s="10"/>
      <c r="O5045" s="10"/>
      <c r="P5045" s="10"/>
      <c r="Q5045" s="10"/>
      <c r="R5045" s="10"/>
      <c r="S5045" s="10"/>
      <c r="T5045" s="10"/>
      <c r="U5045" s="10"/>
      <c r="V5045" s="10"/>
      <c r="W5045" s="10"/>
      <c r="X5045" s="10"/>
      <c r="Y5045" s="10"/>
      <c r="Z5045" s="10"/>
      <c r="AA5045" s="10"/>
      <c r="AB5045" s="10"/>
    </row>
    <row r="5046" spans="4:28" x14ac:dyDescent="0.25">
      <c r="D5046" s="10"/>
      <c r="E5046" s="29"/>
      <c r="F5046" s="29"/>
      <c r="G5046" s="29"/>
      <c r="I5046" s="10"/>
      <c r="J5046" s="10"/>
      <c r="K5046" s="10"/>
      <c r="L5046" s="10"/>
      <c r="M5046" s="10"/>
      <c r="N5046" s="10"/>
      <c r="O5046" s="10"/>
      <c r="P5046" s="10"/>
      <c r="Q5046" s="10"/>
      <c r="R5046" s="10"/>
      <c r="S5046" s="10"/>
      <c r="T5046" s="10"/>
      <c r="U5046" s="10"/>
      <c r="V5046" s="10"/>
      <c r="W5046" s="10"/>
      <c r="X5046" s="10"/>
      <c r="Y5046" s="10"/>
      <c r="Z5046" s="10"/>
      <c r="AA5046" s="10"/>
      <c r="AB5046" s="10"/>
    </row>
    <row r="5047" spans="4:28" x14ac:dyDescent="0.25">
      <c r="D5047" s="10"/>
      <c r="E5047" s="29"/>
      <c r="F5047" s="29"/>
      <c r="G5047" s="29"/>
      <c r="I5047" s="10"/>
      <c r="J5047" s="10"/>
      <c r="K5047" s="10"/>
      <c r="L5047" s="10"/>
      <c r="M5047" s="10"/>
      <c r="N5047" s="10"/>
      <c r="O5047" s="10"/>
      <c r="P5047" s="10"/>
      <c r="Q5047" s="10"/>
      <c r="R5047" s="10"/>
      <c r="S5047" s="10"/>
      <c r="T5047" s="10"/>
      <c r="U5047" s="10"/>
      <c r="V5047" s="10"/>
      <c r="W5047" s="10"/>
      <c r="X5047" s="10"/>
      <c r="Y5047" s="10"/>
      <c r="Z5047" s="10"/>
      <c r="AA5047" s="10"/>
      <c r="AB5047" s="10"/>
    </row>
    <row r="5048" spans="4:28" x14ac:dyDescent="0.25">
      <c r="D5048" s="10"/>
      <c r="E5048" s="29"/>
      <c r="F5048" s="29"/>
      <c r="G5048" s="29"/>
      <c r="I5048" s="10"/>
      <c r="J5048" s="10"/>
      <c r="K5048" s="10"/>
      <c r="L5048" s="10"/>
      <c r="M5048" s="10"/>
      <c r="N5048" s="10"/>
      <c r="O5048" s="10"/>
      <c r="P5048" s="10"/>
      <c r="Q5048" s="10"/>
      <c r="R5048" s="10"/>
      <c r="S5048" s="10"/>
      <c r="T5048" s="10"/>
      <c r="U5048" s="10"/>
      <c r="V5048" s="10"/>
      <c r="W5048" s="10"/>
      <c r="X5048" s="10"/>
      <c r="Y5048" s="10"/>
      <c r="Z5048" s="10"/>
      <c r="AA5048" s="10"/>
      <c r="AB5048" s="10"/>
    </row>
    <row r="5049" spans="4:28" x14ac:dyDescent="0.25">
      <c r="D5049" s="10"/>
      <c r="E5049" s="29"/>
      <c r="F5049" s="29"/>
      <c r="G5049" s="29"/>
      <c r="I5049" s="10"/>
      <c r="J5049" s="10"/>
      <c r="K5049" s="10"/>
      <c r="L5049" s="10"/>
      <c r="M5049" s="10"/>
      <c r="N5049" s="10"/>
      <c r="O5049" s="10"/>
      <c r="P5049" s="10"/>
      <c r="Q5049" s="10"/>
      <c r="R5049" s="10"/>
      <c r="S5049" s="10"/>
      <c r="T5049" s="10"/>
      <c r="U5049" s="10"/>
      <c r="V5049" s="10"/>
      <c r="W5049" s="10"/>
      <c r="X5049" s="10"/>
      <c r="Y5049" s="10"/>
      <c r="Z5049" s="10"/>
      <c r="AA5049" s="10"/>
      <c r="AB5049" s="10"/>
    </row>
    <row r="5050" spans="4:28" x14ac:dyDescent="0.25">
      <c r="D5050" s="10"/>
      <c r="E5050" s="29"/>
      <c r="F5050" s="29"/>
      <c r="G5050" s="29"/>
      <c r="I5050" s="10"/>
      <c r="J5050" s="10"/>
      <c r="K5050" s="10"/>
      <c r="L5050" s="10"/>
      <c r="M5050" s="10"/>
      <c r="N5050" s="10"/>
      <c r="O5050" s="10"/>
      <c r="P5050" s="10"/>
      <c r="Q5050" s="10"/>
      <c r="R5050" s="10"/>
      <c r="S5050" s="10"/>
      <c r="T5050" s="10"/>
      <c r="U5050" s="10"/>
      <c r="V5050" s="10"/>
      <c r="W5050" s="10"/>
      <c r="X5050" s="10"/>
      <c r="Y5050" s="10"/>
      <c r="Z5050" s="10"/>
      <c r="AA5050" s="10"/>
      <c r="AB5050" s="10"/>
    </row>
    <row r="5051" spans="4:28" x14ac:dyDescent="0.25">
      <c r="D5051" s="10"/>
      <c r="E5051" s="29"/>
      <c r="F5051" s="29"/>
      <c r="G5051" s="29"/>
      <c r="I5051" s="10"/>
      <c r="J5051" s="10"/>
      <c r="K5051" s="10"/>
      <c r="L5051" s="10"/>
      <c r="M5051" s="10"/>
      <c r="N5051" s="10"/>
      <c r="O5051" s="10"/>
      <c r="P5051" s="10"/>
      <c r="Q5051" s="10"/>
      <c r="R5051" s="10"/>
      <c r="S5051" s="10"/>
      <c r="T5051" s="10"/>
      <c r="U5051" s="10"/>
      <c r="V5051" s="10"/>
      <c r="W5051" s="10"/>
      <c r="X5051" s="10"/>
      <c r="Y5051" s="10"/>
      <c r="Z5051" s="10"/>
      <c r="AA5051" s="10"/>
      <c r="AB5051" s="10"/>
    </row>
    <row r="5052" spans="4:28" x14ac:dyDescent="0.25">
      <c r="D5052" s="10"/>
      <c r="E5052" s="29"/>
      <c r="F5052" s="29"/>
      <c r="G5052" s="29"/>
      <c r="I5052" s="10"/>
      <c r="J5052" s="10"/>
      <c r="K5052" s="10"/>
      <c r="L5052" s="10"/>
      <c r="M5052" s="10"/>
      <c r="N5052" s="10"/>
      <c r="O5052" s="10"/>
      <c r="P5052" s="10"/>
      <c r="Q5052" s="10"/>
      <c r="R5052" s="10"/>
      <c r="S5052" s="10"/>
      <c r="T5052" s="10"/>
      <c r="U5052" s="10"/>
      <c r="V5052" s="10"/>
      <c r="W5052" s="10"/>
      <c r="X5052" s="10"/>
      <c r="Y5052" s="10"/>
      <c r="Z5052" s="10"/>
      <c r="AA5052" s="10"/>
      <c r="AB5052" s="10"/>
    </row>
    <row r="5053" spans="4:28" x14ac:dyDescent="0.25">
      <c r="D5053" s="10"/>
      <c r="E5053" s="29"/>
      <c r="F5053" s="29"/>
      <c r="G5053" s="29"/>
      <c r="I5053" s="10"/>
      <c r="J5053" s="10"/>
      <c r="K5053" s="10"/>
      <c r="L5053" s="10"/>
      <c r="M5053" s="10"/>
      <c r="N5053" s="10"/>
      <c r="O5053" s="10"/>
      <c r="P5053" s="10"/>
      <c r="Q5053" s="10"/>
      <c r="R5053" s="10"/>
      <c r="S5053" s="10"/>
      <c r="T5053" s="10"/>
      <c r="U5053" s="10"/>
      <c r="V5053" s="10"/>
      <c r="W5053" s="10"/>
      <c r="X5053" s="10"/>
      <c r="Y5053" s="10"/>
      <c r="Z5053" s="10"/>
      <c r="AA5053" s="10"/>
      <c r="AB5053" s="10"/>
    </row>
    <row r="5054" spans="4:28" x14ac:dyDescent="0.25">
      <c r="D5054" s="10"/>
      <c r="E5054" s="29"/>
      <c r="F5054" s="29"/>
      <c r="G5054" s="29"/>
      <c r="I5054" s="10"/>
      <c r="J5054" s="10"/>
      <c r="K5054" s="10"/>
      <c r="L5054" s="10"/>
      <c r="M5054" s="10"/>
      <c r="N5054" s="10"/>
      <c r="O5054" s="10"/>
      <c r="P5054" s="10"/>
      <c r="Q5054" s="10"/>
      <c r="R5054" s="10"/>
      <c r="S5054" s="10"/>
      <c r="T5054" s="10"/>
      <c r="U5054" s="10"/>
      <c r="V5054" s="10"/>
      <c r="W5054" s="10"/>
      <c r="X5054" s="10"/>
      <c r="Y5054" s="10"/>
      <c r="Z5054" s="10"/>
      <c r="AA5054" s="10"/>
      <c r="AB5054" s="10"/>
    </row>
    <row r="5055" spans="4:28" x14ac:dyDescent="0.25">
      <c r="D5055" s="10"/>
      <c r="E5055" s="29"/>
      <c r="F5055" s="29"/>
      <c r="G5055" s="29"/>
      <c r="I5055" s="10"/>
      <c r="J5055" s="10"/>
      <c r="K5055" s="10"/>
      <c r="L5055" s="10"/>
      <c r="M5055" s="10"/>
      <c r="N5055" s="10"/>
      <c r="O5055" s="10"/>
      <c r="P5055" s="10"/>
      <c r="Q5055" s="10"/>
      <c r="R5055" s="10"/>
      <c r="S5055" s="10"/>
      <c r="T5055" s="10"/>
      <c r="U5055" s="10"/>
      <c r="V5055" s="10"/>
      <c r="W5055" s="10"/>
      <c r="X5055" s="10"/>
      <c r="Y5055" s="10"/>
      <c r="Z5055" s="10"/>
      <c r="AA5055" s="10"/>
      <c r="AB5055" s="10"/>
    </row>
    <row r="5056" spans="4:28" x14ac:dyDescent="0.25">
      <c r="D5056" s="10"/>
      <c r="E5056" s="29"/>
      <c r="F5056" s="29"/>
      <c r="G5056" s="29"/>
      <c r="I5056" s="10"/>
      <c r="J5056" s="10"/>
      <c r="K5056" s="10"/>
      <c r="L5056" s="10"/>
      <c r="M5056" s="10"/>
      <c r="N5056" s="10"/>
      <c r="O5056" s="10"/>
      <c r="P5056" s="10"/>
      <c r="Q5056" s="10"/>
      <c r="R5056" s="10"/>
      <c r="S5056" s="10"/>
      <c r="T5056" s="10"/>
      <c r="U5056" s="10"/>
      <c r="V5056" s="10"/>
      <c r="W5056" s="10"/>
      <c r="X5056" s="10"/>
      <c r="Y5056" s="10"/>
      <c r="Z5056" s="10"/>
      <c r="AA5056" s="10"/>
      <c r="AB5056" s="10"/>
    </row>
    <row r="5057" spans="4:28" x14ac:dyDescent="0.25">
      <c r="D5057" s="10"/>
      <c r="E5057" s="29"/>
      <c r="F5057" s="29"/>
      <c r="G5057" s="29"/>
      <c r="I5057" s="10"/>
      <c r="J5057" s="10"/>
      <c r="K5057" s="10"/>
      <c r="L5057" s="10"/>
      <c r="M5057" s="10"/>
      <c r="N5057" s="10"/>
      <c r="O5057" s="10"/>
      <c r="P5057" s="10"/>
      <c r="Q5057" s="10"/>
      <c r="R5057" s="10"/>
      <c r="S5057" s="10"/>
      <c r="T5057" s="10"/>
      <c r="U5057" s="10"/>
      <c r="V5057" s="10"/>
      <c r="W5057" s="10"/>
      <c r="X5057" s="10"/>
      <c r="Y5057" s="10"/>
      <c r="Z5057" s="10"/>
      <c r="AA5057" s="10"/>
      <c r="AB5057" s="10"/>
    </row>
    <row r="5058" spans="4:28" x14ac:dyDescent="0.25">
      <c r="D5058" s="10"/>
      <c r="E5058" s="29"/>
      <c r="F5058" s="29"/>
      <c r="G5058" s="29"/>
      <c r="I5058" s="10"/>
      <c r="J5058" s="10"/>
      <c r="K5058" s="10"/>
      <c r="L5058" s="10"/>
      <c r="M5058" s="10"/>
      <c r="N5058" s="10"/>
      <c r="O5058" s="10"/>
      <c r="P5058" s="10"/>
      <c r="Q5058" s="10"/>
      <c r="R5058" s="10"/>
      <c r="S5058" s="10"/>
      <c r="T5058" s="10"/>
      <c r="U5058" s="10"/>
      <c r="V5058" s="10"/>
      <c r="W5058" s="10"/>
      <c r="X5058" s="10"/>
      <c r="Y5058" s="10"/>
      <c r="Z5058" s="10"/>
      <c r="AA5058" s="10"/>
      <c r="AB5058" s="10"/>
    </row>
    <row r="5059" spans="4:28" x14ac:dyDescent="0.25">
      <c r="D5059" s="10"/>
      <c r="E5059" s="29"/>
      <c r="F5059" s="29"/>
      <c r="G5059" s="29"/>
      <c r="I5059" s="10"/>
      <c r="J5059" s="10"/>
      <c r="K5059" s="10"/>
      <c r="L5059" s="10"/>
      <c r="M5059" s="10"/>
      <c r="N5059" s="10"/>
      <c r="O5059" s="10"/>
      <c r="P5059" s="10"/>
      <c r="Q5059" s="10"/>
      <c r="R5059" s="10"/>
      <c r="S5059" s="10"/>
      <c r="T5059" s="10"/>
      <c r="U5059" s="10"/>
      <c r="V5059" s="10"/>
      <c r="W5059" s="10"/>
      <c r="X5059" s="10"/>
      <c r="Y5059" s="10"/>
      <c r="Z5059" s="10"/>
      <c r="AA5059" s="10"/>
      <c r="AB5059" s="10"/>
    </row>
    <row r="5060" spans="4:28" x14ac:dyDescent="0.25">
      <c r="D5060" s="10"/>
      <c r="E5060" s="29"/>
      <c r="F5060" s="29"/>
      <c r="G5060" s="29"/>
      <c r="I5060" s="10"/>
      <c r="J5060" s="10"/>
      <c r="K5060" s="10"/>
      <c r="L5060" s="10"/>
      <c r="M5060" s="10"/>
      <c r="N5060" s="10"/>
      <c r="O5060" s="10"/>
      <c r="P5060" s="10"/>
      <c r="Q5060" s="10"/>
      <c r="R5060" s="10"/>
      <c r="S5060" s="10"/>
      <c r="T5060" s="10"/>
      <c r="U5060" s="10"/>
      <c r="V5060" s="10"/>
      <c r="W5060" s="10"/>
      <c r="X5060" s="10"/>
      <c r="Y5060" s="10"/>
      <c r="Z5060" s="10"/>
      <c r="AA5060" s="10"/>
      <c r="AB5060" s="10"/>
    </row>
    <row r="5061" spans="4:28" x14ac:dyDescent="0.25">
      <c r="D5061" s="10"/>
      <c r="E5061" s="29"/>
      <c r="F5061" s="29"/>
      <c r="G5061" s="29"/>
      <c r="I5061" s="10"/>
      <c r="J5061" s="10"/>
      <c r="K5061" s="10"/>
      <c r="L5061" s="10"/>
      <c r="M5061" s="10"/>
      <c r="N5061" s="10"/>
      <c r="O5061" s="10"/>
      <c r="P5061" s="10"/>
      <c r="Q5061" s="10"/>
      <c r="R5061" s="10"/>
      <c r="S5061" s="10"/>
      <c r="T5061" s="10"/>
      <c r="U5061" s="10"/>
      <c r="V5061" s="10"/>
      <c r="W5061" s="10"/>
      <c r="X5061" s="10"/>
      <c r="Y5061" s="10"/>
      <c r="Z5061" s="10"/>
      <c r="AA5061" s="10"/>
      <c r="AB5061" s="10"/>
    </row>
    <row r="5062" spans="4:28" x14ac:dyDescent="0.25">
      <c r="D5062" s="10"/>
      <c r="E5062" s="29"/>
      <c r="F5062" s="29"/>
      <c r="G5062" s="29"/>
      <c r="I5062" s="10"/>
      <c r="J5062" s="10"/>
      <c r="K5062" s="10"/>
      <c r="L5062" s="10"/>
      <c r="M5062" s="10"/>
      <c r="N5062" s="10"/>
      <c r="O5062" s="10"/>
      <c r="P5062" s="10"/>
      <c r="Q5062" s="10"/>
      <c r="R5062" s="10"/>
      <c r="S5062" s="10"/>
      <c r="T5062" s="10"/>
      <c r="U5062" s="10"/>
      <c r="V5062" s="10"/>
      <c r="W5062" s="10"/>
      <c r="X5062" s="10"/>
      <c r="Y5062" s="10"/>
      <c r="Z5062" s="10"/>
      <c r="AA5062" s="10"/>
      <c r="AB5062" s="10"/>
    </row>
    <row r="5063" spans="4:28" x14ac:dyDescent="0.25">
      <c r="D5063" s="10"/>
      <c r="E5063" s="29"/>
      <c r="F5063" s="29"/>
      <c r="G5063" s="29"/>
      <c r="I5063" s="10"/>
      <c r="J5063" s="10"/>
      <c r="K5063" s="10"/>
      <c r="L5063" s="10"/>
      <c r="M5063" s="10"/>
      <c r="N5063" s="10"/>
      <c r="O5063" s="10"/>
      <c r="P5063" s="10"/>
      <c r="Q5063" s="10"/>
      <c r="R5063" s="10"/>
      <c r="S5063" s="10"/>
      <c r="T5063" s="10"/>
      <c r="U5063" s="10"/>
      <c r="V5063" s="10"/>
      <c r="W5063" s="10"/>
      <c r="X5063" s="10"/>
      <c r="Y5063" s="10"/>
      <c r="Z5063" s="10"/>
      <c r="AA5063" s="10"/>
      <c r="AB5063" s="10"/>
    </row>
    <row r="5064" spans="4:28" x14ac:dyDescent="0.25">
      <c r="D5064" s="10"/>
      <c r="E5064" s="29"/>
      <c r="F5064" s="29"/>
      <c r="G5064" s="29"/>
      <c r="I5064" s="10"/>
      <c r="J5064" s="10"/>
      <c r="K5064" s="10"/>
      <c r="L5064" s="10"/>
      <c r="M5064" s="10"/>
      <c r="N5064" s="10"/>
      <c r="O5064" s="10"/>
      <c r="P5064" s="10"/>
      <c r="Q5064" s="10"/>
      <c r="R5064" s="10"/>
      <c r="S5064" s="10"/>
      <c r="T5064" s="10"/>
      <c r="U5064" s="10"/>
      <c r="V5064" s="10"/>
      <c r="W5064" s="10"/>
      <c r="X5064" s="10"/>
      <c r="Y5064" s="10"/>
      <c r="Z5064" s="10"/>
      <c r="AA5064" s="10"/>
      <c r="AB5064" s="10"/>
    </row>
    <row r="5065" spans="4:28" x14ac:dyDescent="0.25">
      <c r="D5065" s="10"/>
      <c r="E5065" s="29"/>
      <c r="F5065" s="29"/>
      <c r="G5065" s="29"/>
      <c r="I5065" s="10"/>
      <c r="J5065" s="10"/>
      <c r="K5065" s="10"/>
      <c r="L5065" s="10"/>
      <c r="M5065" s="10"/>
      <c r="N5065" s="10"/>
      <c r="O5065" s="10"/>
      <c r="P5065" s="10"/>
      <c r="Q5065" s="10"/>
      <c r="R5065" s="10"/>
      <c r="S5065" s="10"/>
      <c r="T5065" s="10"/>
      <c r="U5065" s="10"/>
      <c r="V5065" s="10"/>
      <c r="W5065" s="10"/>
      <c r="X5065" s="10"/>
      <c r="Y5065" s="10"/>
      <c r="Z5065" s="10"/>
      <c r="AA5065" s="10"/>
      <c r="AB5065" s="10"/>
    </row>
    <row r="5066" spans="4:28" x14ac:dyDescent="0.25">
      <c r="D5066" s="10"/>
      <c r="E5066" s="29"/>
      <c r="F5066" s="29"/>
      <c r="G5066" s="29"/>
      <c r="I5066" s="10"/>
      <c r="J5066" s="10"/>
      <c r="K5066" s="10"/>
      <c r="L5066" s="10"/>
      <c r="M5066" s="10"/>
      <c r="N5066" s="10"/>
      <c r="O5066" s="10"/>
      <c r="P5066" s="10"/>
      <c r="Q5066" s="10"/>
      <c r="R5066" s="10"/>
      <c r="S5066" s="10"/>
      <c r="T5066" s="10"/>
      <c r="U5066" s="10"/>
      <c r="V5066" s="10"/>
      <c r="W5066" s="10"/>
      <c r="X5066" s="10"/>
      <c r="Y5066" s="10"/>
      <c r="Z5066" s="10"/>
      <c r="AA5066" s="10"/>
      <c r="AB5066" s="10"/>
    </row>
    <row r="5067" spans="4:28" x14ac:dyDescent="0.25">
      <c r="D5067" s="10"/>
      <c r="E5067" s="29"/>
      <c r="F5067" s="29"/>
      <c r="G5067" s="29"/>
      <c r="I5067" s="10"/>
      <c r="J5067" s="10"/>
      <c r="K5067" s="10"/>
      <c r="L5067" s="10"/>
      <c r="M5067" s="10"/>
      <c r="N5067" s="10"/>
      <c r="O5067" s="10"/>
      <c r="P5067" s="10"/>
      <c r="Q5067" s="10"/>
      <c r="R5067" s="10"/>
      <c r="S5067" s="10"/>
      <c r="T5067" s="10"/>
      <c r="U5067" s="10"/>
      <c r="V5067" s="10"/>
      <c r="W5067" s="10"/>
      <c r="X5067" s="10"/>
      <c r="Y5067" s="10"/>
      <c r="Z5067" s="10"/>
      <c r="AA5067" s="10"/>
      <c r="AB5067" s="10"/>
    </row>
    <row r="5068" spans="4:28" x14ac:dyDescent="0.25">
      <c r="D5068" s="10"/>
      <c r="E5068" s="29"/>
      <c r="F5068" s="29"/>
      <c r="G5068" s="29"/>
      <c r="I5068" s="10"/>
      <c r="J5068" s="10"/>
      <c r="K5068" s="10"/>
      <c r="L5068" s="10"/>
      <c r="M5068" s="10"/>
      <c r="N5068" s="10"/>
      <c r="O5068" s="10"/>
      <c r="P5068" s="10"/>
      <c r="Q5068" s="10"/>
      <c r="R5068" s="10"/>
      <c r="S5068" s="10"/>
      <c r="T5068" s="10"/>
      <c r="U5068" s="10"/>
      <c r="V5068" s="10"/>
      <c r="W5068" s="10"/>
      <c r="X5068" s="10"/>
      <c r="Y5068" s="10"/>
      <c r="Z5068" s="10"/>
      <c r="AA5068" s="10"/>
      <c r="AB5068" s="10"/>
    </row>
    <row r="5069" spans="4:28" x14ac:dyDescent="0.25">
      <c r="D5069" s="10"/>
      <c r="E5069" s="29"/>
      <c r="F5069" s="29"/>
      <c r="G5069" s="29"/>
      <c r="I5069" s="10"/>
      <c r="J5069" s="10"/>
      <c r="K5069" s="10"/>
      <c r="L5069" s="10"/>
      <c r="M5069" s="10"/>
      <c r="N5069" s="10"/>
      <c r="O5069" s="10"/>
      <c r="P5069" s="10"/>
      <c r="Q5069" s="10"/>
      <c r="R5069" s="10"/>
      <c r="S5069" s="10"/>
      <c r="T5069" s="10"/>
      <c r="U5069" s="10"/>
      <c r="V5069" s="10"/>
      <c r="W5069" s="10"/>
      <c r="X5069" s="10"/>
      <c r="Y5069" s="10"/>
      <c r="Z5069" s="10"/>
      <c r="AA5069" s="10"/>
      <c r="AB5069" s="10"/>
    </row>
    <row r="5070" spans="4:28" x14ac:dyDescent="0.25">
      <c r="D5070" s="10"/>
      <c r="E5070" s="29"/>
      <c r="F5070" s="29"/>
      <c r="G5070" s="29"/>
      <c r="I5070" s="10"/>
      <c r="J5070" s="10"/>
      <c r="K5070" s="10"/>
      <c r="L5070" s="10"/>
      <c r="M5070" s="10"/>
      <c r="N5070" s="10"/>
      <c r="O5070" s="10"/>
      <c r="P5070" s="10"/>
      <c r="Q5070" s="10"/>
      <c r="R5070" s="10"/>
      <c r="S5070" s="10"/>
      <c r="T5070" s="10"/>
      <c r="U5070" s="10"/>
      <c r="V5070" s="10"/>
      <c r="W5070" s="10"/>
      <c r="X5070" s="10"/>
      <c r="Y5070" s="10"/>
      <c r="Z5070" s="10"/>
      <c r="AA5070" s="10"/>
      <c r="AB5070" s="10"/>
    </row>
    <row r="5071" spans="4:28" x14ac:dyDescent="0.25">
      <c r="D5071" s="10"/>
      <c r="E5071" s="29"/>
      <c r="F5071" s="29"/>
      <c r="G5071" s="29"/>
      <c r="I5071" s="10"/>
      <c r="J5071" s="10"/>
      <c r="K5071" s="10"/>
      <c r="L5071" s="10"/>
      <c r="M5071" s="10"/>
      <c r="N5071" s="10"/>
      <c r="O5071" s="10"/>
      <c r="P5071" s="10"/>
      <c r="Q5071" s="10"/>
      <c r="R5071" s="10"/>
      <c r="S5071" s="10"/>
      <c r="T5071" s="10"/>
      <c r="U5071" s="10"/>
      <c r="V5071" s="10"/>
      <c r="W5071" s="10"/>
      <c r="X5071" s="10"/>
      <c r="Y5071" s="10"/>
      <c r="Z5071" s="10"/>
      <c r="AA5071" s="10"/>
      <c r="AB5071" s="10"/>
    </row>
    <row r="5072" spans="4:28" x14ac:dyDescent="0.25">
      <c r="D5072" s="10"/>
      <c r="E5072" s="29"/>
      <c r="F5072" s="29"/>
      <c r="G5072" s="29"/>
      <c r="I5072" s="10"/>
      <c r="J5072" s="10"/>
      <c r="K5072" s="10"/>
      <c r="L5072" s="10"/>
      <c r="M5072" s="10"/>
      <c r="N5072" s="10"/>
      <c r="O5072" s="10"/>
      <c r="P5072" s="10"/>
      <c r="Q5072" s="10"/>
      <c r="R5072" s="10"/>
      <c r="S5072" s="10"/>
      <c r="T5072" s="10"/>
      <c r="U5072" s="10"/>
      <c r="V5072" s="10"/>
      <c r="W5072" s="10"/>
      <c r="X5072" s="10"/>
      <c r="Y5072" s="10"/>
      <c r="Z5072" s="10"/>
      <c r="AA5072" s="10"/>
      <c r="AB5072" s="10"/>
    </row>
    <row r="5073" spans="4:28" x14ac:dyDescent="0.25">
      <c r="D5073" s="10"/>
      <c r="E5073" s="29"/>
      <c r="F5073" s="29"/>
      <c r="G5073" s="29"/>
      <c r="I5073" s="10"/>
      <c r="J5073" s="10"/>
      <c r="K5073" s="10"/>
      <c r="L5073" s="10"/>
      <c r="M5073" s="10"/>
      <c r="N5073" s="10"/>
      <c r="O5073" s="10"/>
      <c r="P5073" s="10"/>
      <c r="Q5073" s="10"/>
      <c r="R5073" s="10"/>
      <c r="S5073" s="10"/>
      <c r="T5073" s="10"/>
      <c r="U5073" s="10"/>
      <c r="V5073" s="10"/>
      <c r="W5073" s="10"/>
      <c r="X5073" s="10"/>
      <c r="Y5073" s="10"/>
      <c r="Z5073" s="10"/>
      <c r="AA5073" s="10"/>
      <c r="AB5073" s="10"/>
    </row>
    <row r="5074" spans="4:28" x14ac:dyDescent="0.25">
      <c r="D5074" s="10"/>
      <c r="E5074" s="29"/>
      <c r="F5074" s="29"/>
      <c r="G5074" s="29"/>
      <c r="I5074" s="10"/>
      <c r="J5074" s="10"/>
      <c r="K5074" s="10"/>
      <c r="L5074" s="10"/>
      <c r="M5074" s="10"/>
      <c r="N5074" s="10"/>
      <c r="O5074" s="10"/>
      <c r="P5074" s="10"/>
      <c r="Q5074" s="10"/>
      <c r="R5074" s="10"/>
      <c r="S5074" s="10"/>
      <c r="T5074" s="10"/>
      <c r="U5074" s="10"/>
      <c r="V5074" s="10"/>
      <c r="W5074" s="10"/>
      <c r="X5074" s="10"/>
      <c r="Y5074" s="10"/>
      <c r="Z5074" s="10"/>
      <c r="AA5074" s="10"/>
      <c r="AB5074" s="10"/>
    </row>
    <row r="5075" spans="4:28" x14ac:dyDescent="0.25">
      <c r="D5075" s="10"/>
      <c r="E5075" s="29"/>
      <c r="F5075" s="29"/>
      <c r="G5075" s="29"/>
      <c r="I5075" s="10"/>
      <c r="J5075" s="10"/>
      <c r="K5075" s="10"/>
      <c r="L5075" s="10"/>
      <c r="M5075" s="10"/>
      <c r="N5075" s="10"/>
      <c r="O5075" s="10"/>
      <c r="P5075" s="10"/>
      <c r="Q5075" s="10"/>
      <c r="R5075" s="10"/>
      <c r="S5075" s="10"/>
      <c r="T5075" s="10"/>
      <c r="U5075" s="10"/>
      <c r="V5075" s="10"/>
      <c r="W5075" s="10"/>
      <c r="X5075" s="10"/>
      <c r="Y5075" s="10"/>
      <c r="Z5075" s="10"/>
      <c r="AA5075" s="10"/>
      <c r="AB5075" s="10"/>
    </row>
    <row r="5076" spans="4:28" x14ac:dyDescent="0.25">
      <c r="D5076" s="10"/>
      <c r="E5076" s="29"/>
      <c r="F5076" s="29"/>
      <c r="G5076" s="29"/>
      <c r="I5076" s="10"/>
      <c r="J5076" s="10"/>
      <c r="K5076" s="10"/>
      <c r="L5076" s="10"/>
      <c r="M5076" s="10"/>
      <c r="N5076" s="10"/>
      <c r="O5076" s="10"/>
      <c r="P5076" s="10"/>
      <c r="Q5076" s="10"/>
      <c r="R5076" s="10"/>
      <c r="S5076" s="10"/>
      <c r="T5076" s="10"/>
      <c r="U5076" s="10"/>
      <c r="V5076" s="10"/>
      <c r="W5076" s="10"/>
      <c r="X5076" s="10"/>
      <c r="Y5076" s="10"/>
      <c r="Z5076" s="10"/>
      <c r="AA5076" s="10"/>
      <c r="AB5076" s="10"/>
    </row>
    <row r="5077" spans="4:28" x14ac:dyDescent="0.25">
      <c r="D5077" s="10"/>
      <c r="E5077" s="29"/>
      <c r="F5077" s="29"/>
      <c r="G5077" s="29"/>
      <c r="I5077" s="10"/>
      <c r="J5077" s="10"/>
      <c r="K5077" s="10"/>
      <c r="L5077" s="10"/>
      <c r="M5077" s="10"/>
      <c r="N5077" s="10"/>
      <c r="O5077" s="10"/>
      <c r="P5077" s="10"/>
      <c r="Q5077" s="10"/>
      <c r="R5077" s="10"/>
      <c r="S5077" s="10"/>
      <c r="T5077" s="10"/>
      <c r="U5077" s="10"/>
      <c r="V5077" s="10"/>
      <c r="W5077" s="10"/>
      <c r="X5077" s="10"/>
      <c r="Y5077" s="10"/>
      <c r="Z5077" s="10"/>
      <c r="AA5077" s="10"/>
      <c r="AB5077" s="10"/>
    </row>
    <row r="5078" spans="4:28" x14ac:dyDescent="0.25">
      <c r="D5078" s="10"/>
      <c r="E5078" s="29"/>
      <c r="F5078" s="29"/>
      <c r="G5078" s="29"/>
      <c r="I5078" s="10"/>
      <c r="J5078" s="10"/>
      <c r="K5078" s="10"/>
      <c r="L5078" s="10"/>
      <c r="M5078" s="10"/>
      <c r="N5078" s="10"/>
      <c r="O5078" s="10"/>
      <c r="P5078" s="10"/>
      <c r="Q5078" s="10"/>
      <c r="R5078" s="10"/>
      <c r="S5078" s="10"/>
      <c r="T5078" s="10"/>
      <c r="U5078" s="10"/>
      <c r="V5078" s="10"/>
      <c r="W5078" s="10"/>
      <c r="X5078" s="10"/>
      <c r="Y5078" s="10"/>
      <c r="Z5078" s="10"/>
      <c r="AA5078" s="10"/>
      <c r="AB5078" s="10"/>
    </row>
    <row r="5079" spans="4:28" x14ac:dyDescent="0.25">
      <c r="D5079" s="10"/>
      <c r="E5079" s="29"/>
      <c r="F5079" s="29"/>
      <c r="G5079" s="29"/>
      <c r="I5079" s="10"/>
      <c r="J5079" s="10"/>
      <c r="K5079" s="10"/>
      <c r="L5079" s="10"/>
      <c r="M5079" s="10"/>
      <c r="N5079" s="10"/>
      <c r="O5079" s="10"/>
      <c r="P5079" s="10"/>
      <c r="Q5079" s="10"/>
      <c r="R5079" s="10"/>
      <c r="S5079" s="10"/>
      <c r="T5079" s="10"/>
      <c r="U5079" s="10"/>
      <c r="V5079" s="10"/>
      <c r="W5079" s="10"/>
      <c r="X5079" s="10"/>
      <c r="Y5079" s="10"/>
      <c r="Z5079" s="10"/>
      <c r="AA5079" s="10"/>
      <c r="AB5079" s="10"/>
    </row>
    <row r="5080" spans="4:28" x14ac:dyDescent="0.25">
      <c r="D5080" s="10"/>
      <c r="E5080" s="29"/>
      <c r="F5080" s="29"/>
      <c r="G5080" s="29"/>
      <c r="I5080" s="10"/>
      <c r="J5080" s="10"/>
      <c r="K5080" s="10"/>
      <c r="L5080" s="10"/>
      <c r="M5080" s="10"/>
      <c r="N5080" s="10"/>
      <c r="O5080" s="10"/>
      <c r="P5080" s="10"/>
      <c r="Q5080" s="10"/>
      <c r="R5080" s="10"/>
      <c r="S5080" s="10"/>
      <c r="T5080" s="10"/>
      <c r="U5080" s="10"/>
      <c r="V5080" s="10"/>
      <c r="W5080" s="10"/>
      <c r="X5080" s="10"/>
      <c r="Y5080" s="10"/>
      <c r="Z5080" s="10"/>
      <c r="AA5080" s="10"/>
      <c r="AB5080" s="10"/>
    </row>
    <row r="5081" spans="4:28" x14ac:dyDescent="0.25">
      <c r="D5081" s="10"/>
      <c r="E5081" s="29"/>
      <c r="F5081" s="29"/>
      <c r="G5081" s="29"/>
      <c r="I5081" s="10"/>
      <c r="J5081" s="10"/>
      <c r="K5081" s="10"/>
      <c r="L5081" s="10"/>
      <c r="M5081" s="10"/>
      <c r="N5081" s="10"/>
      <c r="O5081" s="10"/>
      <c r="P5081" s="10"/>
      <c r="Q5081" s="10"/>
      <c r="R5081" s="10"/>
      <c r="S5081" s="10"/>
      <c r="T5081" s="10"/>
      <c r="U5081" s="10"/>
      <c r="V5081" s="10"/>
      <c r="W5081" s="10"/>
      <c r="X5081" s="10"/>
      <c r="Y5081" s="10"/>
      <c r="Z5081" s="10"/>
      <c r="AA5081" s="10"/>
      <c r="AB5081" s="10"/>
    </row>
    <row r="5082" spans="4:28" x14ac:dyDescent="0.25">
      <c r="D5082" s="10"/>
      <c r="E5082" s="29"/>
      <c r="F5082" s="29"/>
      <c r="G5082" s="29"/>
      <c r="I5082" s="10"/>
      <c r="J5082" s="10"/>
      <c r="K5082" s="10"/>
      <c r="L5082" s="10"/>
      <c r="M5082" s="10"/>
      <c r="N5082" s="10"/>
      <c r="O5082" s="10"/>
      <c r="P5082" s="10"/>
      <c r="Q5082" s="10"/>
      <c r="R5082" s="10"/>
      <c r="S5082" s="10"/>
      <c r="T5082" s="10"/>
      <c r="U5082" s="10"/>
      <c r="V5082" s="10"/>
      <c r="W5082" s="10"/>
      <c r="X5082" s="10"/>
      <c r="Y5082" s="10"/>
      <c r="Z5082" s="10"/>
      <c r="AA5082" s="10"/>
      <c r="AB5082" s="10"/>
    </row>
    <row r="5083" spans="4:28" x14ac:dyDescent="0.25">
      <c r="D5083" s="10"/>
      <c r="E5083" s="29"/>
      <c r="F5083" s="29"/>
      <c r="G5083" s="29"/>
      <c r="I5083" s="10"/>
      <c r="J5083" s="10"/>
      <c r="K5083" s="10"/>
      <c r="L5083" s="10"/>
      <c r="M5083" s="10"/>
      <c r="N5083" s="10"/>
      <c r="O5083" s="10"/>
      <c r="P5083" s="10"/>
      <c r="Q5083" s="10"/>
      <c r="R5083" s="10"/>
      <c r="S5083" s="10"/>
      <c r="T5083" s="10"/>
      <c r="U5083" s="10"/>
      <c r="V5083" s="10"/>
      <c r="W5083" s="10"/>
      <c r="X5083" s="10"/>
      <c r="Y5083" s="10"/>
      <c r="Z5083" s="10"/>
      <c r="AA5083" s="10"/>
      <c r="AB5083" s="10"/>
    </row>
    <row r="5084" spans="4:28" x14ac:dyDescent="0.25">
      <c r="D5084" s="10"/>
      <c r="E5084" s="29"/>
      <c r="F5084" s="29"/>
      <c r="G5084" s="29"/>
      <c r="I5084" s="10"/>
      <c r="J5084" s="10"/>
      <c r="K5084" s="10"/>
      <c r="L5084" s="10"/>
      <c r="M5084" s="10"/>
      <c r="N5084" s="10"/>
      <c r="O5084" s="10"/>
      <c r="P5084" s="10"/>
      <c r="Q5084" s="10"/>
      <c r="R5084" s="10"/>
      <c r="S5084" s="10"/>
      <c r="T5084" s="10"/>
      <c r="U5084" s="10"/>
      <c r="V5084" s="10"/>
      <c r="W5084" s="10"/>
      <c r="X5084" s="10"/>
      <c r="Y5084" s="10"/>
      <c r="Z5084" s="10"/>
      <c r="AA5084" s="10"/>
      <c r="AB5084" s="10"/>
    </row>
    <row r="5085" spans="4:28" x14ac:dyDescent="0.25">
      <c r="D5085" s="10"/>
      <c r="E5085" s="29"/>
      <c r="F5085" s="29"/>
      <c r="G5085" s="29"/>
      <c r="I5085" s="10"/>
      <c r="J5085" s="10"/>
      <c r="K5085" s="10"/>
      <c r="L5085" s="10"/>
      <c r="M5085" s="10"/>
      <c r="N5085" s="10"/>
      <c r="O5085" s="10"/>
      <c r="P5085" s="10"/>
      <c r="Q5085" s="10"/>
      <c r="R5085" s="10"/>
      <c r="S5085" s="10"/>
      <c r="T5085" s="10"/>
      <c r="U5085" s="10"/>
      <c r="V5085" s="10"/>
      <c r="W5085" s="10"/>
      <c r="X5085" s="10"/>
      <c r="Y5085" s="10"/>
      <c r="Z5085" s="10"/>
      <c r="AA5085" s="10"/>
      <c r="AB5085" s="10"/>
    </row>
    <row r="5086" spans="4:28" x14ac:dyDescent="0.25">
      <c r="D5086" s="10"/>
      <c r="E5086" s="29"/>
      <c r="F5086" s="29"/>
      <c r="G5086" s="29"/>
      <c r="I5086" s="10"/>
      <c r="J5086" s="10"/>
      <c r="K5086" s="10"/>
      <c r="L5086" s="10"/>
      <c r="M5086" s="10"/>
      <c r="N5086" s="10"/>
      <c r="O5086" s="10"/>
      <c r="P5086" s="10"/>
      <c r="Q5086" s="10"/>
      <c r="R5086" s="10"/>
      <c r="S5086" s="10"/>
      <c r="T5086" s="10"/>
      <c r="U5086" s="10"/>
      <c r="V5086" s="10"/>
      <c r="W5086" s="10"/>
      <c r="X5086" s="10"/>
      <c r="Y5086" s="10"/>
      <c r="Z5086" s="10"/>
      <c r="AA5086" s="10"/>
      <c r="AB5086" s="10"/>
    </row>
    <row r="5087" spans="4:28" x14ac:dyDescent="0.25">
      <c r="D5087" s="10"/>
      <c r="E5087" s="29"/>
      <c r="F5087" s="29"/>
      <c r="G5087" s="29"/>
      <c r="I5087" s="10"/>
      <c r="J5087" s="10"/>
      <c r="K5087" s="10"/>
      <c r="L5087" s="10"/>
      <c r="M5087" s="10"/>
      <c r="N5087" s="10"/>
      <c r="O5087" s="10"/>
      <c r="P5087" s="10"/>
      <c r="Q5087" s="10"/>
      <c r="R5087" s="10"/>
      <c r="S5087" s="10"/>
      <c r="T5087" s="10"/>
      <c r="U5087" s="10"/>
      <c r="V5087" s="10"/>
      <c r="W5087" s="10"/>
      <c r="X5087" s="10"/>
      <c r="Y5087" s="10"/>
      <c r="Z5087" s="10"/>
      <c r="AA5087" s="10"/>
      <c r="AB5087" s="10"/>
    </row>
    <row r="5088" spans="4:28" x14ac:dyDescent="0.25">
      <c r="D5088" s="10"/>
      <c r="E5088" s="29"/>
      <c r="F5088" s="29"/>
      <c r="G5088" s="29"/>
      <c r="I5088" s="10"/>
      <c r="J5088" s="10"/>
      <c r="K5088" s="10"/>
      <c r="L5088" s="10"/>
      <c r="M5088" s="10"/>
      <c r="N5088" s="10"/>
      <c r="O5088" s="10"/>
      <c r="P5088" s="10"/>
      <c r="Q5088" s="10"/>
      <c r="R5088" s="10"/>
      <c r="S5088" s="10"/>
      <c r="T5088" s="10"/>
      <c r="U5088" s="10"/>
      <c r="V5088" s="10"/>
      <c r="W5088" s="10"/>
      <c r="X5088" s="10"/>
      <c r="Y5088" s="10"/>
      <c r="Z5088" s="10"/>
      <c r="AA5088" s="10"/>
      <c r="AB5088" s="10"/>
    </row>
    <row r="5089" spans="4:28" x14ac:dyDescent="0.25">
      <c r="D5089" s="10"/>
      <c r="E5089" s="29"/>
      <c r="F5089" s="29"/>
      <c r="G5089" s="29"/>
      <c r="I5089" s="10"/>
      <c r="J5089" s="10"/>
      <c r="K5089" s="10"/>
      <c r="L5089" s="10"/>
      <c r="M5089" s="10"/>
      <c r="N5089" s="10"/>
      <c r="O5089" s="10"/>
      <c r="P5089" s="10"/>
      <c r="Q5089" s="10"/>
      <c r="R5089" s="10"/>
      <c r="S5089" s="10"/>
      <c r="T5089" s="10"/>
      <c r="U5089" s="10"/>
      <c r="V5089" s="10"/>
      <c r="W5089" s="10"/>
      <c r="X5089" s="10"/>
      <c r="Y5089" s="10"/>
      <c r="Z5089" s="10"/>
      <c r="AA5089" s="10"/>
      <c r="AB5089" s="10"/>
    </row>
    <row r="5090" spans="4:28" x14ac:dyDescent="0.25">
      <c r="D5090" s="10"/>
      <c r="E5090" s="29"/>
      <c r="F5090" s="29"/>
      <c r="G5090" s="29"/>
      <c r="I5090" s="10"/>
      <c r="J5090" s="10"/>
      <c r="K5090" s="10"/>
      <c r="L5090" s="10"/>
      <c r="M5090" s="10"/>
      <c r="N5090" s="10"/>
      <c r="O5090" s="10"/>
      <c r="P5090" s="10"/>
      <c r="Q5090" s="10"/>
      <c r="R5090" s="10"/>
      <c r="S5090" s="10"/>
      <c r="T5090" s="10"/>
      <c r="U5090" s="10"/>
      <c r="V5090" s="10"/>
      <c r="W5090" s="10"/>
      <c r="X5090" s="10"/>
      <c r="Y5090" s="10"/>
      <c r="Z5090" s="10"/>
      <c r="AA5090" s="10"/>
      <c r="AB5090" s="10"/>
    </row>
    <row r="5091" spans="4:28" x14ac:dyDescent="0.25">
      <c r="D5091" s="10"/>
      <c r="E5091" s="29"/>
      <c r="F5091" s="29"/>
      <c r="G5091" s="29"/>
      <c r="I5091" s="10"/>
      <c r="J5091" s="10"/>
      <c r="K5091" s="10"/>
      <c r="L5091" s="10"/>
      <c r="M5091" s="10"/>
      <c r="N5091" s="10"/>
      <c r="O5091" s="10"/>
      <c r="P5091" s="10"/>
      <c r="Q5091" s="10"/>
      <c r="R5091" s="10"/>
      <c r="S5091" s="10"/>
      <c r="T5091" s="10"/>
      <c r="U5091" s="10"/>
      <c r="V5091" s="10"/>
      <c r="W5091" s="10"/>
      <c r="X5091" s="10"/>
      <c r="Y5091" s="10"/>
      <c r="Z5091" s="10"/>
      <c r="AA5091" s="10"/>
      <c r="AB5091" s="10"/>
    </row>
    <row r="5092" spans="4:28" x14ac:dyDescent="0.25">
      <c r="D5092" s="10"/>
      <c r="E5092" s="29"/>
      <c r="F5092" s="29"/>
      <c r="G5092" s="29"/>
      <c r="I5092" s="10"/>
      <c r="J5092" s="10"/>
      <c r="K5092" s="10"/>
      <c r="L5092" s="10"/>
      <c r="M5092" s="10"/>
      <c r="N5092" s="10"/>
      <c r="O5092" s="10"/>
      <c r="P5092" s="10"/>
      <c r="Q5092" s="10"/>
      <c r="R5092" s="10"/>
      <c r="S5092" s="10"/>
      <c r="T5092" s="10"/>
      <c r="U5092" s="10"/>
      <c r="V5092" s="10"/>
      <c r="W5092" s="10"/>
      <c r="X5092" s="10"/>
      <c r="Y5092" s="10"/>
      <c r="Z5092" s="10"/>
      <c r="AA5092" s="10"/>
      <c r="AB5092" s="10"/>
    </row>
    <row r="5093" spans="4:28" x14ac:dyDescent="0.25">
      <c r="D5093" s="10"/>
      <c r="E5093" s="29"/>
      <c r="F5093" s="29"/>
      <c r="G5093" s="29"/>
      <c r="I5093" s="10"/>
      <c r="J5093" s="10"/>
      <c r="K5093" s="10"/>
      <c r="L5093" s="10"/>
      <c r="M5093" s="10"/>
      <c r="N5093" s="10"/>
      <c r="O5093" s="10"/>
      <c r="P5093" s="10"/>
      <c r="Q5093" s="10"/>
      <c r="R5093" s="10"/>
      <c r="S5093" s="10"/>
      <c r="T5093" s="10"/>
      <c r="U5093" s="10"/>
      <c r="V5093" s="10"/>
      <c r="W5093" s="10"/>
      <c r="X5093" s="10"/>
      <c r="Y5093" s="10"/>
      <c r="Z5093" s="10"/>
      <c r="AA5093" s="10"/>
      <c r="AB5093" s="10"/>
    </row>
    <row r="5094" spans="4:28" x14ac:dyDescent="0.25">
      <c r="D5094" s="10"/>
      <c r="E5094" s="29"/>
      <c r="F5094" s="29"/>
      <c r="G5094" s="29"/>
      <c r="I5094" s="10"/>
      <c r="J5094" s="10"/>
      <c r="K5094" s="10"/>
      <c r="L5094" s="10"/>
      <c r="M5094" s="10"/>
      <c r="N5094" s="10"/>
      <c r="O5094" s="10"/>
      <c r="P5094" s="10"/>
      <c r="Q5094" s="10"/>
      <c r="R5094" s="10"/>
      <c r="S5094" s="10"/>
      <c r="T5094" s="10"/>
      <c r="U5094" s="10"/>
      <c r="V5094" s="10"/>
      <c r="W5094" s="10"/>
      <c r="X5094" s="10"/>
      <c r="Y5094" s="10"/>
      <c r="Z5094" s="10"/>
      <c r="AA5094" s="10"/>
      <c r="AB5094" s="10"/>
    </row>
    <row r="5095" spans="4:28" x14ac:dyDescent="0.25">
      <c r="D5095" s="10"/>
      <c r="E5095" s="29"/>
      <c r="F5095" s="29"/>
      <c r="G5095" s="29"/>
      <c r="I5095" s="10"/>
      <c r="J5095" s="10"/>
      <c r="K5095" s="10"/>
      <c r="L5095" s="10"/>
      <c r="M5095" s="10"/>
      <c r="N5095" s="10"/>
      <c r="O5095" s="10"/>
      <c r="P5095" s="10"/>
      <c r="Q5095" s="10"/>
      <c r="R5095" s="10"/>
      <c r="S5095" s="10"/>
      <c r="T5095" s="10"/>
      <c r="U5095" s="10"/>
      <c r="V5095" s="10"/>
      <c r="W5095" s="10"/>
      <c r="X5095" s="10"/>
      <c r="Y5095" s="10"/>
      <c r="Z5095" s="10"/>
      <c r="AA5095" s="10"/>
      <c r="AB5095" s="10"/>
    </row>
    <row r="5096" spans="4:28" x14ac:dyDescent="0.25">
      <c r="D5096" s="10"/>
      <c r="E5096" s="29"/>
      <c r="F5096" s="29"/>
      <c r="G5096" s="29"/>
      <c r="I5096" s="10"/>
      <c r="J5096" s="10"/>
      <c r="K5096" s="10"/>
      <c r="L5096" s="10"/>
      <c r="M5096" s="10"/>
      <c r="N5096" s="10"/>
      <c r="O5096" s="10"/>
      <c r="P5096" s="10"/>
      <c r="Q5096" s="10"/>
      <c r="R5096" s="10"/>
      <c r="S5096" s="10"/>
      <c r="T5096" s="10"/>
      <c r="U5096" s="10"/>
      <c r="V5096" s="10"/>
      <c r="W5096" s="10"/>
      <c r="X5096" s="10"/>
      <c r="Y5096" s="10"/>
      <c r="Z5096" s="10"/>
      <c r="AA5096" s="10"/>
      <c r="AB5096" s="10"/>
    </row>
    <row r="5097" spans="4:28" x14ac:dyDescent="0.25">
      <c r="D5097" s="10"/>
      <c r="E5097" s="29"/>
      <c r="F5097" s="29"/>
      <c r="G5097" s="29"/>
      <c r="I5097" s="10"/>
      <c r="J5097" s="10"/>
      <c r="K5097" s="10"/>
      <c r="L5097" s="10"/>
      <c r="M5097" s="10"/>
      <c r="N5097" s="10"/>
      <c r="O5097" s="10"/>
      <c r="P5097" s="10"/>
      <c r="Q5097" s="10"/>
      <c r="R5097" s="10"/>
      <c r="S5097" s="10"/>
      <c r="T5097" s="10"/>
      <c r="U5097" s="10"/>
      <c r="V5097" s="10"/>
      <c r="W5097" s="10"/>
      <c r="X5097" s="10"/>
      <c r="Y5097" s="10"/>
      <c r="Z5097" s="10"/>
      <c r="AA5097" s="10"/>
      <c r="AB5097" s="10"/>
    </row>
    <row r="5098" spans="4:28" x14ac:dyDescent="0.25">
      <c r="D5098" s="10"/>
      <c r="E5098" s="29"/>
      <c r="F5098" s="29"/>
      <c r="G5098" s="29"/>
      <c r="I5098" s="10"/>
      <c r="J5098" s="10"/>
      <c r="K5098" s="10"/>
      <c r="L5098" s="10"/>
      <c r="M5098" s="10"/>
      <c r="N5098" s="10"/>
      <c r="O5098" s="10"/>
      <c r="P5098" s="10"/>
      <c r="Q5098" s="10"/>
      <c r="R5098" s="10"/>
      <c r="S5098" s="10"/>
      <c r="T5098" s="10"/>
      <c r="U5098" s="10"/>
      <c r="V5098" s="10"/>
      <c r="W5098" s="10"/>
      <c r="X5098" s="10"/>
      <c r="Y5098" s="10"/>
      <c r="Z5098" s="10"/>
      <c r="AA5098" s="10"/>
      <c r="AB5098" s="10"/>
    </row>
    <row r="5099" spans="4:28" x14ac:dyDescent="0.25">
      <c r="D5099" s="10"/>
      <c r="E5099" s="29"/>
      <c r="F5099" s="29"/>
      <c r="G5099" s="29"/>
      <c r="I5099" s="10"/>
      <c r="J5099" s="10"/>
      <c r="K5099" s="10"/>
      <c r="L5099" s="10"/>
      <c r="M5099" s="10"/>
      <c r="N5099" s="10"/>
      <c r="O5099" s="10"/>
      <c r="P5099" s="10"/>
      <c r="Q5099" s="10"/>
      <c r="R5099" s="10"/>
      <c r="S5099" s="10"/>
      <c r="T5099" s="10"/>
      <c r="U5099" s="10"/>
      <c r="V5099" s="10"/>
      <c r="W5099" s="10"/>
      <c r="X5099" s="10"/>
      <c r="Y5099" s="10"/>
      <c r="Z5099" s="10"/>
      <c r="AA5099" s="10"/>
      <c r="AB5099" s="10"/>
    </row>
    <row r="5100" spans="4:28" x14ac:dyDescent="0.25">
      <c r="D5100" s="10"/>
      <c r="E5100" s="29"/>
      <c r="F5100" s="29"/>
      <c r="G5100" s="29"/>
      <c r="I5100" s="10"/>
      <c r="J5100" s="10"/>
      <c r="K5100" s="10"/>
      <c r="L5100" s="10"/>
      <c r="M5100" s="10"/>
      <c r="N5100" s="10"/>
      <c r="O5100" s="10"/>
      <c r="P5100" s="10"/>
      <c r="Q5100" s="10"/>
      <c r="R5100" s="10"/>
      <c r="S5100" s="10"/>
      <c r="T5100" s="10"/>
      <c r="U5100" s="10"/>
      <c r="V5100" s="10"/>
      <c r="W5100" s="10"/>
      <c r="X5100" s="10"/>
      <c r="Y5100" s="10"/>
      <c r="Z5100" s="10"/>
      <c r="AA5100" s="10"/>
      <c r="AB5100" s="10"/>
    </row>
    <row r="5101" spans="4:28" x14ac:dyDescent="0.25">
      <c r="D5101" s="10"/>
      <c r="E5101" s="29"/>
      <c r="F5101" s="29"/>
      <c r="G5101" s="29"/>
      <c r="I5101" s="10"/>
      <c r="J5101" s="10"/>
      <c r="K5101" s="10"/>
      <c r="L5101" s="10"/>
      <c r="M5101" s="10"/>
      <c r="N5101" s="10"/>
      <c r="O5101" s="10"/>
      <c r="P5101" s="10"/>
      <c r="Q5101" s="10"/>
      <c r="R5101" s="10"/>
      <c r="S5101" s="10"/>
      <c r="T5101" s="10"/>
      <c r="U5101" s="10"/>
      <c r="V5101" s="10"/>
      <c r="W5101" s="10"/>
      <c r="X5101" s="10"/>
      <c r="Y5101" s="10"/>
      <c r="Z5101" s="10"/>
      <c r="AA5101" s="10"/>
      <c r="AB5101" s="10"/>
    </row>
    <row r="5102" spans="4:28" x14ac:dyDescent="0.25">
      <c r="D5102" s="10"/>
      <c r="E5102" s="29"/>
      <c r="F5102" s="29"/>
      <c r="G5102" s="29"/>
      <c r="I5102" s="10"/>
      <c r="J5102" s="10"/>
      <c r="K5102" s="10"/>
      <c r="L5102" s="10"/>
      <c r="M5102" s="10"/>
      <c r="N5102" s="10"/>
      <c r="O5102" s="10"/>
      <c r="P5102" s="10"/>
      <c r="Q5102" s="10"/>
      <c r="R5102" s="10"/>
      <c r="S5102" s="10"/>
      <c r="T5102" s="10"/>
      <c r="U5102" s="10"/>
      <c r="V5102" s="10"/>
      <c r="W5102" s="10"/>
      <c r="X5102" s="10"/>
      <c r="Y5102" s="10"/>
      <c r="Z5102" s="10"/>
      <c r="AA5102" s="10"/>
      <c r="AB5102" s="10"/>
    </row>
    <row r="5103" spans="4:28" x14ac:dyDescent="0.25">
      <c r="D5103" s="10"/>
      <c r="E5103" s="29"/>
      <c r="F5103" s="29"/>
      <c r="G5103" s="29"/>
      <c r="I5103" s="10"/>
      <c r="J5103" s="10"/>
      <c r="K5103" s="10"/>
      <c r="L5103" s="10"/>
      <c r="M5103" s="10"/>
      <c r="N5103" s="10"/>
      <c r="O5103" s="10"/>
      <c r="P5103" s="10"/>
      <c r="Q5103" s="10"/>
      <c r="R5103" s="10"/>
      <c r="S5103" s="10"/>
      <c r="T5103" s="10"/>
      <c r="U5103" s="10"/>
      <c r="V5103" s="10"/>
      <c r="W5103" s="10"/>
      <c r="X5103" s="10"/>
      <c r="Y5103" s="10"/>
      <c r="Z5103" s="10"/>
      <c r="AA5103" s="10"/>
      <c r="AB5103" s="10"/>
    </row>
    <row r="5104" spans="4:28" x14ac:dyDescent="0.25">
      <c r="D5104" s="10"/>
      <c r="E5104" s="29"/>
      <c r="F5104" s="29"/>
      <c r="G5104" s="29"/>
      <c r="I5104" s="10"/>
      <c r="J5104" s="10"/>
      <c r="K5104" s="10"/>
      <c r="L5104" s="10"/>
      <c r="M5104" s="10"/>
      <c r="N5104" s="10"/>
      <c r="O5104" s="10"/>
      <c r="P5104" s="10"/>
      <c r="Q5104" s="10"/>
      <c r="R5104" s="10"/>
      <c r="S5104" s="10"/>
      <c r="T5104" s="10"/>
      <c r="U5104" s="10"/>
      <c r="V5104" s="10"/>
      <c r="W5104" s="10"/>
      <c r="X5104" s="10"/>
      <c r="Y5104" s="10"/>
      <c r="Z5104" s="10"/>
      <c r="AA5104" s="10"/>
      <c r="AB5104" s="10"/>
    </row>
    <row r="5105" spans="4:28" x14ac:dyDescent="0.25">
      <c r="D5105" s="10"/>
      <c r="E5105" s="29"/>
      <c r="F5105" s="29"/>
      <c r="G5105" s="29"/>
      <c r="I5105" s="10"/>
      <c r="J5105" s="10"/>
      <c r="K5105" s="10"/>
      <c r="L5105" s="10"/>
      <c r="M5105" s="10"/>
      <c r="N5105" s="10"/>
      <c r="O5105" s="10"/>
      <c r="P5105" s="10"/>
      <c r="Q5105" s="10"/>
      <c r="R5105" s="10"/>
      <c r="S5105" s="10"/>
      <c r="T5105" s="10"/>
      <c r="U5105" s="10"/>
      <c r="V5105" s="10"/>
      <c r="W5105" s="10"/>
      <c r="X5105" s="10"/>
      <c r="Y5105" s="10"/>
      <c r="Z5105" s="10"/>
      <c r="AA5105" s="10"/>
      <c r="AB5105" s="10"/>
    </row>
    <row r="5106" spans="4:28" x14ac:dyDescent="0.25">
      <c r="D5106" s="10"/>
      <c r="E5106" s="29"/>
      <c r="F5106" s="29"/>
      <c r="G5106" s="29"/>
      <c r="I5106" s="10"/>
      <c r="J5106" s="10"/>
      <c r="K5106" s="10"/>
      <c r="L5106" s="10"/>
      <c r="M5106" s="10"/>
      <c r="N5106" s="10"/>
      <c r="O5106" s="10"/>
      <c r="P5106" s="10"/>
      <c r="Q5106" s="10"/>
      <c r="R5106" s="10"/>
      <c r="S5106" s="10"/>
      <c r="T5106" s="10"/>
      <c r="U5106" s="10"/>
      <c r="V5106" s="10"/>
      <c r="W5106" s="10"/>
      <c r="X5106" s="10"/>
      <c r="Y5106" s="10"/>
      <c r="Z5106" s="10"/>
      <c r="AA5106" s="10"/>
      <c r="AB5106" s="10"/>
    </row>
    <row r="5107" spans="4:28" x14ac:dyDescent="0.25">
      <c r="D5107" s="10"/>
      <c r="E5107" s="29"/>
      <c r="F5107" s="29"/>
      <c r="G5107" s="29"/>
      <c r="I5107" s="10"/>
      <c r="J5107" s="10"/>
      <c r="K5107" s="10"/>
      <c r="L5107" s="10"/>
      <c r="M5107" s="10"/>
      <c r="N5107" s="10"/>
      <c r="O5107" s="10"/>
      <c r="P5107" s="10"/>
      <c r="Q5107" s="10"/>
      <c r="R5107" s="10"/>
      <c r="S5107" s="10"/>
      <c r="T5107" s="10"/>
      <c r="U5107" s="10"/>
      <c r="V5107" s="10"/>
      <c r="W5107" s="10"/>
      <c r="X5107" s="10"/>
      <c r="Y5107" s="10"/>
      <c r="Z5107" s="10"/>
      <c r="AA5107" s="10"/>
      <c r="AB5107" s="10"/>
    </row>
    <row r="5108" spans="4:28" x14ac:dyDescent="0.25">
      <c r="D5108" s="10"/>
      <c r="E5108" s="29"/>
      <c r="F5108" s="29"/>
      <c r="G5108" s="29"/>
      <c r="I5108" s="10"/>
      <c r="J5108" s="10"/>
      <c r="K5108" s="10"/>
      <c r="L5108" s="10"/>
      <c r="M5108" s="10"/>
      <c r="N5108" s="10"/>
      <c r="O5108" s="10"/>
      <c r="P5108" s="10"/>
      <c r="Q5108" s="10"/>
      <c r="R5108" s="10"/>
      <c r="S5108" s="10"/>
      <c r="T5108" s="10"/>
      <c r="U5108" s="10"/>
      <c r="V5108" s="10"/>
      <c r="W5108" s="10"/>
      <c r="X5108" s="10"/>
      <c r="Y5108" s="10"/>
      <c r="Z5108" s="10"/>
      <c r="AA5108" s="10"/>
      <c r="AB5108" s="10"/>
    </row>
    <row r="5109" spans="4:28" x14ac:dyDescent="0.25">
      <c r="D5109" s="10"/>
      <c r="E5109" s="29"/>
      <c r="F5109" s="29"/>
      <c r="G5109" s="29"/>
      <c r="I5109" s="10"/>
      <c r="J5109" s="10"/>
      <c r="K5109" s="10"/>
      <c r="L5109" s="10"/>
      <c r="M5109" s="10"/>
      <c r="N5109" s="10"/>
      <c r="O5109" s="10"/>
      <c r="P5109" s="10"/>
      <c r="Q5109" s="10"/>
      <c r="R5109" s="10"/>
      <c r="S5109" s="10"/>
      <c r="T5109" s="10"/>
      <c r="U5109" s="10"/>
      <c r="V5109" s="10"/>
      <c r="W5109" s="10"/>
      <c r="X5109" s="10"/>
      <c r="Y5109" s="10"/>
      <c r="Z5109" s="10"/>
      <c r="AA5109" s="10"/>
      <c r="AB5109" s="10"/>
    </row>
    <row r="5110" spans="4:28" x14ac:dyDescent="0.25">
      <c r="D5110" s="10"/>
      <c r="E5110" s="29"/>
      <c r="F5110" s="29"/>
      <c r="G5110" s="29"/>
      <c r="I5110" s="10"/>
      <c r="J5110" s="10"/>
      <c r="K5110" s="10"/>
      <c r="L5110" s="10"/>
      <c r="M5110" s="10"/>
      <c r="N5110" s="10"/>
      <c r="O5110" s="10"/>
      <c r="P5110" s="10"/>
      <c r="Q5110" s="10"/>
      <c r="R5110" s="10"/>
      <c r="S5110" s="10"/>
      <c r="T5110" s="10"/>
      <c r="U5110" s="10"/>
      <c r="V5110" s="10"/>
      <c r="W5110" s="10"/>
      <c r="X5110" s="10"/>
      <c r="Y5110" s="10"/>
      <c r="Z5110" s="10"/>
      <c r="AA5110" s="10"/>
      <c r="AB5110" s="10"/>
    </row>
    <row r="5111" spans="4:28" x14ac:dyDescent="0.25">
      <c r="D5111" s="10"/>
      <c r="E5111" s="29"/>
      <c r="F5111" s="29"/>
      <c r="G5111" s="29"/>
      <c r="I5111" s="10"/>
      <c r="J5111" s="10"/>
      <c r="K5111" s="10"/>
      <c r="L5111" s="10"/>
      <c r="M5111" s="10"/>
      <c r="N5111" s="10"/>
      <c r="O5111" s="10"/>
      <c r="P5111" s="10"/>
      <c r="Q5111" s="10"/>
      <c r="R5111" s="10"/>
      <c r="S5111" s="10"/>
      <c r="T5111" s="10"/>
      <c r="U5111" s="10"/>
      <c r="V5111" s="10"/>
      <c r="W5111" s="10"/>
      <c r="X5111" s="10"/>
      <c r="Y5111" s="10"/>
      <c r="Z5111" s="10"/>
      <c r="AA5111" s="10"/>
      <c r="AB5111" s="10"/>
    </row>
    <row r="5112" spans="4:28" x14ac:dyDescent="0.25">
      <c r="D5112" s="10"/>
      <c r="E5112" s="29"/>
      <c r="F5112" s="29"/>
      <c r="G5112" s="29"/>
      <c r="I5112" s="10"/>
      <c r="J5112" s="10"/>
      <c r="K5112" s="10"/>
      <c r="L5112" s="10"/>
      <c r="M5112" s="10"/>
      <c r="N5112" s="10"/>
      <c r="O5112" s="10"/>
      <c r="P5112" s="10"/>
      <c r="Q5112" s="10"/>
      <c r="R5112" s="10"/>
      <c r="S5112" s="10"/>
      <c r="T5112" s="10"/>
      <c r="U5112" s="10"/>
      <c r="V5112" s="10"/>
      <c r="W5112" s="10"/>
      <c r="X5112" s="10"/>
      <c r="Y5112" s="10"/>
      <c r="Z5112" s="10"/>
      <c r="AA5112" s="10"/>
      <c r="AB5112" s="10"/>
    </row>
    <row r="5113" spans="4:28" x14ac:dyDescent="0.25">
      <c r="D5113" s="10"/>
      <c r="E5113" s="29"/>
      <c r="F5113" s="29"/>
      <c r="G5113" s="29"/>
      <c r="I5113" s="10"/>
      <c r="J5113" s="10"/>
      <c r="K5113" s="10"/>
      <c r="L5113" s="10"/>
      <c r="M5113" s="10"/>
      <c r="N5113" s="10"/>
      <c r="O5113" s="10"/>
      <c r="P5113" s="10"/>
      <c r="Q5113" s="10"/>
      <c r="R5113" s="10"/>
      <c r="S5113" s="10"/>
      <c r="T5113" s="10"/>
      <c r="U5113" s="10"/>
      <c r="V5113" s="10"/>
      <c r="W5113" s="10"/>
      <c r="X5113" s="10"/>
      <c r="Y5113" s="10"/>
      <c r="Z5113" s="10"/>
      <c r="AA5113" s="10"/>
      <c r="AB5113" s="10"/>
    </row>
    <row r="5114" spans="4:28" x14ac:dyDescent="0.25">
      <c r="D5114" s="10"/>
      <c r="E5114" s="29"/>
      <c r="F5114" s="29"/>
      <c r="G5114" s="29"/>
      <c r="I5114" s="10"/>
      <c r="J5114" s="10"/>
      <c r="K5114" s="10"/>
      <c r="L5114" s="10"/>
      <c r="M5114" s="10"/>
      <c r="N5114" s="10"/>
      <c r="O5114" s="10"/>
      <c r="P5114" s="10"/>
      <c r="Q5114" s="10"/>
      <c r="R5114" s="10"/>
      <c r="S5114" s="10"/>
      <c r="T5114" s="10"/>
      <c r="U5114" s="10"/>
      <c r="V5114" s="10"/>
      <c r="W5114" s="10"/>
      <c r="X5114" s="10"/>
      <c r="Y5114" s="10"/>
      <c r="Z5114" s="10"/>
      <c r="AA5114" s="10"/>
      <c r="AB5114" s="10"/>
    </row>
    <row r="5115" spans="4:28" x14ac:dyDescent="0.25">
      <c r="D5115" s="10"/>
      <c r="E5115" s="29"/>
      <c r="F5115" s="29"/>
      <c r="G5115" s="29"/>
      <c r="I5115" s="10"/>
      <c r="J5115" s="10"/>
      <c r="K5115" s="10"/>
      <c r="L5115" s="10"/>
      <c r="M5115" s="10"/>
      <c r="N5115" s="10"/>
      <c r="O5115" s="10"/>
      <c r="P5115" s="10"/>
      <c r="Q5115" s="10"/>
      <c r="R5115" s="10"/>
      <c r="S5115" s="10"/>
      <c r="T5115" s="10"/>
      <c r="U5115" s="10"/>
      <c r="V5115" s="10"/>
      <c r="W5115" s="10"/>
      <c r="X5115" s="10"/>
      <c r="Y5115" s="10"/>
      <c r="Z5115" s="10"/>
      <c r="AA5115" s="10"/>
      <c r="AB5115" s="10"/>
    </row>
    <row r="5116" spans="4:28" x14ac:dyDescent="0.25">
      <c r="D5116" s="10"/>
      <c r="E5116" s="29"/>
      <c r="F5116" s="29"/>
      <c r="G5116" s="29"/>
      <c r="I5116" s="10"/>
      <c r="J5116" s="10"/>
      <c r="K5116" s="10"/>
      <c r="L5116" s="10"/>
      <c r="M5116" s="10"/>
      <c r="N5116" s="10"/>
      <c r="O5116" s="10"/>
      <c r="P5116" s="10"/>
      <c r="Q5116" s="10"/>
      <c r="R5116" s="10"/>
      <c r="S5116" s="10"/>
      <c r="T5116" s="10"/>
      <c r="U5116" s="10"/>
      <c r="V5116" s="10"/>
      <c r="W5116" s="10"/>
      <c r="X5116" s="10"/>
      <c r="Y5116" s="10"/>
      <c r="Z5116" s="10"/>
      <c r="AA5116" s="10"/>
      <c r="AB5116" s="10"/>
    </row>
    <row r="5117" spans="4:28" x14ac:dyDescent="0.25">
      <c r="D5117" s="10"/>
      <c r="E5117" s="29"/>
      <c r="F5117" s="29"/>
      <c r="G5117" s="29"/>
      <c r="I5117" s="10"/>
      <c r="J5117" s="10"/>
      <c r="K5117" s="10"/>
      <c r="L5117" s="10"/>
      <c r="M5117" s="10"/>
      <c r="N5117" s="10"/>
      <c r="O5117" s="10"/>
      <c r="P5117" s="10"/>
      <c r="Q5117" s="10"/>
      <c r="R5117" s="10"/>
      <c r="S5117" s="10"/>
      <c r="T5117" s="10"/>
      <c r="U5117" s="10"/>
      <c r="V5117" s="10"/>
      <c r="W5117" s="10"/>
      <c r="X5117" s="10"/>
      <c r="Y5117" s="10"/>
      <c r="Z5117" s="10"/>
      <c r="AA5117" s="10"/>
      <c r="AB5117" s="10"/>
    </row>
    <row r="5118" spans="4:28" x14ac:dyDescent="0.25">
      <c r="D5118" s="10"/>
      <c r="E5118" s="29"/>
      <c r="F5118" s="29"/>
      <c r="G5118" s="29"/>
      <c r="I5118" s="10"/>
      <c r="J5118" s="10"/>
      <c r="K5118" s="10"/>
      <c r="L5118" s="10"/>
      <c r="M5118" s="10"/>
      <c r="N5118" s="10"/>
      <c r="O5118" s="10"/>
      <c r="P5118" s="10"/>
      <c r="Q5118" s="10"/>
      <c r="R5118" s="10"/>
      <c r="S5118" s="10"/>
      <c r="T5118" s="10"/>
      <c r="U5118" s="10"/>
      <c r="V5118" s="10"/>
      <c r="W5118" s="10"/>
      <c r="X5118" s="10"/>
      <c r="Y5118" s="10"/>
      <c r="Z5118" s="10"/>
      <c r="AA5118" s="10"/>
      <c r="AB5118" s="10"/>
    </row>
    <row r="5119" spans="4:28" x14ac:dyDescent="0.25">
      <c r="D5119" s="10"/>
      <c r="E5119" s="29"/>
      <c r="F5119" s="29"/>
      <c r="G5119" s="29"/>
      <c r="I5119" s="10"/>
      <c r="J5119" s="10"/>
      <c r="K5119" s="10"/>
      <c r="L5119" s="10"/>
      <c r="M5119" s="10"/>
      <c r="N5119" s="10"/>
      <c r="O5119" s="10"/>
      <c r="P5119" s="10"/>
      <c r="Q5119" s="10"/>
      <c r="R5119" s="10"/>
      <c r="S5119" s="10"/>
      <c r="T5119" s="10"/>
      <c r="U5119" s="10"/>
      <c r="V5119" s="10"/>
      <c r="W5119" s="10"/>
      <c r="X5119" s="10"/>
      <c r="Y5119" s="10"/>
      <c r="Z5119" s="10"/>
      <c r="AA5119" s="10"/>
      <c r="AB5119" s="10"/>
    </row>
    <row r="5120" spans="4:28" x14ac:dyDescent="0.25">
      <c r="D5120" s="10"/>
      <c r="E5120" s="29"/>
      <c r="F5120" s="29"/>
      <c r="G5120" s="29"/>
      <c r="I5120" s="10"/>
      <c r="J5120" s="10"/>
      <c r="K5120" s="10"/>
      <c r="L5120" s="10"/>
      <c r="M5120" s="10"/>
      <c r="N5120" s="10"/>
      <c r="O5120" s="10"/>
      <c r="P5120" s="10"/>
      <c r="Q5120" s="10"/>
      <c r="R5120" s="10"/>
      <c r="S5120" s="10"/>
      <c r="T5120" s="10"/>
      <c r="U5120" s="10"/>
      <c r="V5120" s="10"/>
      <c r="W5120" s="10"/>
      <c r="X5120" s="10"/>
      <c r="Y5120" s="10"/>
      <c r="Z5120" s="10"/>
      <c r="AA5120" s="10"/>
      <c r="AB5120" s="10"/>
    </row>
    <row r="5121" spans="4:28" x14ac:dyDescent="0.25">
      <c r="D5121" s="10"/>
      <c r="E5121" s="29"/>
      <c r="F5121" s="29"/>
      <c r="G5121" s="29"/>
      <c r="I5121" s="10"/>
      <c r="J5121" s="10"/>
      <c r="K5121" s="10"/>
      <c r="L5121" s="10"/>
      <c r="M5121" s="10"/>
      <c r="N5121" s="10"/>
      <c r="O5121" s="10"/>
      <c r="P5121" s="10"/>
      <c r="Q5121" s="10"/>
      <c r="R5121" s="10"/>
      <c r="S5121" s="10"/>
      <c r="T5121" s="10"/>
      <c r="U5121" s="10"/>
      <c r="V5121" s="10"/>
      <c r="W5121" s="10"/>
      <c r="X5121" s="10"/>
      <c r="Y5121" s="10"/>
      <c r="Z5121" s="10"/>
      <c r="AA5121" s="10"/>
      <c r="AB5121" s="10"/>
    </row>
    <row r="5122" spans="4:28" x14ac:dyDescent="0.25">
      <c r="D5122" s="10"/>
      <c r="E5122" s="29"/>
      <c r="F5122" s="29"/>
      <c r="G5122" s="29"/>
      <c r="I5122" s="10"/>
      <c r="J5122" s="10"/>
      <c r="K5122" s="10"/>
      <c r="L5122" s="10"/>
      <c r="M5122" s="10"/>
      <c r="N5122" s="10"/>
      <c r="O5122" s="10"/>
      <c r="P5122" s="10"/>
      <c r="Q5122" s="10"/>
      <c r="R5122" s="10"/>
      <c r="S5122" s="10"/>
      <c r="T5122" s="10"/>
      <c r="U5122" s="10"/>
      <c r="V5122" s="10"/>
      <c r="W5122" s="10"/>
      <c r="X5122" s="10"/>
      <c r="Y5122" s="10"/>
      <c r="Z5122" s="10"/>
      <c r="AA5122" s="10"/>
      <c r="AB5122" s="10"/>
    </row>
    <row r="5123" spans="4:28" x14ac:dyDescent="0.25">
      <c r="D5123" s="10"/>
      <c r="E5123" s="29"/>
      <c r="F5123" s="29"/>
      <c r="G5123" s="29"/>
      <c r="I5123" s="10"/>
      <c r="J5123" s="10"/>
      <c r="K5123" s="10"/>
      <c r="L5123" s="10"/>
      <c r="M5123" s="10"/>
      <c r="N5123" s="10"/>
      <c r="O5123" s="10"/>
      <c r="P5123" s="10"/>
      <c r="Q5123" s="10"/>
      <c r="R5123" s="10"/>
      <c r="S5123" s="10"/>
      <c r="T5123" s="10"/>
      <c r="U5123" s="10"/>
      <c r="V5123" s="10"/>
      <c r="W5123" s="10"/>
      <c r="X5123" s="10"/>
      <c r="Y5123" s="10"/>
      <c r="Z5123" s="10"/>
      <c r="AA5123" s="10"/>
      <c r="AB5123" s="10"/>
    </row>
    <row r="5124" spans="4:28" x14ac:dyDescent="0.25">
      <c r="D5124" s="10"/>
      <c r="E5124" s="29"/>
      <c r="F5124" s="29"/>
      <c r="G5124" s="29"/>
      <c r="I5124" s="10"/>
      <c r="J5124" s="10"/>
      <c r="K5124" s="10"/>
      <c r="L5124" s="10"/>
      <c r="M5124" s="10"/>
      <c r="N5124" s="10"/>
      <c r="O5124" s="10"/>
      <c r="P5124" s="10"/>
      <c r="Q5124" s="10"/>
      <c r="R5124" s="10"/>
      <c r="S5124" s="10"/>
      <c r="T5124" s="10"/>
      <c r="U5124" s="10"/>
      <c r="V5124" s="10"/>
      <c r="W5124" s="10"/>
      <c r="X5124" s="10"/>
      <c r="Y5124" s="10"/>
      <c r="Z5124" s="10"/>
      <c r="AA5124" s="10"/>
      <c r="AB5124" s="10"/>
    </row>
    <row r="5125" spans="4:28" x14ac:dyDescent="0.25">
      <c r="D5125" s="10"/>
      <c r="E5125" s="29"/>
      <c r="F5125" s="29"/>
      <c r="G5125" s="29"/>
      <c r="I5125" s="10"/>
      <c r="J5125" s="10"/>
      <c r="K5125" s="10"/>
      <c r="L5125" s="10"/>
      <c r="M5125" s="10"/>
      <c r="N5125" s="10"/>
      <c r="O5125" s="10"/>
      <c r="P5125" s="10"/>
      <c r="Q5125" s="10"/>
      <c r="R5125" s="10"/>
      <c r="S5125" s="10"/>
      <c r="T5125" s="10"/>
      <c r="U5125" s="10"/>
      <c r="V5125" s="10"/>
      <c r="W5125" s="10"/>
      <c r="X5125" s="10"/>
      <c r="Y5125" s="10"/>
      <c r="Z5125" s="10"/>
      <c r="AA5125" s="10"/>
      <c r="AB5125" s="10"/>
    </row>
    <row r="5126" spans="4:28" x14ac:dyDescent="0.25">
      <c r="D5126" s="10"/>
      <c r="E5126" s="29"/>
      <c r="F5126" s="29"/>
      <c r="G5126" s="29"/>
      <c r="I5126" s="10"/>
      <c r="J5126" s="10"/>
      <c r="K5126" s="10"/>
      <c r="L5126" s="10"/>
      <c r="M5126" s="10"/>
      <c r="N5126" s="10"/>
      <c r="O5126" s="10"/>
      <c r="P5126" s="10"/>
      <c r="Q5126" s="10"/>
      <c r="R5126" s="10"/>
      <c r="S5126" s="10"/>
      <c r="T5126" s="10"/>
      <c r="U5126" s="10"/>
      <c r="V5126" s="10"/>
      <c r="W5126" s="10"/>
      <c r="X5126" s="10"/>
      <c r="Y5126" s="10"/>
      <c r="Z5126" s="10"/>
      <c r="AA5126" s="10"/>
      <c r="AB5126" s="10"/>
    </row>
    <row r="5127" spans="4:28" x14ac:dyDescent="0.25">
      <c r="D5127" s="10"/>
      <c r="E5127" s="29"/>
      <c r="F5127" s="29"/>
      <c r="G5127" s="29"/>
      <c r="I5127" s="10"/>
      <c r="J5127" s="10"/>
      <c r="K5127" s="10"/>
      <c r="L5127" s="10"/>
      <c r="M5127" s="10"/>
      <c r="N5127" s="10"/>
      <c r="O5127" s="10"/>
      <c r="P5127" s="10"/>
      <c r="Q5127" s="10"/>
      <c r="R5127" s="10"/>
      <c r="S5127" s="10"/>
      <c r="T5127" s="10"/>
      <c r="U5127" s="10"/>
      <c r="V5127" s="10"/>
      <c r="W5127" s="10"/>
      <c r="X5127" s="10"/>
      <c r="Y5127" s="10"/>
      <c r="Z5127" s="10"/>
      <c r="AA5127" s="10"/>
      <c r="AB5127" s="10"/>
    </row>
    <row r="5128" spans="4:28" x14ac:dyDescent="0.25">
      <c r="D5128" s="10"/>
      <c r="E5128" s="29"/>
      <c r="F5128" s="29"/>
      <c r="G5128" s="29"/>
      <c r="I5128" s="10"/>
      <c r="J5128" s="10"/>
      <c r="K5128" s="10"/>
      <c r="L5128" s="10"/>
      <c r="M5128" s="10"/>
      <c r="N5128" s="10"/>
      <c r="O5128" s="10"/>
      <c r="P5128" s="10"/>
      <c r="Q5128" s="10"/>
      <c r="R5128" s="10"/>
      <c r="S5128" s="10"/>
      <c r="T5128" s="10"/>
      <c r="U5128" s="10"/>
      <c r="V5128" s="10"/>
      <c r="W5128" s="10"/>
      <c r="X5128" s="10"/>
      <c r="Y5128" s="10"/>
      <c r="Z5128" s="10"/>
      <c r="AA5128" s="10"/>
      <c r="AB5128" s="10"/>
    </row>
    <row r="5129" spans="4:28" x14ac:dyDescent="0.25">
      <c r="D5129" s="10"/>
      <c r="E5129" s="29"/>
      <c r="F5129" s="29"/>
      <c r="G5129" s="29"/>
      <c r="I5129" s="10"/>
      <c r="J5129" s="10"/>
      <c r="K5129" s="10"/>
      <c r="L5129" s="10"/>
      <c r="M5129" s="10"/>
      <c r="N5129" s="10"/>
      <c r="O5129" s="10"/>
      <c r="P5129" s="10"/>
      <c r="Q5129" s="10"/>
      <c r="R5129" s="10"/>
      <c r="S5129" s="10"/>
      <c r="T5129" s="10"/>
      <c r="U5129" s="10"/>
      <c r="V5129" s="10"/>
      <c r="W5129" s="10"/>
      <c r="X5129" s="10"/>
      <c r="Y5129" s="10"/>
      <c r="Z5129" s="10"/>
      <c r="AA5129" s="10"/>
      <c r="AB5129" s="10"/>
    </row>
    <row r="5130" spans="4:28" x14ac:dyDescent="0.25">
      <c r="D5130" s="10"/>
      <c r="E5130" s="29"/>
      <c r="F5130" s="29"/>
      <c r="G5130" s="29"/>
      <c r="I5130" s="10"/>
      <c r="J5130" s="10"/>
      <c r="K5130" s="10"/>
      <c r="L5130" s="10"/>
      <c r="M5130" s="10"/>
      <c r="N5130" s="10"/>
      <c r="O5130" s="10"/>
      <c r="P5130" s="10"/>
      <c r="Q5130" s="10"/>
      <c r="R5130" s="10"/>
      <c r="S5130" s="10"/>
      <c r="T5130" s="10"/>
      <c r="U5130" s="10"/>
      <c r="V5130" s="10"/>
      <c r="W5130" s="10"/>
      <c r="X5130" s="10"/>
      <c r="Y5130" s="10"/>
      <c r="Z5130" s="10"/>
      <c r="AA5130" s="10"/>
      <c r="AB5130" s="10"/>
    </row>
    <row r="5131" spans="4:28" x14ac:dyDescent="0.25">
      <c r="D5131" s="10"/>
      <c r="E5131" s="29"/>
      <c r="F5131" s="29"/>
      <c r="G5131" s="29"/>
      <c r="I5131" s="10"/>
      <c r="J5131" s="10"/>
      <c r="K5131" s="10"/>
      <c r="L5131" s="10"/>
      <c r="M5131" s="10"/>
      <c r="N5131" s="10"/>
      <c r="O5131" s="10"/>
      <c r="P5131" s="10"/>
      <c r="Q5131" s="10"/>
      <c r="R5131" s="10"/>
      <c r="S5131" s="10"/>
      <c r="T5131" s="10"/>
      <c r="U5131" s="10"/>
      <c r="V5131" s="10"/>
      <c r="W5131" s="10"/>
      <c r="X5131" s="10"/>
      <c r="Y5131" s="10"/>
      <c r="Z5131" s="10"/>
      <c r="AA5131" s="10"/>
      <c r="AB5131" s="10"/>
    </row>
    <row r="5132" spans="4:28" x14ac:dyDescent="0.25">
      <c r="D5132" s="10"/>
      <c r="E5132" s="29"/>
      <c r="F5132" s="29"/>
      <c r="G5132" s="29"/>
      <c r="I5132" s="10"/>
      <c r="J5132" s="10"/>
      <c r="K5132" s="10"/>
      <c r="L5132" s="10"/>
      <c r="M5132" s="10"/>
      <c r="N5132" s="10"/>
      <c r="O5132" s="10"/>
      <c r="P5132" s="10"/>
      <c r="Q5132" s="10"/>
      <c r="R5132" s="10"/>
      <c r="S5132" s="10"/>
      <c r="T5132" s="10"/>
      <c r="U5132" s="10"/>
      <c r="V5132" s="10"/>
      <c r="W5132" s="10"/>
      <c r="X5132" s="10"/>
      <c r="Y5132" s="10"/>
      <c r="Z5132" s="10"/>
      <c r="AA5132" s="10"/>
      <c r="AB5132" s="10"/>
    </row>
    <row r="5133" spans="4:28" x14ac:dyDescent="0.25">
      <c r="D5133" s="10"/>
      <c r="E5133" s="29"/>
      <c r="F5133" s="29"/>
      <c r="G5133" s="29"/>
      <c r="I5133" s="10"/>
      <c r="J5133" s="10"/>
      <c r="K5133" s="10"/>
      <c r="L5133" s="10"/>
      <c r="M5133" s="10"/>
      <c r="N5133" s="10"/>
      <c r="O5133" s="10"/>
      <c r="P5133" s="10"/>
      <c r="Q5133" s="10"/>
      <c r="R5133" s="10"/>
      <c r="S5133" s="10"/>
      <c r="T5133" s="10"/>
      <c r="U5133" s="10"/>
      <c r="V5133" s="10"/>
      <c r="W5133" s="10"/>
      <c r="X5133" s="10"/>
      <c r="Y5133" s="10"/>
      <c r="Z5133" s="10"/>
      <c r="AA5133" s="10"/>
      <c r="AB5133" s="10"/>
    </row>
    <row r="5134" spans="4:28" x14ac:dyDescent="0.25">
      <c r="D5134" s="10"/>
      <c r="E5134" s="29"/>
      <c r="F5134" s="29"/>
      <c r="G5134" s="29"/>
      <c r="I5134" s="10"/>
      <c r="J5134" s="10"/>
      <c r="K5134" s="10"/>
      <c r="L5134" s="10"/>
      <c r="M5134" s="10"/>
      <c r="N5134" s="10"/>
      <c r="O5134" s="10"/>
      <c r="P5134" s="10"/>
      <c r="Q5134" s="10"/>
      <c r="R5134" s="10"/>
      <c r="S5134" s="10"/>
      <c r="T5134" s="10"/>
      <c r="U5134" s="10"/>
      <c r="V5134" s="10"/>
      <c r="W5134" s="10"/>
      <c r="X5134" s="10"/>
      <c r="Y5134" s="10"/>
      <c r="Z5134" s="10"/>
      <c r="AA5134" s="10"/>
      <c r="AB5134" s="10"/>
    </row>
    <row r="5135" spans="4:28" x14ac:dyDescent="0.25">
      <c r="D5135" s="10"/>
      <c r="E5135" s="29"/>
      <c r="F5135" s="29"/>
      <c r="G5135" s="29"/>
      <c r="I5135" s="10"/>
      <c r="J5135" s="10"/>
      <c r="K5135" s="10"/>
      <c r="L5135" s="10"/>
      <c r="M5135" s="10"/>
      <c r="N5135" s="10"/>
      <c r="O5135" s="10"/>
      <c r="P5135" s="10"/>
      <c r="Q5135" s="10"/>
      <c r="R5135" s="10"/>
      <c r="S5135" s="10"/>
      <c r="T5135" s="10"/>
      <c r="U5135" s="10"/>
      <c r="V5135" s="10"/>
      <c r="W5135" s="10"/>
      <c r="X5135" s="10"/>
      <c r="Y5135" s="10"/>
      <c r="Z5135" s="10"/>
      <c r="AA5135" s="10"/>
      <c r="AB5135" s="10"/>
    </row>
    <row r="5136" spans="4:28" x14ac:dyDescent="0.25">
      <c r="D5136" s="10"/>
      <c r="E5136" s="29"/>
      <c r="F5136" s="29"/>
      <c r="G5136" s="29"/>
      <c r="I5136" s="10"/>
      <c r="J5136" s="10"/>
      <c r="K5136" s="10"/>
      <c r="L5136" s="10"/>
      <c r="M5136" s="10"/>
      <c r="N5136" s="10"/>
      <c r="O5136" s="10"/>
      <c r="P5136" s="10"/>
      <c r="Q5136" s="10"/>
      <c r="R5136" s="10"/>
      <c r="S5136" s="10"/>
      <c r="T5136" s="10"/>
      <c r="U5136" s="10"/>
      <c r="V5136" s="10"/>
      <c r="W5136" s="10"/>
      <c r="X5136" s="10"/>
      <c r="Y5136" s="10"/>
      <c r="Z5136" s="10"/>
      <c r="AA5136" s="10"/>
      <c r="AB5136" s="10"/>
    </row>
    <row r="5137" spans="4:28" x14ac:dyDescent="0.25">
      <c r="D5137" s="10"/>
      <c r="E5137" s="29"/>
      <c r="F5137" s="29"/>
      <c r="G5137" s="29"/>
      <c r="I5137" s="10"/>
      <c r="J5137" s="10"/>
      <c r="K5137" s="10"/>
      <c r="L5137" s="10"/>
      <c r="M5137" s="10"/>
      <c r="N5137" s="10"/>
      <c r="O5137" s="10"/>
      <c r="P5137" s="10"/>
      <c r="Q5137" s="10"/>
      <c r="R5137" s="10"/>
      <c r="S5137" s="10"/>
      <c r="T5137" s="10"/>
      <c r="U5137" s="10"/>
      <c r="V5137" s="10"/>
      <c r="W5137" s="10"/>
      <c r="X5137" s="10"/>
      <c r="Y5137" s="10"/>
      <c r="Z5137" s="10"/>
      <c r="AA5137" s="10"/>
      <c r="AB5137" s="10"/>
    </row>
    <row r="5138" spans="4:28" x14ac:dyDescent="0.25">
      <c r="D5138" s="10"/>
      <c r="E5138" s="29"/>
      <c r="F5138" s="29"/>
      <c r="G5138" s="29"/>
      <c r="I5138" s="10"/>
      <c r="J5138" s="10"/>
      <c r="K5138" s="10"/>
      <c r="L5138" s="10"/>
      <c r="M5138" s="10"/>
      <c r="N5138" s="10"/>
      <c r="O5138" s="10"/>
      <c r="P5138" s="10"/>
      <c r="Q5138" s="10"/>
      <c r="R5138" s="10"/>
      <c r="S5138" s="10"/>
      <c r="T5138" s="10"/>
      <c r="U5138" s="10"/>
      <c r="V5138" s="10"/>
      <c r="W5138" s="10"/>
      <c r="X5138" s="10"/>
      <c r="Y5138" s="10"/>
      <c r="Z5138" s="10"/>
      <c r="AA5138" s="10"/>
      <c r="AB5138" s="10"/>
    </row>
    <row r="5139" spans="4:28" x14ac:dyDescent="0.25">
      <c r="D5139" s="10"/>
      <c r="E5139" s="29"/>
      <c r="F5139" s="29"/>
      <c r="G5139" s="29"/>
      <c r="I5139" s="10"/>
      <c r="J5139" s="10"/>
      <c r="K5139" s="10"/>
      <c r="L5139" s="10"/>
      <c r="M5139" s="10"/>
      <c r="N5139" s="10"/>
      <c r="O5139" s="10"/>
      <c r="P5139" s="10"/>
      <c r="Q5139" s="10"/>
      <c r="R5139" s="10"/>
      <c r="S5139" s="10"/>
      <c r="T5139" s="10"/>
      <c r="U5139" s="10"/>
      <c r="V5139" s="10"/>
      <c r="W5139" s="10"/>
      <c r="X5139" s="10"/>
      <c r="Y5139" s="10"/>
      <c r="Z5139" s="10"/>
      <c r="AA5139" s="10"/>
      <c r="AB5139" s="10"/>
    </row>
    <row r="5140" spans="4:28" x14ac:dyDescent="0.25">
      <c r="D5140" s="10"/>
      <c r="E5140" s="29"/>
      <c r="F5140" s="29"/>
      <c r="G5140" s="29"/>
      <c r="I5140" s="10"/>
      <c r="J5140" s="10"/>
      <c r="K5140" s="10"/>
      <c r="L5140" s="10"/>
      <c r="M5140" s="10"/>
      <c r="N5140" s="10"/>
      <c r="O5140" s="10"/>
      <c r="P5140" s="10"/>
      <c r="Q5140" s="10"/>
      <c r="R5140" s="10"/>
      <c r="S5140" s="10"/>
      <c r="T5140" s="10"/>
      <c r="U5140" s="10"/>
      <c r="V5140" s="10"/>
      <c r="W5140" s="10"/>
      <c r="X5140" s="10"/>
      <c r="Y5140" s="10"/>
      <c r="Z5140" s="10"/>
      <c r="AA5140" s="10"/>
      <c r="AB5140" s="10"/>
    </row>
    <row r="5141" spans="4:28" x14ac:dyDescent="0.25">
      <c r="D5141" s="10"/>
      <c r="E5141" s="29"/>
      <c r="F5141" s="29"/>
      <c r="G5141" s="29"/>
      <c r="I5141" s="10"/>
      <c r="J5141" s="10"/>
      <c r="K5141" s="10"/>
      <c r="L5141" s="10"/>
      <c r="M5141" s="10"/>
      <c r="N5141" s="10"/>
      <c r="O5141" s="10"/>
      <c r="P5141" s="10"/>
      <c r="Q5141" s="10"/>
      <c r="R5141" s="10"/>
      <c r="S5141" s="10"/>
      <c r="T5141" s="10"/>
      <c r="U5141" s="10"/>
      <c r="V5141" s="10"/>
      <c r="W5141" s="10"/>
      <c r="X5141" s="10"/>
      <c r="Y5141" s="10"/>
      <c r="Z5141" s="10"/>
      <c r="AA5141" s="10"/>
      <c r="AB5141" s="10"/>
    </row>
    <row r="5142" spans="4:28" x14ac:dyDescent="0.25">
      <c r="D5142" s="10"/>
      <c r="E5142" s="29"/>
      <c r="F5142" s="29"/>
      <c r="G5142" s="29"/>
      <c r="I5142" s="10"/>
      <c r="J5142" s="10"/>
      <c r="K5142" s="10"/>
      <c r="L5142" s="10"/>
      <c r="M5142" s="10"/>
      <c r="N5142" s="10"/>
      <c r="O5142" s="10"/>
      <c r="P5142" s="10"/>
      <c r="Q5142" s="10"/>
      <c r="R5142" s="10"/>
      <c r="S5142" s="10"/>
      <c r="T5142" s="10"/>
      <c r="U5142" s="10"/>
      <c r="V5142" s="10"/>
      <c r="W5142" s="10"/>
      <c r="X5142" s="10"/>
      <c r="Y5142" s="10"/>
      <c r="Z5142" s="10"/>
      <c r="AA5142" s="10"/>
      <c r="AB5142" s="10"/>
    </row>
    <row r="5143" spans="4:28" x14ac:dyDescent="0.25">
      <c r="D5143" s="10"/>
      <c r="E5143" s="29"/>
      <c r="F5143" s="29"/>
      <c r="G5143" s="29"/>
      <c r="I5143" s="10"/>
      <c r="J5143" s="10"/>
      <c r="K5143" s="10"/>
      <c r="L5143" s="10"/>
      <c r="M5143" s="10"/>
      <c r="N5143" s="10"/>
      <c r="O5143" s="10"/>
      <c r="P5143" s="10"/>
      <c r="Q5143" s="10"/>
      <c r="R5143" s="10"/>
      <c r="S5143" s="10"/>
      <c r="T5143" s="10"/>
      <c r="U5143" s="10"/>
      <c r="V5143" s="10"/>
      <c r="W5143" s="10"/>
      <c r="X5143" s="10"/>
      <c r="Y5143" s="10"/>
      <c r="Z5143" s="10"/>
      <c r="AA5143" s="10"/>
      <c r="AB5143" s="10"/>
    </row>
    <row r="5144" spans="4:28" x14ac:dyDescent="0.25">
      <c r="D5144" s="10"/>
      <c r="E5144" s="29"/>
      <c r="F5144" s="29"/>
      <c r="G5144" s="29"/>
      <c r="I5144" s="10"/>
      <c r="J5144" s="10"/>
      <c r="K5144" s="10"/>
      <c r="L5144" s="10"/>
      <c r="M5144" s="10"/>
      <c r="N5144" s="10"/>
      <c r="O5144" s="10"/>
      <c r="P5144" s="10"/>
      <c r="Q5144" s="10"/>
      <c r="R5144" s="10"/>
      <c r="S5144" s="10"/>
      <c r="T5144" s="10"/>
      <c r="U5144" s="10"/>
      <c r="V5144" s="10"/>
      <c r="W5144" s="10"/>
      <c r="X5144" s="10"/>
      <c r="Y5144" s="10"/>
      <c r="Z5144" s="10"/>
      <c r="AA5144" s="10"/>
      <c r="AB5144" s="10"/>
    </row>
    <row r="5145" spans="4:28" x14ac:dyDescent="0.25">
      <c r="D5145" s="10"/>
      <c r="E5145" s="29"/>
      <c r="F5145" s="29"/>
      <c r="G5145" s="29"/>
      <c r="I5145" s="10"/>
      <c r="J5145" s="10"/>
      <c r="K5145" s="10"/>
      <c r="L5145" s="10"/>
      <c r="M5145" s="10"/>
      <c r="N5145" s="10"/>
      <c r="O5145" s="10"/>
      <c r="P5145" s="10"/>
      <c r="Q5145" s="10"/>
      <c r="R5145" s="10"/>
      <c r="S5145" s="10"/>
      <c r="T5145" s="10"/>
      <c r="U5145" s="10"/>
      <c r="V5145" s="10"/>
      <c r="W5145" s="10"/>
      <c r="X5145" s="10"/>
      <c r="Y5145" s="10"/>
      <c r="Z5145" s="10"/>
      <c r="AA5145" s="10"/>
      <c r="AB5145" s="10"/>
    </row>
    <row r="5146" spans="4:28" x14ac:dyDescent="0.25">
      <c r="D5146" s="10"/>
      <c r="E5146" s="29"/>
      <c r="F5146" s="29"/>
      <c r="G5146" s="29"/>
      <c r="I5146" s="10"/>
      <c r="J5146" s="10"/>
      <c r="K5146" s="10"/>
      <c r="L5146" s="10"/>
      <c r="M5146" s="10"/>
      <c r="N5146" s="10"/>
      <c r="O5146" s="10"/>
      <c r="P5146" s="10"/>
      <c r="Q5146" s="10"/>
      <c r="R5146" s="10"/>
      <c r="S5146" s="10"/>
      <c r="T5146" s="10"/>
      <c r="U5146" s="10"/>
      <c r="V5146" s="10"/>
      <c r="W5146" s="10"/>
      <c r="X5146" s="10"/>
      <c r="Y5146" s="10"/>
      <c r="Z5146" s="10"/>
      <c r="AA5146" s="10"/>
      <c r="AB5146" s="10"/>
    </row>
    <row r="5147" spans="4:28" x14ac:dyDescent="0.25">
      <c r="D5147" s="10"/>
      <c r="E5147" s="29"/>
      <c r="F5147" s="29"/>
      <c r="G5147" s="29"/>
      <c r="I5147" s="10"/>
      <c r="J5147" s="10"/>
      <c r="K5147" s="10"/>
      <c r="L5147" s="10"/>
      <c r="M5147" s="10"/>
      <c r="N5147" s="10"/>
      <c r="O5147" s="10"/>
      <c r="P5147" s="10"/>
      <c r="Q5147" s="10"/>
      <c r="R5147" s="10"/>
      <c r="S5147" s="10"/>
      <c r="T5147" s="10"/>
      <c r="U5147" s="10"/>
      <c r="V5147" s="10"/>
      <c r="W5147" s="10"/>
      <c r="X5147" s="10"/>
      <c r="Y5147" s="10"/>
      <c r="Z5147" s="10"/>
      <c r="AA5147" s="10"/>
      <c r="AB5147" s="10"/>
    </row>
    <row r="5148" spans="4:28" x14ac:dyDescent="0.25">
      <c r="D5148" s="10"/>
      <c r="E5148" s="29"/>
      <c r="F5148" s="29"/>
      <c r="G5148" s="29"/>
      <c r="I5148" s="10"/>
      <c r="J5148" s="10"/>
      <c r="K5148" s="10"/>
      <c r="L5148" s="10"/>
      <c r="M5148" s="10"/>
      <c r="N5148" s="10"/>
      <c r="O5148" s="10"/>
      <c r="P5148" s="10"/>
      <c r="Q5148" s="10"/>
      <c r="R5148" s="10"/>
      <c r="S5148" s="10"/>
      <c r="T5148" s="10"/>
      <c r="U5148" s="10"/>
      <c r="V5148" s="10"/>
      <c r="W5148" s="10"/>
      <c r="X5148" s="10"/>
      <c r="Y5148" s="10"/>
      <c r="Z5148" s="10"/>
      <c r="AA5148" s="10"/>
      <c r="AB5148" s="10"/>
    </row>
    <row r="5149" spans="4:28" x14ac:dyDescent="0.25">
      <c r="D5149" s="10"/>
      <c r="E5149" s="29"/>
      <c r="F5149" s="29"/>
      <c r="G5149" s="29"/>
      <c r="I5149" s="10"/>
      <c r="J5149" s="10"/>
      <c r="K5149" s="10"/>
      <c r="L5149" s="10"/>
      <c r="M5149" s="10"/>
      <c r="N5149" s="10"/>
      <c r="O5149" s="10"/>
      <c r="P5149" s="10"/>
      <c r="Q5149" s="10"/>
      <c r="R5149" s="10"/>
      <c r="S5149" s="10"/>
      <c r="T5149" s="10"/>
      <c r="U5149" s="10"/>
      <c r="V5149" s="10"/>
      <c r="W5149" s="10"/>
      <c r="X5149" s="10"/>
      <c r="Y5149" s="10"/>
      <c r="Z5149" s="10"/>
      <c r="AA5149" s="10"/>
      <c r="AB5149" s="10"/>
    </row>
    <row r="5150" spans="4:28" x14ac:dyDescent="0.25">
      <c r="D5150" s="10"/>
      <c r="E5150" s="29"/>
      <c r="F5150" s="29"/>
      <c r="G5150" s="29"/>
      <c r="I5150" s="10"/>
      <c r="J5150" s="10"/>
      <c r="K5150" s="10"/>
      <c r="L5150" s="10"/>
      <c r="M5150" s="10"/>
      <c r="N5150" s="10"/>
      <c r="O5150" s="10"/>
      <c r="P5150" s="10"/>
      <c r="Q5150" s="10"/>
      <c r="R5150" s="10"/>
      <c r="S5150" s="10"/>
      <c r="T5150" s="10"/>
      <c r="U5150" s="10"/>
      <c r="V5150" s="10"/>
      <c r="W5150" s="10"/>
      <c r="X5150" s="10"/>
      <c r="Y5150" s="10"/>
      <c r="Z5150" s="10"/>
      <c r="AA5150" s="10"/>
      <c r="AB5150" s="10"/>
    </row>
    <row r="5151" spans="4:28" x14ac:dyDescent="0.25">
      <c r="D5151" s="10"/>
      <c r="E5151" s="29"/>
      <c r="F5151" s="29"/>
      <c r="G5151" s="29"/>
      <c r="I5151" s="10"/>
      <c r="J5151" s="10"/>
      <c r="K5151" s="10"/>
      <c r="L5151" s="10"/>
      <c r="M5151" s="10"/>
      <c r="N5151" s="10"/>
      <c r="O5151" s="10"/>
      <c r="P5151" s="10"/>
      <c r="Q5151" s="10"/>
      <c r="R5151" s="10"/>
      <c r="S5151" s="10"/>
      <c r="T5151" s="10"/>
      <c r="U5151" s="10"/>
      <c r="V5151" s="10"/>
      <c r="W5151" s="10"/>
      <c r="X5151" s="10"/>
      <c r="Y5151" s="10"/>
      <c r="Z5151" s="10"/>
      <c r="AA5151" s="10"/>
      <c r="AB5151" s="10"/>
    </row>
    <row r="5152" spans="4:28" x14ac:dyDescent="0.25">
      <c r="D5152" s="10"/>
      <c r="E5152" s="29"/>
      <c r="F5152" s="29"/>
      <c r="G5152" s="29"/>
      <c r="I5152" s="10"/>
      <c r="J5152" s="10"/>
      <c r="K5152" s="10"/>
      <c r="L5152" s="10"/>
      <c r="M5152" s="10"/>
      <c r="N5152" s="10"/>
      <c r="O5152" s="10"/>
      <c r="P5152" s="10"/>
      <c r="Q5152" s="10"/>
      <c r="R5152" s="10"/>
      <c r="S5152" s="10"/>
      <c r="T5152" s="10"/>
      <c r="U5152" s="10"/>
      <c r="V5152" s="10"/>
      <c r="W5152" s="10"/>
      <c r="X5152" s="10"/>
      <c r="Y5152" s="10"/>
      <c r="Z5152" s="10"/>
      <c r="AA5152" s="10"/>
      <c r="AB5152" s="10"/>
    </row>
    <row r="5153" spans="4:28" x14ac:dyDescent="0.25">
      <c r="D5153" s="10"/>
      <c r="E5153" s="29"/>
      <c r="F5153" s="29"/>
      <c r="G5153" s="29"/>
      <c r="I5153" s="10"/>
      <c r="J5153" s="10"/>
      <c r="K5153" s="10"/>
      <c r="L5153" s="10"/>
      <c r="M5153" s="10"/>
      <c r="N5153" s="10"/>
      <c r="O5153" s="10"/>
      <c r="P5153" s="10"/>
      <c r="Q5153" s="10"/>
      <c r="R5153" s="10"/>
      <c r="S5153" s="10"/>
      <c r="T5153" s="10"/>
      <c r="U5153" s="10"/>
      <c r="V5153" s="10"/>
      <c r="W5153" s="10"/>
      <c r="X5153" s="10"/>
      <c r="Y5153" s="10"/>
      <c r="Z5153" s="10"/>
      <c r="AA5153" s="10"/>
      <c r="AB5153" s="10"/>
    </row>
    <row r="5154" spans="4:28" x14ac:dyDescent="0.25">
      <c r="D5154" s="10"/>
      <c r="E5154" s="29"/>
      <c r="F5154" s="29"/>
      <c r="G5154" s="29"/>
      <c r="I5154" s="10"/>
      <c r="J5154" s="10"/>
      <c r="K5154" s="10"/>
      <c r="L5154" s="10"/>
      <c r="M5154" s="10"/>
      <c r="N5154" s="10"/>
      <c r="O5154" s="10"/>
      <c r="P5154" s="10"/>
      <c r="Q5154" s="10"/>
      <c r="R5154" s="10"/>
      <c r="S5154" s="10"/>
      <c r="T5154" s="10"/>
      <c r="U5154" s="10"/>
      <c r="V5154" s="10"/>
      <c r="W5154" s="10"/>
      <c r="X5154" s="10"/>
      <c r="Y5154" s="10"/>
      <c r="Z5154" s="10"/>
      <c r="AA5154" s="10"/>
      <c r="AB5154" s="10"/>
    </row>
    <row r="5155" spans="4:28" x14ac:dyDescent="0.25">
      <c r="D5155" s="10"/>
      <c r="E5155" s="29"/>
      <c r="F5155" s="29"/>
      <c r="G5155" s="29"/>
      <c r="I5155" s="10"/>
      <c r="J5155" s="10"/>
      <c r="K5155" s="10"/>
      <c r="L5155" s="10"/>
      <c r="M5155" s="10"/>
      <c r="N5155" s="10"/>
      <c r="O5155" s="10"/>
      <c r="P5155" s="10"/>
      <c r="Q5155" s="10"/>
      <c r="R5155" s="10"/>
      <c r="S5155" s="10"/>
      <c r="T5155" s="10"/>
      <c r="U5155" s="10"/>
      <c r="V5155" s="10"/>
      <c r="W5155" s="10"/>
      <c r="X5155" s="10"/>
      <c r="Y5155" s="10"/>
      <c r="Z5155" s="10"/>
      <c r="AA5155" s="10"/>
      <c r="AB5155" s="10"/>
    </row>
    <row r="5156" spans="4:28" x14ac:dyDescent="0.25">
      <c r="D5156" s="10"/>
      <c r="E5156" s="29"/>
      <c r="F5156" s="29"/>
      <c r="G5156" s="29"/>
      <c r="I5156" s="10"/>
      <c r="J5156" s="10"/>
      <c r="K5156" s="10"/>
      <c r="L5156" s="10"/>
      <c r="M5156" s="10"/>
      <c r="N5156" s="10"/>
      <c r="O5156" s="10"/>
      <c r="P5156" s="10"/>
      <c r="Q5156" s="10"/>
      <c r="R5156" s="10"/>
      <c r="S5156" s="10"/>
      <c r="T5156" s="10"/>
      <c r="U5156" s="10"/>
      <c r="V5156" s="10"/>
      <c r="W5156" s="10"/>
      <c r="X5156" s="10"/>
      <c r="Y5156" s="10"/>
      <c r="Z5156" s="10"/>
      <c r="AA5156" s="10"/>
      <c r="AB5156" s="10"/>
    </row>
    <row r="5157" spans="4:28" x14ac:dyDescent="0.25">
      <c r="D5157" s="10"/>
      <c r="E5157" s="29"/>
      <c r="F5157" s="29"/>
      <c r="G5157" s="29"/>
      <c r="I5157" s="10"/>
      <c r="J5157" s="10"/>
      <c r="K5157" s="10"/>
      <c r="L5157" s="10"/>
      <c r="M5157" s="10"/>
      <c r="N5157" s="10"/>
      <c r="O5157" s="10"/>
      <c r="P5157" s="10"/>
      <c r="Q5157" s="10"/>
      <c r="R5157" s="10"/>
      <c r="S5157" s="10"/>
      <c r="T5157" s="10"/>
      <c r="U5157" s="10"/>
      <c r="V5157" s="10"/>
      <c r="W5157" s="10"/>
      <c r="X5157" s="10"/>
      <c r="Y5157" s="10"/>
      <c r="Z5157" s="10"/>
      <c r="AA5157" s="10"/>
      <c r="AB5157" s="10"/>
    </row>
    <row r="5158" spans="4:28" x14ac:dyDescent="0.25">
      <c r="D5158" s="10"/>
      <c r="E5158" s="29"/>
      <c r="F5158" s="29"/>
      <c r="G5158" s="29"/>
      <c r="I5158" s="10"/>
      <c r="J5158" s="10"/>
      <c r="K5158" s="10"/>
      <c r="L5158" s="10"/>
      <c r="M5158" s="10"/>
      <c r="N5158" s="10"/>
      <c r="O5158" s="10"/>
      <c r="P5158" s="10"/>
      <c r="Q5158" s="10"/>
      <c r="R5158" s="10"/>
      <c r="S5158" s="10"/>
      <c r="T5158" s="10"/>
      <c r="U5158" s="10"/>
      <c r="V5158" s="10"/>
      <c r="W5158" s="10"/>
      <c r="X5158" s="10"/>
      <c r="Y5158" s="10"/>
      <c r="Z5158" s="10"/>
      <c r="AA5158" s="10"/>
      <c r="AB5158" s="10"/>
    </row>
    <row r="5159" spans="4:28" x14ac:dyDescent="0.25">
      <c r="D5159" s="10"/>
      <c r="E5159" s="29"/>
      <c r="F5159" s="29"/>
      <c r="G5159" s="29"/>
      <c r="I5159" s="10"/>
      <c r="J5159" s="10"/>
      <c r="K5159" s="10"/>
      <c r="L5159" s="10"/>
      <c r="M5159" s="10"/>
      <c r="N5159" s="10"/>
      <c r="O5159" s="10"/>
      <c r="P5159" s="10"/>
      <c r="Q5159" s="10"/>
      <c r="R5159" s="10"/>
      <c r="S5159" s="10"/>
      <c r="T5159" s="10"/>
      <c r="U5159" s="10"/>
      <c r="V5159" s="10"/>
      <c r="W5159" s="10"/>
      <c r="X5159" s="10"/>
      <c r="Y5159" s="10"/>
      <c r="Z5159" s="10"/>
      <c r="AA5159" s="10"/>
      <c r="AB5159" s="10"/>
    </row>
    <row r="5160" spans="4:28" x14ac:dyDescent="0.25">
      <c r="D5160" s="10"/>
      <c r="E5160" s="29"/>
      <c r="F5160" s="29"/>
      <c r="G5160" s="29"/>
      <c r="I5160" s="10"/>
      <c r="J5160" s="10"/>
      <c r="K5160" s="10"/>
      <c r="L5160" s="10"/>
      <c r="M5160" s="10"/>
      <c r="N5160" s="10"/>
      <c r="O5160" s="10"/>
      <c r="P5160" s="10"/>
      <c r="Q5160" s="10"/>
      <c r="R5160" s="10"/>
      <c r="S5160" s="10"/>
      <c r="T5160" s="10"/>
      <c r="U5160" s="10"/>
      <c r="V5160" s="10"/>
      <c r="W5160" s="10"/>
      <c r="X5160" s="10"/>
      <c r="Y5160" s="10"/>
      <c r="Z5160" s="10"/>
      <c r="AA5160" s="10"/>
      <c r="AB5160" s="10"/>
    </row>
    <row r="5161" spans="4:28" x14ac:dyDescent="0.25">
      <c r="D5161" s="10"/>
      <c r="E5161" s="29"/>
      <c r="F5161" s="29"/>
      <c r="G5161" s="29"/>
      <c r="I5161" s="10"/>
      <c r="J5161" s="10"/>
      <c r="K5161" s="10"/>
      <c r="L5161" s="10"/>
      <c r="M5161" s="10"/>
      <c r="N5161" s="10"/>
      <c r="O5161" s="10"/>
      <c r="P5161" s="10"/>
      <c r="Q5161" s="10"/>
      <c r="R5161" s="10"/>
      <c r="S5161" s="10"/>
      <c r="T5161" s="10"/>
      <c r="U5161" s="10"/>
      <c r="V5161" s="10"/>
      <c r="W5161" s="10"/>
      <c r="X5161" s="10"/>
      <c r="Y5161" s="10"/>
      <c r="Z5161" s="10"/>
      <c r="AA5161" s="10"/>
      <c r="AB5161" s="10"/>
    </row>
    <row r="5162" spans="4:28" x14ac:dyDescent="0.25">
      <c r="D5162" s="10"/>
      <c r="E5162" s="29"/>
      <c r="F5162" s="29"/>
      <c r="G5162" s="29"/>
      <c r="I5162" s="10"/>
      <c r="J5162" s="10"/>
      <c r="K5162" s="10"/>
      <c r="L5162" s="10"/>
      <c r="M5162" s="10"/>
      <c r="N5162" s="10"/>
      <c r="O5162" s="10"/>
      <c r="P5162" s="10"/>
      <c r="Q5162" s="10"/>
      <c r="R5162" s="10"/>
      <c r="S5162" s="10"/>
      <c r="T5162" s="10"/>
      <c r="U5162" s="10"/>
      <c r="V5162" s="10"/>
      <c r="W5162" s="10"/>
      <c r="X5162" s="10"/>
      <c r="Y5162" s="10"/>
      <c r="Z5162" s="10"/>
      <c r="AA5162" s="10"/>
      <c r="AB5162" s="10"/>
    </row>
    <row r="5163" spans="4:28" x14ac:dyDescent="0.25">
      <c r="D5163" s="10"/>
      <c r="E5163" s="29"/>
      <c r="F5163" s="29"/>
      <c r="G5163" s="29"/>
      <c r="I5163" s="10"/>
      <c r="J5163" s="10"/>
      <c r="K5163" s="10"/>
      <c r="L5163" s="10"/>
      <c r="M5163" s="10"/>
      <c r="N5163" s="10"/>
      <c r="O5163" s="10"/>
      <c r="P5163" s="10"/>
      <c r="Q5163" s="10"/>
      <c r="R5163" s="10"/>
      <c r="S5163" s="10"/>
      <c r="T5163" s="10"/>
      <c r="U5163" s="10"/>
      <c r="V5163" s="10"/>
      <c r="W5163" s="10"/>
      <c r="X5163" s="10"/>
      <c r="Y5163" s="10"/>
      <c r="Z5163" s="10"/>
      <c r="AA5163" s="10"/>
      <c r="AB5163" s="10"/>
    </row>
    <row r="5164" spans="4:28" x14ac:dyDescent="0.25">
      <c r="D5164" s="10"/>
      <c r="E5164" s="29"/>
      <c r="F5164" s="29"/>
      <c r="G5164" s="29"/>
      <c r="I5164" s="10"/>
      <c r="J5164" s="10"/>
      <c r="K5164" s="10"/>
      <c r="L5164" s="10"/>
      <c r="M5164" s="10"/>
      <c r="N5164" s="10"/>
      <c r="O5164" s="10"/>
      <c r="P5164" s="10"/>
      <c r="Q5164" s="10"/>
      <c r="R5164" s="10"/>
      <c r="S5164" s="10"/>
      <c r="T5164" s="10"/>
      <c r="U5164" s="10"/>
      <c r="V5164" s="10"/>
      <c r="W5164" s="10"/>
      <c r="X5164" s="10"/>
      <c r="Y5164" s="10"/>
      <c r="Z5164" s="10"/>
      <c r="AA5164" s="10"/>
      <c r="AB5164" s="10"/>
    </row>
    <row r="5165" spans="4:28" x14ac:dyDescent="0.25">
      <c r="D5165" s="10"/>
      <c r="E5165" s="29"/>
      <c r="F5165" s="29"/>
      <c r="G5165" s="29"/>
      <c r="I5165" s="10"/>
      <c r="J5165" s="10"/>
      <c r="K5165" s="10"/>
      <c r="L5165" s="10"/>
      <c r="M5165" s="10"/>
      <c r="N5165" s="10"/>
      <c r="O5165" s="10"/>
      <c r="P5165" s="10"/>
      <c r="Q5165" s="10"/>
      <c r="R5165" s="10"/>
      <c r="S5165" s="10"/>
      <c r="T5165" s="10"/>
      <c r="U5165" s="10"/>
      <c r="V5165" s="10"/>
      <c r="W5165" s="10"/>
      <c r="X5165" s="10"/>
      <c r="Y5165" s="10"/>
      <c r="Z5165" s="10"/>
      <c r="AA5165" s="10"/>
      <c r="AB5165" s="10"/>
    </row>
    <row r="5166" spans="4:28" x14ac:dyDescent="0.25">
      <c r="D5166" s="10"/>
      <c r="E5166" s="29"/>
      <c r="F5166" s="29"/>
      <c r="G5166" s="29"/>
      <c r="I5166" s="10"/>
      <c r="J5166" s="10"/>
      <c r="K5166" s="10"/>
      <c r="L5166" s="10"/>
      <c r="M5166" s="10"/>
      <c r="N5166" s="10"/>
      <c r="O5166" s="10"/>
      <c r="P5166" s="10"/>
      <c r="Q5166" s="10"/>
      <c r="R5166" s="10"/>
      <c r="S5166" s="10"/>
      <c r="T5166" s="10"/>
      <c r="U5166" s="10"/>
      <c r="V5166" s="10"/>
      <c r="W5166" s="10"/>
      <c r="X5166" s="10"/>
      <c r="Y5166" s="10"/>
      <c r="Z5166" s="10"/>
      <c r="AA5166" s="10"/>
      <c r="AB5166" s="10"/>
    </row>
    <row r="5167" spans="4:28" x14ac:dyDescent="0.25">
      <c r="D5167" s="10"/>
      <c r="E5167" s="29"/>
      <c r="F5167" s="29"/>
      <c r="G5167" s="29"/>
      <c r="I5167" s="10"/>
      <c r="J5167" s="10"/>
      <c r="K5167" s="10"/>
      <c r="L5167" s="10"/>
      <c r="M5167" s="10"/>
      <c r="N5167" s="10"/>
      <c r="O5167" s="10"/>
      <c r="P5167" s="10"/>
      <c r="Q5167" s="10"/>
      <c r="R5167" s="10"/>
      <c r="S5167" s="10"/>
      <c r="T5167" s="10"/>
      <c r="U5167" s="10"/>
      <c r="V5167" s="10"/>
      <c r="W5167" s="10"/>
      <c r="X5167" s="10"/>
      <c r="Y5167" s="10"/>
      <c r="Z5167" s="10"/>
      <c r="AA5167" s="10"/>
      <c r="AB5167" s="10"/>
    </row>
    <row r="5168" spans="4:28" x14ac:dyDescent="0.25">
      <c r="D5168" s="10"/>
      <c r="E5168" s="29"/>
      <c r="F5168" s="29"/>
      <c r="G5168" s="29"/>
      <c r="I5168" s="10"/>
      <c r="J5168" s="10"/>
      <c r="K5168" s="10"/>
      <c r="L5168" s="10"/>
      <c r="M5168" s="10"/>
      <c r="N5168" s="10"/>
      <c r="O5168" s="10"/>
      <c r="P5168" s="10"/>
      <c r="Q5168" s="10"/>
      <c r="R5168" s="10"/>
      <c r="S5168" s="10"/>
      <c r="T5168" s="10"/>
      <c r="U5168" s="10"/>
      <c r="V5168" s="10"/>
      <c r="W5168" s="10"/>
      <c r="X5168" s="10"/>
      <c r="Y5168" s="10"/>
      <c r="Z5168" s="10"/>
      <c r="AA5168" s="10"/>
      <c r="AB5168" s="10"/>
    </row>
    <row r="5169" spans="4:28" x14ac:dyDescent="0.25">
      <c r="D5169" s="10"/>
      <c r="E5169" s="29"/>
      <c r="F5169" s="29"/>
      <c r="G5169" s="29"/>
      <c r="I5169" s="10"/>
      <c r="J5169" s="10"/>
      <c r="K5169" s="10"/>
      <c r="L5169" s="10"/>
      <c r="M5169" s="10"/>
      <c r="N5169" s="10"/>
      <c r="O5169" s="10"/>
      <c r="P5169" s="10"/>
      <c r="Q5169" s="10"/>
      <c r="R5169" s="10"/>
      <c r="S5169" s="10"/>
      <c r="T5169" s="10"/>
      <c r="U5169" s="10"/>
      <c r="V5169" s="10"/>
      <c r="W5169" s="10"/>
      <c r="X5169" s="10"/>
      <c r="Y5169" s="10"/>
      <c r="Z5169" s="10"/>
      <c r="AA5169" s="10"/>
      <c r="AB5169" s="10"/>
    </row>
    <row r="5170" spans="4:28" x14ac:dyDescent="0.25">
      <c r="D5170" s="10"/>
      <c r="E5170" s="29"/>
      <c r="F5170" s="29"/>
      <c r="G5170" s="29"/>
      <c r="I5170" s="10"/>
      <c r="J5170" s="10"/>
      <c r="K5170" s="10"/>
      <c r="L5170" s="10"/>
      <c r="M5170" s="10"/>
      <c r="N5170" s="10"/>
      <c r="O5170" s="10"/>
      <c r="P5170" s="10"/>
      <c r="Q5170" s="10"/>
      <c r="R5170" s="10"/>
      <c r="S5170" s="10"/>
      <c r="T5170" s="10"/>
      <c r="U5170" s="10"/>
      <c r="V5170" s="10"/>
      <c r="W5170" s="10"/>
      <c r="X5170" s="10"/>
      <c r="Y5170" s="10"/>
      <c r="Z5170" s="10"/>
      <c r="AA5170" s="10"/>
      <c r="AB5170" s="10"/>
    </row>
    <row r="5171" spans="4:28" x14ac:dyDescent="0.25">
      <c r="D5171" s="10"/>
      <c r="E5171" s="29"/>
      <c r="F5171" s="29"/>
      <c r="G5171" s="29"/>
      <c r="I5171" s="10"/>
      <c r="J5171" s="10"/>
      <c r="K5171" s="10"/>
      <c r="L5171" s="10"/>
      <c r="M5171" s="10"/>
      <c r="N5171" s="10"/>
      <c r="O5171" s="10"/>
      <c r="P5171" s="10"/>
      <c r="Q5171" s="10"/>
      <c r="R5171" s="10"/>
      <c r="S5171" s="10"/>
      <c r="T5171" s="10"/>
      <c r="U5171" s="10"/>
      <c r="V5171" s="10"/>
      <c r="W5171" s="10"/>
      <c r="X5171" s="10"/>
      <c r="Y5171" s="10"/>
      <c r="Z5171" s="10"/>
      <c r="AA5171" s="10"/>
      <c r="AB5171" s="10"/>
    </row>
    <row r="5172" spans="4:28" x14ac:dyDescent="0.25">
      <c r="D5172" s="10"/>
      <c r="E5172" s="29"/>
      <c r="F5172" s="29"/>
      <c r="G5172" s="29"/>
      <c r="I5172" s="10"/>
      <c r="J5172" s="10"/>
      <c r="K5172" s="10"/>
      <c r="L5172" s="10"/>
      <c r="M5172" s="10"/>
      <c r="N5172" s="10"/>
      <c r="O5172" s="10"/>
      <c r="P5172" s="10"/>
      <c r="Q5172" s="10"/>
      <c r="R5172" s="10"/>
      <c r="S5172" s="10"/>
      <c r="T5172" s="10"/>
      <c r="U5172" s="10"/>
      <c r="V5172" s="10"/>
      <c r="W5172" s="10"/>
      <c r="X5172" s="10"/>
      <c r="Y5172" s="10"/>
      <c r="Z5172" s="10"/>
      <c r="AA5172" s="10"/>
      <c r="AB5172" s="10"/>
    </row>
    <row r="5173" spans="4:28" x14ac:dyDescent="0.25">
      <c r="D5173" s="10"/>
      <c r="E5173" s="29"/>
      <c r="F5173" s="29"/>
      <c r="G5173" s="29"/>
      <c r="I5173" s="10"/>
      <c r="J5173" s="10"/>
      <c r="K5173" s="10"/>
      <c r="L5173" s="10"/>
      <c r="M5173" s="10"/>
      <c r="N5173" s="10"/>
      <c r="O5173" s="10"/>
      <c r="P5173" s="10"/>
      <c r="Q5173" s="10"/>
      <c r="R5173" s="10"/>
      <c r="S5173" s="10"/>
      <c r="T5173" s="10"/>
      <c r="U5173" s="10"/>
      <c r="V5173" s="10"/>
      <c r="W5173" s="10"/>
      <c r="X5173" s="10"/>
      <c r="Y5173" s="10"/>
      <c r="Z5173" s="10"/>
      <c r="AA5173" s="10"/>
      <c r="AB5173" s="10"/>
    </row>
    <row r="5174" spans="4:28" x14ac:dyDescent="0.25">
      <c r="D5174" s="10"/>
      <c r="E5174" s="29"/>
      <c r="F5174" s="29"/>
      <c r="G5174" s="29"/>
      <c r="I5174" s="10"/>
      <c r="J5174" s="10"/>
      <c r="K5174" s="10"/>
      <c r="L5174" s="10"/>
      <c r="M5174" s="10"/>
      <c r="N5174" s="10"/>
      <c r="O5174" s="10"/>
      <c r="P5174" s="10"/>
      <c r="Q5174" s="10"/>
      <c r="R5174" s="10"/>
      <c r="S5174" s="10"/>
      <c r="T5174" s="10"/>
      <c r="U5174" s="10"/>
      <c r="V5174" s="10"/>
      <c r="W5174" s="10"/>
      <c r="X5174" s="10"/>
      <c r="Y5174" s="10"/>
      <c r="Z5174" s="10"/>
      <c r="AA5174" s="10"/>
      <c r="AB5174" s="10"/>
    </row>
    <row r="5175" spans="4:28" x14ac:dyDescent="0.25">
      <c r="D5175" s="10"/>
      <c r="E5175" s="29"/>
      <c r="F5175" s="29"/>
      <c r="G5175" s="29"/>
      <c r="I5175" s="10"/>
      <c r="J5175" s="10"/>
      <c r="K5175" s="10"/>
      <c r="L5175" s="10"/>
      <c r="M5175" s="10"/>
      <c r="N5175" s="10"/>
      <c r="O5175" s="10"/>
      <c r="P5175" s="10"/>
      <c r="Q5175" s="10"/>
      <c r="R5175" s="10"/>
      <c r="S5175" s="10"/>
      <c r="T5175" s="10"/>
      <c r="U5175" s="10"/>
      <c r="V5175" s="10"/>
      <c r="W5175" s="10"/>
      <c r="X5175" s="10"/>
      <c r="Y5175" s="10"/>
      <c r="Z5175" s="10"/>
      <c r="AA5175" s="10"/>
      <c r="AB5175" s="10"/>
    </row>
    <row r="5176" spans="4:28" x14ac:dyDescent="0.25">
      <c r="D5176" s="10"/>
      <c r="E5176" s="29"/>
      <c r="F5176" s="29"/>
      <c r="G5176" s="29"/>
      <c r="I5176" s="10"/>
      <c r="J5176" s="10"/>
      <c r="K5176" s="10"/>
      <c r="L5176" s="10"/>
      <c r="M5176" s="10"/>
      <c r="N5176" s="10"/>
      <c r="O5176" s="10"/>
      <c r="P5176" s="10"/>
      <c r="Q5176" s="10"/>
      <c r="R5176" s="10"/>
      <c r="S5176" s="10"/>
      <c r="T5176" s="10"/>
      <c r="U5176" s="10"/>
      <c r="V5176" s="10"/>
      <c r="W5176" s="10"/>
      <c r="X5176" s="10"/>
      <c r="Y5176" s="10"/>
      <c r="Z5176" s="10"/>
      <c r="AA5176" s="10"/>
      <c r="AB5176" s="10"/>
    </row>
    <row r="5177" spans="4:28" x14ac:dyDescent="0.25">
      <c r="D5177" s="10"/>
      <c r="E5177" s="29"/>
      <c r="F5177" s="29"/>
      <c r="G5177" s="29"/>
      <c r="I5177" s="10"/>
      <c r="J5177" s="10"/>
      <c r="K5177" s="10"/>
      <c r="L5177" s="10"/>
      <c r="M5177" s="10"/>
      <c r="N5177" s="10"/>
      <c r="O5177" s="10"/>
      <c r="P5177" s="10"/>
      <c r="Q5177" s="10"/>
      <c r="R5177" s="10"/>
      <c r="S5177" s="10"/>
      <c r="T5177" s="10"/>
      <c r="U5177" s="10"/>
      <c r="V5177" s="10"/>
      <c r="W5177" s="10"/>
      <c r="X5177" s="10"/>
      <c r="Y5177" s="10"/>
      <c r="Z5177" s="10"/>
      <c r="AA5177" s="10"/>
      <c r="AB5177" s="10"/>
    </row>
    <row r="5178" spans="4:28" x14ac:dyDescent="0.25">
      <c r="D5178" s="10"/>
      <c r="E5178" s="29"/>
      <c r="F5178" s="29"/>
      <c r="G5178" s="29"/>
      <c r="I5178" s="10"/>
      <c r="J5178" s="10"/>
      <c r="K5178" s="10"/>
      <c r="L5178" s="10"/>
      <c r="M5178" s="10"/>
      <c r="N5178" s="10"/>
      <c r="O5178" s="10"/>
      <c r="P5178" s="10"/>
      <c r="Q5178" s="10"/>
      <c r="R5178" s="10"/>
      <c r="S5178" s="10"/>
      <c r="T5178" s="10"/>
      <c r="U5178" s="10"/>
      <c r="V5178" s="10"/>
      <c r="W5178" s="10"/>
      <c r="X5178" s="10"/>
      <c r="Y5178" s="10"/>
      <c r="Z5178" s="10"/>
      <c r="AA5178" s="10"/>
      <c r="AB5178" s="10"/>
    </row>
    <row r="5179" spans="4:28" x14ac:dyDescent="0.25">
      <c r="D5179" s="10"/>
      <c r="E5179" s="29"/>
      <c r="F5179" s="29"/>
      <c r="G5179" s="29"/>
      <c r="I5179" s="10"/>
      <c r="J5179" s="10"/>
      <c r="K5179" s="10"/>
      <c r="L5179" s="10"/>
      <c r="M5179" s="10"/>
      <c r="N5179" s="10"/>
      <c r="O5179" s="10"/>
      <c r="P5179" s="10"/>
      <c r="Q5179" s="10"/>
      <c r="R5179" s="10"/>
      <c r="S5179" s="10"/>
      <c r="T5179" s="10"/>
      <c r="U5179" s="10"/>
      <c r="V5179" s="10"/>
      <c r="W5179" s="10"/>
      <c r="X5179" s="10"/>
      <c r="Y5179" s="10"/>
      <c r="Z5179" s="10"/>
      <c r="AA5179" s="10"/>
      <c r="AB5179" s="10"/>
    </row>
    <row r="5180" spans="4:28" x14ac:dyDescent="0.25">
      <c r="D5180" s="10"/>
      <c r="E5180" s="29"/>
      <c r="F5180" s="29"/>
      <c r="G5180" s="29"/>
      <c r="I5180" s="10"/>
      <c r="J5180" s="10"/>
      <c r="K5180" s="10"/>
      <c r="L5180" s="10"/>
      <c r="M5180" s="10"/>
      <c r="N5180" s="10"/>
      <c r="O5180" s="10"/>
      <c r="P5180" s="10"/>
      <c r="Q5180" s="10"/>
      <c r="R5180" s="10"/>
      <c r="S5180" s="10"/>
      <c r="T5180" s="10"/>
      <c r="U5180" s="10"/>
      <c r="V5180" s="10"/>
      <c r="W5180" s="10"/>
      <c r="X5180" s="10"/>
      <c r="Y5180" s="10"/>
      <c r="Z5180" s="10"/>
      <c r="AA5180" s="10"/>
      <c r="AB5180" s="10"/>
    </row>
    <row r="5181" spans="4:28" x14ac:dyDescent="0.25">
      <c r="D5181" s="10"/>
      <c r="E5181" s="29"/>
      <c r="F5181" s="29"/>
      <c r="G5181" s="29"/>
      <c r="I5181" s="10"/>
      <c r="J5181" s="10"/>
      <c r="K5181" s="10"/>
      <c r="L5181" s="10"/>
      <c r="M5181" s="10"/>
      <c r="N5181" s="10"/>
      <c r="O5181" s="10"/>
      <c r="P5181" s="10"/>
      <c r="Q5181" s="10"/>
      <c r="R5181" s="10"/>
      <c r="S5181" s="10"/>
      <c r="T5181" s="10"/>
      <c r="U5181" s="10"/>
      <c r="V5181" s="10"/>
      <c r="W5181" s="10"/>
      <c r="X5181" s="10"/>
      <c r="Y5181" s="10"/>
      <c r="Z5181" s="10"/>
      <c r="AA5181" s="10"/>
      <c r="AB5181" s="10"/>
    </row>
    <row r="5182" spans="4:28" x14ac:dyDescent="0.25">
      <c r="D5182" s="10"/>
      <c r="E5182" s="29"/>
      <c r="F5182" s="29"/>
      <c r="G5182" s="29"/>
      <c r="I5182" s="10"/>
      <c r="J5182" s="10"/>
      <c r="K5182" s="10"/>
      <c r="L5182" s="10"/>
      <c r="M5182" s="10"/>
      <c r="N5182" s="10"/>
      <c r="O5182" s="10"/>
      <c r="P5182" s="10"/>
      <c r="Q5182" s="10"/>
      <c r="R5182" s="10"/>
      <c r="S5182" s="10"/>
      <c r="T5182" s="10"/>
      <c r="U5182" s="10"/>
      <c r="V5182" s="10"/>
      <c r="W5182" s="10"/>
      <c r="X5182" s="10"/>
      <c r="Y5182" s="10"/>
      <c r="Z5182" s="10"/>
      <c r="AA5182" s="10"/>
      <c r="AB5182" s="10"/>
    </row>
    <row r="5183" spans="4:28" x14ac:dyDescent="0.25">
      <c r="D5183" s="10"/>
      <c r="E5183" s="29"/>
      <c r="F5183" s="29"/>
      <c r="G5183" s="29"/>
      <c r="I5183" s="10"/>
      <c r="J5183" s="10"/>
      <c r="K5183" s="10"/>
      <c r="L5183" s="10"/>
      <c r="M5183" s="10"/>
      <c r="N5183" s="10"/>
      <c r="O5183" s="10"/>
      <c r="P5183" s="10"/>
      <c r="Q5183" s="10"/>
      <c r="R5183" s="10"/>
      <c r="S5183" s="10"/>
      <c r="T5183" s="10"/>
      <c r="U5183" s="10"/>
      <c r="V5183" s="10"/>
      <c r="W5183" s="10"/>
      <c r="X5183" s="10"/>
      <c r="Y5183" s="10"/>
      <c r="Z5183" s="10"/>
      <c r="AA5183" s="10"/>
      <c r="AB5183" s="10"/>
    </row>
    <row r="5184" spans="4:28" x14ac:dyDescent="0.25">
      <c r="D5184" s="10"/>
      <c r="E5184" s="29"/>
      <c r="F5184" s="29"/>
      <c r="G5184" s="29"/>
      <c r="I5184" s="10"/>
      <c r="J5184" s="10"/>
      <c r="K5184" s="10"/>
      <c r="L5184" s="10"/>
      <c r="M5184" s="10"/>
      <c r="N5184" s="10"/>
      <c r="O5184" s="10"/>
      <c r="P5184" s="10"/>
      <c r="Q5184" s="10"/>
      <c r="R5184" s="10"/>
      <c r="S5184" s="10"/>
      <c r="T5184" s="10"/>
      <c r="U5184" s="10"/>
      <c r="V5184" s="10"/>
      <c r="W5184" s="10"/>
      <c r="X5184" s="10"/>
      <c r="Y5184" s="10"/>
      <c r="Z5184" s="10"/>
      <c r="AA5184" s="10"/>
      <c r="AB5184" s="10"/>
    </row>
    <row r="5185" spans="4:28" x14ac:dyDescent="0.25">
      <c r="D5185" s="10"/>
      <c r="E5185" s="29"/>
      <c r="F5185" s="29"/>
      <c r="G5185" s="29"/>
      <c r="I5185" s="10"/>
      <c r="J5185" s="10"/>
      <c r="K5185" s="10"/>
      <c r="L5185" s="10"/>
      <c r="M5185" s="10"/>
      <c r="N5185" s="10"/>
      <c r="O5185" s="10"/>
      <c r="P5185" s="10"/>
      <c r="Q5185" s="10"/>
      <c r="R5185" s="10"/>
      <c r="S5185" s="10"/>
      <c r="T5185" s="10"/>
      <c r="U5185" s="10"/>
      <c r="V5185" s="10"/>
      <c r="W5185" s="10"/>
      <c r="X5185" s="10"/>
      <c r="Y5185" s="10"/>
      <c r="Z5185" s="10"/>
      <c r="AA5185" s="10"/>
      <c r="AB5185" s="10"/>
    </row>
    <row r="5186" spans="4:28" x14ac:dyDescent="0.25">
      <c r="D5186" s="10"/>
      <c r="E5186" s="29"/>
      <c r="F5186" s="29"/>
      <c r="G5186" s="29"/>
      <c r="I5186" s="10"/>
      <c r="J5186" s="10"/>
      <c r="K5186" s="10"/>
      <c r="L5186" s="10"/>
      <c r="M5186" s="10"/>
      <c r="N5186" s="10"/>
      <c r="O5186" s="10"/>
      <c r="P5186" s="10"/>
      <c r="Q5186" s="10"/>
      <c r="R5186" s="10"/>
      <c r="S5186" s="10"/>
      <c r="T5186" s="10"/>
      <c r="U5186" s="10"/>
      <c r="V5186" s="10"/>
      <c r="W5186" s="10"/>
      <c r="X5186" s="10"/>
      <c r="Y5186" s="10"/>
      <c r="Z5186" s="10"/>
      <c r="AA5186" s="10"/>
      <c r="AB5186" s="10"/>
    </row>
    <row r="5187" spans="4:28" x14ac:dyDescent="0.25">
      <c r="D5187" s="10"/>
      <c r="E5187" s="29"/>
      <c r="F5187" s="29"/>
      <c r="G5187" s="29"/>
      <c r="I5187" s="10"/>
      <c r="J5187" s="10"/>
      <c r="K5187" s="10"/>
      <c r="L5187" s="10"/>
      <c r="M5187" s="10"/>
      <c r="N5187" s="10"/>
      <c r="O5187" s="10"/>
      <c r="P5187" s="10"/>
      <c r="Q5187" s="10"/>
      <c r="R5187" s="10"/>
      <c r="S5187" s="10"/>
      <c r="T5187" s="10"/>
      <c r="U5187" s="10"/>
      <c r="V5187" s="10"/>
      <c r="W5187" s="10"/>
      <c r="X5187" s="10"/>
      <c r="Y5187" s="10"/>
      <c r="Z5187" s="10"/>
      <c r="AA5187" s="10"/>
      <c r="AB5187" s="10"/>
    </row>
    <row r="5188" spans="4:28" x14ac:dyDescent="0.25">
      <c r="D5188" s="10"/>
      <c r="E5188" s="29"/>
      <c r="F5188" s="29"/>
      <c r="G5188" s="29"/>
      <c r="I5188" s="10"/>
      <c r="J5188" s="10"/>
      <c r="K5188" s="10"/>
      <c r="L5188" s="10"/>
      <c r="M5188" s="10"/>
      <c r="N5188" s="10"/>
      <c r="O5188" s="10"/>
      <c r="P5188" s="10"/>
      <c r="Q5188" s="10"/>
      <c r="R5188" s="10"/>
      <c r="S5188" s="10"/>
      <c r="T5188" s="10"/>
      <c r="U5188" s="10"/>
      <c r="V5188" s="10"/>
      <c r="W5188" s="10"/>
      <c r="X5188" s="10"/>
      <c r="Y5188" s="10"/>
      <c r="Z5188" s="10"/>
      <c r="AA5188" s="10"/>
      <c r="AB5188" s="10"/>
    </row>
    <row r="5189" spans="4:28" x14ac:dyDescent="0.25">
      <c r="D5189" s="10"/>
      <c r="E5189" s="29"/>
      <c r="F5189" s="29"/>
      <c r="G5189" s="29"/>
      <c r="I5189" s="10"/>
      <c r="J5189" s="10"/>
      <c r="K5189" s="10"/>
      <c r="L5189" s="10"/>
      <c r="M5189" s="10"/>
      <c r="N5189" s="10"/>
      <c r="O5189" s="10"/>
      <c r="P5189" s="10"/>
      <c r="Q5189" s="10"/>
      <c r="R5189" s="10"/>
      <c r="S5189" s="10"/>
      <c r="T5189" s="10"/>
      <c r="U5189" s="10"/>
      <c r="V5189" s="10"/>
      <c r="W5189" s="10"/>
      <c r="X5189" s="10"/>
      <c r="Y5189" s="10"/>
      <c r="Z5189" s="10"/>
      <c r="AA5189" s="10"/>
      <c r="AB5189" s="10"/>
    </row>
    <row r="5190" spans="4:28" x14ac:dyDescent="0.25">
      <c r="D5190" s="10"/>
      <c r="E5190" s="29"/>
      <c r="F5190" s="29"/>
      <c r="G5190" s="29"/>
      <c r="I5190" s="10"/>
      <c r="J5190" s="10"/>
      <c r="K5190" s="10"/>
      <c r="L5190" s="10"/>
      <c r="M5190" s="10"/>
      <c r="N5190" s="10"/>
      <c r="O5190" s="10"/>
      <c r="P5190" s="10"/>
      <c r="Q5190" s="10"/>
      <c r="R5190" s="10"/>
      <c r="S5190" s="10"/>
      <c r="T5190" s="10"/>
      <c r="U5190" s="10"/>
      <c r="V5190" s="10"/>
      <c r="W5190" s="10"/>
      <c r="X5190" s="10"/>
      <c r="Y5190" s="10"/>
      <c r="Z5190" s="10"/>
      <c r="AA5190" s="10"/>
      <c r="AB5190" s="10"/>
    </row>
    <row r="5191" spans="4:28" x14ac:dyDescent="0.25">
      <c r="D5191" s="10"/>
      <c r="E5191" s="29"/>
      <c r="F5191" s="29"/>
      <c r="G5191" s="29"/>
      <c r="I5191" s="10"/>
      <c r="J5191" s="10"/>
      <c r="K5191" s="10"/>
      <c r="L5191" s="10"/>
      <c r="M5191" s="10"/>
      <c r="N5191" s="10"/>
      <c r="O5191" s="10"/>
      <c r="P5191" s="10"/>
      <c r="Q5191" s="10"/>
      <c r="R5191" s="10"/>
      <c r="S5191" s="10"/>
      <c r="T5191" s="10"/>
      <c r="U5191" s="10"/>
      <c r="V5191" s="10"/>
      <c r="W5191" s="10"/>
      <c r="X5191" s="10"/>
      <c r="Y5191" s="10"/>
      <c r="Z5191" s="10"/>
      <c r="AA5191" s="10"/>
      <c r="AB5191" s="10"/>
    </row>
    <row r="5192" spans="4:28" x14ac:dyDescent="0.25">
      <c r="D5192" s="10"/>
      <c r="E5192" s="29"/>
      <c r="F5192" s="29"/>
      <c r="G5192" s="29"/>
      <c r="I5192" s="10"/>
      <c r="J5192" s="10"/>
      <c r="K5192" s="10"/>
      <c r="L5192" s="10"/>
      <c r="M5192" s="10"/>
      <c r="N5192" s="10"/>
      <c r="O5192" s="10"/>
      <c r="P5192" s="10"/>
      <c r="Q5192" s="10"/>
      <c r="R5192" s="10"/>
      <c r="S5192" s="10"/>
      <c r="T5192" s="10"/>
      <c r="U5192" s="10"/>
      <c r="V5192" s="10"/>
      <c r="W5192" s="10"/>
      <c r="X5192" s="10"/>
      <c r="Y5192" s="10"/>
      <c r="Z5192" s="10"/>
      <c r="AA5192" s="10"/>
      <c r="AB5192" s="10"/>
    </row>
    <row r="5193" spans="4:28" x14ac:dyDescent="0.25">
      <c r="D5193" s="10"/>
      <c r="E5193" s="29"/>
      <c r="F5193" s="29"/>
      <c r="G5193" s="29"/>
      <c r="I5193" s="10"/>
      <c r="J5193" s="10"/>
      <c r="K5193" s="10"/>
      <c r="L5193" s="10"/>
      <c r="M5193" s="10"/>
      <c r="N5193" s="10"/>
      <c r="O5193" s="10"/>
      <c r="P5193" s="10"/>
      <c r="Q5193" s="10"/>
      <c r="R5193" s="10"/>
      <c r="S5193" s="10"/>
      <c r="T5193" s="10"/>
      <c r="U5193" s="10"/>
      <c r="V5193" s="10"/>
      <c r="W5193" s="10"/>
      <c r="X5193" s="10"/>
      <c r="Y5193" s="10"/>
      <c r="Z5193" s="10"/>
      <c r="AA5193" s="10"/>
      <c r="AB5193" s="10"/>
    </row>
    <row r="5194" spans="4:28" x14ac:dyDescent="0.25">
      <c r="D5194" s="10"/>
      <c r="E5194" s="29"/>
      <c r="F5194" s="29"/>
      <c r="G5194" s="29"/>
      <c r="I5194" s="10"/>
      <c r="J5194" s="10"/>
      <c r="K5194" s="10"/>
      <c r="L5194" s="10"/>
      <c r="M5194" s="10"/>
      <c r="N5194" s="10"/>
      <c r="O5194" s="10"/>
      <c r="P5194" s="10"/>
      <c r="Q5194" s="10"/>
      <c r="R5194" s="10"/>
      <c r="S5194" s="10"/>
      <c r="T5194" s="10"/>
      <c r="U5194" s="10"/>
      <c r="V5194" s="10"/>
      <c r="W5194" s="10"/>
      <c r="X5194" s="10"/>
      <c r="Y5194" s="10"/>
      <c r="Z5194" s="10"/>
      <c r="AA5194" s="10"/>
      <c r="AB5194" s="10"/>
    </row>
    <row r="5195" spans="4:28" x14ac:dyDescent="0.25">
      <c r="D5195" s="10"/>
      <c r="E5195" s="29"/>
      <c r="F5195" s="29"/>
      <c r="G5195" s="29"/>
      <c r="I5195" s="10"/>
      <c r="J5195" s="10"/>
      <c r="K5195" s="10"/>
      <c r="L5195" s="10"/>
      <c r="M5195" s="10"/>
      <c r="N5195" s="10"/>
      <c r="O5195" s="10"/>
      <c r="P5195" s="10"/>
      <c r="Q5195" s="10"/>
      <c r="R5195" s="10"/>
      <c r="S5195" s="10"/>
      <c r="T5195" s="10"/>
      <c r="U5195" s="10"/>
      <c r="V5195" s="10"/>
      <c r="W5195" s="10"/>
      <c r="X5195" s="10"/>
      <c r="Y5195" s="10"/>
      <c r="Z5195" s="10"/>
      <c r="AA5195" s="10"/>
      <c r="AB5195" s="10"/>
    </row>
    <row r="5196" spans="4:28" x14ac:dyDescent="0.25">
      <c r="D5196" s="10"/>
      <c r="E5196" s="29"/>
      <c r="F5196" s="29"/>
      <c r="G5196" s="29"/>
      <c r="I5196" s="10"/>
      <c r="J5196" s="10"/>
      <c r="K5196" s="10"/>
      <c r="L5196" s="10"/>
      <c r="M5196" s="10"/>
      <c r="N5196" s="10"/>
      <c r="O5196" s="10"/>
      <c r="P5196" s="10"/>
      <c r="Q5196" s="10"/>
      <c r="R5196" s="10"/>
      <c r="S5196" s="10"/>
      <c r="T5196" s="10"/>
      <c r="U5196" s="10"/>
      <c r="V5196" s="10"/>
      <c r="W5196" s="10"/>
      <c r="X5196" s="10"/>
      <c r="Y5196" s="10"/>
      <c r="Z5196" s="10"/>
      <c r="AA5196" s="10"/>
      <c r="AB5196" s="10"/>
    </row>
    <row r="5197" spans="4:28" x14ac:dyDescent="0.25">
      <c r="D5197" s="10"/>
      <c r="E5197" s="29"/>
      <c r="F5197" s="29"/>
      <c r="G5197" s="29"/>
      <c r="I5197" s="10"/>
      <c r="J5197" s="10"/>
      <c r="K5197" s="10"/>
      <c r="L5197" s="10"/>
      <c r="M5197" s="10"/>
      <c r="N5197" s="10"/>
      <c r="O5197" s="10"/>
      <c r="P5197" s="10"/>
      <c r="Q5197" s="10"/>
      <c r="R5197" s="10"/>
      <c r="S5197" s="10"/>
      <c r="T5197" s="10"/>
      <c r="U5197" s="10"/>
      <c r="V5197" s="10"/>
      <c r="W5197" s="10"/>
      <c r="X5197" s="10"/>
      <c r="Y5197" s="10"/>
      <c r="Z5197" s="10"/>
      <c r="AA5197" s="10"/>
      <c r="AB5197" s="10"/>
    </row>
    <row r="5198" spans="4:28" x14ac:dyDescent="0.25">
      <c r="D5198" s="10"/>
      <c r="E5198" s="29"/>
      <c r="F5198" s="29"/>
      <c r="G5198" s="29"/>
      <c r="I5198" s="10"/>
      <c r="J5198" s="10"/>
      <c r="K5198" s="10"/>
      <c r="L5198" s="10"/>
      <c r="M5198" s="10"/>
      <c r="N5198" s="10"/>
      <c r="O5198" s="10"/>
      <c r="P5198" s="10"/>
      <c r="Q5198" s="10"/>
      <c r="R5198" s="10"/>
      <c r="S5198" s="10"/>
      <c r="T5198" s="10"/>
      <c r="U5198" s="10"/>
      <c r="V5198" s="10"/>
      <c r="W5198" s="10"/>
      <c r="X5198" s="10"/>
      <c r="Y5198" s="10"/>
      <c r="Z5198" s="10"/>
      <c r="AA5198" s="10"/>
      <c r="AB5198" s="10"/>
    </row>
    <row r="5199" spans="4:28" x14ac:dyDescent="0.25">
      <c r="D5199" s="10"/>
      <c r="E5199" s="29"/>
      <c r="F5199" s="29"/>
      <c r="G5199" s="29"/>
      <c r="I5199" s="10"/>
      <c r="J5199" s="10"/>
      <c r="K5199" s="10"/>
      <c r="L5199" s="10"/>
      <c r="M5199" s="10"/>
      <c r="N5199" s="10"/>
      <c r="O5199" s="10"/>
      <c r="P5199" s="10"/>
      <c r="Q5199" s="10"/>
      <c r="R5199" s="10"/>
      <c r="S5199" s="10"/>
      <c r="T5199" s="10"/>
      <c r="U5199" s="10"/>
      <c r="V5199" s="10"/>
      <c r="W5199" s="10"/>
      <c r="X5199" s="10"/>
      <c r="Y5199" s="10"/>
      <c r="Z5199" s="10"/>
      <c r="AA5199" s="10"/>
      <c r="AB5199" s="10"/>
    </row>
    <row r="5200" spans="4:28" x14ac:dyDescent="0.25">
      <c r="D5200" s="10"/>
      <c r="E5200" s="29"/>
      <c r="F5200" s="29"/>
      <c r="G5200" s="29"/>
      <c r="I5200" s="10"/>
      <c r="J5200" s="10"/>
      <c r="K5200" s="10"/>
      <c r="L5200" s="10"/>
      <c r="M5200" s="10"/>
      <c r="N5200" s="10"/>
      <c r="O5200" s="10"/>
      <c r="P5200" s="10"/>
      <c r="Q5200" s="10"/>
      <c r="R5200" s="10"/>
      <c r="S5200" s="10"/>
      <c r="T5200" s="10"/>
      <c r="U5200" s="10"/>
      <c r="V5200" s="10"/>
      <c r="W5200" s="10"/>
      <c r="X5200" s="10"/>
      <c r="Y5200" s="10"/>
      <c r="Z5200" s="10"/>
      <c r="AA5200" s="10"/>
      <c r="AB5200" s="10"/>
    </row>
    <row r="5201" spans="4:28" x14ac:dyDescent="0.25">
      <c r="D5201" s="10"/>
      <c r="E5201" s="29"/>
      <c r="F5201" s="29"/>
      <c r="G5201" s="29"/>
      <c r="I5201" s="10"/>
      <c r="J5201" s="10"/>
      <c r="K5201" s="10"/>
      <c r="L5201" s="10"/>
      <c r="M5201" s="10"/>
      <c r="N5201" s="10"/>
      <c r="O5201" s="10"/>
      <c r="P5201" s="10"/>
      <c r="Q5201" s="10"/>
      <c r="R5201" s="10"/>
      <c r="S5201" s="10"/>
      <c r="T5201" s="10"/>
      <c r="U5201" s="10"/>
      <c r="V5201" s="10"/>
      <c r="W5201" s="10"/>
      <c r="X5201" s="10"/>
      <c r="Y5201" s="10"/>
      <c r="Z5201" s="10"/>
      <c r="AA5201" s="10"/>
      <c r="AB5201" s="10"/>
    </row>
    <row r="5202" spans="4:28" x14ac:dyDescent="0.25">
      <c r="D5202" s="10"/>
      <c r="E5202" s="29"/>
      <c r="F5202" s="29"/>
      <c r="G5202" s="29"/>
      <c r="I5202" s="10"/>
      <c r="J5202" s="10"/>
      <c r="K5202" s="10"/>
      <c r="L5202" s="10"/>
      <c r="M5202" s="10"/>
      <c r="N5202" s="10"/>
      <c r="O5202" s="10"/>
      <c r="P5202" s="10"/>
      <c r="Q5202" s="10"/>
      <c r="R5202" s="10"/>
      <c r="S5202" s="10"/>
      <c r="T5202" s="10"/>
      <c r="U5202" s="10"/>
      <c r="V5202" s="10"/>
      <c r="W5202" s="10"/>
      <c r="X5202" s="10"/>
      <c r="Y5202" s="10"/>
      <c r="Z5202" s="10"/>
      <c r="AA5202" s="10"/>
      <c r="AB5202" s="10"/>
    </row>
    <row r="5203" spans="4:28" x14ac:dyDescent="0.25">
      <c r="D5203" s="10"/>
      <c r="E5203" s="29"/>
      <c r="F5203" s="29"/>
      <c r="G5203" s="29"/>
      <c r="I5203" s="10"/>
      <c r="J5203" s="10"/>
      <c r="K5203" s="10"/>
      <c r="L5203" s="10"/>
      <c r="M5203" s="10"/>
      <c r="N5203" s="10"/>
      <c r="O5203" s="10"/>
      <c r="P5203" s="10"/>
      <c r="Q5203" s="10"/>
      <c r="R5203" s="10"/>
      <c r="S5203" s="10"/>
      <c r="T5203" s="10"/>
      <c r="U5203" s="10"/>
      <c r="V5203" s="10"/>
      <c r="W5203" s="10"/>
      <c r="X5203" s="10"/>
      <c r="Y5203" s="10"/>
      <c r="Z5203" s="10"/>
      <c r="AA5203" s="10"/>
      <c r="AB5203" s="10"/>
    </row>
    <row r="5204" spans="4:28" x14ac:dyDescent="0.25">
      <c r="D5204" s="10"/>
      <c r="E5204" s="29"/>
      <c r="F5204" s="29"/>
      <c r="G5204" s="29"/>
      <c r="I5204" s="10"/>
      <c r="J5204" s="10"/>
      <c r="K5204" s="10"/>
      <c r="L5204" s="10"/>
      <c r="M5204" s="10"/>
      <c r="N5204" s="10"/>
      <c r="O5204" s="10"/>
      <c r="P5204" s="10"/>
      <c r="Q5204" s="10"/>
      <c r="R5204" s="10"/>
      <c r="S5204" s="10"/>
      <c r="T5204" s="10"/>
      <c r="U5204" s="10"/>
      <c r="V5204" s="10"/>
      <c r="W5204" s="10"/>
      <c r="X5204" s="10"/>
      <c r="Y5204" s="10"/>
      <c r="Z5204" s="10"/>
      <c r="AA5204" s="10"/>
      <c r="AB5204" s="10"/>
    </row>
    <row r="5205" spans="4:28" x14ac:dyDescent="0.25">
      <c r="D5205" s="10"/>
      <c r="E5205" s="29"/>
      <c r="F5205" s="29"/>
      <c r="G5205" s="29"/>
      <c r="I5205" s="10"/>
      <c r="J5205" s="10"/>
      <c r="K5205" s="10"/>
      <c r="L5205" s="10"/>
      <c r="M5205" s="10"/>
      <c r="N5205" s="10"/>
      <c r="O5205" s="10"/>
      <c r="P5205" s="10"/>
      <c r="Q5205" s="10"/>
      <c r="R5205" s="10"/>
      <c r="S5205" s="10"/>
      <c r="T5205" s="10"/>
      <c r="U5205" s="10"/>
      <c r="V5205" s="10"/>
      <c r="W5205" s="10"/>
      <c r="X5205" s="10"/>
      <c r="Y5205" s="10"/>
      <c r="Z5205" s="10"/>
      <c r="AA5205" s="10"/>
      <c r="AB5205" s="10"/>
    </row>
    <row r="5206" spans="4:28" x14ac:dyDescent="0.25">
      <c r="D5206" s="10"/>
      <c r="E5206" s="29"/>
      <c r="F5206" s="29"/>
      <c r="G5206" s="29"/>
      <c r="I5206" s="10"/>
      <c r="J5206" s="10"/>
      <c r="K5206" s="10"/>
      <c r="L5206" s="10"/>
      <c r="M5206" s="10"/>
      <c r="N5206" s="10"/>
      <c r="O5206" s="10"/>
      <c r="P5206" s="10"/>
      <c r="Q5206" s="10"/>
      <c r="R5206" s="10"/>
      <c r="S5206" s="10"/>
      <c r="T5206" s="10"/>
      <c r="U5206" s="10"/>
      <c r="V5206" s="10"/>
      <c r="W5206" s="10"/>
      <c r="X5206" s="10"/>
      <c r="Y5206" s="10"/>
      <c r="Z5206" s="10"/>
      <c r="AA5206" s="10"/>
      <c r="AB5206" s="10"/>
    </row>
    <row r="5207" spans="4:28" x14ac:dyDescent="0.25">
      <c r="D5207" s="10"/>
      <c r="E5207" s="29"/>
      <c r="F5207" s="29"/>
      <c r="G5207" s="29"/>
      <c r="I5207" s="10"/>
      <c r="J5207" s="10"/>
      <c r="K5207" s="10"/>
      <c r="L5207" s="10"/>
      <c r="M5207" s="10"/>
      <c r="N5207" s="10"/>
      <c r="O5207" s="10"/>
      <c r="P5207" s="10"/>
      <c r="Q5207" s="10"/>
      <c r="R5207" s="10"/>
      <c r="S5207" s="10"/>
      <c r="T5207" s="10"/>
      <c r="U5207" s="10"/>
      <c r="V5207" s="10"/>
      <c r="W5207" s="10"/>
      <c r="X5207" s="10"/>
      <c r="Y5207" s="10"/>
      <c r="Z5207" s="10"/>
      <c r="AA5207" s="10"/>
      <c r="AB5207" s="10"/>
    </row>
    <row r="5208" spans="4:28" x14ac:dyDescent="0.25">
      <c r="D5208" s="10"/>
      <c r="E5208" s="29"/>
      <c r="F5208" s="29"/>
      <c r="G5208" s="29"/>
      <c r="I5208" s="10"/>
      <c r="J5208" s="10"/>
      <c r="K5208" s="10"/>
      <c r="L5208" s="10"/>
      <c r="M5208" s="10"/>
      <c r="N5208" s="10"/>
      <c r="O5208" s="10"/>
      <c r="P5208" s="10"/>
      <c r="Q5208" s="10"/>
      <c r="R5208" s="10"/>
      <c r="S5208" s="10"/>
      <c r="T5208" s="10"/>
      <c r="U5208" s="10"/>
      <c r="V5208" s="10"/>
      <c r="W5208" s="10"/>
      <c r="X5208" s="10"/>
      <c r="Y5208" s="10"/>
      <c r="Z5208" s="10"/>
      <c r="AA5208" s="10"/>
      <c r="AB5208" s="10"/>
    </row>
    <row r="5209" spans="4:28" x14ac:dyDescent="0.25">
      <c r="D5209" s="10"/>
      <c r="E5209" s="29"/>
      <c r="F5209" s="29"/>
      <c r="G5209" s="29"/>
      <c r="I5209" s="10"/>
      <c r="J5209" s="10"/>
      <c r="K5209" s="10"/>
      <c r="L5209" s="10"/>
      <c r="M5209" s="10"/>
      <c r="N5209" s="10"/>
      <c r="O5209" s="10"/>
      <c r="P5209" s="10"/>
      <c r="Q5209" s="10"/>
      <c r="R5209" s="10"/>
      <c r="S5209" s="10"/>
      <c r="T5209" s="10"/>
      <c r="U5209" s="10"/>
      <c r="V5209" s="10"/>
      <c r="W5209" s="10"/>
      <c r="X5209" s="10"/>
      <c r="Y5209" s="10"/>
      <c r="Z5209" s="10"/>
      <c r="AA5209" s="10"/>
      <c r="AB5209" s="10"/>
    </row>
    <row r="5210" spans="4:28" x14ac:dyDescent="0.25">
      <c r="D5210" s="10"/>
      <c r="E5210" s="29"/>
      <c r="F5210" s="29"/>
      <c r="G5210" s="29"/>
      <c r="I5210" s="10"/>
      <c r="J5210" s="10"/>
      <c r="K5210" s="10"/>
      <c r="L5210" s="10"/>
      <c r="M5210" s="10"/>
      <c r="N5210" s="10"/>
      <c r="O5210" s="10"/>
      <c r="P5210" s="10"/>
      <c r="Q5210" s="10"/>
      <c r="R5210" s="10"/>
      <c r="S5210" s="10"/>
      <c r="T5210" s="10"/>
      <c r="U5210" s="10"/>
      <c r="V5210" s="10"/>
      <c r="W5210" s="10"/>
      <c r="X5210" s="10"/>
      <c r="Y5210" s="10"/>
      <c r="Z5210" s="10"/>
      <c r="AA5210" s="10"/>
      <c r="AB5210" s="10"/>
    </row>
    <row r="5211" spans="4:28" x14ac:dyDescent="0.25">
      <c r="D5211" s="10"/>
      <c r="E5211" s="29"/>
      <c r="F5211" s="29"/>
      <c r="G5211" s="29"/>
      <c r="I5211" s="10"/>
      <c r="J5211" s="10"/>
      <c r="K5211" s="10"/>
      <c r="L5211" s="10"/>
      <c r="M5211" s="10"/>
      <c r="N5211" s="10"/>
      <c r="O5211" s="10"/>
      <c r="P5211" s="10"/>
      <c r="Q5211" s="10"/>
      <c r="R5211" s="10"/>
      <c r="S5211" s="10"/>
      <c r="T5211" s="10"/>
      <c r="U5211" s="10"/>
      <c r="V5211" s="10"/>
      <c r="W5211" s="10"/>
      <c r="X5211" s="10"/>
      <c r="Y5211" s="10"/>
      <c r="Z5211" s="10"/>
      <c r="AA5211" s="10"/>
      <c r="AB5211" s="10"/>
    </row>
    <row r="5212" spans="4:28" x14ac:dyDescent="0.25">
      <c r="D5212" s="10"/>
      <c r="E5212" s="29"/>
      <c r="F5212" s="29"/>
      <c r="G5212" s="29"/>
      <c r="I5212" s="10"/>
      <c r="J5212" s="10"/>
      <c r="K5212" s="10"/>
      <c r="L5212" s="10"/>
      <c r="M5212" s="10"/>
      <c r="N5212" s="10"/>
      <c r="O5212" s="10"/>
      <c r="P5212" s="10"/>
      <c r="Q5212" s="10"/>
      <c r="R5212" s="10"/>
      <c r="S5212" s="10"/>
      <c r="T5212" s="10"/>
      <c r="U5212" s="10"/>
      <c r="V5212" s="10"/>
      <c r="W5212" s="10"/>
      <c r="X5212" s="10"/>
      <c r="Y5212" s="10"/>
      <c r="Z5212" s="10"/>
      <c r="AA5212" s="10"/>
      <c r="AB5212" s="10"/>
    </row>
    <row r="5213" spans="4:28" x14ac:dyDescent="0.25">
      <c r="D5213" s="10"/>
      <c r="E5213" s="29"/>
      <c r="F5213" s="29"/>
      <c r="G5213" s="29"/>
      <c r="I5213" s="10"/>
      <c r="J5213" s="10"/>
      <c r="K5213" s="10"/>
      <c r="L5213" s="10"/>
      <c r="M5213" s="10"/>
      <c r="N5213" s="10"/>
      <c r="O5213" s="10"/>
      <c r="P5213" s="10"/>
      <c r="Q5213" s="10"/>
      <c r="R5213" s="10"/>
      <c r="S5213" s="10"/>
      <c r="T5213" s="10"/>
      <c r="U5213" s="10"/>
      <c r="V5213" s="10"/>
      <c r="W5213" s="10"/>
      <c r="X5213" s="10"/>
      <c r="Y5213" s="10"/>
      <c r="Z5213" s="10"/>
      <c r="AA5213" s="10"/>
      <c r="AB5213" s="10"/>
    </row>
    <row r="5214" spans="4:28" x14ac:dyDescent="0.25">
      <c r="D5214" s="10"/>
      <c r="E5214" s="29"/>
      <c r="F5214" s="29"/>
      <c r="G5214" s="29"/>
      <c r="I5214" s="10"/>
      <c r="J5214" s="10"/>
      <c r="K5214" s="10"/>
      <c r="L5214" s="10"/>
      <c r="M5214" s="10"/>
      <c r="N5214" s="10"/>
      <c r="O5214" s="10"/>
      <c r="P5214" s="10"/>
      <c r="Q5214" s="10"/>
      <c r="R5214" s="10"/>
      <c r="S5214" s="10"/>
      <c r="T5214" s="10"/>
      <c r="U5214" s="10"/>
      <c r="V5214" s="10"/>
      <c r="W5214" s="10"/>
      <c r="X5214" s="10"/>
      <c r="Y5214" s="10"/>
      <c r="Z5214" s="10"/>
      <c r="AA5214" s="10"/>
      <c r="AB5214" s="10"/>
    </row>
    <row r="5215" spans="4:28" x14ac:dyDescent="0.25">
      <c r="D5215" s="10"/>
      <c r="E5215" s="29"/>
      <c r="F5215" s="29"/>
      <c r="G5215" s="29"/>
      <c r="I5215" s="10"/>
      <c r="J5215" s="10"/>
      <c r="K5215" s="10"/>
      <c r="L5215" s="10"/>
      <c r="M5215" s="10"/>
      <c r="N5215" s="10"/>
      <c r="O5215" s="10"/>
      <c r="P5215" s="10"/>
      <c r="Q5215" s="10"/>
      <c r="R5215" s="10"/>
      <c r="S5215" s="10"/>
      <c r="T5215" s="10"/>
      <c r="U5215" s="10"/>
      <c r="V5215" s="10"/>
      <c r="W5215" s="10"/>
      <c r="X5215" s="10"/>
      <c r="Y5215" s="10"/>
      <c r="Z5215" s="10"/>
      <c r="AA5215" s="10"/>
      <c r="AB5215" s="10"/>
    </row>
    <row r="5216" spans="4:28" x14ac:dyDescent="0.25">
      <c r="D5216" s="10"/>
      <c r="E5216" s="29"/>
      <c r="F5216" s="29"/>
      <c r="G5216" s="29"/>
      <c r="I5216" s="10"/>
      <c r="J5216" s="10"/>
      <c r="K5216" s="10"/>
      <c r="L5216" s="10"/>
      <c r="M5216" s="10"/>
      <c r="N5216" s="10"/>
      <c r="O5216" s="10"/>
      <c r="P5216" s="10"/>
      <c r="Q5216" s="10"/>
      <c r="R5216" s="10"/>
      <c r="S5216" s="10"/>
      <c r="T5216" s="10"/>
      <c r="U5216" s="10"/>
      <c r="V5216" s="10"/>
      <c r="W5216" s="10"/>
      <c r="X5216" s="10"/>
      <c r="Y5216" s="10"/>
      <c r="Z5216" s="10"/>
      <c r="AA5216" s="10"/>
      <c r="AB5216" s="10"/>
    </row>
    <row r="5217" spans="4:28" x14ac:dyDescent="0.25">
      <c r="D5217" s="10"/>
      <c r="E5217" s="29"/>
      <c r="F5217" s="29"/>
      <c r="G5217" s="29"/>
      <c r="I5217" s="10"/>
      <c r="J5217" s="10"/>
      <c r="K5217" s="10"/>
      <c r="L5217" s="10"/>
      <c r="M5217" s="10"/>
      <c r="N5217" s="10"/>
      <c r="O5217" s="10"/>
      <c r="P5217" s="10"/>
      <c r="Q5217" s="10"/>
      <c r="R5217" s="10"/>
      <c r="S5217" s="10"/>
      <c r="T5217" s="10"/>
      <c r="U5217" s="10"/>
      <c r="V5217" s="10"/>
      <c r="W5217" s="10"/>
      <c r="X5217" s="10"/>
      <c r="Y5217" s="10"/>
      <c r="Z5217" s="10"/>
      <c r="AA5217" s="10"/>
      <c r="AB5217" s="10"/>
    </row>
    <row r="5218" spans="4:28" x14ac:dyDescent="0.25">
      <c r="D5218" s="10"/>
      <c r="E5218" s="29"/>
      <c r="F5218" s="29"/>
      <c r="G5218" s="29"/>
      <c r="I5218" s="10"/>
      <c r="J5218" s="10"/>
      <c r="K5218" s="10"/>
      <c r="L5218" s="10"/>
      <c r="M5218" s="10"/>
      <c r="N5218" s="10"/>
      <c r="O5218" s="10"/>
      <c r="P5218" s="10"/>
      <c r="Q5218" s="10"/>
      <c r="R5218" s="10"/>
      <c r="S5218" s="10"/>
      <c r="T5218" s="10"/>
      <c r="U5218" s="10"/>
      <c r="V5218" s="10"/>
      <c r="W5218" s="10"/>
      <c r="X5218" s="10"/>
      <c r="Y5218" s="10"/>
      <c r="Z5218" s="10"/>
      <c r="AA5218" s="10"/>
      <c r="AB5218" s="10"/>
    </row>
    <row r="5219" spans="4:28" x14ac:dyDescent="0.25">
      <c r="D5219" s="10"/>
      <c r="E5219" s="29"/>
      <c r="F5219" s="29"/>
      <c r="G5219" s="29"/>
      <c r="I5219" s="10"/>
      <c r="J5219" s="10"/>
      <c r="K5219" s="10"/>
      <c r="L5219" s="10"/>
      <c r="M5219" s="10"/>
      <c r="N5219" s="10"/>
      <c r="O5219" s="10"/>
      <c r="P5219" s="10"/>
      <c r="Q5219" s="10"/>
      <c r="R5219" s="10"/>
      <c r="S5219" s="10"/>
      <c r="T5219" s="10"/>
      <c r="U5219" s="10"/>
      <c r="V5219" s="10"/>
      <c r="W5219" s="10"/>
      <c r="X5219" s="10"/>
      <c r="Y5219" s="10"/>
      <c r="Z5219" s="10"/>
      <c r="AA5219" s="10"/>
      <c r="AB5219" s="10"/>
    </row>
    <row r="5220" spans="4:28" x14ac:dyDescent="0.25">
      <c r="D5220" s="10"/>
      <c r="E5220" s="29"/>
      <c r="F5220" s="29"/>
      <c r="G5220" s="29"/>
      <c r="I5220" s="10"/>
      <c r="J5220" s="10"/>
      <c r="K5220" s="10"/>
      <c r="L5220" s="10"/>
      <c r="M5220" s="10"/>
      <c r="N5220" s="10"/>
      <c r="O5220" s="10"/>
      <c r="P5220" s="10"/>
      <c r="Q5220" s="10"/>
      <c r="R5220" s="10"/>
      <c r="S5220" s="10"/>
      <c r="T5220" s="10"/>
      <c r="U5220" s="10"/>
      <c r="V5220" s="10"/>
      <c r="W5220" s="10"/>
      <c r="X5220" s="10"/>
      <c r="Y5220" s="10"/>
      <c r="Z5220" s="10"/>
      <c r="AA5220" s="10"/>
      <c r="AB5220" s="10"/>
    </row>
    <row r="5221" spans="4:28" x14ac:dyDescent="0.25">
      <c r="D5221" s="10"/>
      <c r="E5221" s="29"/>
      <c r="F5221" s="29"/>
      <c r="G5221" s="29"/>
      <c r="I5221" s="10"/>
      <c r="J5221" s="10"/>
      <c r="K5221" s="10"/>
      <c r="L5221" s="10"/>
      <c r="M5221" s="10"/>
      <c r="N5221" s="10"/>
      <c r="O5221" s="10"/>
      <c r="P5221" s="10"/>
      <c r="Q5221" s="10"/>
      <c r="R5221" s="10"/>
      <c r="S5221" s="10"/>
      <c r="T5221" s="10"/>
      <c r="U5221" s="10"/>
      <c r="V5221" s="10"/>
      <c r="W5221" s="10"/>
      <c r="X5221" s="10"/>
      <c r="Y5221" s="10"/>
      <c r="Z5221" s="10"/>
      <c r="AA5221" s="10"/>
      <c r="AB5221" s="10"/>
    </row>
    <row r="5222" spans="4:28" x14ac:dyDescent="0.25">
      <c r="D5222" s="10"/>
      <c r="E5222" s="29"/>
      <c r="F5222" s="29"/>
      <c r="G5222" s="29"/>
      <c r="I5222" s="10"/>
      <c r="J5222" s="10"/>
      <c r="K5222" s="10"/>
      <c r="L5222" s="10"/>
      <c r="M5222" s="10"/>
      <c r="N5222" s="10"/>
      <c r="O5222" s="10"/>
      <c r="P5222" s="10"/>
      <c r="Q5222" s="10"/>
      <c r="R5222" s="10"/>
      <c r="S5222" s="10"/>
      <c r="T5222" s="10"/>
      <c r="U5222" s="10"/>
      <c r="V5222" s="10"/>
      <c r="W5222" s="10"/>
      <c r="X5222" s="10"/>
      <c r="Y5222" s="10"/>
      <c r="Z5222" s="10"/>
      <c r="AA5222" s="10"/>
      <c r="AB5222" s="10"/>
    </row>
    <row r="5223" spans="4:28" x14ac:dyDescent="0.25">
      <c r="D5223" s="10"/>
      <c r="E5223" s="29"/>
      <c r="F5223" s="29"/>
      <c r="G5223" s="29"/>
      <c r="I5223" s="10"/>
      <c r="J5223" s="10"/>
      <c r="K5223" s="10"/>
      <c r="L5223" s="10"/>
      <c r="M5223" s="10"/>
      <c r="N5223" s="10"/>
      <c r="O5223" s="10"/>
      <c r="P5223" s="10"/>
      <c r="Q5223" s="10"/>
      <c r="R5223" s="10"/>
      <c r="S5223" s="10"/>
      <c r="T5223" s="10"/>
      <c r="U5223" s="10"/>
      <c r="V5223" s="10"/>
      <c r="W5223" s="10"/>
      <c r="X5223" s="10"/>
      <c r="Y5223" s="10"/>
      <c r="Z5223" s="10"/>
      <c r="AA5223" s="10"/>
      <c r="AB5223" s="10"/>
    </row>
    <row r="5224" spans="4:28" x14ac:dyDescent="0.25">
      <c r="D5224" s="10"/>
      <c r="E5224" s="29"/>
      <c r="F5224" s="29"/>
      <c r="G5224" s="29"/>
      <c r="I5224" s="10"/>
      <c r="J5224" s="10"/>
      <c r="K5224" s="10"/>
      <c r="L5224" s="10"/>
      <c r="M5224" s="10"/>
      <c r="N5224" s="10"/>
      <c r="O5224" s="10"/>
      <c r="P5224" s="10"/>
      <c r="Q5224" s="10"/>
      <c r="R5224" s="10"/>
      <c r="S5224" s="10"/>
      <c r="T5224" s="10"/>
      <c r="U5224" s="10"/>
      <c r="V5224" s="10"/>
      <c r="W5224" s="10"/>
      <c r="X5224" s="10"/>
      <c r="Y5224" s="10"/>
      <c r="Z5224" s="10"/>
      <c r="AA5224" s="10"/>
      <c r="AB5224" s="10"/>
    </row>
    <row r="5225" spans="4:28" x14ac:dyDescent="0.25">
      <c r="D5225" s="10"/>
      <c r="E5225" s="29"/>
      <c r="F5225" s="29"/>
      <c r="G5225" s="29"/>
      <c r="I5225" s="10"/>
      <c r="J5225" s="10"/>
      <c r="K5225" s="10"/>
      <c r="L5225" s="10"/>
      <c r="M5225" s="10"/>
      <c r="N5225" s="10"/>
      <c r="O5225" s="10"/>
      <c r="P5225" s="10"/>
      <c r="Q5225" s="10"/>
      <c r="R5225" s="10"/>
      <c r="S5225" s="10"/>
      <c r="T5225" s="10"/>
      <c r="U5225" s="10"/>
      <c r="V5225" s="10"/>
      <c r="W5225" s="10"/>
      <c r="X5225" s="10"/>
      <c r="Y5225" s="10"/>
      <c r="Z5225" s="10"/>
      <c r="AA5225" s="10"/>
      <c r="AB5225" s="10"/>
    </row>
    <row r="5226" spans="4:28" x14ac:dyDescent="0.25">
      <c r="D5226" s="10"/>
      <c r="E5226" s="29"/>
      <c r="F5226" s="29"/>
      <c r="G5226" s="29"/>
      <c r="I5226" s="10"/>
      <c r="J5226" s="10"/>
      <c r="K5226" s="10"/>
      <c r="L5226" s="10"/>
      <c r="M5226" s="10"/>
      <c r="N5226" s="10"/>
      <c r="O5226" s="10"/>
      <c r="P5226" s="10"/>
      <c r="Q5226" s="10"/>
      <c r="R5226" s="10"/>
      <c r="S5226" s="10"/>
      <c r="T5226" s="10"/>
      <c r="U5226" s="10"/>
      <c r="V5226" s="10"/>
      <c r="W5226" s="10"/>
      <c r="X5226" s="10"/>
      <c r="Y5226" s="10"/>
      <c r="Z5226" s="10"/>
      <c r="AA5226" s="10"/>
      <c r="AB5226" s="10"/>
    </row>
    <row r="5227" spans="4:28" x14ac:dyDescent="0.25">
      <c r="D5227" s="10"/>
      <c r="E5227" s="29"/>
      <c r="F5227" s="29"/>
      <c r="G5227" s="29"/>
      <c r="I5227" s="10"/>
      <c r="J5227" s="10"/>
      <c r="K5227" s="10"/>
      <c r="L5227" s="10"/>
      <c r="M5227" s="10"/>
      <c r="N5227" s="10"/>
      <c r="O5227" s="10"/>
      <c r="P5227" s="10"/>
      <c r="Q5227" s="10"/>
      <c r="R5227" s="10"/>
      <c r="S5227" s="10"/>
      <c r="T5227" s="10"/>
      <c r="U5227" s="10"/>
      <c r="V5227" s="10"/>
      <c r="W5227" s="10"/>
      <c r="X5227" s="10"/>
      <c r="Y5227" s="10"/>
      <c r="Z5227" s="10"/>
      <c r="AA5227" s="10"/>
      <c r="AB5227" s="10"/>
    </row>
    <row r="5228" spans="4:28" x14ac:dyDescent="0.25">
      <c r="D5228" s="10"/>
      <c r="E5228" s="29"/>
      <c r="F5228" s="29"/>
      <c r="G5228" s="29"/>
      <c r="I5228" s="10"/>
      <c r="J5228" s="10"/>
      <c r="K5228" s="10"/>
      <c r="L5228" s="10"/>
      <c r="M5228" s="10"/>
      <c r="N5228" s="10"/>
      <c r="O5228" s="10"/>
      <c r="P5228" s="10"/>
      <c r="Q5228" s="10"/>
      <c r="R5228" s="10"/>
      <c r="S5228" s="10"/>
      <c r="T5228" s="10"/>
      <c r="U5228" s="10"/>
      <c r="V5228" s="10"/>
      <c r="W5228" s="10"/>
      <c r="X5228" s="10"/>
      <c r="Y5228" s="10"/>
      <c r="Z5228" s="10"/>
      <c r="AA5228" s="10"/>
      <c r="AB5228" s="10"/>
    </row>
    <row r="5229" spans="4:28" x14ac:dyDescent="0.25">
      <c r="D5229" s="10"/>
      <c r="E5229" s="29"/>
      <c r="F5229" s="29"/>
      <c r="G5229" s="29"/>
      <c r="I5229" s="10"/>
      <c r="J5229" s="10"/>
      <c r="K5229" s="10"/>
      <c r="L5229" s="10"/>
      <c r="M5229" s="10"/>
      <c r="N5229" s="10"/>
      <c r="O5229" s="10"/>
      <c r="P5229" s="10"/>
      <c r="Q5229" s="10"/>
      <c r="R5229" s="10"/>
      <c r="S5229" s="10"/>
      <c r="T5229" s="10"/>
      <c r="U5229" s="10"/>
      <c r="V5229" s="10"/>
      <c r="W5229" s="10"/>
      <c r="X5229" s="10"/>
      <c r="Y5229" s="10"/>
      <c r="Z5229" s="10"/>
      <c r="AA5229" s="10"/>
      <c r="AB5229" s="10"/>
    </row>
    <row r="5230" spans="4:28" x14ac:dyDescent="0.25">
      <c r="D5230" s="10"/>
      <c r="E5230" s="29"/>
      <c r="F5230" s="29"/>
      <c r="G5230" s="29"/>
      <c r="I5230" s="10"/>
      <c r="J5230" s="10"/>
      <c r="K5230" s="10"/>
      <c r="L5230" s="10"/>
      <c r="M5230" s="10"/>
      <c r="N5230" s="10"/>
      <c r="O5230" s="10"/>
      <c r="P5230" s="10"/>
      <c r="Q5230" s="10"/>
      <c r="R5230" s="10"/>
      <c r="S5230" s="10"/>
      <c r="T5230" s="10"/>
      <c r="U5230" s="10"/>
      <c r="V5230" s="10"/>
      <c r="W5230" s="10"/>
      <c r="X5230" s="10"/>
      <c r="Y5230" s="10"/>
      <c r="Z5230" s="10"/>
      <c r="AA5230" s="10"/>
      <c r="AB5230" s="10"/>
    </row>
    <row r="5231" spans="4:28" x14ac:dyDescent="0.25">
      <c r="D5231" s="10"/>
      <c r="E5231" s="29"/>
      <c r="F5231" s="29"/>
      <c r="G5231" s="29"/>
      <c r="I5231" s="10"/>
      <c r="J5231" s="10"/>
      <c r="K5231" s="10"/>
      <c r="L5231" s="10"/>
      <c r="M5231" s="10"/>
      <c r="N5231" s="10"/>
      <c r="O5231" s="10"/>
      <c r="P5231" s="10"/>
      <c r="Q5231" s="10"/>
      <c r="R5231" s="10"/>
      <c r="S5231" s="10"/>
      <c r="T5231" s="10"/>
      <c r="U5231" s="10"/>
      <c r="V5231" s="10"/>
      <c r="W5231" s="10"/>
      <c r="X5231" s="10"/>
      <c r="Y5231" s="10"/>
      <c r="Z5231" s="10"/>
      <c r="AA5231" s="10"/>
      <c r="AB5231" s="10"/>
    </row>
    <row r="5232" spans="4:28" x14ac:dyDescent="0.25">
      <c r="D5232" s="10"/>
      <c r="E5232" s="29"/>
      <c r="F5232" s="29"/>
      <c r="G5232" s="29"/>
      <c r="I5232" s="10"/>
      <c r="J5232" s="10"/>
      <c r="K5232" s="10"/>
      <c r="L5232" s="10"/>
      <c r="M5232" s="10"/>
      <c r="N5232" s="10"/>
      <c r="O5232" s="10"/>
      <c r="P5232" s="10"/>
      <c r="Q5232" s="10"/>
      <c r="R5232" s="10"/>
      <c r="S5232" s="10"/>
      <c r="T5232" s="10"/>
      <c r="U5232" s="10"/>
      <c r="V5232" s="10"/>
      <c r="W5232" s="10"/>
      <c r="X5232" s="10"/>
      <c r="Y5232" s="10"/>
      <c r="Z5232" s="10"/>
      <c r="AA5232" s="10"/>
      <c r="AB5232" s="10"/>
    </row>
    <row r="5233" spans="4:28" x14ac:dyDescent="0.25">
      <c r="D5233" s="10"/>
      <c r="E5233" s="29"/>
      <c r="F5233" s="29"/>
      <c r="G5233" s="29"/>
      <c r="I5233" s="10"/>
      <c r="J5233" s="10"/>
      <c r="K5233" s="10"/>
      <c r="L5233" s="10"/>
      <c r="M5233" s="10"/>
      <c r="N5233" s="10"/>
      <c r="O5233" s="10"/>
      <c r="P5233" s="10"/>
      <c r="Q5233" s="10"/>
      <c r="R5233" s="10"/>
      <c r="S5233" s="10"/>
      <c r="T5233" s="10"/>
      <c r="U5233" s="10"/>
      <c r="V5233" s="10"/>
      <c r="W5233" s="10"/>
      <c r="X5233" s="10"/>
      <c r="Y5233" s="10"/>
      <c r="Z5233" s="10"/>
      <c r="AA5233" s="10"/>
      <c r="AB5233" s="10"/>
    </row>
    <row r="5234" spans="4:28" x14ac:dyDescent="0.25">
      <c r="D5234" s="10"/>
      <c r="E5234" s="29"/>
      <c r="F5234" s="29"/>
      <c r="G5234" s="29"/>
      <c r="I5234" s="10"/>
      <c r="J5234" s="10"/>
      <c r="K5234" s="10"/>
      <c r="L5234" s="10"/>
      <c r="M5234" s="10"/>
      <c r="N5234" s="10"/>
      <c r="O5234" s="10"/>
      <c r="P5234" s="10"/>
      <c r="Q5234" s="10"/>
      <c r="R5234" s="10"/>
      <c r="S5234" s="10"/>
      <c r="T5234" s="10"/>
      <c r="U5234" s="10"/>
      <c r="V5234" s="10"/>
      <c r="W5234" s="10"/>
      <c r="X5234" s="10"/>
      <c r="Y5234" s="10"/>
      <c r="Z5234" s="10"/>
      <c r="AA5234" s="10"/>
      <c r="AB5234" s="10"/>
    </row>
    <row r="5235" spans="4:28" x14ac:dyDescent="0.25">
      <c r="D5235" s="10"/>
      <c r="E5235" s="29"/>
      <c r="F5235" s="29"/>
      <c r="G5235" s="29"/>
      <c r="I5235" s="10"/>
      <c r="J5235" s="10"/>
      <c r="K5235" s="10"/>
      <c r="L5235" s="10"/>
      <c r="M5235" s="10"/>
      <c r="N5235" s="10"/>
      <c r="O5235" s="10"/>
      <c r="P5235" s="10"/>
      <c r="Q5235" s="10"/>
      <c r="R5235" s="10"/>
      <c r="S5235" s="10"/>
      <c r="T5235" s="10"/>
      <c r="U5235" s="10"/>
      <c r="V5235" s="10"/>
      <c r="W5235" s="10"/>
      <c r="X5235" s="10"/>
      <c r="Y5235" s="10"/>
      <c r="Z5235" s="10"/>
      <c r="AA5235" s="10"/>
      <c r="AB5235" s="10"/>
    </row>
    <row r="5236" spans="4:28" x14ac:dyDescent="0.25">
      <c r="D5236" s="10"/>
      <c r="E5236" s="29"/>
      <c r="F5236" s="29"/>
      <c r="G5236" s="29"/>
      <c r="I5236" s="10"/>
      <c r="J5236" s="10"/>
      <c r="K5236" s="10"/>
      <c r="L5236" s="10"/>
      <c r="M5236" s="10"/>
      <c r="N5236" s="10"/>
      <c r="O5236" s="10"/>
      <c r="P5236" s="10"/>
      <c r="Q5236" s="10"/>
      <c r="R5236" s="10"/>
      <c r="S5236" s="10"/>
      <c r="T5236" s="10"/>
      <c r="U5236" s="10"/>
      <c r="V5236" s="10"/>
      <c r="W5236" s="10"/>
      <c r="X5236" s="10"/>
      <c r="Y5236" s="10"/>
      <c r="Z5236" s="10"/>
      <c r="AA5236" s="10"/>
      <c r="AB5236" s="10"/>
    </row>
    <row r="5237" spans="4:28" x14ac:dyDescent="0.25">
      <c r="D5237" s="10"/>
      <c r="E5237" s="29"/>
      <c r="F5237" s="29"/>
      <c r="G5237" s="29"/>
      <c r="I5237" s="10"/>
      <c r="J5237" s="10"/>
      <c r="K5237" s="10"/>
      <c r="L5237" s="10"/>
      <c r="M5237" s="10"/>
      <c r="N5237" s="10"/>
      <c r="O5237" s="10"/>
      <c r="P5237" s="10"/>
      <c r="Q5237" s="10"/>
      <c r="R5237" s="10"/>
      <c r="S5237" s="10"/>
      <c r="T5237" s="10"/>
      <c r="U5237" s="10"/>
      <c r="V5237" s="10"/>
      <c r="W5237" s="10"/>
      <c r="X5237" s="10"/>
      <c r="Y5237" s="10"/>
      <c r="Z5237" s="10"/>
      <c r="AA5237" s="10"/>
      <c r="AB5237" s="10"/>
    </row>
    <row r="5238" spans="4:28" x14ac:dyDescent="0.25">
      <c r="D5238" s="10"/>
      <c r="E5238" s="29"/>
      <c r="F5238" s="29"/>
      <c r="G5238" s="29"/>
      <c r="I5238" s="10"/>
      <c r="J5238" s="10"/>
      <c r="K5238" s="10"/>
      <c r="L5238" s="10"/>
      <c r="M5238" s="10"/>
      <c r="N5238" s="10"/>
      <c r="O5238" s="10"/>
      <c r="P5238" s="10"/>
      <c r="Q5238" s="10"/>
      <c r="R5238" s="10"/>
      <c r="S5238" s="10"/>
      <c r="T5238" s="10"/>
      <c r="U5238" s="10"/>
      <c r="V5238" s="10"/>
      <c r="W5238" s="10"/>
      <c r="X5238" s="10"/>
      <c r="Y5238" s="10"/>
      <c r="Z5238" s="10"/>
      <c r="AA5238" s="10"/>
      <c r="AB5238" s="10"/>
    </row>
    <row r="5239" spans="4:28" x14ac:dyDescent="0.25">
      <c r="D5239" s="10"/>
      <c r="E5239" s="29"/>
      <c r="F5239" s="29"/>
      <c r="G5239" s="29"/>
      <c r="I5239" s="10"/>
      <c r="J5239" s="10"/>
      <c r="K5239" s="10"/>
      <c r="L5239" s="10"/>
      <c r="M5239" s="10"/>
      <c r="N5239" s="10"/>
      <c r="O5239" s="10"/>
      <c r="P5239" s="10"/>
      <c r="Q5239" s="10"/>
      <c r="R5239" s="10"/>
      <c r="S5239" s="10"/>
      <c r="T5239" s="10"/>
      <c r="U5239" s="10"/>
      <c r="V5239" s="10"/>
      <c r="W5239" s="10"/>
      <c r="X5239" s="10"/>
      <c r="Y5239" s="10"/>
      <c r="Z5239" s="10"/>
      <c r="AA5239" s="10"/>
      <c r="AB5239" s="10"/>
    </row>
    <row r="5240" spans="4:28" x14ac:dyDescent="0.25">
      <c r="D5240" s="10"/>
      <c r="E5240" s="29"/>
      <c r="F5240" s="29"/>
      <c r="G5240" s="29"/>
      <c r="I5240" s="10"/>
      <c r="J5240" s="10"/>
      <c r="K5240" s="10"/>
      <c r="L5240" s="10"/>
      <c r="M5240" s="10"/>
      <c r="N5240" s="10"/>
      <c r="O5240" s="10"/>
      <c r="P5240" s="10"/>
      <c r="Q5240" s="10"/>
      <c r="R5240" s="10"/>
      <c r="S5240" s="10"/>
      <c r="T5240" s="10"/>
      <c r="U5240" s="10"/>
      <c r="V5240" s="10"/>
      <c r="W5240" s="10"/>
      <c r="X5240" s="10"/>
      <c r="Y5240" s="10"/>
      <c r="Z5240" s="10"/>
      <c r="AA5240" s="10"/>
      <c r="AB5240" s="10"/>
    </row>
    <row r="5241" spans="4:28" x14ac:dyDescent="0.25">
      <c r="D5241" s="10"/>
      <c r="E5241" s="29"/>
      <c r="F5241" s="29"/>
      <c r="G5241" s="29"/>
      <c r="I5241" s="10"/>
      <c r="J5241" s="10"/>
      <c r="K5241" s="10"/>
      <c r="L5241" s="10"/>
      <c r="M5241" s="10"/>
      <c r="N5241" s="10"/>
      <c r="O5241" s="10"/>
      <c r="P5241" s="10"/>
      <c r="Q5241" s="10"/>
      <c r="R5241" s="10"/>
      <c r="S5241" s="10"/>
      <c r="T5241" s="10"/>
      <c r="U5241" s="10"/>
      <c r="V5241" s="10"/>
      <c r="W5241" s="10"/>
      <c r="X5241" s="10"/>
      <c r="Y5241" s="10"/>
      <c r="Z5241" s="10"/>
      <c r="AA5241" s="10"/>
      <c r="AB5241" s="10"/>
    </row>
    <row r="5242" spans="4:28" x14ac:dyDescent="0.25">
      <c r="D5242" s="10"/>
      <c r="E5242" s="29"/>
      <c r="F5242" s="29"/>
      <c r="G5242" s="29"/>
      <c r="I5242" s="10"/>
      <c r="J5242" s="10"/>
      <c r="K5242" s="10"/>
      <c r="L5242" s="10"/>
      <c r="M5242" s="10"/>
      <c r="N5242" s="10"/>
      <c r="O5242" s="10"/>
      <c r="P5242" s="10"/>
      <c r="Q5242" s="10"/>
      <c r="R5242" s="10"/>
      <c r="S5242" s="10"/>
      <c r="T5242" s="10"/>
      <c r="U5242" s="10"/>
      <c r="V5242" s="10"/>
      <c r="W5242" s="10"/>
      <c r="X5242" s="10"/>
      <c r="Y5242" s="10"/>
      <c r="Z5242" s="10"/>
      <c r="AA5242" s="10"/>
      <c r="AB5242" s="10"/>
    </row>
    <row r="5243" spans="4:28" x14ac:dyDescent="0.25">
      <c r="D5243" s="10"/>
      <c r="E5243" s="29"/>
      <c r="F5243" s="29"/>
      <c r="G5243" s="29"/>
      <c r="I5243" s="10"/>
      <c r="J5243" s="10"/>
      <c r="K5243" s="10"/>
      <c r="L5243" s="10"/>
      <c r="M5243" s="10"/>
      <c r="N5243" s="10"/>
      <c r="O5243" s="10"/>
      <c r="P5243" s="10"/>
      <c r="Q5243" s="10"/>
      <c r="R5243" s="10"/>
      <c r="S5243" s="10"/>
      <c r="T5243" s="10"/>
      <c r="U5243" s="10"/>
      <c r="V5243" s="10"/>
      <c r="W5243" s="10"/>
      <c r="X5243" s="10"/>
      <c r="Y5243" s="10"/>
      <c r="Z5243" s="10"/>
      <c r="AA5243" s="10"/>
      <c r="AB5243" s="10"/>
    </row>
    <row r="5244" spans="4:28" x14ac:dyDescent="0.25">
      <c r="D5244" s="10"/>
      <c r="E5244" s="29"/>
      <c r="F5244" s="29"/>
      <c r="G5244" s="29"/>
      <c r="I5244" s="10"/>
      <c r="J5244" s="10"/>
      <c r="K5244" s="10"/>
      <c r="L5244" s="10"/>
      <c r="M5244" s="10"/>
      <c r="N5244" s="10"/>
      <c r="O5244" s="10"/>
      <c r="P5244" s="10"/>
      <c r="Q5244" s="10"/>
      <c r="R5244" s="10"/>
      <c r="S5244" s="10"/>
      <c r="T5244" s="10"/>
      <c r="U5244" s="10"/>
      <c r="V5244" s="10"/>
      <c r="W5244" s="10"/>
      <c r="X5244" s="10"/>
      <c r="Y5244" s="10"/>
      <c r="Z5244" s="10"/>
      <c r="AA5244" s="10"/>
      <c r="AB5244" s="10"/>
    </row>
    <row r="5245" spans="4:28" x14ac:dyDescent="0.25">
      <c r="D5245" s="10"/>
      <c r="E5245" s="29"/>
      <c r="F5245" s="29"/>
      <c r="G5245" s="29"/>
      <c r="I5245" s="10"/>
      <c r="J5245" s="10"/>
      <c r="K5245" s="10"/>
      <c r="L5245" s="10"/>
      <c r="M5245" s="10"/>
      <c r="N5245" s="10"/>
      <c r="O5245" s="10"/>
      <c r="P5245" s="10"/>
      <c r="Q5245" s="10"/>
      <c r="R5245" s="10"/>
      <c r="S5245" s="10"/>
      <c r="T5245" s="10"/>
      <c r="U5245" s="10"/>
      <c r="V5245" s="10"/>
      <c r="W5245" s="10"/>
      <c r="X5245" s="10"/>
      <c r="Y5245" s="10"/>
      <c r="Z5245" s="10"/>
      <c r="AA5245" s="10"/>
      <c r="AB5245" s="10"/>
    </row>
    <row r="5246" spans="4:28" x14ac:dyDescent="0.25">
      <c r="D5246" s="10"/>
      <c r="E5246" s="29"/>
      <c r="F5246" s="29"/>
      <c r="G5246" s="29"/>
      <c r="I5246" s="10"/>
      <c r="J5246" s="10"/>
      <c r="K5246" s="10"/>
      <c r="L5246" s="10"/>
      <c r="M5246" s="10"/>
      <c r="N5246" s="10"/>
      <c r="O5246" s="10"/>
      <c r="P5246" s="10"/>
      <c r="Q5246" s="10"/>
      <c r="R5246" s="10"/>
      <c r="S5246" s="10"/>
      <c r="T5246" s="10"/>
      <c r="U5246" s="10"/>
      <c r="V5246" s="10"/>
      <c r="W5246" s="10"/>
      <c r="X5246" s="10"/>
      <c r="Y5246" s="10"/>
      <c r="Z5246" s="10"/>
      <c r="AA5246" s="10"/>
      <c r="AB5246" s="10"/>
    </row>
    <row r="5247" spans="4:28" x14ac:dyDescent="0.25">
      <c r="D5247" s="10"/>
      <c r="E5247" s="29"/>
      <c r="F5247" s="29"/>
      <c r="G5247" s="29"/>
      <c r="I5247" s="10"/>
      <c r="J5247" s="10"/>
      <c r="K5247" s="10"/>
      <c r="L5247" s="10"/>
      <c r="M5247" s="10"/>
      <c r="N5247" s="10"/>
      <c r="O5247" s="10"/>
      <c r="P5247" s="10"/>
      <c r="Q5247" s="10"/>
      <c r="R5247" s="10"/>
      <c r="S5247" s="10"/>
      <c r="T5247" s="10"/>
      <c r="U5247" s="10"/>
      <c r="V5247" s="10"/>
      <c r="W5247" s="10"/>
      <c r="X5247" s="10"/>
      <c r="Y5247" s="10"/>
      <c r="Z5247" s="10"/>
      <c r="AA5247" s="10"/>
      <c r="AB5247" s="10"/>
    </row>
    <row r="5248" spans="4:28" x14ac:dyDescent="0.25">
      <c r="D5248" s="10"/>
      <c r="E5248" s="29"/>
      <c r="F5248" s="29"/>
      <c r="G5248" s="29"/>
      <c r="I5248" s="10"/>
      <c r="J5248" s="10"/>
      <c r="K5248" s="10"/>
      <c r="L5248" s="10"/>
      <c r="M5248" s="10"/>
      <c r="N5248" s="10"/>
      <c r="O5248" s="10"/>
      <c r="P5248" s="10"/>
      <c r="Q5248" s="10"/>
      <c r="R5248" s="10"/>
      <c r="S5248" s="10"/>
      <c r="T5248" s="10"/>
      <c r="U5248" s="10"/>
      <c r="V5248" s="10"/>
      <c r="W5248" s="10"/>
      <c r="X5248" s="10"/>
      <c r="Y5248" s="10"/>
      <c r="Z5248" s="10"/>
      <c r="AA5248" s="10"/>
      <c r="AB5248" s="10"/>
    </row>
    <row r="5249" spans="4:28" x14ac:dyDescent="0.25">
      <c r="D5249" s="10"/>
      <c r="E5249" s="29"/>
      <c r="F5249" s="29"/>
      <c r="G5249" s="29"/>
      <c r="I5249" s="10"/>
      <c r="J5249" s="10"/>
      <c r="K5249" s="10"/>
      <c r="L5249" s="10"/>
      <c r="M5249" s="10"/>
      <c r="N5249" s="10"/>
      <c r="O5249" s="10"/>
      <c r="P5249" s="10"/>
      <c r="Q5249" s="10"/>
      <c r="R5249" s="10"/>
      <c r="S5249" s="10"/>
      <c r="T5249" s="10"/>
      <c r="U5249" s="10"/>
      <c r="V5249" s="10"/>
      <c r="W5249" s="10"/>
      <c r="X5249" s="10"/>
      <c r="Y5249" s="10"/>
      <c r="Z5249" s="10"/>
      <c r="AA5249" s="10"/>
      <c r="AB5249" s="10"/>
    </row>
    <row r="5250" spans="4:28" x14ac:dyDescent="0.25">
      <c r="D5250" s="10"/>
      <c r="E5250" s="29"/>
      <c r="F5250" s="29"/>
      <c r="G5250" s="29"/>
      <c r="I5250" s="10"/>
      <c r="J5250" s="10"/>
      <c r="K5250" s="10"/>
      <c r="L5250" s="10"/>
      <c r="M5250" s="10"/>
      <c r="N5250" s="10"/>
      <c r="O5250" s="10"/>
      <c r="P5250" s="10"/>
      <c r="Q5250" s="10"/>
      <c r="R5250" s="10"/>
      <c r="S5250" s="10"/>
      <c r="T5250" s="10"/>
      <c r="U5250" s="10"/>
      <c r="V5250" s="10"/>
      <c r="W5250" s="10"/>
      <c r="X5250" s="10"/>
      <c r="Y5250" s="10"/>
      <c r="Z5250" s="10"/>
      <c r="AA5250" s="10"/>
      <c r="AB5250" s="10"/>
    </row>
    <row r="5251" spans="4:28" x14ac:dyDescent="0.25">
      <c r="D5251" s="10"/>
      <c r="E5251" s="29"/>
      <c r="F5251" s="29"/>
      <c r="G5251" s="29"/>
      <c r="I5251" s="10"/>
      <c r="J5251" s="10"/>
      <c r="K5251" s="10"/>
      <c r="L5251" s="10"/>
      <c r="M5251" s="10"/>
      <c r="N5251" s="10"/>
      <c r="O5251" s="10"/>
      <c r="P5251" s="10"/>
      <c r="Q5251" s="10"/>
      <c r="R5251" s="10"/>
      <c r="S5251" s="10"/>
      <c r="T5251" s="10"/>
      <c r="U5251" s="10"/>
      <c r="V5251" s="10"/>
      <c r="W5251" s="10"/>
      <c r="X5251" s="10"/>
      <c r="Y5251" s="10"/>
      <c r="Z5251" s="10"/>
      <c r="AA5251" s="10"/>
      <c r="AB5251" s="10"/>
    </row>
    <row r="5252" spans="4:28" x14ac:dyDescent="0.25">
      <c r="D5252" s="10"/>
      <c r="E5252" s="29"/>
      <c r="F5252" s="29"/>
      <c r="G5252" s="29"/>
      <c r="I5252" s="10"/>
      <c r="J5252" s="10"/>
      <c r="K5252" s="10"/>
      <c r="L5252" s="10"/>
      <c r="M5252" s="10"/>
      <c r="N5252" s="10"/>
      <c r="O5252" s="10"/>
      <c r="P5252" s="10"/>
      <c r="Q5252" s="10"/>
      <c r="R5252" s="10"/>
      <c r="S5252" s="10"/>
      <c r="T5252" s="10"/>
      <c r="U5252" s="10"/>
      <c r="V5252" s="10"/>
      <c r="W5252" s="10"/>
      <c r="X5252" s="10"/>
      <c r="Y5252" s="10"/>
      <c r="Z5252" s="10"/>
      <c r="AA5252" s="10"/>
      <c r="AB5252" s="10"/>
    </row>
    <row r="5253" spans="4:28" x14ac:dyDescent="0.25">
      <c r="D5253" s="10"/>
      <c r="E5253" s="29"/>
      <c r="F5253" s="29"/>
      <c r="G5253" s="29"/>
      <c r="I5253" s="10"/>
      <c r="J5253" s="10"/>
      <c r="K5253" s="10"/>
      <c r="L5253" s="10"/>
      <c r="M5253" s="10"/>
      <c r="N5253" s="10"/>
      <c r="O5253" s="10"/>
      <c r="P5253" s="10"/>
      <c r="Q5253" s="10"/>
      <c r="R5253" s="10"/>
      <c r="S5253" s="10"/>
      <c r="T5253" s="10"/>
      <c r="U5253" s="10"/>
      <c r="V5253" s="10"/>
      <c r="W5253" s="10"/>
      <c r="X5253" s="10"/>
      <c r="Y5253" s="10"/>
      <c r="Z5253" s="10"/>
      <c r="AA5253" s="10"/>
      <c r="AB5253" s="10"/>
    </row>
    <row r="5254" spans="4:28" x14ac:dyDescent="0.25">
      <c r="D5254" s="10"/>
      <c r="E5254" s="29"/>
      <c r="F5254" s="29"/>
      <c r="G5254" s="29"/>
      <c r="I5254" s="10"/>
      <c r="J5254" s="10"/>
      <c r="K5254" s="10"/>
      <c r="L5254" s="10"/>
      <c r="M5254" s="10"/>
      <c r="N5254" s="10"/>
      <c r="O5254" s="10"/>
      <c r="P5254" s="10"/>
      <c r="Q5254" s="10"/>
      <c r="R5254" s="10"/>
      <c r="S5254" s="10"/>
      <c r="T5254" s="10"/>
      <c r="U5254" s="10"/>
      <c r="V5254" s="10"/>
      <c r="W5254" s="10"/>
      <c r="X5254" s="10"/>
      <c r="Y5254" s="10"/>
      <c r="Z5254" s="10"/>
      <c r="AA5254" s="10"/>
      <c r="AB5254" s="10"/>
    </row>
    <row r="5255" spans="4:28" x14ac:dyDescent="0.25">
      <c r="D5255" s="10"/>
      <c r="E5255" s="29"/>
      <c r="F5255" s="29"/>
      <c r="G5255" s="29"/>
      <c r="I5255" s="10"/>
      <c r="J5255" s="10"/>
      <c r="K5255" s="10"/>
      <c r="L5255" s="10"/>
      <c r="M5255" s="10"/>
      <c r="N5255" s="10"/>
      <c r="O5255" s="10"/>
      <c r="P5255" s="10"/>
      <c r="Q5255" s="10"/>
      <c r="R5255" s="10"/>
      <c r="S5255" s="10"/>
      <c r="T5255" s="10"/>
      <c r="U5255" s="10"/>
      <c r="V5255" s="10"/>
      <c r="W5255" s="10"/>
      <c r="X5255" s="10"/>
      <c r="Y5255" s="10"/>
      <c r="Z5255" s="10"/>
      <c r="AA5255" s="10"/>
      <c r="AB5255" s="10"/>
    </row>
    <row r="5256" spans="4:28" x14ac:dyDescent="0.25">
      <c r="D5256" s="10"/>
      <c r="E5256" s="29"/>
      <c r="F5256" s="29"/>
      <c r="G5256" s="29"/>
      <c r="I5256" s="10"/>
      <c r="J5256" s="10"/>
      <c r="K5256" s="10"/>
      <c r="L5256" s="10"/>
      <c r="M5256" s="10"/>
      <c r="N5256" s="10"/>
      <c r="O5256" s="10"/>
      <c r="P5256" s="10"/>
      <c r="Q5256" s="10"/>
      <c r="R5256" s="10"/>
      <c r="S5256" s="10"/>
      <c r="T5256" s="10"/>
      <c r="U5256" s="10"/>
      <c r="V5256" s="10"/>
      <c r="W5256" s="10"/>
      <c r="X5256" s="10"/>
      <c r="Y5256" s="10"/>
      <c r="Z5256" s="10"/>
      <c r="AA5256" s="10"/>
      <c r="AB5256" s="10"/>
    </row>
    <row r="5257" spans="4:28" x14ac:dyDescent="0.25">
      <c r="D5257" s="10"/>
      <c r="E5257" s="29"/>
      <c r="F5257" s="29"/>
      <c r="G5257" s="29"/>
      <c r="I5257" s="10"/>
      <c r="J5257" s="10"/>
      <c r="K5257" s="10"/>
      <c r="L5257" s="10"/>
      <c r="M5257" s="10"/>
      <c r="N5257" s="10"/>
      <c r="O5257" s="10"/>
      <c r="P5257" s="10"/>
      <c r="Q5257" s="10"/>
      <c r="R5257" s="10"/>
      <c r="S5257" s="10"/>
      <c r="T5257" s="10"/>
      <c r="U5257" s="10"/>
      <c r="V5257" s="10"/>
      <c r="W5257" s="10"/>
      <c r="X5257" s="10"/>
      <c r="Y5257" s="10"/>
      <c r="Z5257" s="10"/>
      <c r="AA5257" s="10"/>
      <c r="AB5257" s="10"/>
    </row>
    <row r="5258" spans="4:28" x14ac:dyDescent="0.25">
      <c r="D5258" s="10"/>
      <c r="E5258" s="29"/>
      <c r="F5258" s="29"/>
      <c r="G5258" s="29"/>
      <c r="I5258" s="10"/>
      <c r="J5258" s="10"/>
      <c r="K5258" s="10"/>
      <c r="L5258" s="10"/>
      <c r="M5258" s="10"/>
      <c r="N5258" s="10"/>
      <c r="O5258" s="10"/>
      <c r="P5258" s="10"/>
      <c r="Q5258" s="10"/>
      <c r="R5258" s="10"/>
      <c r="S5258" s="10"/>
      <c r="T5258" s="10"/>
      <c r="U5258" s="10"/>
      <c r="V5258" s="10"/>
      <c r="W5258" s="10"/>
      <c r="X5258" s="10"/>
      <c r="Y5258" s="10"/>
      <c r="Z5258" s="10"/>
      <c r="AA5258" s="10"/>
      <c r="AB5258" s="10"/>
    </row>
    <row r="5259" spans="4:28" x14ac:dyDescent="0.25">
      <c r="D5259" s="10"/>
      <c r="E5259" s="29"/>
      <c r="F5259" s="29"/>
      <c r="G5259" s="29"/>
      <c r="I5259" s="10"/>
      <c r="J5259" s="10"/>
      <c r="K5259" s="10"/>
      <c r="L5259" s="10"/>
      <c r="M5259" s="10"/>
      <c r="N5259" s="10"/>
      <c r="O5259" s="10"/>
      <c r="P5259" s="10"/>
      <c r="Q5259" s="10"/>
      <c r="R5259" s="10"/>
      <c r="S5259" s="10"/>
      <c r="T5259" s="10"/>
      <c r="U5259" s="10"/>
      <c r="V5259" s="10"/>
      <c r="W5259" s="10"/>
      <c r="X5259" s="10"/>
      <c r="Y5259" s="10"/>
      <c r="Z5259" s="10"/>
      <c r="AA5259" s="10"/>
      <c r="AB5259" s="10"/>
    </row>
    <row r="5260" spans="4:28" x14ac:dyDescent="0.25">
      <c r="D5260" s="10"/>
      <c r="E5260" s="29"/>
      <c r="F5260" s="29"/>
      <c r="G5260" s="29"/>
      <c r="I5260" s="10"/>
      <c r="J5260" s="10"/>
      <c r="K5260" s="10"/>
      <c r="L5260" s="10"/>
      <c r="M5260" s="10"/>
      <c r="N5260" s="10"/>
      <c r="O5260" s="10"/>
      <c r="P5260" s="10"/>
      <c r="Q5260" s="10"/>
      <c r="R5260" s="10"/>
      <c r="S5260" s="10"/>
      <c r="T5260" s="10"/>
      <c r="U5260" s="10"/>
      <c r="V5260" s="10"/>
      <c r="W5260" s="10"/>
      <c r="X5260" s="10"/>
      <c r="Y5260" s="10"/>
      <c r="Z5260" s="10"/>
      <c r="AA5260" s="10"/>
      <c r="AB5260" s="10"/>
    </row>
    <row r="5261" spans="4:28" x14ac:dyDescent="0.25">
      <c r="D5261" s="10"/>
      <c r="E5261" s="29"/>
      <c r="F5261" s="29"/>
      <c r="G5261" s="29"/>
      <c r="I5261" s="10"/>
      <c r="J5261" s="10"/>
      <c r="K5261" s="10"/>
      <c r="L5261" s="10"/>
      <c r="M5261" s="10"/>
      <c r="N5261" s="10"/>
      <c r="O5261" s="10"/>
      <c r="P5261" s="10"/>
      <c r="Q5261" s="10"/>
      <c r="R5261" s="10"/>
      <c r="S5261" s="10"/>
      <c r="T5261" s="10"/>
      <c r="U5261" s="10"/>
      <c r="V5261" s="10"/>
      <c r="W5261" s="10"/>
      <c r="X5261" s="10"/>
      <c r="Y5261" s="10"/>
      <c r="Z5261" s="10"/>
      <c r="AA5261" s="10"/>
      <c r="AB5261" s="10"/>
    </row>
    <row r="5262" spans="4:28" x14ac:dyDescent="0.25">
      <c r="D5262" s="10"/>
      <c r="E5262" s="29"/>
      <c r="F5262" s="29"/>
      <c r="G5262" s="29"/>
      <c r="I5262" s="10"/>
      <c r="J5262" s="10"/>
      <c r="K5262" s="10"/>
      <c r="L5262" s="10"/>
      <c r="M5262" s="10"/>
      <c r="N5262" s="10"/>
      <c r="O5262" s="10"/>
      <c r="P5262" s="10"/>
      <c r="Q5262" s="10"/>
      <c r="R5262" s="10"/>
      <c r="S5262" s="10"/>
      <c r="T5262" s="10"/>
      <c r="U5262" s="10"/>
      <c r="V5262" s="10"/>
      <c r="W5262" s="10"/>
      <c r="X5262" s="10"/>
      <c r="Y5262" s="10"/>
      <c r="Z5262" s="10"/>
      <c r="AA5262" s="10"/>
      <c r="AB5262" s="10"/>
    </row>
    <row r="5263" spans="4:28" x14ac:dyDescent="0.25">
      <c r="D5263" s="10"/>
      <c r="E5263" s="29"/>
      <c r="F5263" s="29"/>
      <c r="G5263" s="29"/>
      <c r="I5263" s="10"/>
      <c r="J5263" s="10"/>
      <c r="K5263" s="10"/>
      <c r="L5263" s="10"/>
      <c r="M5263" s="10"/>
      <c r="N5263" s="10"/>
      <c r="O5263" s="10"/>
      <c r="P5263" s="10"/>
      <c r="Q5263" s="10"/>
      <c r="R5263" s="10"/>
      <c r="S5263" s="10"/>
      <c r="T5263" s="10"/>
      <c r="U5263" s="10"/>
      <c r="V5263" s="10"/>
      <c r="W5263" s="10"/>
      <c r="X5263" s="10"/>
      <c r="Y5263" s="10"/>
      <c r="Z5263" s="10"/>
      <c r="AA5263" s="10"/>
      <c r="AB5263" s="10"/>
    </row>
    <row r="5264" spans="4:28" x14ac:dyDescent="0.25">
      <c r="D5264" s="10"/>
      <c r="E5264" s="29"/>
      <c r="F5264" s="29"/>
      <c r="G5264" s="29"/>
      <c r="I5264" s="10"/>
      <c r="J5264" s="10"/>
      <c r="K5264" s="10"/>
      <c r="L5264" s="10"/>
      <c r="M5264" s="10"/>
      <c r="N5264" s="10"/>
      <c r="O5264" s="10"/>
      <c r="P5264" s="10"/>
      <c r="Q5264" s="10"/>
      <c r="R5264" s="10"/>
      <c r="S5264" s="10"/>
      <c r="T5264" s="10"/>
      <c r="U5264" s="10"/>
      <c r="V5264" s="10"/>
      <c r="W5264" s="10"/>
      <c r="X5264" s="10"/>
      <c r="Y5264" s="10"/>
      <c r="Z5264" s="10"/>
      <c r="AA5264" s="10"/>
      <c r="AB5264" s="10"/>
    </row>
    <row r="5265" spans="4:28" x14ac:dyDescent="0.25">
      <c r="D5265" s="10"/>
      <c r="E5265" s="29"/>
      <c r="F5265" s="29"/>
      <c r="G5265" s="29"/>
      <c r="I5265" s="10"/>
      <c r="J5265" s="10"/>
      <c r="K5265" s="10"/>
      <c r="L5265" s="10"/>
      <c r="M5265" s="10"/>
      <c r="N5265" s="10"/>
      <c r="O5265" s="10"/>
      <c r="P5265" s="10"/>
      <c r="Q5265" s="10"/>
      <c r="R5265" s="10"/>
      <c r="S5265" s="10"/>
      <c r="T5265" s="10"/>
      <c r="U5265" s="10"/>
      <c r="V5265" s="10"/>
      <c r="W5265" s="10"/>
      <c r="X5265" s="10"/>
      <c r="Y5265" s="10"/>
      <c r="Z5265" s="10"/>
      <c r="AA5265" s="10"/>
      <c r="AB5265" s="10"/>
    </row>
    <row r="5266" spans="4:28" x14ac:dyDescent="0.25">
      <c r="D5266" s="10"/>
      <c r="E5266" s="29"/>
      <c r="F5266" s="29"/>
      <c r="G5266" s="29"/>
      <c r="I5266" s="10"/>
      <c r="J5266" s="10"/>
      <c r="K5266" s="10"/>
      <c r="L5266" s="10"/>
      <c r="M5266" s="10"/>
      <c r="N5266" s="10"/>
      <c r="O5266" s="10"/>
      <c r="P5266" s="10"/>
      <c r="Q5266" s="10"/>
      <c r="R5266" s="10"/>
      <c r="S5266" s="10"/>
      <c r="T5266" s="10"/>
      <c r="U5266" s="10"/>
      <c r="V5266" s="10"/>
      <c r="W5266" s="10"/>
      <c r="X5266" s="10"/>
      <c r="Y5266" s="10"/>
      <c r="Z5266" s="10"/>
      <c r="AA5266" s="10"/>
      <c r="AB5266" s="10"/>
    </row>
    <row r="5267" spans="4:28" x14ac:dyDescent="0.25">
      <c r="D5267" s="10"/>
      <c r="E5267" s="29"/>
      <c r="F5267" s="29"/>
      <c r="G5267" s="29"/>
      <c r="I5267" s="10"/>
      <c r="J5267" s="10"/>
      <c r="K5267" s="10"/>
      <c r="L5267" s="10"/>
      <c r="M5267" s="10"/>
      <c r="N5267" s="10"/>
      <c r="O5267" s="10"/>
      <c r="P5267" s="10"/>
      <c r="Q5267" s="10"/>
      <c r="R5267" s="10"/>
      <c r="S5267" s="10"/>
      <c r="T5267" s="10"/>
      <c r="U5267" s="10"/>
      <c r="V5267" s="10"/>
      <c r="W5267" s="10"/>
      <c r="X5267" s="10"/>
      <c r="Y5267" s="10"/>
      <c r="Z5267" s="10"/>
      <c r="AA5267" s="10"/>
      <c r="AB5267" s="10"/>
    </row>
    <row r="5268" spans="4:28" x14ac:dyDescent="0.25">
      <c r="D5268" s="10"/>
      <c r="E5268" s="29"/>
      <c r="F5268" s="29"/>
      <c r="G5268" s="29"/>
      <c r="I5268" s="10"/>
      <c r="J5268" s="10"/>
      <c r="K5268" s="10"/>
      <c r="L5268" s="10"/>
      <c r="M5268" s="10"/>
      <c r="N5268" s="10"/>
      <c r="O5268" s="10"/>
      <c r="P5268" s="10"/>
      <c r="Q5268" s="10"/>
      <c r="R5268" s="10"/>
      <c r="S5268" s="10"/>
      <c r="T5268" s="10"/>
      <c r="U5268" s="10"/>
      <c r="V5268" s="10"/>
      <c r="W5268" s="10"/>
      <c r="X5268" s="10"/>
      <c r="Y5268" s="10"/>
      <c r="Z5268" s="10"/>
      <c r="AA5268" s="10"/>
      <c r="AB5268" s="10"/>
    </row>
    <row r="5269" spans="4:28" x14ac:dyDescent="0.25">
      <c r="D5269" s="10"/>
      <c r="E5269" s="29"/>
      <c r="F5269" s="29"/>
      <c r="G5269" s="29"/>
      <c r="I5269" s="10"/>
      <c r="J5269" s="10"/>
      <c r="K5269" s="10"/>
      <c r="L5269" s="10"/>
      <c r="M5269" s="10"/>
      <c r="N5269" s="10"/>
      <c r="O5269" s="10"/>
      <c r="P5269" s="10"/>
      <c r="Q5269" s="10"/>
      <c r="R5269" s="10"/>
      <c r="S5269" s="10"/>
      <c r="T5269" s="10"/>
      <c r="U5269" s="10"/>
      <c r="V5269" s="10"/>
      <c r="W5269" s="10"/>
      <c r="X5269" s="10"/>
      <c r="Y5269" s="10"/>
      <c r="Z5269" s="10"/>
      <c r="AA5269" s="10"/>
      <c r="AB5269" s="10"/>
    </row>
    <row r="5270" spans="4:28" x14ac:dyDescent="0.25">
      <c r="D5270" s="10"/>
      <c r="E5270" s="29"/>
      <c r="F5270" s="29"/>
      <c r="G5270" s="29"/>
      <c r="I5270" s="10"/>
      <c r="J5270" s="10"/>
      <c r="K5270" s="10"/>
      <c r="L5270" s="10"/>
      <c r="M5270" s="10"/>
      <c r="N5270" s="10"/>
      <c r="O5270" s="10"/>
      <c r="P5270" s="10"/>
      <c r="Q5270" s="10"/>
      <c r="R5270" s="10"/>
      <c r="S5270" s="10"/>
      <c r="T5270" s="10"/>
      <c r="U5270" s="10"/>
      <c r="V5270" s="10"/>
      <c r="W5270" s="10"/>
      <c r="X5270" s="10"/>
      <c r="Y5270" s="10"/>
      <c r="Z5270" s="10"/>
      <c r="AA5270" s="10"/>
      <c r="AB5270" s="10"/>
    </row>
    <row r="5271" spans="4:28" x14ac:dyDescent="0.25">
      <c r="D5271" s="10"/>
      <c r="E5271" s="29"/>
      <c r="F5271" s="29"/>
      <c r="G5271" s="29"/>
      <c r="I5271" s="10"/>
      <c r="J5271" s="10"/>
      <c r="K5271" s="10"/>
      <c r="L5271" s="10"/>
      <c r="M5271" s="10"/>
      <c r="N5271" s="10"/>
      <c r="O5271" s="10"/>
      <c r="P5271" s="10"/>
      <c r="Q5271" s="10"/>
      <c r="R5271" s="10"/>
      <c r="S5271" s="10"/>
      <c r="T5271" s="10"/>
      <c r="U5271" s="10"/>
      <c r="V5271" s="10"/>
      <c r="W5271" s="10"/>
      <c r="X5271" s="10"/>
      <c r="Y5271" s="10"/>
      <c r="Z5271" s="10"/>
      <c r="AA5271" s="10"/>
      <c r="AB5271" s="10"/>
    </row>
    <row r="5272" spans="4:28" x14ac:dyDescent="0.25">
      <c r="D5272" s="10"/>
      <c r="E5272" s="29"/>
      <c r="F5272" s="29"/>
      <c r="G5272" s="29"/>
      <c r="I5272" s="10"/>
      <c r="J5272" s="10"/>
      <c r="K5272" s="10"/>
      <c r="L5272" s="10"/>
      <c r="M5272" s="10"/>
      <c r="N5272" s="10"/>
      <c r="O5272" s="10"/>
      <c r="P5272" s="10"/>
      <c r="Q5272" s="10"/>
      <c r="R5272" s="10"/>
      <c r="S5272" s="10"/>
      <c r="T5272" s="10"/>
      <c r="U5272" s="10"/>
      <c r="V5272" s="10"/>
      <c r="W5272" s="10"/>
      <c r="X5272" s="10"/>
      <c r="Y5272" s="10"/>
      <c r="Z5272" s="10"/>
      <c r="AA5272" s="10"/>
      <c r="AB5272" s="10"/>
    </row>
    <row r="5273" spans="4:28" x14ac:dyDescent="0.25">
      <c r="D5273" s="10"/>
      <c r="E5273" s="29"/>
      <c r="F5273" s="29"/>
      <c r="G5273" s="29"/>
      <c r="I5273" s="10"/>
      <c r="J5273" s="10"/>
      <c r="K5273" s="10"/>
      <c r="L5273" s="10"/>
      <c r="M5273" s="10"/>
      <c r="N5273" s="10"/>
      <c r="O5273" s="10"/>
      <c r="P5273" s="10"/>
      <c r="Q5273" s="10"/>
      <c r="R5273" s="10"/>
      <c r="S5273" s="10"/>
      <c r="T5273" s="10"/>
      <c r="U5273" s="10"/>
      <c r="V5273" s="10"/>
      <c r="W5273" s="10"/>
      <c r="X5273" s="10"/>
      <c r="Y5273" s="10"/>
      <c r="Z5273" s="10"/>
      <c r="AA5273" s="10"/>
      <c r="AB5273" s="10"/>
    </row>
    <row r="5274" spans="4:28" x14ac:dyDescent="0.25">
      <c r="D5274" s="10"/>
      <c r="E5274" s="29"/>
      <c r="F5274" s="29"/>
      <c r="G5274" s="29"/>
      <c r="I5274" s="10"/>
      <c r="J5274" s="10"/>
      <c r="K5274" s="10"/>
      <c r="L5274" s="10"/>
      <c r="M5274" s="10"/>
      <c r="N5274" s="10"/>
      <c r="O5274" s="10"/>
      <c r="P5274" s="10"/>
      <c r="Q5274" s="10"/>
      <c r="R5274" s="10"/>
      <c r="S5274" s="10"/>
      <c r="T5274" s="10"/>
      <c r="U5274" s="10"/>
      <c r="V5274" s="10"/>
      <c r="W5274" s="10"/>
      <c r="X5274" s="10"/>
      <c r="Y5274" s="10"/>
      <c r="Z5274" s="10"/>
      <c r="AA5274" s="10"/>
      <c r="AB5274" s="10"/>
    </row>
    <row r="5275" spans="4:28" x14ac:dyDescent="0.25">
      <c r="D5275" s="10"/>
      <c r="E5275" s="29"/>
      <c r="F5275" s="29"/>
      <c r="G5275" s="29"/>
      <c r="I5275" s="10"/>
      <c r="J5275" s="10"/>
      <c r="K5275" s="10"/>
      <c r="L5275" s="10"/>
      <c r="M5275" s="10"/>
      <c r="N5275" s="10"/>
      <c r="O5275" s="10"/>
      <c r="P5275" s="10"/>
      <c r="Q5275" s="10"/>
      <c r="R5275" s="10"/>
      <c r="S5275" s="10"/>
      <c r="T5275" s="10"/>
      <c r="U5275" s="10"/>
      <c r="V5275" s="10"/>
      <c r="W5275" s="10"/>
      <c r="X5275" s="10"/>
      <c r="Y5275" s="10"/>
      <c r="Z5275" s="10"/>
      <c r="AA5275" s="10"/>
      <c r="AB5275" s="10"/>
    </row>
    <row r="5276" spans="4:28" x14ac:dyDescent="0.25">
      <c r="D5276" s="10"/>
      <c r="E5276" s="29"/>
      <c r="F5276" s="29"/>
      <c r="G5276" s="29"/>
      <c r="I5276" s="10"/>
      <c r="J5276" s="10"/>
      <c r="K5276" s="10"/>
      <c r="L5276" s="10"/>
      <c r="M5276" s="10"/>
      <c r="N5276" s="10"/>
      <c r="O5276" s="10"/>
      <c r="P5276" s="10"/>
      <c r="Q5276" s="10"/>
      <c r="R5276" s="10"/>
      <c r="S5276" s="10"/>
      <c r="T5276" s="10"/>
      <c r="U5276" s="10"/>
      <c r="V5276" s="10"/>
      <c r="W5276" s="10"/>
      <c r="X5276" s="10"/>
      <c r="Y5276" s="10"/>
      <c r="Z5276" s="10"/>
      <c r="AA5276" s="10"/>
      <c r="AB5276" s="10"/>
    </row>
    <row r="5277" spans="4:28" x14ac:dyDescent="0.25">
      <c r="D5277" s="10"/>
      <c r="E5277" s="29"/>
      <c r="F5277" s="29"/>
      <c r="G5277" s="29"/>
      <c r="I5277" s="10"/>
      <c r="J5277" s="10"/>
      <c r="K5277" s="10"/>
      <c r="L5277" s="10"/>
      <c r="M5277" s="10"/>
      <c r="N5277" s="10"/>
      <c r="O5277" s="10"/>
      <c r="P5277" s="10"/>
      <c r="Q5277" s="10"/>
      <c r="R5277" s="10"/>
      <c r="S5277" s="10"/>
      <c r="T5277" s="10"/>
      <c r="U5277" s="10"/>
      <c r="V5277" s="10"/>
      <c r="W5277" s="10"/>
      <c r="X5277" s="10"/>
      <c r="Y5277" s="10"/>
      <c r="Z5277" s="10"/>
      <c r="AA5277" s="10"/>
      <c r="AB5277" s="10"/>
    </row>
    <row r="5278" spans="4:28" x14ac:dyDescent="0.25">
      <c r="D5278" s="10"/>
      <c r="E5278" s="29"/>
      <c r="F5278" s="29"/>
      <c r="G5278" s="29"/>
      <c r="I5278" s="10"/>
      <c r="J5278" s="10"/>
      <c r="K5278" s="10"/>
      <c r="L5278" s="10"/>
      <c r="M5278" s="10"/>
      <c r="N5278" s="10"/>
      <c r="O5278" s="10"/>
      <c r="P5278" s="10"/>
      <c r="Q5278" s="10"/>
      <c r="R5278" s="10"/>
      <c r="S5278" s="10"/>
      <c r="T5278" s="10"/>
      <c r="U5278" s="10"/>
      <c r="V5278" s="10"/>
      <c r="W5278" s="10"/>
      <c r="X5278" s="10"/>
      <c r="Y5278" s="10"/>
      <c r="Z5278" s="10"/>
      <c r="AA5278" s="10"/>
      <c r="AB5278" s="10"/>
    </row>
    <row r="5279" spans="4:28" x14ac:dyDescent="0.25">
      <c r="D5279" s="10"/>
      <c r="E5279" s="29"/>
      <c r="F5279" s="29"/>
      <c r="G5279" s="29"/>
      <c r="I5279" s="10"/>
      <c r="J5279" s="10"/>
      <c r="K5279" s="10"/>
      <c r="L5279" s="10"/>
      <c r="M5279" s="10"/>
      <c r="N5279" s="10"/>
      <c r="O5279" s="10"/>
      <c r="P5279" s="10"/>
      <c r="Q5279" s="10"/>
      <c r="R5279" s="10"/>
      <c r="S5279" s="10"/>
      <c r="T5279" s="10"/>
      <c r="U5279" s="10"/>
      <c r="V5279" s="10"/>
      <c r="W5279" s="10"/>
      <c r="X5279" s="10"/>
      <c r="Y5279" s="10"/>
      <c r="Z5279" s="10"/>
      <c r="AA5279" s="10"/>
      <c r="AB5279" s="10"/>
    </row>
    <row r="5280" spans="4:28" x14ac:dyDescent="0.25">
      <c r="D5280" s="10"/>
      <c r="E5280" s="29"/>
      <c r="F5280" s="29"/>
      <c r="G5280" s="29"/>
      <c r="I5280" s="10"/>
      <c r="J5280" s="10"/>
      <c r="K5280" s="10"/>
      <c r="L5280" s="10"/>
      <c r="M5280" s="10"/>
      <c r="N5280" s="10"/>
      <c r="O5280" s="10"/>
      <c r="P5280" s="10"/>
      <c r="Q5280" s="10"/>
      <c r="R5280" s="10"/>
      <c r="S5280" s="10"/>
      <c r="T5280" s="10"/>
      <c r="U5280" s="10"/>
      <c r="V5280" s="10"/>
      <c r="W5280" s="10"/>
      <c r="X5280" s="10"/>
      <c r="Y5280" s="10"/>
      <c r="Z5280" s="10"/>
      <c r="AA5280" s="10"/>
      <c r="AB5280" s="10"/>
    </row>
    <row r="5281" spans="4:28" x14ac:dyDescent="0.25">
      <c r="D5281" s="10"/>
      <c r="E5281" s="29"/>
      <c r="F5281" s="29"/>
      <c r="G5281" s="29"/>
      <c r="I5281" s="10"/>
      <c r="J5281" s="10"/>
      <c r="K5281" s="10"/>
      <c r="L5281" s="10"/>
      <c r="M5281" s="10"/>
      <c r="N5281" s="10"/>
      <c r="O5281" s="10"/>
      <c r="P5281" s="10"/>
      <c r="Q5281" s="10"/>
      <c r="R5281" s="10"/>
      <c r="S5281" s="10"/>
      <c r="T5281" s="10"/>
      <c r="U5281" s="10"/>
      <c r="V5281" s="10"/>
      <c r="W5281" s="10"/>
      <c r="X5281" s="10"/>
      <c r="Y5281" s="10"/>
      <c r="Z5281" s="10"/>
      <c r="AA5281" s="10"/>
      <c r="AB5281" s="10"/>
    </row>
    <row r="5282" spans="4:28" x14ac:dyDescent="0.25">
      <c r="D5282" s="10"/>
      <c r="E5282" s="29"/>
      <c r="F5282" s="29"/>
      <c r="G5282" s="29"/>
      <c r="I5282" s="10"/>
      <c r="J5282" s="10"/>
      <c r="K5282" s="10"/>
      <c r="L5282" s="10"/>
      <c r="M5282" s="10"/>
      <c r="N5282" s="10"/>
      <c r="O5282" s="10"/>
      <c r="P5282" s="10"/>
      <c r="Q5282" s="10"/>
      <c r="R5282" s="10"/>
      <c r="S5282" s="10"/>
      <c r="T5282" s="10"/>
      <c r="U5282" s="10"/>
      <c r="V5282" s="10"/>
      <c r="W5282" s="10"/>
      <c r="X5282" s="10"/>
      <c r="Y5282" s="10"/>
      <c r="Z5282" s="10"/>
      <c r="AA5282" s="10"/>
      <c r="AB5282" s="10"/>
    </row>
    <row r="5283" spans="4:28" x14ac:dyDescent="0.25">
      <c r="D5283" s="10"/>
      <c r="E5283" s="29"/>
      <c r="F5283" s="29"/>
      <c r="G5283" s="29"/>
      <c r="I5283" s="10"/>
      <c r="J5283" s="10"/>
      <c r="K5283" s="10"/>
      <c r="L5283" s="10"/>
      <c r="M5283" s="10"/>
      <c r="N5283" s="10"/>
      <c r="O5283" s="10"/>
      <c r="P5283" s="10"/>
      <c r="Q5283" s="10"/>
      <c r="R5283" s="10"/>
      <c r="S5283" s="10"/>
      <c r="T5283" s="10"/>
      <c r="U5283" s="10"/>
      <c r="V5283" s="10"/>
      <c r="W5283" s="10"/>
      <c r="X5283" s="10"/>
      <c r="Y5283" s="10"/>
      <c r="Z5283" s="10"/>
      <c r="AA5283" s="10"/>
      <c r="AB5283" s="10"/>
    </row>
    <row r="5284" spans="4:28" x14ac:dyDescent="0.25">
      <c r="D5284" s="10"/>
      <c r="E5284" s="29"/>
      <c r="F5284" s="29"/>
      <c r="G5284" s="29"/>
      <c r="I5284" s="10"/>
      <c r="J5284" s="10"/>
      <c r="K5284" s="10"/>
      <c r="L5284" s="10"/>
      <c r="M5284" s="10"/>
      <c r="N5284" s="10"/>
      <c r="O5284" s="10"/>
      <c r="P5284" s="10"/>
      <c r="Q5284" s="10"/>
      <c r="R5284" s="10"/>
      <c r="S5284" s="10"/>
      <c r="T5284" s="10"/>
      <c r="U5284" s="10"/>
      <c r="V5284" s="10"/>
      <c r="W5284" s="10"/>
      <c r="X5284" s="10"/>
      <c r="Y5284" s="10"/>
      <c r="Z5284" s="10"/>
      <c r="AA5284" s="10"/>
      <c r="AB5284" s="10"/>
    </row>
    <row r="5285" spans="4:28" x14ac:dyDescent="0.25">
      <c r="D5285" s="10"/>
      <c r="E5285" s="29"/>
      <c r="F5285" s="29"/>
      <c r="G5285" s="29"/>
      <c r="I5285" s="10"/>
      <c r="J5285" s="10"/>
      <c r="K5285" s="10"/>
      <c r="L5285" s="10"/>
      <c r="M5285" s="10"/>
      <c r="N5285" s="10"/>
      <c r="O5285" s="10"/>
      <c r="P5285" s="10"/>
      <c r="Q5285" s="10"/>
      <c r="R5285" s="10"/>
      <c r="S5285" s="10"/>
      <c r="T5285" s="10"/>
      <c r="U5285" s="10"/>
      <c r="V5285" s="10"/>
      <c r="W5285" s="10"/>
      <c r="X5285" s="10"/>
      <c r="Y5285" s="10"/>
      <c r="Z5285" s="10"/>
      <c r="AA5285" s="10"/>
      <c r="AB5285" s="10"/>
    </row>
    <row r="5286" spans="4:28" x14ac:dyDescent="0.25">
      <c r="D5286" s="10"/>
      <c r="E5286" s="29"/>
      <c r="F5286" s="29"/>
      <c r="G5286" s="29"/>
      <c r="I5286" s="10"/>
      <c r="J5286" s="10"/>
      <c r="K5286" s="10"/>
      <c r="L5286" s="10"/>
      <c r="M5286" s="10"/>
      <c r="N5286" s="10"/>
      <c r="O5286" s="10"/>
      <c r="P5286" s="10"/>
      <c r="Q5286" s="10"/>
      <c r="R5286" s="10"/>
      <c r="S5286" s="10"/>
      <c r="T5286" s="10"/>
      <c r="U5286" s="10"/>
      <c r="V5286" s="10"/>
      <c r="W5286" s="10"/>
      <c r="X5286" s="10"/>
      <c r="Y5286" s="10"/>
      <c r="Z5286" s="10"/>
      <c r="AA5286" s="10"/>
      <c r="AB5286" s="10"/>
    </row>
    <row r="5287" spans="4:28" x14ac:dyDescent="0.25">
      <c r="D5287" s="10"/>
      <c r="E5287" s="29"/>
      <c r="F5287" s="29"/>
      <c r="G5287" s="29"/>
      <c r="I5287" s="10"/>
      <c r="J5287" s="10"/>
      <c r="K5287" s="10"/>
      <c r="L5287" s="10"/>
      <c r="M5287" s="10"/>
      <c r="N5287" s="10"/>
      <c r="O5287" s="10"/>
      <c r="P5287" s="10"/>
      <c r="Q5287" s="10"/>
      <c r="R5287" s="10"/>
      <c r="S5287" s="10"/>
      <c r="T5287" s="10"/>
      <c r="U5287" s="10"/>
      <c r="V5287" s="10"/>
      <c r="W5287" s="10"/>
      <c r="X5287" s="10"/>
      <c r="Y5287" s="10"/>
      <c r="Z5287" s="10"/>
      <c r="AA5287" s="10"/>
      <c r="AB5287" s="10"/>
    </row>
    <row r="5288" spans="4:28" x14ac:dyDescent="0.25">
      <c r="D5288" s="10"/>
      <c r="E5288" s="29"/>
      <c r="F5288" s="29"/>
      <c r="G5288" s="29"/>
      <c r="I5288" s="10"/>
      <c r="J5288" s="10"/>
      <c r="K5288" s="10"/>
      <c r="L5288" s="10"/>
      <c r="M5288" s="10"/>
      <c r="N5288" s="10"/>
      <c r="O5288" s="10"/>
      <c r="P5288" s="10"/>
      <c r="Q5288" s="10"/>
      <c r="R5288" s="10"/>
      <c r="S5288" s="10"/>
      <c r="T5288" s="10"/>
      <c r="U5288" s="10"/>
      <c r="V5288" s="10"/>
      <c r="W5288" s="10"/>
      <c r="X5288" s="10"/>
      <c r="Y5288" s="10"/>
      <c r="Z5288" s="10"/>
      <c r="AA5288" s="10"/>
      <c r="AB5288" s="10"/>
    </row>
    <row r="5289" spans="4:28" x14ac:dyDescent="0.25">
      <c r="D5289" s="10"/>
      <c r="E5289" s="29"/>
      <c r="F5289" s="29"/>
      <c r="G5289" s="29"/>
      <c r="I5289" s="10"/>
      <c r="J5289" s="10"/>
      <c r="K5289" s="10"/>
      <c r="L5289" s="10"/>
      <c r="M5289" s="10"/>
      <c r="N5289" s="10"/>
      <c r="O5289" s="10"/>
      <c r="P5289" s="10"/>
      <c r="Q5289" s="10"/>
      <c r="R5289" s="10"/>
      <c r="S5289" s="10"/>
      <c r="T5289" s="10"/>
      <c r="U5289" s="10"/>
      <c r="V5289" s="10"/>
      <c r="W5289" s="10"/>
      <c r="X5289" s="10"/>
      <c r="Y5289" s="10"/>
      <c r="Z5289" s="10"/>
      <c r="AA5289" s="10"/>
      <c r="AB5289" s="10"/>
    </row>
    <row r="5290" spans="4:28" x14ac:dyDescent="0.25">
      <c r="D5290" s="10"/>
      <c r="E5290" s="29"/>
      <c r="F5290" s="29"/>
      <c r="G5290" s="29"/>
      <c r="I5290" s="10"/>
      <c r="J5290" s="10"/>
      <c r="K5290" s="10"/>
      <c r="L5290" s="10"/>
      <c r="M5290" s="10"/>
      <c r="N5290" s="10"/>
      <c r="O5290" s="10"/>
      <c r="P5290" s="10"/>
      <c r="Q5290" s="10"/>
      <c r="R5290" s="10"/>
      <c r="S5290" s="10"/>
      <c r="T5290" s="10"/>
      <c r="U5290" s="10"/>
      <c r="V5290" s="10"/>
      <c r="W5290" s="10"/>
      <c r="X5290" s="10"/>
      <c r="Y5290" s="10"/>
      <c r="Z5290" s="10"/>
      <c r="AA5290" s="10"/>
      <c r="AB5290" s="10"/>
    </row>
    <row r="5291" spans="4:28" x14ac:dyDescent="0.25">
      <c r="D5291" s="10"/>
      <c r="E5291" s="29"/>
      <c r="F5291" s="29"/>
      <c r="G5291" s="29"/>
      <c r="I5291" s="10"/>
      <c r="J5291" s="10"/>
      <c r="K5291" s="10"/>
      <c r="L5291" s="10"/>
      <c r="M5291" s="10"/>
      <c r="N5291" s="10"/>
      <c r="O5291" s="10"/>
      <c r="P5291" s="10"/>
      <c r="Q5291" s="10"/>
      <c r="R5291" s="10"/>
      <c r="S5291" s="10"/>
      <c r="T5291" s="10"/>
      <c r="U5291" s="10"/>
      <c r="V5291" s="10"/>
      <c r="W5291" s="10"/>
      <c r="X5291" s="10"/>
      <c r="Y5291" s="10"/>
      <c r="Z5291" s="10"/>
      <c r="AA5291" s="10"/>
      <c r="AB5291" s="10"/>
    </row>
    <row r="5292" spans="4:28" x14ac:dyDescent="0.25">
      <c r="D5292" s="10"/>
      <c r="E5292" s="29"/>
      <c r="F5292" s="29"/>
      <c r="G5292" s="29"/>
      <c r="I5292" s="10"/>
      <c r="J5292" s="10"/>
      <c r="K5292" s="10"/>
      <c r="L5292" s="10"/>
      <c r="M5292" s="10"/>
      <c r="N5292" s="10"/>
      <c r="O5292" s="10"/>
      <c r="P5292" s="10"/>
      <c r="Q5292" s="10"/>
      <c r="R5292" s="10"/>
      <c r="S5292" s="10"/>
      <c r="T5292" s="10"/>
      <c r="U5292" s="10"/>
      <c r="V5292" s="10"/>
      <c r="W5292" s="10"/>
      <c r="X5292" s="10"/>
      <c r="Y5292" s="10"/>
      <c r="Z5292" s="10"/>
      <c r="AA5292" s="10"/>
      <c r="AB5292" s="10"/>
    </row>
    <row r="5293" spans="4:28" x14ac:dyDescent="0.25">
      <c r="D5293" s="10"/>
      <c r="E5293" s="29"/>
      <c r="F5293" s="29"/>
      <c r="G5293" s="29"/>
      <c r="I5293" s="10"/>
      <c r="J5293" s="10"/>
      <c r="K5293" s="10"/>
      <c r="L5293" s="10"/>
      <c r="M5293" s="10"/>
      <c r="N5293" s="10"/>
      <c r="O5293" s="10"/>
      <c r="P5293" s="10"/>
      <c r="Q5293" s="10"/>
      <c r="R5293" s="10"/>
      <c r="S5293" s="10"/>
      <c r="T5293" s="10"/>
      <c r="U5293" s="10"/>
      <c r="V5293" s="10"/>
      <c r="W5293" s="10"/>
      <c r="X5293" s="10"/>
      <c r="Y5293" s="10"/>
      <c r="Z5293" s="10"/>
      <c r="AA5293" s="10"/>
      <c r="AB5293" s="10"/>
    </row>
    <row r="5294" spans="4:28" x14ac:dyDescent="0.25">
      <c r="D5294" s="10"/>
      <c r="E5294" s="29"/>
      <c r="F5294" s="29"/>
      <c r="G5294" s="29"/>
      <c r="I5294" s="10"/>
      <c r="J5294" s="10"/>
      <c r="K5294" s="10"/>
      <c r="L5294" s="10"/>
      <c r="M5294" s="10"/>
      <c r="N5294" s="10"/>
      <c r="O5294" s="10"/>
      <c r="P5294" s="10"/>
      <c r="Q5294" s="10"/>
      <c r="R5294" s="10"/>
      <c r="S5294" s="10"/>
      <c r="T5294" s="10"/>
      <c r="U5294" s="10"/>
      <c r="V5294" s="10"/>
      <c r="W5294" s="10"/>
      <c r="X5294" s="10"/>
      <c r="Y5294" s="10"/>
      <c r="Z5294" s="10"/>
      <c r="AA5294" s="10"/>
      <c r="AB5294" s="10"/>
    </row>
    <row r="5295" spans="4:28" x14ac:dyDescent="0.25">
      <c r="D5295" s="10"/>
      <c r="E5295" s="29"/>
      <c r="F5295" s="29"/>
      <c r="G5295" s="29"/>
      <c r="I5295" s="10"/>
      <c r="J5295" s="10"/>
      <c r="K5295" s="10"/>
      <c r="L5295" s="10"/>
      <c r="M5295" s="10"/>
      <c r="N5295" s="10"/>
      <c r="O5295" s="10"/>
      <c r="P5295" s="10"/>
      <c r="Q5295" s="10"/>
      <c r="R5295" s="10"/>
      <c r="S5295" s="10"/>
      <c r="T5295" s="10"/>
      <c r="U5295" s="10"/>
      <c r="V5295" s="10"/>
      <c r="W5295" s="10"/>
      <c r="X5295" s="10"/>
      <c r="Y5295" s="10"/>
      <c r="Z5295" s="10"/>
      <c r="AA5295" s="10"/>
      <c r="AB5295" s="10"/>
    </row>
    <row r="5296" spans="4:28" x14ac:dyDescent="0.25">
      <c r="D5296" s="10"/>
      <c r="E5296" s="29"/>
      <c r="F5296" s="29"/>
      <c r="G5296" s="29"/>
      <c r="I5296" s="10"/>
      <c r="J5296" s="10"/>
      <c r="K5296" s="10"/>
      <c r="L5296" s="10"/>
      <c r="M5296" s="10"/>
      <c r="N5296" s="10"/>
      <c r="O5296" s="10"/>
      <c r="P5296" s="10"/>
      <c r="Q5296" s="10"/>
      <c r="R5296" s="10"/>
      <c r="S5296" s="10"/>
      <c r="T5296" s="10"/>
      <c r="U5296" s="10"/>
      <c r="V5296" s="10"/>
      <c r="W5296" s="10"/>
      <c r="X5296" s="10"/>
      <c r="Y5296" s="10"/>
      <c r="Z5296" s="10"/>
      <c r="AA5296" s="10"/>
      <c r="AB5296" s="10"/>
    </row>
    <row r="5297" spans="4:28" x14ac:dyDescent="0.25">
      <c r="D5297" s="10"/>
      <c r="E5297" s="29"/>
      <c r="F5297" s="29"/>
      <c r="G5297" s="29"/>
      <c r="I5297" s="10"/>
      <c r="J5297" s="10"/>
      <c r="K5297" s="10"/>
      <c r="L5297" s="10"/>
      <c r="M5297" s="10"/>
      <c r="N5297" s="10"/>
      <c r="O5297" s="10"/>
      <c r="P5297" s="10"/>
      <c r="Q5297" s="10"/>
      <c r="R5297" s="10"/>
      <c r="S5297" s="10"/>
      <c r="T5297" s="10"/>
      <c r="U5297" s="10"/>
      <c r="V5297" s="10"/>
      <c r="W5297" s="10"/>
      <c r="X5297" s="10"/>
      <c r="Y5297" s="10"/>
      <c r="Z5297" s="10"/>
      <c r="AA5297" s="10"/>
      <c r="AB5297" s="10"/>
    </row>
    <row r="5298" spans="4:28" x14ac:dyDescent="0.25">
      <c r="D5298" s="10"/>
      <c r="E5298" s="29"/>
      <c r="F5298" s="29"/>
      <c r="G5298" s="29"/>
      <c r="I5298" s="10"/>
      <c r="J5298" s="10"/>
      <c r="K5298" s="10"/>
      <c r="L5298" s="10"/>
      <c r="M5298" s="10"/>
      <c r="N5298" s="10"/>
      <c r="O5298" s="10"/>
      <c r="P5298" s="10"/>
      <c r="Q5298" s="10"/>
      <c r="R5298" s="10"/>
      <c r="S5298" s="10"/>
      <c r="T5298" s="10"/>
      <c r="U5298" s="10"/>
      <c r="V5298" s="10"/>
      <c r="W5298" s="10"/>
      <c r="X5298" s="10"/>
      <c r="Y5298" s="10"/>
      <c r="Z5298" s="10"/>
      <c r="AA5298" s="10"/>
      <c r="AB5298" s="10"/>
    </row>
    <row r="5299" spans="4:28" x14ac:dyDescent="0.25">
      <c r="D5299" s="10"/>
      <c r="E5299" s="29"/>
      <c r="F5299" s="29"/>
      <c r="G5299" s="29"/>
      <c r="I5299" s="10"/>
      <c r="J5299" s="10"/>
      <c r="K5299" s="10"/>
      <c r="L5299" s="10"/>
      <c r="M5299" s="10"/>
      <c r="N5299" s="10"/>
      <c r="O5299" s="10"/>
      <c r="P5299" s="10"/>
      <c r="Q5299" s="10"/>
      <c r="R5299" s="10"/>
      <c r="S5299" s="10"/>
      <c r="T5299" s="10"/>
      <c r="U5299" s="10"/>
      <c r="V5299" s="10"/>
      <c r="W5299" s="10"/>
      <c r="X5299" s="10"/>
      <c r="Y5299" s="10"/>
      <c r="Z5299" s="10"/>
      <c r="AA5299" s="10"/>
      <c r="AB5299" s="10"/>
    </row>
    <row r="5300" spans="4:28" x14ac:dyDescent="0.25">
      <c r="D5300" s="10"/>
      <c r="E5300" s="29"/>
      <c r="F5300" s="29"/>
      <c r="G5300" s="29"/>
      <c r="I5300" s="10"/>
      <c r="J5300" s="10"/>
      <c r="K5300" s="10"/>
      <c r="L5300" s="10"/>
      <c r="M5300" s="10"/>
      <c r="N5300" s="10"/>
      <c r="O5300" s="10"/>
      <c r="P5300" s="10"/>
      <c r="Q5300" s="10"/>
      <c r="R5300" s="10"/>
      <c r="S5300" s="10"/>
      <c r="T5300" s="10"/>
      <c r="U5300" s="10"/>
      <c r="V5300" s="10"/>
      <c r="W5300" s="10"/>
      <c r="X5300" s="10"/>
      <c r="Y5300" s="10"/>
      <c r="Z5300" s="10"/>
      <c r="AA5300" s="10"/>
      <c r="AB5300" s="10"/>
    </row>
    <row r="5301" spans="4:28" x14ac:dyDescent="0.25">
      <c r="D5301" s="10"/>
      <c r="E5301" s="29"/>
      <c r="F5301" s="29"/>
      <c r="G5301" s="29"/>
      <c r="I5301" s="10"/>
      <c r="J5301" s="10"/>
      <c r="K5301" s="10"/>
      <c r="L5301" s="10"/>
      <c r="M5301" s="10"/>
      <c r="N5301" s="10"/>
      <c r="O5301" s="10"/>
      <c r="P5301" s="10"/>
      <c r="Q5301" s="10"/>
      <c r="R5301" s="10"/>
      <c r="S5301" s="10"/>
      <c r="T5301" s="10"/>
      <c r="U5301" s="10"/>
      <c r="V5301" s="10"/>
      <c r="W5301" s="10"/>
      <c r="X5301" s="10"/>
      <c r="Y5301" s="10"/>
      <c r="Z5301" s="10"/>
      <c r="AA5301" s="10"/>
      <c r="AB5301" s="10"/>
    </row>
    <row r="5302" spans="4:28" x14ac:dyDescent="0.25">
      <c r="D5302" s="10"/>
      <c r="E5302" s="29"/>
      <c r="F5302" s="29"/>
      <c r="G5302" s="29"/>
      <c r="I5302" s="10"/>
      <c r="J5302" s="10"/>
      <c r="K5302" s="10"/>
      <c r="L5302" s="10"/>
      <c r="M5302" s="10"/>
      <c r="N5302" s="10"/>
      <c r="O5302" s="10"/>
      <c r="P5302" s="10"/>
      <c r="Q5302" s="10"/>
      <c r="R5302" s="10"/>
      <c r="S5302" s="10"/>
      <c r="T5302" s="10"/>
      <c r="U5302" s="10"/>
      <c r="V5302" s="10"/>
      <c r="W5302" s="10"/>
      <c r="X5302" s="10"/>
      <c r="Y5302" s="10"/>
      <c r="Z5302" s="10"/>
      <c r="AA5302" s="10"/>
      <c r="AB5302" s="10"/>
    </row>
    <row r="5303" spans="4:28" x14ac:dyDescent="0.25">
      <c r="D5303" s="10"/>
      <c r="E5303" s="29"/>
      <c r="F5303" s="29"/>
      <c r="G5303" s="29"/>
      <c r="I5303" s="10"/>
      <c r="J5303" s="10"/>
      <c r="K5303" s="10"/>
      <c r="L5303" s="10"/>
      <c r="M5303" s="10"/>
      <c r="N5303" s="10"/>
      <c r="O5303" s="10"/>
      <c r="P5303" s="10"/>
      <c r="Q5303" s="10"/>
      <c r="R5303" s="10"/>
      <c r="S5303" s="10"/>
      <c r="T5303" s="10"/>
      <c r="U5303" s="10"/>
      <c r="V5303" s="10"/>
      <c r="W5303" s="10"/>
      <c r="X5303" s="10"/>
      <c r="Y5303" s="10"/>
      <c r="Z5303" s="10"/>
      <c r="AA5303" s="10"/>
      <c r="AB5303" s="10"/>
    </row>
    <row r="5304" spans="4:28" x14ac:dyDescent="0.25">
      <c r="D5304" s="10"/>
      <c r="E5304" s="29"/>
      <c r="F5304" s="29"/>
      <c r="G5304" s="29"/>
      <c r="I5304" s="10"/>
      <c r="J5304" s="10"/>
      <c r="K5304" s="10"/>
      <c r="L5304" s="10"/>
      <c r="M5304" s="10"/>
      <c r="N5304" s="10"/>
      <c r="O5304" s="10"/>
      <c r="P5304" s="10"/>
      <c r="Q5304" s="10"/>
      <c r="R5304" s="10"/>
      <c r="S5304" s="10"/>
      <c r="T5304" s="10"/>
      <c r="U5304" s="10"/>
      <c r="V5304" s="10"/>
      <c r="W5304" s="10"/>
      <c r="X5304" s="10"/>
      <c r="Y5304" s="10"/>
      <c r="Z5304" s="10"/>
      <c r="AA5304" s="10"/>
      <c r="AB5304" s="10"/>
    </row>
    <row r="5305" spans="4:28" x14ac:dyDescent="0.25">
      <c r="D5305" s="10"/>
      <c r="E5305" s="29"/>
      <c r="F5305" s="29"/>
      <c r="G5305" s="29"/>
      <c r="I5305" s="10"/>
      <c r="J5305" s="10"/>
      <c r="K5305" s="10"/>
      <c r="L5305" s="10"/>
      <c r="M5305" s="10"/>
      <c r="N5305" s="10"/>
      <c r="O5305" s="10"/>
      <c r="P5305" s="10"/>
      <c r="Q5305" s="10"/>
      <c r="R5305" s="10"/>
      <c r="S5305" s="10"/>
      <c r="T5305" s="10"/>
      <c r="U5305" s="10"/>
      <c r="V5305" s="10"/>
      <c r="W5305" s="10"/>
      <c r="X5305" s="10"/>
      <c r="Y5305" s="10"/>
      <c r="Z5305" s="10"/>
      <c r="AA5305" s="10"/>
      <c r="AB5305" s="10"/>
    </row>
    <row r="5306" spans="4:28" x14ac:dyDescent="0.25">
      <c r="D5306" s="10"/>
      <c r="E5306" s="29"/>
      <c r="F5306" s="29"/>
      <c r="G5306" s="29"/>
      <c r="I5306" s="10"/>
      <c r="J5306" s="10"/>
      <c r="K5306" s="10"/>
      <c r="L5306" s="10"/>
      <c r="M5306" s="10"/>
      <c r="N5306" s="10"/>
      <c r="O5306" s="10"/>
      <c r="P5306" s="10"/>
      <c r="Q5306" s="10"/>
      <c r="R5306" s="10"/>
      <c r="S5306" s="10"/>
      <c r="T5306" s="10"/>
      <c r="U5306" s="10"/>
      <c r="V5306" s="10"/>
      <c r="W5306" s="10"/>
      <c r="X5306" s="10"/>
      <c r="Y5306" s="10"/>
      <c r="Z5306" s="10"/>
      <c r="AA5306" s="10"/>
      <c r="AB5306" s="10"/>
    </row>
    <row r="5307" spans="4:28" x14ac:dyDescent="0.25">
      <c r="D5307" s="10"/>
      <c r="E5307" s="29"/>
      <c r="F5307" s="29"/>
      <c r="G5307" s="29"/>
      <c r="I5307" s="10"/>
      <c r="J5307" s="10"/>
      <c r="K5307" s="10"/>
      <c r="L5307" s="10"/>
      <c r="M5307" s="10"/>
      <c r="N5307" s="10"/>
      <c r="O5307" s="10"/>
      <c r="P5307" s="10"/>
      <c r="Q5307" s="10"/>
      <c r="R5307" s="10"/>
      <c r="S5307" s="10"/>
      <c r="T5307" s="10"/>
      <c r="U5307" s="10"/>
      <c r="V5307" s="10"/>
      <c r="W5307" s="10"/>
      <c r="X5307" s="10"/>
      <c r="Y5307" s="10"/>
      <c r="Z5307" s="10"/>
      <c r="AA5307" s="10"/>
      <c r="AB5307" s="10"/>
    </row>
    <row r="5308" spans="4:28" x14ac:dyDescent="0.25">
      <c r="D5308" s="10"/>
      <c r="E5308" s="29"/>
      <c r="F5308" s="29"/>
      <c r="G5308" s="29"/>
      <c r="I5308" s="10"/>
      <c r="J5308" s="10"/>
      <c r="K5308" s="10"/>
      <c r="L5308" s="10"/>
      <c r="M5308" s="10"/>
      <c r="N5308" s="10"/>
      <c r="O5308" s="10"/>
      <c r="P5308" s="10"/>
      <c r="Q5308" s="10"/>
      <c r="R5308" s="10"/>
      <c r="S5308" s="10"/>
      <c r="T5308" s="10"/>
      <c r="U5308" s="10"/>
      <c r="V5308" s="10"/>
      <c r="W5308" s="10"/>
      <c r="X5308" s="10"/>
      <c r="Y5308" s="10"/>
      <c r="Z5308" s="10"/>
      <c r="AA5308" s="10"/>
      <c r="AB5308" s="10"/>
    </row>
    <row r="5309" spans="4:28" x14ac:dyDescent="0.25">
      <c r="D5309" s="10"/>
      <c r="E5309" s="29"/>
      <c r="F5309" s="29"/>
      <c r="G5309" s="29"/>
      <c r="I5309" s="10"/>
      <c r="J5309" s="10"/>
      <c r="K5309" s="10"/>
      <c r="L5309" s="10"/>
      <c r="M5309" s="10"/>
      <c r="N5309" s="10"/>
      <c r="O5309" s="10"/>
      <c r="P5309" s="10"/>
      <c r="Q5309" s="10"/>
      <c r="R5309" s="10"/>
      <c r="S5309" s="10"/>
      <c r="T5309" s="10"/>
      <c r="U5309" s="10"/>
      <c r="V5309" s="10"/>
      <c r="W5309" s="10"/>
      <c r="X5309" s="10"/>
      <c r="Y5309" s="10"/>
      <c r="Z5309" s="10"/>
      <c r="AA5309" s="10"/>
      <c r="AB5309" s="10"/>
    </row>
    <row r="5310" spans="4:28" x14ac:dyDescent="0.25">
      <c r="D5310" s="10"/>
      <c r="E5310" s="29"/>
      <c r="F5310" s="29"/>
      <c r="G5310" s="29"/>
      <c r="I5310" s="10"/>
      <c r="J5310" s="10"/>
      <c r="K5310" s="10"/>
      <c r="L5310" s="10"/>
      <c r="M5310" s="10"/>
      <c r="N5310" s="10"/>
      <c r="O5310" s="10"/>
      <c r="P5310" s="10"/>
      <c r="Q5310" s="10"/>
      <c r="R5310" s="10"/>
      <c r="S5310" s="10"/>
      <c r="T5310" s="10"/>
      <c r="U5310" s="10"/>
      <c r="V5310" s="10"/>
      <c r="W5310" s="10"/>
      <c r="X5310" s="10"/>
      <c r="Y5310" s="10"/>
      <c r="Z5310" s="10"/>
      <c r="AA5310" s="10"/>
      <c r="AB5310" s="10"/>
    </row>
    <row r="5311" spans="4:28" x14ac:dyDescent="0.25">
      <c r="D5311" s="10"/>
      <c r="E5311" s="29"/>
      <c r="F5311" s="29"/>
      <c r="G5311" s="29"/>
      <c r="I5311" s="10"/>
      <c r="J5311" s="10"/>
      <c r="K5311" s="10"/>
      <c r="L5311" s="10"/>
      <c r="M5311" s="10"/>
      <c r="N5311" s="10"/>
      <c r="O5311" s="10"/>
      <c r="P5311" s="10"/>
      <c r="Q5311" s="10"/>
      <c r="R5311" s="10"/>
      <c r="S5311" s="10"/>
      <c r="T5311" s="10"/>
      <c r="U5311" s="10"/>
      <c r="V5311" s="10"/>
      <c r="W5311" s="10"/>
      <c r="X5311" s="10"/>
      <c r="Y5311" s="10"/>
      <c r="Z5311" s="10"/>
      <c r="AA5311" s="10"/>
      <c r="AB5311" s="10"/>
    </row>
    <row r="5312" spans="4:28" x14ac:dyDescent="0.25">
      <c r="D5312" s="10"/>
      <c r="E5312" s="29"/>
      <c r="F5312" s="29"/>
      <c r="G5312" s="29"/>
      <c r="I5312" s="10"/>
      <c r="J5312" s="10"/>
      <c r="K5312" s="10"/>
      <c r="L5312" s="10"/>
      <c r="M5312" s="10"/>
      <c r="N5312" s="10"/>
      <c r="O5312" s="10"/>
      <c r="P5312" s="10"/>
      <c r="Q5312" s="10"/>
      <c r="R5312" s="10"/>
      <c r="S5312" s="10"/>
      <c r="T5312" s="10"/>
      <c r="U5312" s="10"/>
      <c r="V5312" s="10"/>
      <c r="W5312" s="10"/>
      <c r="X5312" s="10"/>
      <c r="Y5312" s="10"/>
      <c r="Z5312" s="10"/>
      <c r="AA5312" s="10"/>
      <c r="AB5312" s="10"/>
    </row>
    <row r="5313" spans="4:28" x14ac:dyDescent="0.25">
      <c r="D5313" s="10"/>
      <c r="E5313" s="29"/>
      <c r="F5313" s="29"/>
      <c r="G5313" s="29"/>
      <c r="I5313" s="10"/>
      <c r="J5313" s="10"/>
      <c r="K5313" s="10"/>
      <c r="L5313" s="10"/>
      <c r="M5313" s="10"/>
      <c r="N5313" s="10"/>
      <c r="O5313" s="10"/>
      <c r="P5313" s="10"/>
      <c r="Q5313" s="10"/>
      <c r="R5313" s="10"/>
      <c r="S5313" s="10"/>
      <c r="T5313" s="10"/>
      <c r="U5313" s="10"/>
      <c r="V5313" s="10"/>
      <c r="W5313" s="10"/>
      <c r="X5313" s="10"/>
      <c r="Y5313" s="10"/>
      <c r="Z5313" s="10"/>
      <c r="AA5313" s="10"/>
      <c r="AB5313" s="10"/>
    </row>
    <row r="5314" spans="4:28" x14ac:dyDescent="0.25">
      <c r="D5314" s="10"/>
      <c r="E5314" s="29"/>
      <c r="F5314" s="29"/>
      <c r="G5314" s="29"/>
      <c r="I5314" s="10"/>
      <c r="J5314" s="10"/>
      <c r="K5314" s="10"/>
      <c r="L5314" s="10"/>
      <c r="M5314" s="10"/>
      <c r="N5314" s="10"/>
      <c r="O5314" s="10"/>
      <c r="P5314" s="10"/>
      <c r="Q5314" s="10"/>
      <c r="R5314" s="10"/>
      <c r="S5314" s="10"/>
      <c r="T5314" s="10"/>
      <c r="U5314" s="10"/>
      <c r="V5314" s="10"/>
      <c r="W5314" s="10"/>
      <c r="X5314" s="10"/>
      <c r="Y5314" s="10"/>
      <c r="Z5314" s="10"/>
      <c r="AA5314" s="10"/>
      <c r="AB5314" s="10"/>
    </row>
    <row r="5315" spans="4:28" x14ac:dyDescent="0.25">
      <c r="D5315" s="10"/>
      <c r="E5315" s="29"/>
      <c r="F5315" s="29"/>
      <c r="G5315" s="29"/>
      <c r="I5315" s="10"/>
      <c r="J5315" s="10"/>
      <c r="K5315" s="10"/>
      <c r="L5315" s="10"/>
      <c r="M5315" s="10"/>
      <c r="N5315" s="10"/>
      <c r="O5315" s="10"/>
      <c r="P5315" s="10"/>
      <c r="Q5315" s="10"/>
      <c r="R5315" s="10"/>
      <c r="S5315" s="10"/>
      <c r="T5315" s="10"/>
      <c r="U5315" s="10"/>
      <c r="V5315" s="10"/>
      <c r="W5315" s="10"/>
      <c r="X5315" s="10"/>
      <c r="Y5315" s="10"/>
      <c r="Z5315" s="10"/>
      <c r="AA5315" s="10"/>
      <c r="AB5315" s="10"/>
    </row>
    <row r="5316" spans="4:28" x14ac:dyDescent="0.25">
      <c r="D5316" s="10"/>
      <c r="E5316" s="29"/>
      <c r="F5316" s="29"/>
      <c r="G5316" s="29"/>
      <c r="I5316" s="10"/>
      <c r="J5316" s="10"/>
      <c r="K5316" s="10"/>
      <c r="L5316" s="10"/>
      <c r="M5316" s="10"/>
      <c r="N5316" s="10"/>
      <c r="O5316" s="10"/>
      <c r="P5316" s="10"/>
      <c r="Q5316" s="10"/>
      <c r="R5316" s="10"/>
      <c r="S5316" s="10"/>
      <c r="T5316" s="10"/>
      <c r="U5316" s="10"/>
      <c r="V5316" s="10"/>
      <c r="W5316" s="10"/>
      <c r="X5316" s="10"/>
      <c r="Y5316" s="10"/>
      <c r="Z5316" s="10"/>
      <c r="AA5316" s="10"/>
      <c r="AB5316" s="10"/>
    </row>
    <row r="5317" spans="4:28" x14ac:dyDescent="0.25">
      <c r="D5317" s="10"/>
      <c r="E5317" s="29"/>
      <c r="F5317" s="29"/>
      <c r="G5317" s="29"/>
      <c r="I5317" s="10"/>
      <c r="J5317" s="10"/>
      <c r="K5317" s="10"/>
      <c r="L5317" s="10"/>
      <c r="M5317" s="10"/>
      <c r="N5317" s="10"/>
      <c r="O5317" s="10"/>
      <c r="P5317" s="10"/>
      <c r="Q5317" s="10"/>
      <c r="R5317" s="10"/>
      <c r="S5317" s="10"/>
      <c r="T5317" s="10"/>
      <c r="U5317" s="10"/>
      <c r="V5317" s="10"/>
      <c r="W5317" s="10"/>
      <c r="X5317" s="10"/>
      <c r="Y5317" s="10"/>
      <c r="Z5317" s="10"/>
      <c r="AA5317" s="10"/>
      <c r="AB5317" s="10"/>
    </row>
    <row r="5318" spans="4:28" x14ac:dyDescent="0.25">
      <c r="D5318" s="10"/>
      <c r="E5318" s="29"/>
      <c r="F5318" s="29"/>
      <c r="G5318" s="29"/>
      <c r="I5318" s="10"/>
      <c r="J5318" s="10"/>
      <c r="K5318" s="10"/>
      <c r="L5318" s="10"/>
      <c r="M5318" s="10"/>
      <c r="N5318" s="10"/>
      <c r="O5318" s="10"/>
      <c r="P5318" s="10"/>
      <c r="Q5318" s="10"/>
      <c r="R5318" s="10"/>
      <c r="S5318" s="10"/>
      <c r="T5318" s="10"/>
      <c r="U5318" s="10"/>
      <c r="V5318" s="10"/>
      <c r="W5318" s="10"/>
      <c r="X5318" s="10"/>
      <c r="Y5318" s="10"/>
      <c r="Z5318" s="10"/>
      <c r="AA5318" s="10"/>
      <c r="AB5318" s="10"/>
    </row>
    <row r="5319" spans="4:28" x14ac:dyDescent="0.25">
      <c r="D5319" s="10"/>
      <c r="E5319" s="29"/>
      <c r="F5319" s="29"/>
      <c r="G5319" s="29"/>
      <c r="I5319" s="10"/>
      <c r="J5319" s="10"/>
      <c r="K5319" s="10"/>
      <c r="L5319" s="10"/>
      <c r="M5319" s="10"/>
      <c r="N5319" s="10"/>
      <c r="O5319" s="10"/>
      <c r="P5319" s="10"/>
      <c r="Q5319" s="10"/>
      <c r="R5319" s="10"/>
      <c r="S5319" s="10"/>
      <c r="T5319" s="10"/>
      <c r="U5319" s="10"/>
      <c r="V5319" s="10"/>
      <c r="W5319" s="10"/>
      <c r="X5319" s="10"/>
      <c r="Y5319" s="10"/>
      <c r="Z5319" s="10"/>
      <c r="AA5319" s="10"/>
      <c r="AB5319" s="10"/>
    </row>
    <row r="5320" spans="4:28" x14ac:dyDescent="0.25">
      <c r="D5320" s="10"/>
      <c r="E5320" s="29"/>
      <c r="F5320" s="29"/>
      <c r="G5320" s="29"/>
      <c r="I5320" s="10"/>
      <c r="J5320" s="10"/>
      <c r="K5320" s="10"/>
      <c r="L5320" s="10"/>
      <c r="M5320" s="10"/>
      <c r="N5320" s="10"/>
      <c r="O5320" s="10"/>
      <c r="P5320" s="10"/>
      <c r="Q5320" s="10"/>
      <c r="R5320" s="10"/>
      <c r="S5320" s="10"/>
      <c r="T5320" s="10"/>
      <c r="U5320" s="10"/>
      <c r="V5320" s="10"/>
      <c r="W5320" s="10"/>
      <c r="X5320" s="10"/>
      <c r="Y5320" s="10"/>
      <c r="Z5320" s="10"/>
      <c r="AA5320" s="10"/>
      <c r="AB5320" s="10"/>
    </row>
    <row r="5321" spans="4:28" x14ac:dyDescent="0.25">
      <c r="D5321" s="10"/>
      <c r="E5321" s="29"/>
      <c r="F5321" s="29"/>
      <c r="G5321" s="29"/>
      <c r="I5321" s="10"/>
      <c r="J5321" s="10"/>
      <c r="K5321" s="10"/>
      <c r="L5321" s="10"/>
      <c r="M5321" s="10"/>
      <c r="N5321" s="10"/>
      <c r="O5321" s="10"/>
      <c r="P5321" s="10"/>
      <c r="Q5321" s="10"/>
      <c r="R5321" s="10"/>
      <c r="S5321" s="10"/>
      <c r="T5321" s="10"/>
      <c r="U5321" s="10"/>
      <c r="V5321" s="10"/>
      <c r="W5321" s="10"/>
      <c r="X5321" s="10"/>
      <c r="Y5321" s="10"/>
      <c r="Z5321" s="10"/>
      <c r="AA5321" s="10"/>
      <c r="AB5321" s="10"/>
    </row>
    <row r="5322" spans="4:28" x14ac:dyDescent="0.25">
      <c r="D5322" s="10"/>
      <c r="E5322" s="29"/>
      <c r="F5322" s="29"/>
      <c r="G5322" s="29"/>
      <c r="I5322" s="10"/>
      <c r="J5322" s="10"/>
      <c r="K5322" s="10"/>
      <c r="L5322" s="10"/>
      <c r="M5322" s="10"/>
      <c r="N5322" s="10"/>
      <c r="O5322" s="10"/>
      <c r="P5322" s="10"/>
      <c r="Q5322" s="10"/>
      <c r="R5322" s="10"/>
      <c r="S5322" s="10"/>
      <c r="T5322" s="10"/>
      <c r="U5322" s="10"/>
      <c r="V5322" s="10"/>
      <c r="W5322" s="10"/>
      <c r="X5322" s="10"/>
      <c r="Y5322" s="10"/>
      <c r="Z5322" s="10"/>
      <c r="AA5322" s="10"/>
      <c r="AB5322" s="10"/>
    </row>
    <row r="5323" spans="4:28" x14ac:dyDescent="0.25">
      <c r="D5323" s="10"/>
      <c r="E5323" s="29"/>
      <c r="F5323" s="29"/>
      <c r="G5323" s="29"/>
      <c r="I5323" s="10"/>
      <c r="J5323" s="10"/>
      <c r="K5323" s="10"/>
      <c r="L5323" s="10"/>
      <c r="M5323" s="10"/>
      <c r="N5323" s="10"/>
      <c r="O5323" s="10"/>
      <c r="P5323" s="10"/>
      <c r="Q5323" s="10"/>
      <c r="R5323" s="10"/>
      <c r="S5323" s="10"/>
      <c r="T5323" s="10"/>
      <c r="U5323" s="10"/>
      <c r="V5323" s="10"/>
      <c r="W5323" s="10"/>
      <c r="X5323" s="10"/>
      <c r="Y5323" s="10"/>
      <c r="Z5323" s="10"/>
      <c r="AA5323" s="10"/>
      <c r="AB5323" s="10"/>
    </row>
    <row r="5324" spans="4:28" x14ac:dyDescent="0.25">
      <c r="D5324" s="10"/>
      <c r="E5324" s="29"/>
      <c r="F5324" s="29"/>
      <c r="G5324" s="29"/>
      <c r="I5324" s="10"/>
      <c r="J5324" s="10"/>
      <c r="K5324" s="10"/>
      <c r="L5324" s="10"/>
      <c r="M5324" s="10"/>
      <c r="N5324" s="10"/>
      <c r="O5324" s="10"/>
      <c r="P5324" s="10"/>
      <c r="Q5324" s="10"/>
      <c r="R5324" s="10"/>
      <c r="S5324" s="10"/>
      <c r="T5324" s="10"/>
      <c r="U5324" s="10"/>
      <c r="V5324" s="10"/>
      <c r="W5324" s="10"/>
      <c r="X5324" s="10"/>
      <c r="Y5324" s="10"/>
      <c r="Z5324" s="10"/>
      <c r="AA5324" s="10"/>
      <c r="AB5324" s="10"/>
    </row>
    <row r="5325" spans="4:28" x14ac:dyDescent="0.25">
      <c r="D5325" s="10"/>
      <c r="E5325" s="29"/>
      <c r="F5325" s="29"/>
      <c r="G5325" s="29"/>
      <c r="I5325" s="10"/>
      <c r="J5325" s="10"/>
      <c r="K5325" s="10"/>
      <c r="L5325" s="10"/>
      <c r="M5325" s="10"/>
      <c r="N5325" s="10"/>
      <c r="O5325" s="10"/>
      <c r="P5325" s="10"/>
      <c r="Q5325" s="10"/>
      <c r="R5325" s="10"/>
      <c r="S5325" s="10"/>
      <c r="T5325" s="10"/>
      <c r="U5325" s="10"/>
      <c r="V5325" s="10"/>
      <c r="W5325" s="10"/>
      <c r="X5325" s="10"/>
      <c r="Y5325" s="10"/>
      <c r="Z5325" s="10"/>
      <c r="AA5325" s="10"/>
      <c r="AB5325" s="10"/>
    </row>
    <row r="5326" spans="4:28" x14ac:dyDescent="0.25">
      <c r="D5326" s="10"/>
      <c r="E5326" s="29"/>
      <c r="F5326" s="29"/>
      <c r="G5326" s="29"/>
      <c r="I5326" s="10"/>
      <c r="J5326" s="10"/>
      <c r="K5326" s="10"/>
      <c r="L5326" s="10"/>
      <c r="M5326" s="10"/>
      <c r="N5326" s="10"/>
      <c r="O5326" s="10"/>
      <c r="P5326" s="10"/>
      <c r="Q5326" s="10"/>
      <c r="R5326" s="10"/>
      <c r="S5326" s="10"/>
      <c r="T5326" s="10"/>
      <c r="U5326" s="10"/>
      <c r="V5326" s="10"/>
      <c r="W5326" s="10"/>
      <c r="X5326" s="10"/>
      <c r="Y5326" s="10"/>
      <c r="Z5326" s="10"/>
      <c r="AA5326" s="10"/>
      <c r="AB5326" s="10"/>
    </row>
    <row r="5327" spans="4:28" x14ac:dyDescent="0.25">
      <c r="D5327" s="10"/>
      <c r="E5327" s="29"/>
      <c r="F5327" s="29"/>
      <c r="G5327" s="29"/>
      <c r="I5327" s="10"/>
      <c r="J5327" s="10"/>
      <c r="K5327" s="10"/>
      <c r="L5327" s="10"/>
      <c r="M5327" s="10"/>
      <c r="N5327" s="10"/>
      <c r="O5327" s="10"/>
      <c r="P5327" s="10"/>
      <c r="Q5327" s="10"/>
      <c r="R5327" s="10"/>
      <c r="S5327" s="10"/>
      <c r="T5327" s="10"/>
      <c r="U5327" s="10"/>
      <c r="V5327" s="10"/>
      <c r="W5327" s="10"/>
      <c r="X5327" s="10"/>
      <c r="Y5327" s="10"/>
      <c r="Z5327" s="10"/>
      <c r="AA5327" s="10"/>
      <c r="AB5327" s="10"/>
    </row>
    <row r="5328" spans="4:28" x14ac:dyDescent="0.25">
      <c r="D5328" s="10"/>
      <c r="E5328" s="29"/>
      <c r="F5328" s="29"/>
      <c r="G5328" s="29"/>
      <c r="I5328" s="10"/>
      <c r="J5328" s="10"/>
      <c r="K5328" s="10"/>
      <c r="L5328" s="10"/>
      <c r="M5328" s="10"/>
      <c r="N5328" s="10"/>
      <c r="O5328" s="10"/>
      <c r="P5328" s="10"/>
      <c r="Q5328" s="10"/>
      <c r="R5328" s="10"/>
      <c r="S5328" s="10"/>
      <c r="T5328" s="10"/>
      <c r="U5328" s="10"/>
      <c r="V5328" s="10"/>
      <c r="W5328" s="10"/>
      <c r="X5328" s="10"/>
      <c r="Y5328" s="10"/>
      <c r="Z5328" s="10"/>
      <c r="AA5328" s="10"/>
      <c r="AB5328" s="10"/>
    </row>
    <row r="5329" spans="4:28" x14ac:dyDescent="0.25">
      <c r="D5329" s="10"/>
      <c r="E5329" s="29"/>
      <c r="F5329" s="29"/>
      <c r="G5329" s="29"/>
      <c r="I5329" s="10"/>
      <c r="J5329" s="10"/>
      <c r="K5329" s="10"/>
      <c r="L5329" s="10"/>
      <c r="M5329" s="10"/>
      <c r="N5329" s="10"/>
      <c r="O5329" s="10"/>
      <c r="P5329" s="10"/>
      <c r="Q5329" s="10"/>
      <c r="R5329" s="10"/>
      <c r="S5329" s="10"/>
      <c r="T5329" s="10"/>
      <c r="U5329" s="10"/>
      <c r="V5329" s="10"/>
      <c r="W5329" s="10"/>
      <c r="X5329" s="10"/>
      <c r="Y5329" s="10"/>
      <c r="Z5329" s="10"/>
      <c r="AA5329" s="10"/>
      <c r="AB5329" s="10"/>
    </row>
    <row r="5330" spans="4:28" x14ac:dyDescent="0.25">
      <c r="D5330" s="10"/>
      <c r="E5330" s="29"/>
      <c r="F5330" s="29"/>
      <c r="G5330" s="29"/>
      <c r="I5330" s="10"/>
      <c r="J5330" s="10"/>
      <c r="K5330" s="10"/>
      <c r="L5330" s="10"/>
      <c r="M5330" s="10"/>
      <c r="N5330" s="10"/>
      <c r="O5330" s="10"/>
      <c r="P5330" s="10"/>
      <c r="Q5330" s="10"/>
      <c r="R5330" s="10"/>
      <c r="S5330" s="10"/>
      <c r="T5330" s="10"/>
      <c r="U5330" s="10"/>
      <c r="V5330" s="10"/>
      <c r="W5330" s="10"/>
      <c r="X5330" s="10"/>
      <c r="Y5330" s="10"/>
      <c r="Z5330" s="10"/>
      <c r="AA5330" s="10"/>
      <c r="AB5330" s="10"/>
    </row>
    <row r="5331" spans="4:28" x14ac:dyDescent="0.25">
      <c r="D5331" s="10"/>
      <c r="E5331" s="29"/>
      <c r="F5331" s="29"/>
      <c r="G5331" s="29"/>
      <c r="I5331" s="10"/>
      <c r="J5331" s="10"/>
      <c r="K5331" s="10"/>
      <c r="L5331" s="10"/>
      <c r="M5331" s="10"/>
      <c r="N5331" s="10"/>
      <c r="O5331" s="10"/>
      <c r="P5331" s="10"/>
      <c r="Q5331" s="10"/>
      <c r="R5331" s="10"/>
      <c r="S5331" s="10"/>
      <c r="T5331" s="10"/>
      <c r="U5331" s="10"/>
      <c r="V5331" s="10"/>
      <c r="W5331" s="10"/>
      <c r="X5331" s="10"/>
      <c r="Y5331" s="10"/>
      <c r="Z5331" s="10"/>
      <c r="AA5331" s="10"/>
      <c r="AB5331" s="10"/>
    </row>
    <row r="5332" spans="4:28" x14ac:dyDescent="0.25">
      <c r="D5332" s="10"/>
      <c r="E5332" s="29"/>
      <c r="F5332" s="29"/>
      <c r="G5332" s="29"/>
      <c r="I5332" s="10"/>
      <c r="J5332" s="10"/>
      <c r="K5332" s="10"/>
      <c r="L5332" s="10"/>
      <c r="M5332" s="10"/>
      <c r="N5332" s="10"/>
      <c r="O5332" s="10"/>
      <c r="P5332" s="10"/>
      <c r="Q5332" s="10"/>
      <c r="R5332" s="10"/>
      <c r="S5332" s="10"/>
      <c r="T5332" s="10"/>
      <c r="U5332" s="10"/>
      <c r="V5332" s="10"/>
      <c r="W5332" s="10"/>
      <c r="X5332" s="10"/>
      <c r="Y5332" s="10"/>
      <c r="Z5332" s="10"/>
      <c r="AA5332" s="10"/>
      <c r="AB5332" s="10"/>
    </row>
    <row r="5333" spans="4:28" x14ac:dyDescent="0.25">
      <c r="D5333" s="10"/>
      <c r="E5333" s="29"/>
      <c r="F5333" s="29"/>
      <c r="G5333" s="29"/>
      <c r="I5333" s="10"/>
      <c r="J5333" s="10"/>
      <c r="K5333" s="10"/>
      <c r="L5333" s="10"/>
      <c r="M5333" s="10"/>
      <c r="N5333" s="10"/>
      <c r="O5333" s="10"/>
      <c r="P5333" s="10"/>
      <c r="Q5333" s="10"/>
      <c r="R5333" s="10"/>
      <c r="S5333" s="10"/>
      <c r="T5333" s="10"/>
      <c r="U5333" s="10"/>
      <c r="V5333" s="10"/>
      <c r="W5333" s="10"/>
      <c r="X5333" s="10"/>
      <c r="Y5333" s="10"/>
      <c r="Z5333" s="10"/>
      <c r="AA5333" s="10"/>
      <c r="AB5333" s="10"/>
    </row>
    <row r="5334" spans="4:28" x14ac:dyDescent="0.25">
      <c r="D5334" s="10"/>
      <c r="E5334" s="29"/>
      <c r="F5334" s="29"/>
      <c r="G5334" s="29"/>
      <c r="I5334" s="10"/>
      <c r="J5334" s="10"/>
      <c r="K5334" s="10"/>
      <c r="L5334" s="10"/>
      <c r="M5334" s="10"/>
      <c r="N5334" s="10"/>
      <c r="O5334" s="10"/>
      <c r="P5334" s="10"/>
      <c r="Q5334" s="10"/>
      <c r="R5334" s="10"/>
      <c r="S5334" s="10"/>
      <c r="T5334" s="10"/>
      <c r="U5334" s="10"/>
      <c r="V5334" s="10"/>
      <c r="W5334" s="10"/>
      <c r="X5334" s="10"/>
      <c r="Y5334" s="10"/>
      <c r="Z5334" s="10"/>
      <c r="AA5334" s="10"/>
      <c r="AB5334" s="10"/>
    </row>
    <row r="5335" spans="4:28" x14ac:dyDescent="0.25">
      <c r="D5335" s="10"/>
      <c r="E5335" s="29"/>
      <c r="F5335" s="29"/>
      <c r="G5335" s="29"/>
      <c r="I5335" s="10"/>
      <c r="J5335" s="10"/>
      <c r="K5335" s="10"/>
      <c r="L5335" s="10"/>
      <c r="M5335" s="10"/>
      <c r="N5335" s="10"/>
      <c r="O5335" s="10"/>
      <c r="P5335" s="10"/>
      <c r="Q5335" s="10"/>
      <c r="R5335" s="10"/>
      <c r="S5335" s="10"/>
      <c r="T5335" s="10"/>
      <c r="U5335" s="10"/>
      <c r="V5335" s="10"/>
      <c r="W5335" s="10"/>
      <c r="X5335" s="10"/>
      <c r="Y5335" s="10"/>
      <c r="Z5335" s="10"/>
      <c r="AA5335" s="10"/>
      <c r="AB5335" s="10"/>
    </row>
    <row r="5336" spans="4:28" x14ac:dyDescent="0.25">
      <c r="D5336" s="10"/>
      <c r="E5336" s="29"/>
      <c r="F5336" s="29"/>
      <c r="G5336" s="29"/>
      <c r="I5336" s="10"/>
      <c r="J5336" s="10"/>
      <c r="K5336" s="10"/>
      <c r="L5336" s="10"/>
      <c r="M5336" s="10"/>
      <c r="N5336" s="10"/>
      <c r="O5336" s="10"/>
      <c r="P5336" s="10"/>
      <c r="Q5336" s="10"/>
      <c r="R5336" s="10"/>
      <c r="S5336" s="10"/>
      <c r="T5336" s="10"/>
      <c r="U5336" s="10"/>
      <c r="V5336" s="10"/>
      <c r="W5336" s="10"/>
      <c r="X5336" s="10"/>
      <c r="Y5336" s="10"/>
      <c r="Z5336" s="10"/>
      <c r="AA5336" s="10"/>
      <c r="AB5336" s="10"/>
    </row>
    <row r="5337" spans="4:28" x14ac:dyDescent="0.25">
      <c r="D5337" s="10"/>
      <c r="E5337" s="29"/>
      <c r="F5337" s="29"/>
      <c r="G5337" s="29"/>
      <c r="I5337" s="10"/>
      <c r="J5337" s="10"/>
      <c r="K5337" s="10"/>
      <c r="L5337" s="10"/>
      <c r="M5337" s="10"/>
      <c r="N5337" s="10"/>
      <c r="O5337" s="10"/>
      <c r="P5337" s="10"/>
      <c r="Q5337" s="10"/>
      <c r="R5337" s="10"/>
      <c r="S5337" s="10"/>
      <c r="T5337" s="10"/>
      <c r="U5337" s="10"/>
      <c r="V5337" s="10"/>
      <c r="W5337" s="10"/>
      <c r="X5337" s="10"/>
      <c r="Y5337" s="10"/>
      <c r="Z5337" s="10"/>
      <c r="AA5337" s="10"/>
      <c r="AB5337" s="10"/>
    </row>
    <row r="5338" spans="4:28" x14ac:dyDescent="0.25">
      <c r="D5338" s="10"/>
      <c r="E5338" s="29"/>
      <c r="F5338" s="29"/>
      <c r="G5338" s="29"/>
      <c r="I5338" s="10"/>
      <c r="J5338" s="10"/>
      <c r="K5338" s="10"/>
      <c r="L5338" s="10"/>
      <c r="M5338" s="10"/>
      <c r="N5338" s="10"/>
      <c r="O5338" s="10"/>
      <c r="P5338" s="10"/>
      <c r="Q5338" s="10"/>
      <c r="R5338" s="10"/>
      <c r="S5338" s="10"/>
      <c r="T5338" s="10"/>
      <c r="U5338" s="10"/>
      <c r="V5338" s="10"/>
      <c r="W5338" s="10"/>
      <c r="X5338" s="10"/>
      <c r="Y5338" s="10"/>
      <c r="Z5338" s="10"/>
      <c r="AA5338" s="10"/>
      <c r="AB5338" s="10"/>
    </row>
    <row r="5339" spans="4:28" x14ac:dyDescent="0.25">
      <c r="D5339" s="10"/>
      <c r="E5339" s="29"/>
      <c r="F5339" s="29"/>
      <c r="G5339" s="29"/>
      <c r="I5339" s="10"/>
      <c r="J5339" s="10"/>
      <c r="K5339" s="10"/>
      <c r="L5339" s="10"/>
      <c r="M5339" s="10"/>
      <c r="N5339" s="10"/>
      <c r="O5339" s="10"/>
      <c r="P5339" s="10"/>
      <c r="Q5339" s="10"/>
      <c r="R5339" s="10"/>
      <c r="S5339" s="10"/>
      <c r="T5339" s="10"/>
      <c r="U5339" s="10"/>
      <c r="V5339" s="10"/>
      <c r="W5339" s="10"/>
      <c r="X5339" s="10"/>
      <c r="Y5339" s="10"/>
      <c r="Z5339" s="10"/>
      <c r="AA5339" s="10"/>
      <c r="AB5339" s="10"/>
    </row>
    <row r="5340" spans="4:28" x14ac:dyDescent="0.25">
      <c r="D5340" s="10"/>
      <c r="E5340" s="29"/>
      <c r="F5340" s="29"/>
      <c r="G5340" s="29"/>
      <c r="I5340" s="10"/>
      <c r="J5340" s="10"/>
      <c r="K5340" s="10"/>
      <c r="L5340" s="10"/>
      <c r="M5340" s="10"/>
      <c r="N5340" s="10"/>
      <c r="O5340" s="10"/>
      <c r="P5340" s="10"/>
      <c r="Q5340" s="10"/>
      <c r="R5340" s="10"/>
      <c r="S5340" s="10"/>
      <c r="T5340" s="10"/>
      <c r="U5340" s="10"/>
      <c r="V5340" s="10"/>
      <c r="W5340" s="10"/>
      <c r="X5340" s="10"/>
      <c r="Y5340" s="10"/>
      <c r="Z5340" s="10"/>
      <c r="AA5340" s="10"/>
      <c r="AB5340" s="10"/>
    </row>
    <row r="5341" spans="4:28" x14ac:dyDescent="0.25">
      <c r="D5341" s="10"/>
      <c r="E5341" s="29"/>
      <c r="F5341" s="29"/>
      <c r="G5341" s="29"/>
      <c r="I5341" s="10"/>
      <c r="J5341" s="10"/>
      <c r="K5341" s="10"/>
      <c r="L5341" s="10"/>
      <c r="M5341" s="10"/>
      <c r="N5341" s="10"/>
      <c r="O5341" s="10"/>
      <c r="P5341" s="10"/>
      <c r="Q5341" s="10"/>
      <c r="R5341" s="10"/>
      <c r="S5341" s="10"/>
      <c r="T5341" s="10"/>
      <c r="U5341" s="10"/>
      <c r="V5341" s="10"/>
      <c r="W5341" s="10"/>
      <c r="X5341" s="10"/>
      <c r="Y5341" s="10"/>
      <c r="Z5341" s="10"/>
      <c r="AA5341" s="10"/>
      <c r="AB5341" s="10"/>
    </row>
    <row r="5342" spans="4:28" x14ac:dyDescent="0.25">
      <c r="D5342" s="10"/>
      <c r="E5342" s="29"/>
      <c r="F5342" s="29"/>
      <c r="G5342" s="29"/>
      <c r="I5342" s="10"/>
      <c r="J5342" s="10"/>
      <c r="K5342" s="10"/>
      <c r="L5342" s="10"/>
      <c r="M5342" s="10"/>
      <c r="N5342" s="10"/>
      <c r="O5342" s="10"/>
      <c r="P5342" s="10"/>
      <c r="Q5342" s="10"/>
      <c r="R5342" s="10"/>
      <c r="S5342" s="10"/>
      <c r="T5342" s="10"/>
      <c r="U5342" s="10"/>
      <c r="V5342" s="10"/>
      <c r="W5342" s="10"/>
      <c r="X5342" s="10"/>
      <c r="Y5342" s="10"/>
      <c r="Z5342" s="10"/>
      <c r="AA5342" s="10"/>
      <c r="AB5342" s="10"/>
    </row>
    <row r="5343" spans="4:28" x14ac:dyDescent="0.25">
      <c r="D5343" s="10"/>
      <c r="E5343" s="29"/>
      <c r="F5343" s="29"/>
      <c r="G5343" s="29"/>
      <c r="I5343" s="10"/>
      <c r="J5343" s="10"/>
      <c r="K5343" s="10"/>
      <c r="L5343" s="10"/>
      <c r="M5343" s="10"/>
      <c r="N5343" s="10"/>
      <c r="O5343" s="10"/>
      <c r="P5343" s="10"/>
      <c r="Q5343" s="10"/>
      <c r="R5343" s="10"/>
      <c r="S5343" s="10"/>
      <c r="T5343" s="10"/>
      <c r="U5343" s="10"/>
      <c r="V5343" s="10"/>
      <c r="W5343" s="10"/>
      <c r="X5343" s="10"/>
      <c r="Y5343" s="10"/>
      <c r="Z5343" s="10"/>
      <c r="AA5343" s="10"/>
      <c r="AB5343" s="10"/>
    </row>
    <row r="5344" spans="4:28" x14ac:dyDescent="0.25">
      <c r="D5344" s="10"/>
      <c r="E5344" s="29"/>
      <c r="F5344" s="29"/>
      <c r="G5344" s="29"/>
      <c r="I5344" s="10"/>
      <c r="J5344" s="10"/>
      <c r="K5344" s="10"/>
      <c r="L5344" s="10"/>
      <c r="M5344" s="10"/>
      <c r="N5344" s="10"/>
      <c r="O5344" s="10"/>
      <c r="P5344" s="10"/>
      <c r="Q5344" s="10"/>
      <c r="R5344" s="10"/>
      <c r="S5344" s="10"/>
      <c r="T5344" s="10"/>
      <c r="U5344" s="10"/>
      <c r="V5344" s="10"/>
      <c r="W5344" s="10"/>
      <c r="X5344" s="10"/>
      <c r="Y5344" s="10"/>
      <c r="Z5344" s="10"/>
      <c r="AA5344" s="10"/>
      <c r="AB5344" s="10"/>
    </row>
    <row r="5345" spans="4:28" x14ac:dyDescent="0.25">
      <c r="D5345" s="10"/>
      <c r="E5345" s="29"/>
      <c r="F5345" s="29"/>
      <c r="G5345" s="29"/>
      <c r="I5345" s="10"/>
      <c r="J5345" s="10"/>
      <c r="K5345" s="10"/>
      <c r="L5345" s="10"/>
      <c r="M5345" s="10"/>
      <c r="N5345" s="10"/>
      <c r="O5345" s="10"/>
      <c r="P5345" s="10"/>
      <c r="Q5345" s="10"/>
      <c r="R5345" s="10"/>
      <c r="S5345" s="10"/>
      <c r="T5345" s="10"/>
      <c r="U5345" s="10"/>
      <c r="V5345" s="10"/>
      <c r="W5345" s="10"/>
      <c r="X5345" s="10"/>
      <c r="Y5345" s="10"/>
      <c r="Z5345" s="10"/>
      <c r="AA5345" s="10"/>
      <c r="AB5345" s="10"/>
    </row>
    <row r="5346" spans="4:28" x14ac:dyDescent="0.25">
      <c r="D5346" s="10"/>
      <c r="E5346" s="29"/>
      <c r="F5346" s="29"/>
      <c r="G5346" s="29"/>
      <c r="I5346" s="10"/>
      <c r="J5346" s="10"/>
      <c r="K5346" s="10"/>
      <c r="L5346" s="10"/>
      <c r="M5346" s="10"/>
      <c r="N5346" s="10"/>
      <c r="O5346" s="10"/>
      <c r="P5346" s="10"/>
      <c r="Q5346" s="10"/>
      <c r="R5346" s="10"/>
      <c r="S5346" s="10"/>
      <c r="T5346" s="10"/>
      <c r="U5346" s="10"/>
      <c r="V5346" s="10"/>
      <c r="W5346" s="10"/>
      <c r="X5346" s="10"/>
      <c r="Y5346" s="10"/>
      <c r="Z5346" s="10"/>
      <c r="AA5346" s="10"/>
      <c r="AB5346" s="10"/>
    </row>
    <row r="5347" spans="4:28" x14ac:dyDescent="0.25">
      <c r="D5347" s="10"/>
      <c r="E5347" s="29"/>
      <c r="F5347" s="29"/>
      <c r="G5347" s="29"/>
      <c r="I5347" s="10"/>
      <c r="J5347" s="10"/>
      <c r="K5347" s="10"/>
      <c r="L5347" s="10"/>
      <c r="M5347" s="10"/>
      <c r="N5347" s="10"/>
      <c r="O5347" s="10"/>
      <c r="P5347" s="10"/>
      <c r="Q5347" s="10"/>
      <c r="R5347" s="10"/>
      <c r="S5347" s="10"/>
      <c r="T5347" s="10"/>
      <c r="U5347" s="10"/>
      <c r="V5347" s="10"/>
      <c r="W5347" s="10"/>
      <c r="X5347" s="10"/>
      <c r="Y5347" s="10"/>
      <c r="Z5347" s="10"/>
      <c r="AA5347" s="10"/>
      <c r="AB5347" s="10"/>
    </row>
    <row r="5348" spans="4:28" x14ac:dyDescent="0.25">
      <c r="D5348" s="10"/>
      <c r="E5348" s="29"/>
      <c r="F5348" s="29"/>
      <c r="G5348" s="29"/>
      <c r="I5348" s="10"/>
      <c r="J5348" s="10"/>
      <c r="K5348" s="10"/>
      <c r="L5348" s="10"/>
      <c r="M5348" s="10"/>
      <c r="N5348" s="10"/>
      <c r="O5348" s="10"/>
      <c r="P5348" s="10"/>
      <c r="Q5348" s="10"/>
      <c r="R5348" s="10"/>
      <c r="S5348" s="10"/>
      <c r="T5348" s="10"/>
      <c r="U5348" s="10"/>
      <c r="V5348" s="10"/>
      <c r="W5348" s="10"/>
      <c r="X5348" s="10"/>
      <c r="Y5348" s="10"/>
      <c r="Z5348" s="10"/>
      <c r="AA5348" s="10"/>
      <c r="AB5348" s="10"/>
    </row>
    <row r="5349" spans="4:28" x14ac:dyDescent="0.25">
      <c r="D5349" s="10"/>
      <c r="E5349" s="29"/>
      <c r="F5349" s="29"/>
      <c r="G5349" s="29"/>
      <c r="I5349" s="10"/>
      <c r="J5349" s="10"/>
      <c r="K5349" s="10"/>
      <c r="L5349" s="10"/>
      <c r="M5349" s="10"/>
      <c r="N5349" s="10"/>
      <c r="O5349" s="10"/>
      <c r="P5349" s="10"/>
      <c r="Q5349" s="10"/>
      <c r="R5349" s="10"/>
      <c r="S5349" s="10"/>
      <c r="T5349" s="10"/>
      <c r="U5349" s="10"/>
      <c r="V5349" s="10"/>
      <c r="W5349" s="10"/>
      <c r="X5349" s="10"/>
      <c r="Y5349" s="10"/>
      <c r="Z5349" s="10"/>
      <c r="AA5349" s="10"/>
      <c r="AB5349" s="10"/>
    </row>
    <row r="5350" spans="4:28" x14ac:dyDescent="0.25">
      <c r="D5350" s="10"/>
      <c r="E5350" s="29"/>
      <c r="F5350" s="29"/>
      <c r="G5350" s="29"/>
      <c r="I5350" s="10"/>
      <c r="J5350" s="10"/>
      <c r="K5350" s="10"/>
      <c r="L5350" s="10"/>
      <c r="M5350" s="10"/>
      <c r="N5350" s="10"/>
      <c r="O5350" s="10"/>
      <c r="P5350" s="10"/>
      <c r="Q5350" s="10"/>
      <c r="R5350" s="10"/>
      <c r="S5350" s="10"/>
      <c r="T5350" s="10"/>
      <c r="U5350" s="10"/>
      <c r="V5350" s="10"/>
      <c r="W5350" s="10"/>
      <c r="X5350" s="10"/>
      <c r="Y5350" s="10"/>
      <c r="Z5350" s="10"/>
      <c r="AA5350" s="10"/>
      <c r="AB5350" s="10"/>
    </row>
    <row r="5351" spans="4:28" x14ac:dyDescent="0.25">
      <c r="D5351" s="10"/>
      <c r="E5351" s="29"/>
      <c r="F5351" s="29"/>
      <c r="G5351" s="29"/>
      <c r="I5351" s="10"/>
      <c r="J5351" s="10"/>
      <c r="K5351" s="10"/>
      <c r="L5351" s="10"/>
      <c r="M5351" s="10"/>
      <c r="N5351" s="10"/>
      <c r="O5351" s="10"/>
      <c r="P5351" s="10"/>
      <c r="Q5351" s="10"/>
      <c r="R5351" s="10"/>
      <c r="S5351" s="10"/>
      <c r="T5351" s="10"/>
      <c r="U5351" s="10"/>
      <c r="V5351" s="10"/>
      <c r="W5351" s="10"/>
      <c r="X5351" s="10"/>
      <c r="Y5351" s="10"/>
      <c r="Z5351" s="10"/>
      <c r="AA5351" s="10"/>
      <c r="AB5351" s="10"/>
    </row>
    <row r="5352" spans="4:28" x14ac:dyDescent="0.25">
      <c r="D5352" s="10"/>
      <c r="E5352" s="29"/>
      <c r="F5352" s="29"/>
      <c r="G5352" s="29"/>
      <c r="I5352" s="10"/>
      <c r="J5352" s="10"/>
      <c r="K5352" s="10"/>
      <c r="L5352" s="10"/>
      <c r="M5352" s="10"/>
      <c r="N5352" s="10"/>
      <c r="O5352" s="10"/>
      <c r="P5352" s="10"/>
      <c r="Q5352" s="10"/>
      <c r="R5352" s="10"/>
      <c r="S5352" s="10"/>
      <c r="T5352" s="10"/>
      <c r="U5352" s="10"/>
      <c r="V5352" s="10"/>
      <c r="W5352" s="10"/>
      <c r="X5352" s="10"/>
      <c r="Y5352" s="10"/>
      <c r="Z5352" s="10"/>
      <c r="AA5352" s="10"/>
      <c r="AB5352" s="10"/>
    </row>
    <row r="5353" spans="4:28" x14ac:dyDescent="0.25">
      <c r="D5353" s="10"/>
      <c r="E5353" s="29"/>
      <c r="F5353" s="29"/>
      <c r="G5353" s="29"/>
      <c r="I5353" s="10"/>
      <c r="J5353" s="10"/>
      <c r="K5353" s="10"/>
      <c r="L5353" s="10"/>
      <c r="M5353" s="10"/>
      <c r="N5353" s="10"/>
      <c r="O5353" s="10"/>
      <c r="P5353" s="10"/>
      <c r="Q5353" s="10"/>
      <c r="R5353" s="10"/>
      <c r="S5353" s="10"/>
      <c r="T5353" s="10"/>
      <c r="U5353" s="10"/>
      <c r="V5353" s="10"/>
      <c r="W5353" s="10"/>
      <c r="X5353" s="10"/>
      <c r="Y5353" s="10"/>
      <c r="Z5353" s="10"/>
      <c r="AA5353" s="10"/>
      <c r="AB5353" s="10"/>
    </row>
    <row r="5354" spans="4:28" x14ac:dyDescent="0.25">
      <c r="D5354" s="10"/>
      <c r="E5354" s="29"/>
      <c r="F5354" s="29"/>
      <c r="G5354" s="29"/>
      <c r="I5354" s="10"/>
      <c r="J5354" s="10"/>
      <c r="K5354" s="10"/>
      <c r="L5354" s="10"/>
      <c r="M5354" s="10"/>
      <c r="N5354" s="10"/>
      <c r="O5354" s="10"/>
      <c r="P5354" s="10"/>
      <c r="Q5354" s="10"/>
      <c r="R5354" s="10"/>
      <c r="S5354" s="10"/>
      <c r="T5354" s="10"/>
      <c r="U5354" s="10"/>
      <c r="V5354" s="10"/>
      <c r="W5354" s="10"/>
      <c r="X5354" s="10"/>
      <c r="Y5354" s="10"/>
      <c r="Z5354" s="10"/>
      <c r="AA5354" s="10"/>
      <c r="AB5354" s="10"/>
    </row>
    <row r="5355" spans="4:28" x14ac:dyDescent="0.25">
      <c r="D5355" s="10"/>
      <c r="E5355" s="29"/>
      <c r="F5355" s="29"/>
      <c r="G5355" s="29"/>
      <c r="I5355" s="10"/>
      <c r="J5355" s="10"/>
      <c r="K5355" s="10"/>
      <c r="L5355" s="10"/>
      <c r="M5355" s="10"/>
      <c r="N5355" s="10"/>
      <c r="O5355" s="10"/>
      <c r="P5355" s="10"/>
      <c r="Q5355" s="10"/>
      <c r="R5355" s="10"/>
      <c r="S5355" s="10"/>
      <c r="T5355" s="10"/>
      <c r="U5355" s="10"/>
      <c r="V5355" s="10"/>
      <c r="W5355" s="10"/>
      <c r="X5355" s="10"/>
      <c r="Y5355" s="10"/>
      <c r="Z5355" s="10"/>
      <c r="AA5355" s="10"/>
      <c r="AB5355" s="10"/>
    </row>
    <row r="5356" spans="4:28" x14ac:dyDescent="0.25">
      <c r="D5356" s="10"/>
      <c r="E5356" s="29"/>
      <c r="F5356" s="29"/>
      <c r="G5356" s="29"/>
      <c r="I5356" s="10"/>
      <c r="J5356" s="10"/>
      <c r="K5356" s="10"/>
      <c r="L5356" s="10"/>
      <c r="M5356" s="10"/>
      <c r="N5356" s="10"/>
      <c r="O5356" s="10"/>
      <c r="P5356" s="10"/>
      <c r="Q5356" s="10"/>
      <c r="R5356" s="10"/>
      <c r="S5356" s="10"/>
      <c r="T5356" s="10"/>
      <c r="U5356" s="10"/>
      <c r="V5356" s="10"/>
      <c r="W5356" s="10"/>
      <c r="X5356" s="10"/>
      <c r="Y5356" s="10"/>
      <c r="Z5356" s="10"/>
      <c r="AA5356" s="10"/>
      <c r="AB5356" s="10"/>
    </row>
    <row r="5357" spans="4:28" x14ac:dyDescent="0.25">
      <c r="D5357" s="10"/>
      <c r="E5357" s="29"/>
      <c r="F5357" s="29"/>
      <c r="G5357" s="29"/>
      <c r="I5357" s="10"/>
      <c r="J5357" s="10"/>
      <c r="K5357" s="10"/>
      <c r="L5357" s="10"/>
      <c r="M5357" s="10"/>
      <c r="N5357" s="10"/>
      <c r="O5357" s="10"/>
      <c r="P5357" s="10"/>
      <c r="Q5357" s="10"/>
      <c r="R5357" s="10"/>
      <c r="S5357" s="10"/>
      <c r="T5357" s="10"/>
      <c r="U5357" s="10"/>
      <c r="V5357" s="10"/>
      <c r="W5357" s="10"/>
      <c r="X5357" s="10"/>
      <c r="Y5357" s="10"/>
      <c r="Z5357" s="10"/>
      <c r="AA5357" s="10"/>
      <c r="AB5357" s="10"/>
    </row>
    <row r="5358" spans="4:28" x14ac:dyDescent="0.25">
      <c r="D5358" s="10"/>
      <c r="E5358" s="29"/>
      <c r="F5358" s="29"/>
      <c r="G5358" s="29"/>
      <c r="I5358" s="10"/>
      <c r="J5358" s="10"/>
      <c r="K5358" s="10"/>
      <c r="L5358" s="10"/>
      <c r="M5358" s="10"/>
      <c r="N5358" s="10"/>
      <c r="O5358" s="10"/>
      <c r="P5358" s="10"/>
      <c r="Q5358" s="10"/>
      <c r="R5358" s="10"/>
      <c r="S5358" s="10"/>
      <c r="T5358" s="10"/>
      <c r="U5358" s="10"/>
      <c r="V5358" s="10"/>
      <c r="W5358" s="10"/>
      <c r="X5358" s="10"/>
      <c r="Y5358" s="10"/>
      <c r="Z5358" s="10"/>
      <c r="AA5358" s="10"/>
      <c r="AB5358" s="10"/>
    </row>
    <row r="5359" spans="4:28" x14ac:dyDescent="0.25">
      <c r="D5359" s="10"/>
      <c r="E5359" s="29"/>
      <c r="F5359" s="29"/>
      <c r="G5359" s="29"/>
      <c r="I5359" s="10"/>
      <c r="J5359" s="10"/>
      <c r="K5359" s="10"/>
      <c r="L5359" s="10"/>
      <c r="M5359" s="10"/>
      <c r="N5359" s="10"/>
      <c r="O5359" s="10"/>
      <c r="P5359" s="10"/>
      <c r="Q5359" s="10"/>
      <c r="R5359" s="10"/>
      <c r="S5359" s="10"/>
      <c r="T5359" s="10"/>
      <c r="U5359" s="10"/>
      <c r="V5359" s="10"/>
      <c r="W5359" s="10"/>
      <c r="X5359" s="10"/>
      <c r="Y5359" s="10"/>
      <c r="Z5359" s="10"/>
      <c r="AA5359" s="10"/>
      <c r="AB5359" s="10"/>
    </row>
    <row r="5360" spans="4:28" x14ac:dyDescent="0.25">
      <c r="D5360" s="10"/>
      <c r="E5360" s="29"/>
      <c r="F5360" s="29"/>
      <c r="G5360" s="29"/>
      <c r="I5360" s="10"/>
      <c r="J5360" s="10"/>
      <c r="K5360" s="10"/>
      <c r="L5360" s="10"/>
      <c r="M5360" s="10"/>
      <c r="N5360" s="10"/>
      <c r="O5360" s="10"/>
      <c r="P5360" s="10"/>
      <c r="Q5360" s="10"/>
      <c r="R5360" s="10"/>
      <c r="S5360" s="10"/>
      <c r="T5360" s="10"/>
      <c r="U5360" s="10"/>
      <c r="V5360" s="10"/>
      <c r="W5360" s="10"/>
      <c r="X5360" s="10"/>
      <c r="Y5360" s="10"/>
      <c r="Z5360" s="10"/>
      <c r="AA5360" s="10"/>
      <c r="AB5360" s="10"/>
    </row>
    <row r="5361" spans="4:28" x14ac:dyDescent="0.25">
      <c r="D5361" s="10"/>
      <c r="E5361" s="29"/>
      <c r="F5361" s="29"/>
      <c r="G5361" s="29"/>
      <c r="I5361" s="10"/>
      <c r="J5361" s="10"/>
      <c r="K5361" s="10"/>
      <c r="L5361" s="10"/>
      <c r="M5361" s="10"/>
      <c r="N5361" s="10"/>
      <c r="O5361" s="10"/>
      <c r="P5361" s="10"/>
      <c r="Q5361" s="10"/>
      <c r="R5361" s="10"/>
      <c r="S5361" s="10"/>
      <c r="T5361" s="10"/>
      <c r="U5361" s="10"/>
      <c r="V5361" s="10"/>
      <c r="W5361" s="10"/>
      <c r="X5361" s="10"/>
      <c r="Y5361" s="10"/>
      <c r="Z5361" s="10"/>
      <c r="AA5361" s="10"/>
      <c r="AB5361" s="10"/>
    </row>
    <row r="5362" spans="4:28" x14ac:dyDescent="0.25">
      <c r="D5362" s="10"/>
      <c r="E5362" s="29"/>
      <c r="F5362" s="29"/>
      <c r="G5362" s="29"/>
      <c r="I5362" s="10"/>
      <c r="J5362" s="10"/>
      <c r="K5362" s="10"/>
      <c r="L5362" s="10"/>
      <c r="M5362" s="10"/>
      <c r="N5362" s="10"/>
      <c r="O5362" s="10"/>
      <c r="P5362" s="10"/>
      <c r="Q5362" s="10"/>
      <c r="R5362" s="10"/>
      <c r="S5362" s="10"/>
      <c r="T5362" s="10"/>
      <c r="U5362" s="10"/>
      <c r="V5362" s="10"/>
      <c r="W5362" s="10"/>
      <c r="X5362" s="10"/>
      <c r="Y5362" s="10"/>
      <c r="Z5362" s="10"/>
      <c r="AA5362" s="10"/>
      <c r="AB5362" s="10"/>
    </row>
    <row r="5363" spans="4:28" x14ac:dyDescent="0.25">
      <c r="D5363" s="10"/>
      <c r="E5363" s="29"/>
      <c r="F5363" s="29"/>
      <c r="G5363" s="29"/>
      <c r="I5363" s="10"/>
      <c r="J5363" s="10"/>
      <c r="K5363" s="10"/>
      <c r="L5363" s="10"/>
      <c r="M5363" s="10"/>
      <c r="N5363" s="10"/>
      <c r="O5363" s="10"/>
      <c r="P5363" s="10"/>
      <c r="Q5363" s="10"/>
      <c r="R5363" s="10"/>
      <c r="S5363" s="10"/>
      <c r="T5363" s="10"/>
      <c r="U5363" s="10"/>
      <c r="V5363" s="10"/>
      <c r="W5363" s="10"/>
      <c r="X5363" s="10"/>
      <c r="Y5363" s="10"/>
      <c r="Z5363" s="10"/>
      <c r="AA5363" s="10"/>
      <c r="AB5363" s="10"/>
    </row>
    <row r="5364" spans="4:28" x14ac:dyDescent="0.25">
      <c r="D5364" s="10"/>
      <c r="E5364" s="29"/>
      <c r="F5364" s="29"/>
      <c r="G5364" s="29"/>
      <c r="I5364" s="10"/>
      <c r="J5364" s="10"/>
      <c r="K5364" s="10"/>
      <c r="L5364" s="10"/>
      <c r="M5364" s="10"/>
      <c r="N5364" s="10"/>
      <c r="O5364" s="10"/>
      <c r="P5364" s="10"/>
      <c r="Q5364" s="10"/>
      <c r="R5364" s="10"/>
      <c r="S5364" s="10"/>
      <c r="T5364" s="10"/>
      <c r="U5364" s="10"/>
      <c r="V5364" s="10"/>
      <c r="W5364" s="10"/>
      <c r="X5364" s="10"/>
      <c r="Y5364" s="10"/>
      <c r="Z5364" s="10"/>
      <c r="AA5364" s="10"/>
      <c r="AB5364" s="10"/>
    </row>
    <row r="5365" spans="4:28" x14ac:dyDescent="0.25">
      <c r="D5365" s="10"/>
      <c r="E5365" s="29"/>
      <c r="F5365" s="29"/>
      <c r="G5365" s="29"/>
      <c r="I5365" s="10"/>
      <c r="J5365" s="10"/>
      <c r="K5365" s="10"/>
      <c r="L5365" s="10"/>
      <c r="M5365" s="10"/>
      <c r="N5365" s="10"/>
      <c r="O5365" s="10"/>
      <c r="P5365" s="10"/>
      <c r="Q5365" s="10"/>
      <c r="R5365" s="10"/>
      <c r="S5365" s="10"/>
      <c r="T5365" s="10"/>
      <c r="U5365" s="10"/>
      <c r="V5365" s="10"/>
      <c r="W5365" s="10"/>
      <c r="X5365" s="10"/>
      <c r="Y5365" s="10"/>
      <c r="Z5365" s="10"/>
      <c r="AA5365" s="10"/>
      <c r="AB5365" s="10"/>
    </row>
    <row r="5366" spans="4:28" x14ac:dyDescent="0.25">
      <c r="D5366" s="10"/>
      <c r="E5366" s="29"/>
      <c r="F5366" s="29"/>
      <c r="G5366" s="29"/>
      <c r="I5366" s="10"/>
      <c r="J5366" s="10"/>
      <c r="K5366" s="10"/>
      <c r="L5366" s="10"/>
      <c r="M5366" s="10"/>
      <c r="N5366" s="10"/>
      <c r="O5366" s="10"/>
      <c r="P5366" s="10"/>
      <c r="Q5366" s="10"/>
      <c r="R5366" s="10"/>
      <c r="S5366" s="10"/>
      <c r="T5366" s="10"/>
      <c r="U5366" s="10"/>
      <c r="V5366" s="10"/>
      <c r="W5366" s="10"/>
      <c r="X5366" s="10"/>
      <c r="Y5366" s="10"/>
      <c r="Z5366" s="10"/>
      <c r="AA5366" s="10"/>
      <c r="AB5366" s="10"/>
    </row>
    <row r="5367" spans="4:28" x14ac:dyDescent="0.25">
      <c r="D5367" s="10"/>
      <c r="E5367" s="29"/>
      <c r="F5367" s="29"/>
      <c r="G5367" s="29"/>
      <c r="I5367" s="10"/>
      <c r="J5367" s="10"/>
      <c r="K5367" s="10"/>
      <c r="L5367" s="10"/>
      <c r="M5367" s="10"/>
      <c r="N5367" s="10"/>
      <c r="O5367" s="10"/>
      <c r="P5367" s="10"/>
      <c r="Q5367" s="10"/>
      <c r="R5367" s="10"/>
      <c r="S5367" s="10"/>
      <c r="T5367" s="10"/>
      <c r="U5367" s="10"/>
      <c r="V5367" s="10"/>
      <c r="W5367" s="10"/>
      <c r="X5367" s="10"/>
      <c r="Y5367" s="10"/>
      <c r="Z5367" s="10"/>
      <c r="AA5367" s="10"/>
      <c r="AB5367" s="10"/>
    </row>
    <row r="5368" spans="4:28" x14ac:dyDescent="0.25">
      <c r="D5368" s="10"/>
      <c r="E5368" s="29"/>
      <c r="F5368" s="29"/>
      <c r="G5368" s="29"/>
      <c r="I5368" s="10"/>
      <c r="J5368" s="10"/>
      <c r="K5368" s="10"/>
      <c r="L5368" s="10"/>
      <c r="M5368" s="10"/>
      <c r="N5368" s="10"/>
      <c r="O5368" s="10"/>
      <c r="P5368" s="10"/>
      <c r="Q5368" s="10"/>
      <c r="R5368" s="10"/>
      <c r="S5368" s="10"/>
      <c r="T5368" s="10"/>
      <c r="U5368" s="10"/>
      <c r="V5368" s="10"/>
      <c r="W5368" s="10"/>
      <c r="X5368" s="10"/>
      <c r="Y5368" s="10"/>
      <c r="Z5368" s="10"/>
      <c r="AA5368" s="10"/>
      <c r="AB5368" s="10"/>
    </row>
    <row r="5369" spans="4:28" x14ac:dyDescent="0.25">
      <c r="D5369" s="10"/>
      <c r="E5369" s="29"/>
      <c r="F5369" s="29"/>
      <c r="G5369" s="29"/>
      <c r="I5369" s="10"/>
      <c r="J5369" s="10"/>
      <c r="K5369" s="10"/>
      <c r="L5369" s="10"/>
      <c r="M5369" s="10"/>
      <c r="N5369" s="10"/>
      <c r="O5369" s="10"/>
      <c r="P5369" s="10"/>
      <c r="Q5369" s="10"/>
      <c r="R5369" s="10"/>
      <c r="S5369" s="10"/>
      <c r="T5369" s="10"/>
      <c r="U5369" s="10"/>
      <c r="V5369" s="10"/>
      <c r="W5369" s="10"/>
      <c r="X5369" s="10"/>
      <c r="Y5369" s="10"/>
      <c r="Z5369" s="10"/>
      <c r="AA5369" s="10"/>
      <c r="AB5369" s="10"/>
    </row>
    <row r="5370" spans="4:28" x14ac:dyDescent="0.25">
      <c r="D5370" s="10"/>
      <c r="E5370" s="29"/>
      <c r="F5370" s="29"/>
      <c r="G5370" s="29"/>
      <c r="I5370" s="10"/>
      <c r="J5370" s="10"/>
      <c r="K5370" s="10"/>
      <c r="L5370" s="10"/>
      <c r="M5370" s="10"/>
      <c r="N5370" s="10"/>
      <c r="O5370" s="10"/>
      <c r="P5370" s="10"/>
      <c r="Q5370" s="10"/>
      <c r="R5370" s="10"/>
      <c r="S5370" s="10"/>
      <c r="T5370" s="10"/>
      <c r="U5370" s="10"/>
      <c r="V5370" s="10"/>
      <c r="W5370" s="10"/>
      <c r="X5370" s="10"/>
      <c r="Y5370" s="10"/>
      <c r="Z5370" s="10"/>
      <c r="AA5370" s="10"/>
      <c r="AB5370" s="10"/>
    </row>
    <row r="5371" spans="4:28" x14ac:dyDescent="0.25">
      <c r="D5371" s="10"/>
      <c r="E5371" s="29"/>
      <c r="F5371" s="29"/>
      <c r="G5371" s="29"/>
      <c r="I5371" s="10"/>
      <c r="J5371" s="10"/>
      <c r="K5371" s="10"/>
      <c r="L5371" s="10"/>
      <c r="M5371" s="10"/>
      <c r="N5371" s="10"/>
      <c r="O5371" s="10"/>
      <c r="P5371" s="10"/>
      <c r="Q5371" s="10"/>
      <c r="R5371" s="10"/>
      <c r="S5371" s="10"/>
      <c r="T5371" s="10"/>
      <c r="U5371" s="10"/>
      <c r="V5371" s="10"/>
      <c r="W5371" s="10"/>
      <c r="X5371" s="10"/>
      <c r="Y5371" s="10"/>
      <c r="Z5371" s="10"/>
      <c r="AA5371" s="10"/>
      <c r="AB5371" s="10"/>
    </row>
    <row r="5372" spans="4:28" x14ac:dyDescent="0.25">
      <c r="D5372" s="10"/>
      <c r="E5372" s="29"/>
      <c r="F5372" s="29"/>
      <c r="G5372" s="29"/>
      <c r="I5372" s="10"/>
      <c r="J5372" s="10"/>
      <c r="K5372" s="10"/>
      <c r="L5372" s="10"/>
      <c r="M5372" s="10"/>
      <c r="N5372" s="10"/>
      <c r="O5372" s="10"/>
      <c r="P5372" s="10"/>
      <c r="Q5372" s="10"/>
      <c r="R5372" s="10"/>
      <c r="S5372" s="10"/>
      <c r="T5372" s="10"/>
      <c r="U5372" s="10"/>
      <c r="V5372" s="10"/>
      <c r="W5372" s="10"/>
      <c r="X5372" s="10"/>
      <c r="Y5372" s="10"/>
      <c r="Z5372" s="10"/>
      <c r="AA5372" s="10"/>
      <c r="AB5372" s="10"/>
    </row>
    <row r="5373" spans="4:28" x14ac:dyDescent="0.25">
      <c r="D5373" s="10"/>
      <c r="E5373" s="29"/>
      <c r="F5373" s="29"/>
      <c r="G5373" s="29"/>
      <c r="I5373" s="10"/>
      <c r="J5373" s="10"/>
      <c r="K5373" s="10"/>
      <c r="L5373" s="10"/>
      <c r="M5373" s="10"/>
      <c r="N5373" s="10"/>
      <c r="O5373" s="10"/>
      <c r="P5373" s="10"/>
      <c r="Q5373" s="10"/>
      <c r="R5373" s="10"/>
      <c r="S5373" s="10"/>
      <c r="T5373" s="10"/>
      <c r="U5373" s="10"/>
      <c r="V5373" s="10"/>
      <c r="W5373" s="10"/>
      <c r="X5373" s="10"/>
      <c r="Y5373" s="10"/>
      <c r="Z5373" s="10"/>
      <c r="AA5373" s="10"/>
      <c r="AB5373" s="10"/>
    </row>
    <row r="5374" spans="4:28" x14ac:dyDescent="0.25">
      <c r="D5374" s="10"/>
      <c r="E5374" s="29"/>
      <c r="F5374" s="29"/>
      <c r="G5374" s="29"/>
      <c r="I5374" s="10"/>
      <c r="J5374" s="10"/>
      <c r="K5374" s="10"/>
      <c r="L5374" s="10"/>
      <c r="M5374" s="10"/>
      <c r="N5374" s="10"/>
      <c r="O5374" s="10"/>
      <c r="P5374" s="10"/>
      <c r="Q5374" s="10"/>
      <c r="R5374" s="10"/>
      <c r="S5374" s="10"/>
      <c r="T5374" s="10"/>
      <c r="U5374" s="10"/>
      <c r="V5374" s="10"/>
      <c r="W5374" s="10"/>
      <c r="X5374" s="10"/>
      <c r="Y5374" s="10"/>
      <c r="Z5374" s="10"/>
      <c r="AA5374" s="10"/>
      <c r="AB5374" s="10"/>
    </row>
    <row r="5375" spans="4:28" x14ac:dyDescent="0.25">
      <c r="D5375" s="10"/>
      <c r="E5375" s="29"/>
      <c r="F5375" s="29"/>
      <c r="G5375" s="29"/>
      <c r="I5375" s="10"/>
      <c r="J5375" s="10"/>
      <c r="K5375" s="10"/>
      <c r="L5375" s="10"/>
      <c r="M5375" s="10"/>
      <c r="N5375" s="10"/>
      <c r="O5375" s="10"/>
      <c r="P5375" s="10"/>
      <c r="Q5375" s="10"/>
      <c r="R5375" s="10"/>
      <c r="S5375" s="10"/>
      <c r="T5375" s="10"/>
      <c r="U5375" s="10"/>
      <c r="V5375" s="10"/>
      <c r="W5375" s="10"/>
      <c r="X5375" s="10"/>
      <c r="Y5375" s="10"/>
      <c r="Z5375" s="10"/>
      <c r="AA5375" s="10"/>
      <c r="AB5375" s="10"/>
    </row>
    <row r="5376" spans="4:28" x14ac:dyDescent="0.25">
      <c r="D5376" s="10"/>
      <c r="E5376" s="29"/>
      <c r="F5376" s="29"/>
      <c r="G5376" s="29"/>
      <c r="I5376" s="10"/>
      <c r="J5376" s="10"/>
      <c r="K5376" s="10"/>
      <c r="L5376" s="10"/>
      <c r="M5376" s="10"/>
      <c r="N5376" s="10"/>
      <c r="O5376" s="10"/>
      <c r="P5376" s="10"/>
      <c r="Q5376" s="10"/>
      <c r="R5376" s="10"/>
      <c r="S5376" s="10"/>
      <c r="T5376" s="10"/>
      <c r="U5376" s="10"/>
      <c r="V5376" s="10"/>
      <c r="W5376" s="10"/>
      <c r="X5376" s="10"/>
      <c r="Y5376" s="10"/>
      <c r="Z5376" s="10"/>
      <c r="AA5376" s="10"/>
      <c r="AB5376" s="10"/>
    </row>
    <row r="5377" spans="4:28" x14ac:dyDescent="0.25">
      <c r="D5377" s="10"/>
      <c r="E5377" s="29"/>
      <c r="F5377" s="29"/>
      <c r="G5377" s="29"/>
      <c r="I5377" s="10"/>
      <c r="J5377" s="10"/>
      <c r="K5377" s="10"/>
      <c r="L5377" s="10"/>
      <c r="M5377" s="10"/>
      <c r="N5377" s="10"/>
      <c r="O5377" s="10"/>
      <c r="P5377" s="10"/>
      <c r="Q5377" s="10"/>
      <c r="R5377" s="10"/>
      <c r="S5377" s="10"/>
      <c r="T5377" s="10"/>
      <c r="U5377" s="10"/>
      <c r="V5377" s="10"/>
      <c r="W5377" s="10"/>
      <c r="X5377" s="10"/>
      <c r="Y5377" s="10"/>
      <c r="Z5377" s="10"/>
      <c r="AA5377" s="10"/>
      <c r="AB5377" s="10"/>
    </row>
    <row r="5378" spans="4:28" x14ac:dyDescent="0.25">
      <c r="D5378" s="10"/>
      <c r="E5378" s="29"/>
      <c r="F5378" s="29"/>
      <c r="G5378" s="29"/>
      <c r="I5378" s="10"/>
      <c r="J5378" s="10"/>
      <c r="K5378" s="10"/>
      <c r="L5378" s="10"/>
      <c r="M5378" s="10"/>
      <c r="N5378" s="10"/>
      <c r="O5378" s="10"/>
      <c r="P5378" s="10"/>
      <c r="Q5378" s="10"/>
      <c r="R5378" s="10"/>
      <c r="S5378" s="10"/>
      <c r="T5378" s="10"/>
      <c r="U5378" s="10"/>
      <c r="V5378" s="10"/>
      <c r="W5378" s="10"/>
      <c r="X5378" s="10"/>
      <c r="Y5378" s="10"/>
      <c r="Z5378" s="10"/>
      <c r="AA5378" s="10"/>
      <c r="AB5378" s="10"/>
    </row>
    <row r="5379" spans="4:28" x14ac:dyDescent="0.25">
      <c r="D5379" s="10"/>
      <c r="E5379" s="29"/>
      <c r="F5379" s="29"/>
      <c r="G5379" s="29"/>
      <c r="I5379" s="10"/>
      <c r="J5379" s="10"/>
      <c r="K5379" s="10"/>
      <c r="L5379" s="10"/>
      <c r="M5379" s="10"/>
      <c r="N5379" s="10"/>
      <c r="O5379" s="10"/>
      <c r="P5379" s="10"/>
      <c r="Q5379" s="10"/>
      <c r="R5379" s="10"/>
      <c r="S5379" s="10"/>
      <c r="T5379" s="10"/>
      <c r="U5379" s="10"/>
      <c r="V5379" s="10"/>
      <c r="W5379" s="10"/>
      <c r="X5379" s="10"/>
      <c r="Y5379" s="10"/>
      <c r="Z5379" s="10"/>
      <c r="AA5379" s="10"/>
      <c r="AB5379" s="10"/>
    </row>
    <row r="5380" spans="4:28" x14ac:dyDescent="0.25">
      <c r="D5380" s="10"/>
      <c r="E5380" s="29"/>
      <c r="F5380" s="29"/>
      <c r="G5380" s="29"/>
      <c r="I5380" s="10"/>
      <c r="J5380" s="10"/>
      <c r="K5380" s="10"/>
      <c r="L5380" s="10"/>
      <c r="M5380" s="10"/>
      <c r="N5380" s="10"/>
      <c r="O5380" s="10"/>
      <c r="P5380" s="10"/>
      <c r="Q5380" s="10"/>
      <c r="R5380" s="10"/>
      <c r="S5380" s="10"/>
      <c r="T5380" s="10"/>
      <c r="U5380" s="10"/>
      <c r="V5380" s="10"/>
      <c r="W5380" s="10"/>
      <c r="X5380" s="10"/>
      <c r="Y5380" s="10"/>
      <c r="Z5380" s="10"/>
      <c r="AA5380" s="10"/>
      <c r="AB5380" s="10"/>
    </row>
    <row r="5381" spans="4:28" x14ac:dyDescent="0.25">
      <c r="D5381" s="10"/>
      <c r="E5381" s="29"/>
      <c r="F5381" s="29"/>
      <c r="G5381" s="29"/>
      <c r="I5381" s="10"/>
      <c r="J5381" s="10"/>
      <c r="K5381" s="10"/>
      <c r="L5381" s="10"/>
      <c r="M5381" s="10"/>
      <c r="N5381" s="10"/>
      <c r="O5381" s="10"/>
      <c r="P5381" s="10"/>
      <c r="Q5381" s="10"/>
      <c r="R5381" s="10"/>
      <c r="S5381" s="10"/>
      <c r="T5381" s="10"/>
      <c r="U5381" s="10"/>
      <c r="V5381" s="10"/>
      <c r="W5381" s="10"/>
      <c r="X5381" s="10"/>
      <c r="Y5381" s="10"/>
      <c r="Z5381" s="10"/>
      <c r="AA5381" s="10"/>
      <c r="AB5381" s="10"/>
    </row>
    <row r="5382" spans="4:28" x14ac:dyDescent="0.25">
      <c r="D5382" s="10"/>
      <c r="E5382" s="29"/>
      <c r="F5382" s="29"/>
      <c r="G5382" s="29"/>
      <c r="I5382" s="10"/>
      <c r="J5382" s="10"/>
      <c r="K5382" s="10"/>
      <c r="L5382" s="10"/>
      <c r="M5382" s="10"/>
      <c r="N5382" s="10"/>
      <c r="O5382" s="10"/>
      <c r="P5382" s="10"/>
      <c r="Q5382" s="10"/>
      <c r="R5382" s="10"/>
      <c r="S5382" s="10"/>
      <c r="T5382" s="10"/>
      <c r="U5382" s="10"/>
      <c r="V5382" s="10"/>
      <c r="W5382" s="10"/>
      <c r="X5382" s="10"/>
      <c r="Y5382" s="10"/>
      <c r="Z5382" s="10"/>
      <c r="AA5382" s="10"/>
      <c r="AB5382" s="10"/>
    </row>
    <row r="5383" spans="4:28" x14ac:dyDescent="0.25">
      <c r="D5383" s="10"/>
      <c r="E5383" s="29"/>
      <c r="F5383" s="29"/>
      <c r="G5383" s="29"/>
      <c r="I5383" s="10"/>
      <c r="J5383" s="10"/>
      <c r="K5383" s="10"/>
      <c r="L5383" s="10"/>
      <c r="M5383" s="10"/>
      <c r="N5383" s="10"/>
      <c r="O5383" s="10"/>
      <c r="P5383" s="10"/>
      <c r="Q5383" s="10"/>
      <c r="R5383" s="10"/>
      <c r="S5383" s="10"/>
      <c r="T5383" s="10"/>
      <c r="U5383" s="10"/>
      <c r="V5383" s="10"/>
      <c r="W5383" s="10"/>
      <c r="X5383" s="10"/>
      <c r="Y5383" s="10"/>
      <c r="Z5383" s="10"/>
      <c r="AA5383" s="10"/>
      <c r="AB5383" s="10"/>
    </row>
    <row r="5384" spans="4:28" x14ac:dyDescent="0.25">
      <c r="D5384" s="10"/>
      <c r="E5384" s="29"/>
      <c r="F5384" s="29"/>
      <c r="G5384" s="29"/>
      <c r="I5384" s="10"/>
      <c r="J5384" s="10"/>
      <c r="K5384" s="10"/>
      <c r="L5384" s="10"/>
      <c r="M5384" s="10"/>
      <c r="N5384" s="10"/>
      <c r="O5384" s="10"/>
      <c r="P5384" s="10"/>
      <c r="Q5384" s="10"/>
      <c r="R5384" s="10"/>
      <c r="S5384" s="10"/>
      <c r="T5384" s="10"/>
      <c r="U5384" s="10"/>
      <c r="V5384" s="10"/>
      <c r="W5384" s="10"/>
      <c r="X5384" s="10"/>
      <c r="Y5384" s="10"/>
      <c r="Z5384" s="10"/>
      <c r="AA5384" s="10"/>
      <c r="AB5384" s="10"/>
    </row>
    <row r="5385" spans="4:28" x14ac:dyDescent="0.25">
      <c r="D5385" s="10"/>
      <c r="E5385" s="29"/>
      <c r="F5385" s="29"/>
      <c r="G5385" s="29"/>
      <c r="I5385" s="10"/>
      <c r="J5385" s="10"/>
      <c r="K5385" s="10"/>
      <c r="L5385" s="10"/>
      <c r="M5385" s="10"/>
      <c r="N5385" s="10"/>
      <c r="O5385" s="10"/>
      <c r="P5385" s="10"/>
      <c r="Q5385" s="10"/>
      <c r="R5385" s="10"/>
      <c r="S5385" s="10"/>
      <c r="T5385" s="10"/>
      <c r="U5385" s="10"/>
      <c r="V5385" s="10"/>
      <c r="W5385" s="10"/>
      <c r="X5385" s="10"/>
      <c r="Y5385" s="10"/>
      <c r="Z5385" s="10"/>
      <c r="AA5385" s="10"/>
      <c r="AB5385" s="10"/>
    </row>
    <row r="5386" spans="4:28" x14ac:dyDescent="0.25">
      <c r="D5386" s="10"/>
      <c r="E5386" s="29"/>
      <c r="F5386" s="29"/>
      <c r="G5386" s="29"/>
      <c r="I5386" s="10"/>
      <c r="J5386" s="10"/>
      <c r="K5386" s="10"/>
      <c r="L5386" s="10"/>
      <c r="M5386" s="10"/>
      <c r="N5386" s="10"/>
      <c r="O5386" s="10"/>
      <c r="P5386" s="10"/>
      <c r="Q5386" s="10"/>
      <c r="R5386" s="10"/>
      <c r="S5386" s="10"/>
      <c r="T5386" s="10"/>
      <c r="U5386" s="10"/>
      <c r="V5386" s="10"/>
      <c r="W5386" s="10"/>
      <c r="X5386" s="10"/>
      <c r="Y5386" s="10"/>
      <c r="Z5386" s="10"/>
      <c r="AA5386" s="10"/>
      <c r="AB5386" s="10"/>
    </row>
    <row r="5387" spans="4:28" x14ac:dyDescent="0.25">
      <c r="D5387" s="10"/>
      <c r="E5387" s="29"/>
      <c r="F5387" s="29"/>
      <c r="G5387" s="29"/>
      <c r="I5387" s="10"/>
      <c r="J5387" s="10"/>
      <c r="K5387" s="10"/>
      <c r="L5387" s="10"/>
      <c r="M5387" s="10"/>
      <c r="N5387" s="10"/>
      <c r="O5387" s="10"/>
      <c r="P5387" s="10"/>
      <c r="Q5387" s="10"/>
      <c r="R5387" s="10"/>
      <c r="S5387" s="10"/>
      <c r="T5387" s="10"/>
      <c r="U5387" s="10"/>
      <c r="V5387" s="10"/>
      <c r="W5387" s="10"/>
      <c r="X5387" s="10"/>
      <c r="Y5387" s="10"/>
      <c r="Z5387" s="10"/>
      <c r="AA5387" s="10"/>
      <c r="AB5387" s="10"/>
    </row>
    <row r="5388" spans="4:28" x14ac:dyDescent="0.25">
      <c r="D5388" s="10"/>
      <c r="E5388" s="29"/>
      <c r="F5388" s="29"/>
      <c r="G5388" s="29"/>
      <c r="I5388" s="10"/>
      <c r="J5388" s="10"/>
      <c r="K5388" s="10"/>
      <c r="L5388" s="10"/>
      <c r="M5388" s="10"/>
      <c r="N5388" s="10"/>
      <c r="O5388" s="10"/>
      <c r="P5388" s="10"/>
      <c r="Q5388" s="10"/>
      <c r="R5388" s="10"/>
      <c r="S5388" s="10"/>
      <c r="T5388" s="10"/>
      <c r="U5388" s="10"/>
      <c r="V5388" s="10"/>
      <c r="W5388" s="10"/>
      <c r="X5388" s="10"/>
      <c r="Y5388" s="10"/>
      <c r="Z5388" s="10"/>
      <c r="AA5388" s="10"/>
      <c r="AB5388" s="10"/>
    </row>
    <row r="5389" spans="4:28" x14ac:dyDescent="0.25">
      <c r="D5389" s="10"/>
      <c r="E5389" s="29"/>
      <c r="F5389" s="29"/>
      <c r="G5389" s="29"/>
      <c r="I5389" s="10"/>
      <c r="J5389" s="10"/>
      <c r="K5389" s="10"/>
      <c r="L5389" s="10"/>
      <c r="M5389" s="10"/>
      <c r="N5389" s="10"/>
      <c r="O5389" s="10"/>
      <c r="P5389" s="10"/>
      <c r="Q5389" s="10"/>
      <c r="R5389" s="10"/>
      <c r="S5389" s="10"/>
      <c r="T5389" s="10"/>
      <c r="U5389" s="10"/>
      <c r="V5389" s="10"/>
      <c r="W5389" s="10"/>
      <c r="X5389" s="10"/>
      <c r="Y5389" s="10"/>
      <c r="Z5389" s="10"/>
      <c r="AA5389" s="10"/>
      <c r="AB5389" s="10"/>
    </row>
    <row r="5390" spans="4:28" x14ac:dyDescent="0.25">
      <c r="D5390" s="10"/>
      <c r="E5390" s="29"/>
      <c r="F5390" s="29"/>
      <c r="G5390" s="29"/>
      <c r="I5390" s="10"/>
      <c r="J5390" s="10"/>
      <c r="K5390" s="10"/>
      <c r="L5390" s="10"/>
      <c r="M5390" s="10"/>
      <c r="N5390" s="10"/>
      <c r="O5390" s="10"/>
      <c r="P5390" s="10"/>
      <c r="Q5390" s="10"/>
      <c r="R5390" s="10"/>
      <c r="S5390" s="10"/>
      <c r="T5390" s="10"/>
      <c r="U5390" s="10"/>
      <c r="V5390" s="10"/>
      <c r="W5390" s="10"/>
      <c r="X5390" s="10"/>
      <c r="Y5390" s="10"/>
      <c r="Z5390" s="10"/>
      <c r="AA5390" s="10"/>
      <c r="AB5390" s="10"/>
    </row>
    <row r="5391" spans="4:28" x14ac:dyDescent="0.25">
      <c r="D5391" s="10"/>
      <c r="E5391" s="29"/>
      <c r="F5391" s="29"/>
      <c r="G5391" s="29"/>
      <c r="I5391" s="10"/>
      <c r="J5391" s="10"/>
      <c r="K5391" s="10"/>
      <c r="L5391" s="10"/>
      <c r="M5391" s="10"/>
      <c r="N5391" s="10"/>
      <c r="O5391" s="10"/>
      <c r="P5391" s="10"/>
      <c r="Q5391" s="10"/>
      <c r="R5391" s="10"/>
      <c r="S5391" s="10"/>
      <c r="T5391" s="10"/>
      <c r="U5391" s="10"/>
      <c r="V5391" s="10"/>
      <c r="W5391" s="10"/>
      <c r="X5391" s="10"/>
      <c r="Y5391" s="10"/>
      <c r="Z5391" s="10"/>
      <c r="AA5391" s="10"/>
      <c r="AB5391" s="10"/>
    </row>
    <row r="5392" spans="4:28" x14ac:dyDescent="0.25">
      <c r="D5392" s="10"/>
      <c r="E5392" s="29"/>
      <c r="F5392" s="29"/>
      <c r="G5392" s="29"/>
      <c r="I5392" s="10"/>
      <c r="J5392" s="10"/>
      <c r="K5392" s="10"/>
      <c r="L5392" s="10"/>
      <c r="M5392" s="10"/>
      <c r="N5392" s="10"/>
      <c r="O5392" s="10"/>
      <c r="P5392" s="10"/>
      <c r="Q5392" s="10"/>
      <c r="R5392" s="10"/>
      <c r="S5392" s="10"/>
      <c r="T5392" s="10"/>
      <c r="U5392" s="10"/>
      <c r="V5392" s="10"/>
      <c r="W5392" s="10"/>
      <c r="X5392" s="10"/>
      <c r="Y5392" s="10"/>
      <c r="Z5392" s="10"/>
      <c r="AA5392" s="10"/>
      <c r="AB5392" s="10"/>
    </row>
    <row r="5393" spans="4:28" x14ac:dyDescent="0.25">
      <c r="D5393" s="10"/>
      <c r="E5393" s="29"/>
      <c r="F5393" s="29"/>
      <c r="G5393" s="29"/>
      <c r="I5393" s="10"/>
      <c r="J5393" s="10"/>
      <c r="K5393" s="10"/>
      <c r="L5393" s="10"/>
      <c r="M5393" s="10"/>
      <c r="N5393" s="10"/>
      <c r="O5393" s="10"/>
      <c r="P5393" s="10"/>
      <c r="Q5393" s="10"/>
      <c r="R5393" s="10"/>
      <c r="S5393" s="10"/>
      <c r="T5393" s="10"/>
      <c r="U5393" s="10"/>
      <c r="V5393" s="10"/>
      <c r="W5393" s="10"/>
      <c r="X5393" s="10"/>
      <c r="Y5393" s="10"/>
      <c r="Z5393" s="10"/>
      <c r="AA5393" s="10"/>
      <c r="AB5393" s="10"/>
    </row>
    <row r="5394" spans="4:28" x14ac:dyDescent="0.25">
      <c r="D5394" s="10"/>
      <c r="E5394" s="29"/>
      <c r="F5394" s="29"/>
      <c r="G5394" s="29"/>
      <c r="I5394" s="10"/>
      <c r="J5394" s="10"/>
      <c r="K5394" s="10"/>
      <c r="L5394" s="10"/>
      <c r="M5394" s="10"/>
      <c r="N5394" s="10"/>
      <c r="O5394" s="10"/>
      <c r="P5394" s="10"/>
      <c r="Q5394" s="10"/>
      <c r="R5394" s="10"/>
      <c r="S5394" s="10"/>
      <c r="T5394" s="10"/>
      <c r="U5394" s="10"/>
      <c r="V5394" s="10"/>
      <c r="W5394" s="10"/>
      <c r="X5394" s="10"/>
      <c r="Y5394" s="10"/>
      <c r="Z5394" s="10"/>
      <c r="AA5394" s="10"/>
      <c r="AB5394" s="10"/>
    </row>
    <row r="5395" spans="4:28" x14ac:dyDescent="0.25">
      <c r="D5395" s="10"/>
      <c r="E5395" s="29"/>
      <c r="F5395" s="29"/>
      <c r="G5395" s="29"/>
      <c r="I5395" s="10"/>
      <c r="J5395" s="10"/>
      <c r="K5395" s="10"/>
      <c r="L5395" s="10"/>
      <c r="M5395" s="10"/>
      <c r="N5395" s="10"/>
      <c r="O5395" s="10"/>
      <c r="P5395" s="10"/>
      <c r="Q5395" s="10"/>
      <c r="R5395" s="10"/>
      <c r="S5395" s="10"/>
      <c r="T5395" s="10"/>
      <c r="U5395" s="10"/>
      <c r="V5395" s="10"/>
      <c r="W5395" s="10"/>
      <c r="X5395" s="10"/>
      <c r="Y5395" s="10"/>
      <c r="Z5395" s="10"/>
      <c r="AA5395" s="10"/>
      <c r="AB5395" s="10"/>
    </row>
    <row r="5396" spans="4:28" x14ac:dyDescent="0.25">
      <c r="D5396" s="10"/>
      <c r="E5396" s="29"/>
      <c r="F5396" s="29"/>
      <c r="G5396" s="29"/>
      <c r="I5396" s="10"/>
      <c r="J5396" s="10"/>
      <c r="K5396" s="10"/>
      <c r="L5396" s="10"/>
      <c r="M5396" s="10"/>
      <c r="N5396" s="10"/>
      <c r="O5396" s="10"/>
      <c r="P5396" s="10"/>
      <c r="Q5396" s="10"/>
      <c r="R5396" s="10"/>
      <c r="S5396" s="10"/>
      <c r="T5396" s="10"/>
      <c r="U5396" s="10"/>
      <c r="V5396" s="10"/>
      <c r="W5396" s="10"/>
      <c r="X5396" s="10"/>
      <c r="Y5396" s="10"/>
      <c r="Z5396" s="10"/>
      <c r="AA5396" s="10"/>
      <c r="AB5396" s="10"/>
    </row>
    <row r="5397" spans="4:28" x14ac:dyDescent="0.25">
      <c r="D5397" s="10"/>
      <c r="E5397" s="29"/>
      <c r="F5397" s="29"/>
      <c r="G5397" s="29"/>
      <c r="I5397" s="10"/>
      <c r="J5397" s="10"/>
      <c r="K5397" s="10"/>
      <c r="L5397" s="10"/>
      <c r="M5397" s="10"/>
      <c r="N5397" s="10"/>
      <c r="O5397" s="10"/>
      <c r="P5397" s="10"/>
      <c r="Q5397" s="10"/>
      <c r="R5397" s="10"/>
      <c r="S5397" s="10"/>
      <c r="T5397" s="10"/>
      <c r="U5397" s="10"/>
      <c r="V5397" s="10"/>
      <c r="W5397" s="10"/>
      <c r="X5397" s="10"/>
      <c r="Y5397" s="10"/>
      <c r="Z5397" s="10"/>
      <c r="AA5397" s="10"/>
      <c r="AB5397" s="10"/>
    </row>
    <row r="5398" spans="4:28" x14ac:dyDescent="0.25">
      <c r="D5398" s="10"/>
      <c r="E5398" s="29"/>
      <c r="F5398" s="29"/>
      <c r="G5398" s="29"/>
      <c r="I5398" s="10"/>
      <c r="J5398" s="10"/>
      <c r="K5398" s="10"/>
      <c r="L5398" s="10"/>
      <c r="M5398" s="10"/>
      <c r="N5398" s="10"/>
      <c r="O5398" s="10"/>
      <c r="P5398" s="10"/>
      <c r="Q5398" s="10"/>
      <c r="R5398" s="10"/>
      <c r="S5398" s="10"/>
      <c r="T5398" s="10"/>
      <c r="U5398" s="10"/>
      <c r="V5398" s="10"/>
      <c r="W5398" s="10"/>
      <c r="X5398" s="10"/>
      <c r="Y5398" s="10"/>
      <c r="Z5398" s="10"/>
      <c r="AA5398" s="10"/>
      <c r="AB5398" s="10"/>
    </row>
    <row r="5399" spans="4:28" x14ac:dyDescent="0.25">
      <c r="D5399" s="10"/>
      <c r="E5399" s="29"/>
      <c r="F5399" s="29"/>
      <c r="G5399" s="29"/>
      <c r="I5399" s="10"/>
      <c r="J5399" s="10"/>
      <c r="K5399" s="10"/>
      <c r="L5399" s="10"/>
      <c r="M5399" s="10"/>
      <c r="N5399" s="10"/>
      <c r="O5399" s="10"/>
      <c r="P5399" s="10"/>
      <c r="Q5399" s="10"/>
      <c r="R5399" s="10"/>
      <c r="S5399" s="10"/>
      <c r="T5399" s="10"/>
      <c r="U5399" s="10"/>
      <c r="V5399" s="10"/>
      <c r="W5399" s="10"/>
      <c r="X5399" s="10"/>
      <c r="Y5399" s="10"/>
      <c r="Z5399" s="10"/>
      <c r="AA5399" s="10"/>
      <c r="AB5399" s="10"/>
    </row>
    <row r="5400" spans="4:28" x14ac:dyDescent="0.25">
      <c r="D5400" s="10"/>
      <c r="E5400" s="29"/>
      <c r="F5400" s="29"/>
      <c r="G5400" s="29"/>
      <c r="I5400" s="10"/>
      <c r="J5400" s="10"/>
      <c r="K5400" s="10"/>
      <c r="L5400" s="10"/>
      <c r="M5400" s="10"/>
      <c r="N5400" s="10"/>
      <c r="O5400" s="10"/>
      <c r="P5400" s="10"/>
      <c r="Q5400" s="10"/>
      <c r="R5400" s="10"/>
      <c r="S5400" s="10"/>
      <c r="T5400" s="10"/>
      <c r="U5400" s="10"/>
      <c r="V5400" s="10"/>
      <c r="W5400" s="10"/>
      <c r="X5400" s="10"/>
      <c r="Y5400" s="10"/>
      <c r="Z5400" s="10"/>
      <c r="AA5400" s="10"/>
      <c r="AB5400" s="10"/>
    </row>
    <row r="5401" spans="4:28" x14ac:dyDescent="0.25">
      <c r="D5401" s="10"/>
      <c r="E5401" s="29"/>
      <c r="F5401" s="29"/>
      <c r="G5401" s="29"/>
      <c r="I5401" s="10"/>
      <c r="J5401" s="10"/>
      <c r="K5401" s="10"/>
      <c r="L5401" s="10"/>
      <c r="M5401" s="10"/>
      <c r="N5401" s="10"/>
      <c r="O5401" s="10"/>
      <c r="P5401" s="10"/>
      <c r="Q5401" s="10"/>
      <c r="R5401" s="10"/>
      <c r="S5401" s="10"/>
      <c r="T5401" s="10"/>
      <c r="U5401" s="10"/>
      <c r="V5401" s="10"/>
      <c r="W5401" s="10"/>
      <c r="X5401" s="10"/>
      <c r="Y5401" s="10"/>
      <c r="Z5401" s="10"/>
      <c r="AA5401" s="10"/>
      <c r="AB5401" s="10"/>
    </row>
    <row r="5402" spans="4:28" x14ac:dyDescent="0.25">
      <c r="D5402" s="10"/>
      <c r="E5402" s="29"/>
      <c r="F5402" s="29"/>
      <c r="G5402" s="29"/>
      <c r="I5402" s="10"/>
      <c r="J5402" s="10"/>
      <c r="K5402" s="10"/>
      <c r="L5402" s="10"/>
      <c r="M5402" s="10"/>
      <c r="N5402" s="10"/>
      <c r="O5402" s="10"/>
      <c r="P5402" s="10"/>
      <c r="Q5402" s="10"/>
      <c r="R5402" s="10"/>
      <c r="S5402" s="10"/>
      <c r="T5402" s="10"/>
      <c r="U5402" s="10"/>
      <c r="V5402" s="10"/>
      <c r="W5402" s="10"/>
      <c r="X5402" s="10"/>
      <c r="Y5402" s="10"/>
      <c r="Z5402" s="10"/>
      <c r="AA5402" s="10"/>
      <c r="AB5402" s="10"/>
    </row>
    <row r="5403" spans="4:28" x14ac:dyDescent="0.25">
      <c r="D5403" s="10"/>
      <c r="E5403" s="29"/>
      <c r="F5403" s="29"/>
      <c r="G5403" s="29"/>
      <c r="I5403" s="10"/>
      <c r="J5403" s="10"/>
      <c r="K5403" s="10"/>
      <c r="L5403" s="10"/>
      <c r="M5403" s="10"/>
      <c r="N5403" s="10"/>
      <c r="O5403" s="10"/>
      <c r="P5403" s="10"/>
      <c r="Q5403" s="10"/>
      <c r="R5403" s="10"/>
      <c r="S5403" s="10"/>
      <c r="T5403" s="10"/>
      <c r="U5403" s="10"/>
      <c r="V5403" s="10"/>
      <c r="W5403" s="10"/>
      <c r="X5403" s="10"/>
      <c r="Y5403" s="10"/>
      <c r="Z5403" s="10"/>
      <c r="AA5403" s="10"/>
      <c r="AB5403" s="10"/>
    </row>
    <row r="5404" spans="4:28" x14ac:dyDescent="0.25">
      <c r="D5404" s="10"/>
      <c r="E5404" s="29"/>
      <c r="F5404" s="29"/>
      <c r="G5404" s="29"/>
      <c r="I5404" s="10"/>
      <c r="J5404" s="10"/>
      <c r="K5404" s="10"/>
      <c r="L5404" s="10"/>
      <c r="M5404" s="10"/>
      <c r="N5404" s="10"/>
      <c r="O5404" s="10"/>
      <c r="P5404" s="10"/>
      <c r="Q5404" s="10"/>
      <c r="R5404" s="10"/>
      <c r="S5404" s="10"/>
      <c r="T5404" s="10"/>
      <c r="U5404" s="10"/>
      <c r="V5404" s="10"/>
      <c r="W5404" s="10"/>
      <c r="X5404" s="10"/>
      <c r="Y5404" s="10"/>
      <c r="Z5404" s="10"/>
      <c r="AA5404" s="10"/>
      <c r="AB5404" s="10"/>
    </row>
    <row r="5405" spans="4:28" x14ac:dyDescent="0.25">
      <c r="D5405" s="10"/>
      <c r="E5405" s="29"/>
      <c r="F5405" s="29"/>
      <c r="G5405" s="29"/>
      <c r="I5405" s="10"/>
      <c r="J5405" s="10"/>
      <c r="K5405" s="10"/>
      <c r="L5405" s="10"/>
      <c r="M5405" s="10"/>
      <c r="N5405" s="10"/>
      <c r="O5405" s="10"/>
      <c r="P5405" s="10"/>
      <c r="Q5405" s="10"/>
      <c r="R5405" s="10"/>
      <c r="S5405" s="10"/>
      <c r="T5405" s="10"/>
      <c r="U5405" s="10"/>
      <c r="V5405" s="10"/>
      <c r="W5405" s="10"/>
      <c r="X5405" s="10"/>
      <c r="Y5405" s="10"/>
      <c r="Z5405" s="10"/>
      <c r="AA5405" s="10"/>
      <c r="AB5405" s="10"/>
    </row>
    <row r="5406" spans="4:28" x14ac:dyDescent="0.25">
      <c r="D5406" s="10"/>
      <c r="E5406" s="29"/>
      <c r="F5406" s="29"/>
      <c r="G5406" s="29"/>
      <c r="I5406" s="10"/>
      <c r="J5406" s="10"/>
      <c r="K5406" s="10"/>
      <c r="L5406" s="10"/>
      <c r="M5406" s="10"/>
      <c r="N5406" s="10"/>
      <c r="O5406" s="10"/>
      <c r="P5406" s="10"/>
      <c r="Q5406" s="10"/>
      <c r="R5406" s="10"/>
      <c r="S5406" s="10"/>
      <c r="T5406" s="10"/>
      <c r="U5406" s="10"/>
      <c r="V5406" s="10"/>
      <c r="W5406" s="10"/>
      <c r="X5406" s="10"/>
      <c r="Y5406" s="10"/>
      <c r="Z5406" s="10"/>
      <c r="AA5406" s="10"/>
      <c r="AB5406" s="10"/>
    </row>
    <row r="5407" spans="4:28" x14ac:dyDescent="0.25">
      <c r="D5407" s="10"/>
      <c r="E5407" s="29"/>
      <c r="F5407" s="29"/>
      <c r="G5407" s="29"/>
      <c r="I5407" s="10"/>
      <c r="J5407" s="10"/>
      <c r="K5407" s="10"/>
      <c r="L5407" s="10"/>
      <c r="M5407" s="10"/>
      <c r="N5407" s="10"/>
      <c r="O5407" s="10"/>
      <c r="P5407" s="10"/>
      <c r="Q5407" s="10"/>
      <c r="R5407" s="10"/>
      <c r="S5407" s="10"/>
      <c r="T5407" s="10"/>
      <c r="U5407" s="10"/>
      <c r="V5407" s="10"/>
      <c r="W5407" s="10"/>
      <c r="X5407" s="10"/>
      <c r="Y5407" s="10"/>
      <c r="Z5407" s="10"/>
      <c r="AA5407" s="10"/>
      <c r="AB5407" s="10"/>
    </row>
    <row r="5408" spans="4:28" x14ac:dyDescent="0.25">
      <c r="D5408" s="10"/>
      <c r="E5408" s="29"/>
      <c r="F5408" s="29"/>
      <c r="G5408" s="29"/>
      <c r="I5408" s="10"/>
      <c r="J5408" s="10"/>
      <c r="K5408" s="10"/>
      <c r="L5408" s="10"/>
      <c r="M5408" s="10"/>
      <c r="N5408" s="10"/>
      <c r="O5408" s="10"/>
      <c r="P5408" s="10"/>
      <c r="Q5408" s="10"/>
      <c r="R5408" s="10"/>
      <c r="S5408" s="10"/>
      <c r="T5408" s="10"/>
      <c r="U5408" s="10"/>
      <c r="V5408" s="10"/>
      <c r="W5408" s="10"/>
      <c r="X5408" s="10"/>
      <c r="Y5408" s="10"/>
      <c r="Z5408" s="10"/>
      <c r="AA5408" s="10"/>
      <c r="AB5408" s="10"/>
    </row>
    <row r="5409" spans="4:28" x14ac:dyDescent="0.25">
      <c r="D5409" s="10"/>
      <c r="E5409" s="29"/>
      <c r="F5409" s="29"/>
      <c r="G5409" s="29"/>
      <c r="I5409" s="10"/>
      <c r="J5409" s="10"/>
      <c r="K5409" s="10"/>
      <c r="L5409" s="10"/>
      <c r="M5409" s="10"/>
      <c r="N5409" s="10"/>
      <c r="O5409" s="10"/>
      <c r="P5409" s="10"/>
      <c r="Q5409" s="10"/>
      <c r="R5409" s="10"/>
      <c r="S5409" s="10"/>
      <c r="T5409" s="10"/>
      <c r="U5409" s="10"/>
      <c r="V5409" s="10"/>
      <c r="W5409" s="10"/>
      <c r="X5409" s="10"/>
      <c r="Y5409" s="10"/>
      <c r="Z5409" s="10"/>
      <c r="AA5409" s="10"/>
      <c r="AB5409" s="10"/>
    </row>
    <row r="5410" spans="4:28" x14ac:dyDescent="0.25">
      <c r="D5410" s="10"/>
      <c r="E5410" s="29"/>
      <c r="F5410" s="29"/>
      <c r="G5410" s="29"/>
      <c r="I5410" s="10"/>
      <c r="J5410" s="10"/>
      <c r="K5410" s="10"/>
      <c r="L5410" s="10"/>
      <c r="M5410" s="10"/>
      <c r="N5410" s="10"/>
      <c r="O5410" s="10"/>
      <c r="P5410" s="10"/>
      <c r="Q5410" s="10"/>
      <c r="R5410" s="10"/>
      <c r="S5410" s="10"/>
      <c r="T5410" s="10"/>
      <c r="U5410" s="10"/>
      <c r="V5410" s="10"/>
      <c r="W5410" s="10"/>
      <c r="X5410" s="10"/>
      <c r="Y5410" s="10"/>
      <c r="Z5410" s="10"/>
      <c r="AA5410" s="10"/>
      <c r="AB5410" s="10"/>
    </row>
    <row r="5411" spans="4:28" x14ac:dyDescent="0.25">
      <c r="D5411" s="10"/>
      <c r="E5411" s="29"/>
      <c r="F5411" s="29"/>
      <c r="G5411" s="29"/>
      <c r="I5411" s="10"/>
      <c r="J5411" s="10"/>
      <c r="K5411" s="10"/>
      <c r="L5411" s="10"/>
      <c r="M5411" s="10"/>
      <c r="N5411" s="10"/>
      <c r="O5411" s="10"/>
      <c r="P5411" s="10"/>
      <c r="Q5411" s="10"/>
      <c r="R5411" s="10"/>
      <c r="S5411" s="10"/>
      <c r="T5411" s="10"/>
      <c r="U5411" s="10"/>
      <c r="V5411" s="10"/>
      <c r="W5411" s="10"/>
      <c r="X5411" s="10"/>
      <c r="Y5411" s="10"/>
      <c r="Z5411" s="10"/>
      <c r="AA5411" s="10"/>
      <c r="AB5411" s="10"/>
    </row>
    <row r="5412" spans="4:28" x14ac:dyDescent="0.25">
      <c r="D5412" s="10"/>
      <c r="E5412" s="29"/>
      <c r="F5412" s="29"/>
      <c r="G5412" s="29"/>
      <c r="I5412" s="10"/>
      <c r="J5412" s="10"/>
      <c r="K5412" s="10"/>
      <c r="L5412" s="10"/>
      <c r="M5412" s="10"/>
      <c r="N5412" s="10"/>
      <c r="O5412" s="10"/>
      <c r="P5412" s="10"/>
      <c r="Q5412" s="10"/>
      <c r="R5412" s="10"/>
      <c r="S5412" s="10"/>
      <c r="T5412" s="10"/>
      <c r="U5412" s="10"/>
      <c r="V5412" s="10"/>
      <c r="W5412" s="10"/>
      <c r="X5412" s="10"/>
      <c r="Y5412" s="10"/>
      <c r="Z5412" s="10"/>
      <c r="AA5412" s="10"/>
      <c r="AB5412" s="10"/>
    </row>
    <row r="5413" spans="4:28" x14ac:dyDescent="0.25">
      <c r="D5413" s="10"/>
      <c r="E5413" s="29"/>
      <c r="F5413" s="29"/>
      <c r="G5413" s="29"/>
      <c r="I5413" s="10"/>
      <c r="J5413" s="10"/>
      <c r="K5413" s="10"/>
      <c r="L5413" s="10"/>
      <c r="M5413" s="10"/>
      <c r="N5413" s="10"/>
      <c r="O5413" s="10"/>
      <c r="P5413" s="10"/>
      <c r="Q5413" s="10"/>
      <c r="R5413" s="10"/>
      <c r="S5413" s="10"/>
      <c r="T5413" s="10"/>
      <c r="U5413" s="10"/>
      <c r="V5413" s="10"/>
      <c r="W5413" s="10"/>
      <c r="X5413" s="10"/>
      <c r="Y5413" s="10"/>
      <c r="Z5413" s="10"/>
      <c r="AA5413" s="10"/>
      <c r="AB5413" s="10"/>
    </row>
    <row r="5414" spans="4:28" x14ac:dyDescent="0.25">
      <c r="D5414" s="10"/>
      <c r="E5414" s="29"/>
      <c r="F5414" s="29"/>
      <c r="G5414" s="29"/>
      <c r="I5414" s="10"/>
      <c r="J5414" s="10"/>
      <c r="K5414" s="10"/>
      <c r="L5414" s="10"/>
      <c r="M5414" s="10"/>
      <c r="N5414" s="10"/>
      <c r="O5414" s="10"/>
      <c r="P5414" s="10"/>
      <c r="Q5414" s="10"/>
      <c r="R5414" s="10"/>
      <c r="S5414" s="10"/>
      <c r="T5414" s="10"/>
      <c r="U5414" s="10"/>
      <c r="V5414" s="10"/>
      <c r="W5414" s="10"/>
      <c r="X5414" s="10"/>
      <c r="Y5414" s="10"/>
      <c r="Z5414" s="10"/>
      <c r="AA5414" s="10"/>
      <c r="AB5414" s="10"/>
    </row>
    <row r="5415" spans="4:28" x14ac:dyDescent="0.25">
      <c r="D5415" s="10"/>
      <c r="E5415" s="29"/>
      <c r="F5415" s="29"/>
      <c r="G5415" s="29"/>
      <c r="I5415" s="10"/>
      <c r="J5415" s="10"/>
      <c r="K5415" s="10"/>
      <c r="L5415" s="10"/>
      <c r="M5415" s="10"/>
      <c r="N5415" s="10"/>
      <c r="O5415" s="10"/>
      <c r="P5415" s="10"/>
      <c r="Q5415" s="10"/>
      <c r="R5415" s="10"/>
      <c r="S5415" s="10"/>
      <c r="T5415" s="10"/>
      <c r="U5415" s="10"/>
      <c r="V5415" s="10"/>
      <c r="W5415" s="10"/>
      <c r="X5415" s="10"/>
      <c r="Y5415" s="10"/>
      <c r="Z5415" s="10"/>
      <c r="AA5415" s="10"/>
      <c r="AB5415" s="10"/>
    </row>
    <row r="5416" spans="4:28" x14ac:dyDescent="0.25">
      <c r="D5416" s="10"/>
      <c r="E5416" s="29"/>
      <c r="F5416" s="29"/>
      <c r="G5416" s="29"/>
      <c r="I5416" s="10"/>
      <c r="J5416" s="10"/>
      <c r="K5416" s="10"/>
      <c r="L5416" s="10"/>
      <c r="M5416" s="10"/>
      <c r="N5416" s="10"/>
      <c r="O5416" s="10"/>
      <c r="P5416" s="10"/>
      <c r="Q5416" s="10"/>
      <c r="R5416" s="10"/>
      <c r="S5416" s="10"/>
      <c r="T5416" s="10"/>
      <c r="U5416" s="10"/>
      <c r="V5416" s="10"/>
      <c r="W5416" s="10"/>
      <c r="X5416" s="10"/>
      <c r="Y5416" s="10"/>
      <c r="Z5416" s="10"/>
      <c r="AA5416" s="10"/>
      <c r="AB5416" s="10"/>
    </row>
    <row r="5417" spans="4:28" x14ac:dyDescent="0.25">
      <c r="D5417" s="10"/>
      <c r="E5417" s="29"/>
      <c r="F5417" s="29"/>
      <c r="G5417" s="29"/>
      <c r="I5417" s="10"/>
      <c r="J5417" s="10"/>
      <c r="K5417" s="10"/>
      <c r="L5417" s="10"/>
      <c r="M5417" s="10"/>
      <c r="N5417" s="10"/>
      <c r="O5417" s="10"/>
      <c r="P5417" s="10"/>
      <c r="Q5417" s="10"/>
      <c r="R5417" s="10"/>
      <c r="S5417" s="10"/>
      <c r="T5417" s="10"/>
      <c r="U5417" s="10"/>
      <c r="V5417" s="10"/>
      <c r="W5417" s="10"/>
      <c r="X5417" s="10"/>
      <c r="Y5417" s="10"/>
      <c r="Z5417" s="10"/>
      <c r="AA5417" s="10"/>
      <c r="AB5417" s="10"/>
    </row>
    <row r="5418" spans="4:28" x14ac:dyDescent="0.25">
      <c r="D5418" s="10"/>
      <c r="E5418" s="29"/>
      <c r="F5418" s="29"/>
      <c r="G5418" s="29"/>
      <c r="I5418" s="10"/>
      <c r="J5418" s="10"/>
      <c r="K5418" s="10"/>
      <c r="L5418" s="10"/>
      <c r="M5418" s="10"/>
      <c r="N5418" s="10"/>
      <c r="O5418" s="10"/>
      <c r="P5418" s="10"/>
      <c r="Q5418" s="10"/>
      <c r="R5418" s="10"/>
      <c r="S5418" s="10"/>
      <c r="T5418" s="10"/>
      <c r="U5418" s="10"/>
      <c r="V5418" s="10"/>
      <c r="W5418" s="10"/>
      <c r="X5418" s="10"/>
      <c r="Y5418" s="10"/>
      <c r="Z5418" s="10"/>
      <c r="AA5418" s="10"/>
      <c r="AB5418" s="10"/>
    </row>
    <row r="5419" spans="4:28" x14ac:dyDescent="0.25">
      <c r="D5419" s="10"/>
      <c r="E5419" s="29"/>
      <c r="F5419" s="29"/>
      <c r="G5419" s="29"/>
      <c r="I5419" s="10"/>
      <c r="J5419" s="10"/>
      <c r="K5419" s="10"/>
      <c r="L5419" s="10"/>
      <c r="M5419" s="10"/>
      <c r="N5419" s="10"/>
      <c r="O5419" s="10"/>
      <c r="P5419" s="10"/>
      <c r="Q5419" s="10"/>
      <c r="R5419" s="10"/>
      <c r="S5419" s="10"/>
      <c r="T5419" s="10"/>
      <c r="U5419" s="10"/>
      <c r="V5419" s="10"/>
      <c r="W5419" s="10"/>
      <c r="X5419" s="10"/>
      <c r="Y5419" s="10"/>
      <c r="Z5419" s="10"/>
      <c r="AA5419" s="10"/>
      <c r="AB5419" s="10"/>
    </row>
    <row r="5420" spans="4:28" x14ac:dyDescent="0.25">
      <c r="D5420" s="10"/>
      <c r="E5420" s="29"/>
      <c r="F5420" s="29"/>
      <c r="G5420" s="29"/>
      <c r="I5420" s="10"/>
      <c r="J5420" s="10"/>
      <c r="K5420" s="10"/>
      <c r="L5420" s="10"/>
      <c r="M5420" s="10"/>
      <c r="N5420" s="10"/>
      <c r="O5420" s="10"/>
      <c r="P5420" s="10"/>
      <c r="Q5420" s="10"/>
      <c r="R5420" s="10"/>
      <c r="S5420" s="10"/>
      <c r="T5420" s="10"/>
      <c r="U5420" s="10"/>
      <c r="V5420" s="10"/>
      <c r="W5420" s="10"/>
      <c r="X5420" s="10"/>
      <c r="Y5420" s="10"/>
      <c r="Z5420" s="10"/>
      <c r="AA5420" s="10"/>
      <c r="AB5420" s="10"/>
    </row>
    <row r="5421" spans="4:28" x14ac:dyDescent="0.25">
      <c r="D5421" s="10"/>
      <c r="E5421" s="29"/>
      <c r="F5421" s="29"/>
      <c r="G5421" s="29"/>
      <c r="I5421" s="10"/>
      <c r="J5421" s="10"/>
      <c r="K5421" s="10"/>
      <c r="L5421" s="10"/>
      <c r="M5421" s="10"/>
      <c r="N5421" s="10"/>
      <c r="O5421" s="10"/>
      <c r="P5421" s="10"/>
      <c r="Q5421" s="10"/>
      <c r="R5421" s="10"/>
      <c r="S5421" s="10"/>
      <c r="T5421" s="10"/>
      <c r="U5421" s="10"/>
      <c r="V5421" s="10"/>
      <c r="W5421" s="10"/>
      <c r="X5421" s="10"/>
      <c r="Y5421" s="10"/>
      <c r="Z5421" s="10"/>
      <c r="AA5421" s="10"/>
      <c r="AB5421" s="10"/>
    </row>
    <row r="5422" spans="4:28" x14ac:dyDescent="0.25">
      <c r="D5422" s="10"/>
      <c r="E5422" s="29"/>
      <c r="F5422" s="29"/>
      <c r="G5422" s="29"/>
      <c r="I5422" s="10"/>
      <c r="J5422" s="10"/>
      <c r="K5422" s="10"/>
      <c r="L5422" s="10"/>
      <c r="M5422" s="10"/>
      <c r="N5422" s="10"/>
      <c r="O5422" s="10"/>
      <c r="P5422" s="10"/>
      <c r="Q5422" s="10"/>
      <c r="R5422" s="10"/>
      <c r="S5422" s="10"/>
      <c r="T5422" s="10"/>
      <c r="U5422" s="10"/>
      <c r="V5422" s="10"/>
      <c r="W5422" s="10"/>
      <c r="X5422" s="10"/>
      <c r="Y5422" s="10"/>
      <c r="Z5422" s="10"/>
      <c r="AA5422" s="10"/>
      <c r="AB5422" s="10"/>
    </row>
    <row r="5423" spans="4:28" x14ac:dyDescent="0.25">
      <c r="D5423" s="10"/>
      <c r="E5423" s="29"/>
      <c r="F5423" s="29"/>
      <c r="G5423" s="29"/>
      <c r="I5423" s="10"/>
      <c r="J5423" s="10"/>
      <c r="K5423" s="10"/>
      <c r="L5423" s="10"/>
      <c r="M5423" s="10"/>
      <c r="N5423" s="10"/>
      <c r="O5423" s="10"/>
      <c r="P5423" s="10"/>
      <c r="Q5423" s="10"/>
      <c r="R5423" s="10"/>
      <c r="S5423" s="10"/>
      <c r="T5423" s="10"/>
      <c r="U5423" s="10"/>
      <c r="V5423" s="10"/>
      <c r="W5423" s="10"/>
      <c r="X5423" s="10"/>
      <c r="Y5423" s="10"/>
      <c r="Z5423" s="10"/>
      <c r="AA5423" s="10"/>
      <c r="AB5423" s="10"/>
    </row>
    <row r="5424" spans="4:28" x14ac:dyDescent="0.25">
      <c r="D5424" s="10"/>
      <c r="E5424" s="29"/>
      <c r="F5424" s="29"/>
      <c r="G5424" s="29"/>
      <c r="I5424" s="10"/>
      <c r="J5424" s="10"/>
      <c r="K5424" s="10"/>
      <c r="L5424" s="10"/>
      <c r="M5424" s="10"/>
      <c r="N5424" s="10"/>
      <c r="O5424" s="10"/>
      <c r="P5424" s="10"/>
      <c r="Q5424" s="10"/>
      <c r="R5424" s="10"/>
      <c r="S5424" s="10"/>
      <c r="T5424" s="10"/>
      <c r="U5424" s="10"/>
      <c r="V5424" s="10"/>
      <c r="W5424" s="10"/>
      <c r="X5424" s="10"/>
      <c r="Y5424" s="10"/>
      <c r="Z5424" s="10"/>
      <c r="AA5424" s="10"/>
      <c r="AB5424" s="10"/>
    </row>
    <row r="5425" spans="4:28" x14ac:dyDescent="0.25">
      <c r="D5425" s="10"/>
      <c r="E5425" s="29"/>
      <c r="F5425" s="29"/>
      <c r="G5425" s="29"/>
      <c r="I5425" s="10"/>
      <c r="J5425" s="10"/>
      <c r="K5425" s="10"/>
      <c r="L5425" s="10"/>
      <c r="M5425" s="10"/>
      <c r="N5425" s="10"/>
      <c r="O5425" s="10"/>
      <c r="P5425" s="10"/>
      <c r="Q5425" s="10"/>
      <c r="R5425" s="10"/>
      <c r="S5425" s="10"/>
      <c r="T5425" s="10"/>
      <c r="U5425" s="10"/>
      <c r="V5425" s="10"/>
      <c r="W5425" s="10"/>
      <c r="X5425" s="10"/>
      <c r="Y5425" s="10"/>
      <c r="Z5425" s="10"/>
      <c r="AA5425" s="10"/>
      <c r="AB5425" s="10"/>
    </row>
    <row r="5426" spans="4:28" x14ac:dyDescent="0.25">
      <c r="D5426" s="10"/>
      <c r="E5426" s="29"/>
      <c r="F5426" s="29"/>
      <c r="G5426" s="29"/>
      <c r="I5426" s="10"/>
      <c r="J5426" s="10"/>
      <c r="K5426" s="10"/>
      <c r="L5426" s="10"/>
      <c r="M5426" s="10"/>
      <c r="N5426" s="10"/>
      <c r="O5426" s="10"/>
      <c r="P5426" s="10"/>
      <c r="Q5426" s="10"/>
      <c r="R5426" s="10"/>
      <c r="S5426" s="10"/>
      <c r="T5426" s="10"/>
      <c r="U5426" s="10"/>
      <c r="V5426" s="10"/>
      <c r="W5426" s="10"/>
      <c r="X5426" s="10"/>
      <c r="Y5426" s="10"/>
      <c r="Z5426" s="10"/>
      <c r="AA5426" s="10"/>
      <c r="AB5426" s="10"/>
    </row>
    <row r="5427" spans="4:28" x14ac:dyDescent="0.25">
      <c r="D5427" s="10"/>
      <c r="E5427" s="29"/>
      <c r="F5427" s="29"/>
      <c r="G5427" s="29"/>
      <c r="I5427" s="10"/>
      <c r="J5427" s="10"/>
      <c r="K5427" s="10"/>
      <c r="L5427" s="10"/>
      <c r="M5427" s="10"/>
      <c r="N5427" s="10"/>
      <c r="O5427" s="10"/>
      <c r="P5427" s="10"/>
      <c r="Q5427" s="10"/>
      <c r="R5427" s="10"/>
      <c r="S5427" s="10"/>
      <c r="T5427" s="10"/>
      <c r="U5427" s="10"/>
      <c r="V5427" s="10"/>
      <c r="W5427" s="10"/>
      <c r="X5427" s="10"/>
      <c r="Y5427" s="10"/>
      <c r="Z5427" s="10"/>
      <c r="AA5427" s="10"/>
      <c r="AB5427" s="10"/>
    </row>
    <row r="5428" spans="4:28" x14ac:dyDescent="0.25">
      <c r="D5428" s="10"/>
      <c r="E5428" s="29"/>
      <c r="F5428" s="29"/>
      <c r="G5428" s="29"/>
      <c r="I5428" s="10"/>
      <c r="J5428" s="10"/>
      <c r="K5428" s="10"/>
      <c r="L5428" s="10"/>
      <c r="M5428" s="10"/>
      <c r="N5428" s="10"/>
      <c r="O5428" s="10"/>
      <c r="P5428" s="10"/>
      <c r="Q5428" s="10"/>
      <c r="R5428" s="10"/>
      <c r="S5428" s="10"/>
      <c r="T5428" s="10"/>
      <c r="U5428" s="10"/>
      <c r="V5428" s="10"/>
      <c r="W5428" s="10"/>
      <c r="X5428" s="10"/>
      <c r="Y5428" s="10"/>
      <c r="Z5428" s="10"/>
      <c r="AA5428" s="10"/>
      <c r="AB5428" s="10"/>
    </row>
    <row r="5429" spans="4:28" x14ac:dyDescent="0.25">
      <c r="D5429" s="10"/>
      <c r="E5429" s="29"/>
      <c r="F5429" s="29"/>
      <c r="G5429" s="29"/>
      <c r="I5429" s="10"/>
      <c r="J5429" s="10"/>
      <c r="K5429" s="10"/>
      <c r="L5429" s="10"/>
      <c r="M5429" s="10"/>
      <c r="N5429" s="10"/>
      <c r="O5429" s="10"/>
      <c r="P5429" s="10"/>
      <c r="Q5429" s="10"/>
      <c r="R5429" s="10"/>
      <c r="S5429" s="10"/>
      <c r="T5429" s="10"/>
      <c r="U5429" s="10"/>
      <c r="V5429" s="10"/>
      <c r="W5429" s="10"/>
      <c r="X5429" s="10"/>
      <c r="Y5429" s="10"/>
      <c r="Z5429" s="10"/>
      <c r="AA5429" s="10"/>
      <c r="AB5429" s="10"/>
    </row>
    <row r="5430" spans="4:28" x14ac:dyDescent="0.25">
      <c r="D5430" s="10"/>
      <c r="E5430" s="29"/>
      <c r="F5430" s="29"/>
      <c r="G5430" s="29"/>
      <c r="I5430" s="10"/>
      <c r="J5430" s="10"/>
      <c r="K5430" s="10"/>
      <c r="L5430" s="10"/>
      <c r="M5430" s="10"/>
      <c r="N5430" s="10"/>
      <c r="O5430" s="10"/>
      <c r="P5430" s="10"/>
      <c r="Q5430" s="10"/>
      <c r="R5430" s="10"/>
      <c r="S5430" s="10"/>
      <c r="T5430" s="10"/>
      <c r="U5430" s="10"/>
      <c r="V5430" s="10"/>
      <c r="W5430" s="10"/>
      <c r="X5430" s="10"/>
      <c r="Y5430" s="10"/>
      <c r="Z5430" s="10"/>
      <c r="AA5430" s="10"/>
      <c r="AB5430" s="10"/>
    </row>
    <row r="5431" spans="4:28" x14ac:dyDescent="0.25">
      <c r="D5431" s="10"/>
      <c r="E5431" s="29"/>
      <c r="F5431" s="29"/>
      <c r="G5431" s="29"/>
      <c r="I5431" s="10"/>
      <c r="J5431" s="10"/>
      <c r="K5431" s="10"/>
      <c r="L5431" s="10"/>
      <c r="M5431" s="10"/>
      <c r="N5431" s="10"/>
      <c r="O5431" s="10"/>
      <c r="P5431" s="10"/>
      <c r="Q5431" s="10"/>
      <c r="R5431" s="10"/>
      <c r="S5431" s="10"/>
      <c r="T5431" s="10"/>
      <c r="U5431" s="10"/>
      <c r="V5431" s="10"/>
      <c r="W5431" s="10"/>
      <c r="X5431" s="10"/>
      <c r="Y5431" s="10"/>
      <c r="Z5431" s="10"/>
      <c r="AA5431" s="10"/>
      <c r="AB5431" s="10"/>
    </row>
    <row r="5432" spans="4:28" x14ac:dyDescent="0.25">
      <c r="D5432" s="10"/>
      <c r="E5432" s="29"/>
      <c r="F5432" s="29"/>
      <c r="G5432" s="29"/>
      <c r="I5432" s="10"/>
      <c r="J5432" s="10"/>
      <c r="K5432" s="10"/>
      <c r="L5432" s="10"/>
      <c r="M5432" s="10"/>
      <c r="N5432" s="10"/>
      <c r="O5432" s="10"/>
      <c r="P5432" s="10"/>
      <c r="Q5432" s="10"/>
      <c r="R5432" s="10"/>
      <c r="S5432" s="10"/>
      <c r="T5432" s="10"/>
      <c r="U5432" s="10"/>
      <c r="V5432" s="10"/>
      <c r="W5432" s="10"/>
      <c r="X5432" s="10"/>
      <c r="Y5432" s="10"/>
      <c r="Z5432" s="10"/>
      <c r="AA5432" s="10"/>
      <c r="AB5432" s="10"/>
    </row>
    <row r="5433" spans="4:28" x14ac:dyDescent="0.25">
      <c r="D5433" s="10"/>
      <c r="E5433" s="29"/>
      <c r="F5433" s="29"/>
      <c r="G5433" s="29"/>
      <c r="I5433" s="10"/>
      <c r="J5433" s="10"/>
      <c r="K5433" s="10"/>
      <c r="L5433" s="10"/>
      <c r="M5433" s="10"/>
      <c r="N5433" s="10"/>
      <c r="O5433" s="10"/>
      <c r="P5433" s="10"/>
      <c r="Q5433" s="10"/>
      <c r="R5433" s="10"/>
      <c r="S5433" s="10"/>
      <c r="T5433" s="10"/>
      <c r="U5433" s="10"/>
      <c r="V5433" s="10"/>
      <c r="W5433" s="10"/>
      <c r="X5433" s="10"/>
      <c r="Y5433" s="10"/>
      <c r="Z5433" s="10"/>
      <c r="AA5433" s="10"/>
      <c r="AB5433" s="10"/>
    </row>
    <row r="5434" spans="4:28" x14ac:dyDescent="0.25">
      <c r="D5434" s="10"/>
      <c r="E5434" s="29"/>
      <c r="F5434" s="29"/>
      <c r="G5434" s="29"/>
      <c r="I5434" s="10"/>
      <c r="J5434" s="10"/>
      <c r="K5434" s="10"/>
      <c r="L5434" s="10"/>
      <c r="M5434" s="10"/>
      <c r="N5434" s="10"/>
      <c r="O5434" s="10"/>
      <c r="P5434" s="10"/>
      <c r="Q5434" s="10"/>
      <c r="R5434" s="10"/>
      <c r="S5434" s="10"/>
      <c r="T5434" s="10"/>
      <c r="U5434" s="10"/>
      <c r="V5434" s="10"/>
      <c r="W5434" s="10"/>
      <c r="X5434" s="10"/>
      <c r="Y5434" s="10"/>
      <c r="Z5434" s="10"/>
      <c r="AA5434" s="10"/>
      <c r="AB5434" s="10"/>
    </row>
    <row r="5435" spans="4:28" x14ac:dyDescent="0.25">
      <c r="D5435" s="10"/>
      <c r="E5435" s="29"/>
      <c r="F5435" s="29"/>
      <c r="G5435" s="29"/>
      <c r="I5435" s="10"/>
      <c r="J5435" s="10"/>
      <c r="K5435" s="10"/>
      <c r="L5435" s="10"/>
      <c r="M5435" s="10"/>
      <c r="N5435" s="10"/>
      <c r="O5435" s="10"/>
      <c r="P5435" s="10"/>
      <c r="Q5435" s="10"/>
      <c r="R5435" s="10"/>
      <c r="S5435" s="10"/>
      <c r="T5435" s="10"/>
      <c r="U5435" s="10"/>
      <c r="V5435" s="10"/>
      <c r="W5435" s="10"/>
      <c r="X5435" s="10"/>
      <c r="Y5435" s="10"/>
      <c r="Z5435" s="10"/>
      <c r="AA5435" s="10"/>
      <c r="AB5435" s="10"/>
    </row>
    <row r="5436" spans="4:28" x14ac:dyDescent="0.25">
      <c r="D5436" s="10"/>
      <c r="E5436" s="29"/>
      <c r="F5436" s="29"/>
      <c r="G5436" s="29"/>
      <c r="I5436" s="10"/>
      <c r="J5436" s="10"/>
      <c r="K5436" s="10"/>
      <c r="L5436" s="10"/>
      <c r="M5436" s="10"/>
      <c r="N5436" s="10"/>
      <c r="O5436" s="10"/>
      <c r="P5436" s="10"/>
      <c r="Q5436" s="10"/>
      <c r="R5436" s="10"/>
      <c r="S5436" s="10"/>
      <c r="T5436" s="10"/>
      <c r="U5436" s="10"/>
      <c r="V5436" s="10"/>
      <c r="W5436" s="10"/>
      <c r="X5436" s="10"/>
      <c r="Y5436" s="10"/>
      <c r="Z5436" s="10"/>
      <c r="AA5436" s="10"/>
      <c r="AB5436" s="10"/>
    </row>
    <row r="5437" spans="4:28" x14ac:dyDescent="0.25">
      <c r="D5437" s="10"/>
      <c r="E5437" s="29"/>
      <c r="F5437" s="29"/>
      <c r="G5437" s="29"/>
      <c r="I5437" s="10"/>
      <c r="J5437" s="10"/>
      <c r="K5437" s="10"/>
      <c r="L5437" s="10"/>
      <c r="M5437" s="10"/>
      <c r="N5437" s="10"/>
      <c r="O5437" s="10"/>
      <c r="P5437" s="10"/>
      <c r="Q5437" s="10"/>
      <c r="R5437" s="10"/>
      <c r="S5437" s="10"/>
      <c r="T5437" s="10"/>
      <c r="U5437" s="10"/>
      <c r="V5437" s="10"/>
      <c r="W5437" s="10"/>
      <c r="X5437" s="10"/>
      <c r="Y5437" s="10"/>
      <c r="Z5437" s="10"/>
      <c r="AA5437" s="10"/>
      <c r="AB5437" s="10"/>
    </row>
    <row r="5438" spans="4:28" x14ac:dyDescent="0.25">
      <c r="D5438" s="10"/>
      <c r="E5438" s="29"/>
      <c r="F5438" s="29"/>
      <c r="G5438" s="29"/>
      <c r="I5438" s="10"/>
      <c r="J5438" s="10"/>
      <c r="K5438" s="10"/>
      <c r="L5438" s="10"/>
      <c r="M5438" s="10"/>
      <c r="N5438" s="10"/>
      <c r="O5438" s="10"/>
      <c r="P5438" s="10"/>
      <c r="Q5438" s="10"/>
      <c r="R5438" s="10"/>
      <c r="S5438" s="10"/>
      <c r="T5438" s="10"/>
      <c r="U5438" s="10"/>
      <c r="V5438" s="10"/>
      <c r="W5438" s="10"/>
      <c r="X5438" s="10"/>
      <c r="Y5438" s="10"/>
      <c r="Z5438" s="10"/>
      <c r="AA5438" s="10"/>
      <c r="AB5438" s="10"/>
    </row>
    <row r="5439" spans="4:28" x14ac:dyDescent="0.25">
      <c r="D5439" s="10"/>
      <c r="E5439" s="29"/>
      <c r="F5439" s="29"/>
      <c r="G5439" s="29"/>
      <c r="I5439" s="10"/>
      <c r="J5439" s="10"/>
      <c r="K5439" s="10"/>
      <c r="L5439" s="10"/>
      <c r="M5439" s="10"/>
      <c r="N5439" s="10"/>
      <c r="O5439" s="10"/>
      <c r="P5439" s="10"/>
      <c r="Q5439" s="10"/>
      <c r="R5439" s="10"/>
      <c r="S5439" s="10"/>
      <c r="T5439" s="10"/>
      <c r="U5439" s="10"/>
      <c r="V5439" s="10"/>
      <c r="W5439" s="10"/>
      <c r="X5439" s="10"/>
      <c r="Y5439" s="10"/>
      <c r="Z5439" s="10"/>
      <c r="AA5439" s="10"/>
      <c r="AB5439" s="10"/>
    </row>
    <row r="5440" spans="4:28" x14ac:dyDescent="0.25">
      <c r="D5440" s="10"/>
      <c r="E5440" s="29"/>
      <c r="F5440" s="29"/>
      <c r="G5440" s="29"/>
      <c r="I5440" s="10"/>
      <c r="J5440" s="10"/>
      <c r="K5440" s="10"/>
      <c r="L5440" s="10"/>
      <c r="M5440" s="10"/>
      <c r="N5440" s="10"/>
      <c r="O5440" s="10"/>
      <c r="P5440" s="10"/>
      <c r="Q5440" s="10"/>
      <c r="R5440" s="10"/>
      <c r="S5440" s="10"/>
      <c r="T5440" s="10"/>
      <c r="U5440" s="10"/>
      <c r="V5440" s="10"/>
      <c r="W5440" s="10"/>
      <c r="X5440" s="10"/>
      <c r="Y5440" s="10"/>
      <c r="Z5440" s="10"/>
      <c r="AA5440" s="10"/>
      <c r="AB5440" s="10"/>
    </row>
    <row r="5441" spans="4:28" x14ac:dyDescent="0.25">
      <c r="D5441" s="10"/>
      <c r="E5441" s="29"/>
      <c r="F5441" s="29"/>
      <c r="G5441" s="29"/>
      <c r="I5441" s="10"/>
      <c r="J5441" s="10"/>
      <c r="K5441" s="10"/>
      <c r="L5441" s="10"/>
      <c r="M5441" s="10"/>
      <c r="N5441" s="10"/>
      <c r="O5441" s="10"/>
      <c r="P5441" s="10"/>
      <c r="Q5441" s="10"/>
      <c r="R5441" s="10"/>
      <c r="S5441" s="10"/>
      <c r="T5441" s="10"/>
      <c r="U5441" s="10"/>
      <c r="V5441" s="10"/>
      <c r="W5441" s="10"/>
      <c r="X5441" s="10"/>
      <c r="Y5441" s="10"/>
      <c r="Z5441" s="10"/>
      <c r="AA5441" s="10"/>
      <c r="AB5441" s="10"/>
    </row>
    <row r="5442" spans="4:28" x14ac:dyDescent="0.25">
      <c r="D5442" s="10"/>
      <c r="E5442" s="29"/>
      <c r="F5442" s="29"/>
      <c r="G5442" s="29"/>
      <c r="I5442" s="10"/>
      <c r="J5442" s="10"/>
      <c r="K5442" s="10"/>
      <c r="L5442" s="10"/>
      <c r="M5442" s="10"/>
      <c r="N5442" s="10"/>
      <c r="O5442" s="10"/>
      <c r="P5442" s="10"/>
      <c r="Q5442" s="10"/>
      <c r="R5442" s="10"/>
      <c r="S5442" s="10"/>
      <c r="T5442" s="10"/>
      <c r="U5442" s="10"/>
      <c r="V5442" s="10"/>
      <c r="W5442" s="10"/>
      <c r="X5442" s="10"/>
      <c r="Y5442" s="10"/>
      <c r="Z5442" s="10"/>
      <c r="AA5442" s="10"/>
      <c r="AB5442" s="10"/>
    </row>
    <row r="5443" spans="4:28" x14ac:dyDescent="0.25">
      <c r="D5443" s="10"/>
      <c r="E5443" s="29"/>
      <c r="F5443" s="29"/>
      <c r="G5443" s="29"/>
      <c r="I5443" s="10"/>
      <c r="J5443" s="10"/>
      <c r="K5443" s="10"/>
      <c r="L5443" s="10"/>
      <c r="M5443" s="10"/>
      <c r="N5443" s="10"/>
      <c r="O5443" s="10"/>
      <c r="P5443" s="10"/>
      <c r="Q5443" s="10"/>
      <c r="R5443" s="10"/>
      <c r="S5443" s="10"/>
      <c r="T5443" s="10"/>
      <c r="U5443" s="10"/>
      <c r="V5443" s="10"/>
      <c r="W5443" s="10"/>
      <c r="X5443" s="10"/>
      <c r="Y5443" s="10"/>
      <c r="Z5443" s="10"/>
      <c r="AA5443" s="10"/>
      <c r="AB5443" s="10"/>
    </row>
    <row r="5444" spans="4:28" x14ac:dyDescent="0.25">
      <c r="D5444" s="10"/>
      <c r="E5444" s="29"/>
      <c r="F5444" s="29"/>
      <c r="G5444" s="29"/>
      <c r="I5444" s="10"/>
      <c r="J5444" s="10"/>
      <c r="K5444" s="10"/>
      <c r="L5444" s="10"/>
      <c r="M5444" s="10"/>
      <c r="N5444" s="10"/>
      <c r="O5444" s="10"/>
      <c r="P5444" s="10"/>
      <c r="Q5444" s="10"/>
      <c r="R5444" s="10"/>
      <c r="S5444" s="10"/>
      <c r="T5444" s="10"/>
      <c r="U5444" s="10"/>
      <c r="V5444" s="10"/>
      <c r="W5444" s="10"/>
      <c r="X5444" s="10"/>
      <c r="Y5444" s="10"/>
      <c r="Z5444" s="10"/>
      <c r="AA5444" s="10"/>
      <c r="AB5444" s="10"/>
    </row>
    <row r="5445" spans="4:28" x14ac:dyDescent="0.25">
      <c r="D5445" s="10"/>
      <c r="E5445" s="29"/>
      <c r="F5445" s="29"/>
      <c r="G5445" s="29"/>
      <c r="I5445" s="10"/>
      <c r="J5445" s="10"/>
      <c r="K5445" s="10"/>
      <c r="L5445" s="10"/>
      <c r="M5445" s="10"/>
      <c r="N5445" s="10"/>
      <c r="O5445" s="10"/>
      <c r="P5445" s="10"/>
      <c r="Q5445" s="10"/>
      <c r="R5445" s="10"/>
      <c r="S5445" s="10"/>
      <c r="T5445" s="10"/>
      <c r="U5445" s="10"/>
      <c r="V5445" s="10"/>
      <c r="W5445" s="10"/>
      <c r="X5445" s="10"/>
      <c r="Y5445" s="10"/>
      <c r="Z5445" s="10"/>
      <c r="AA5445" s="10"/>
      <c r="AB5445" s="10"/>
    </row>
    <row r="5446" spans="4:28" x14ac:dyDescent="0.25">
      <c r="D5446" s="10"/>
      <c r="E5446" s="29"/>
      <c r="F5446" s="29"/>
      <c r="G5446" s="29"/>
      <c r="I5446" s="10"/>
      <c r="J5446" s="10"/>
      <c r="K5446" s="10"/>
      <c r="L5446" s="10"/>
      <c r="M5446" s="10"/>
      <c r="N5446" s="10"/>
      <c r="O5446" s="10"/>
      <c r="P5446" s="10"/>
      <c r="Q5446" s="10"/>
      <c r="R5446" s="10"/>
      <c r="S5446" s="10"/>
      <c r="T5446" s="10"/>
      <c r="U5446" s="10"/>
      <c r="V5446" s="10"/>
      <c r="W5446" s="10"/>
      <c r="X5446" s="10"/>
      <c r="Y5446" s="10"/>
      <c r="Z5446" s="10"/>
      <c r="AA5446" s="10"/>
      <c r="AB5446" s="10"/>
    </row>
    <row r="5447" spans="4:28" x14ac:dyDescent="0.25">
      <c r="D5447" s="10"/>
      <c r="E5447" s="29"/>
      <c r="F5447" s="29"/>
      <c r="G5447" s="29"/>
      <c r="I5447" s="10"/>
      <c r="J5447" s="10"/>
      <c r="K5447" s="10"/>
      <c r="L5447" s="10"/>
      <c r="M5447" s="10"/>
      <c r="N5447" s="10"/>
      <c r="O5447" s="10"/>
      <c r="P5447" s="10"/>
      <c r="Q5447" s="10"/>
      <c r="R5447" s="10"/>
      <c r="S5447" s="10"/>
      <c r="T5447" s="10"/>
      <c r="U5447" s="10"/>
      <c r="V5447" s="10"/>
      <c r="W5447" s="10"/>
      <c r="X5447" s="10"/>
      <c r="Y5447" s="10"/>
      <c r="Z5447" s="10"/>
      <c r="AA5447" s="10"/>
      <c r="AB5447" s="10"/>
    </row>
    <row r="5448" spans="4:28" x14ac:dyDescent="0.25">
      <c r="D5448" s="10"/>
      <c r="E5448" s="29"/>
      <c r="F5448" s="29"/>
      <c r="G5448" s="29"/>
      <c r="I5448" s="10"/>
      <c r="J5448" s="10"/>
      <c r="K5448" s="10"/>
      <c r="L5448" s="10"/>
      <c r="M5448" s="10"/>
      <c r="N5448" s="10"/>
      <c r="O5448" s="10"/>
      <c r="P5448" s="10"/>
      <c r="Q5448" s="10"/>
      <c r="R5448" s="10"/>
      <c r="S5448" s="10"/>
      <c r="T5448" s="10"/>
      <c r="U5448" s="10"/>
      <c r="V5448" s="10"/>
      <c r="W5448" s="10"/>
      <c r="X5448" s="10"/>
      <c r="Y5448" s="10"/>
      <c r="Z5448" s="10"/>
      <c r="AA5448" s="10"/>
      <c r="AB5448" s="10"/>
    </row>
    <row r="5449" spans="4:28" x14ac:dyDescent="0.25">
      <c r="D5449" s="10"/>
      <c r="E5449" s="29"/>
      <c r="F5449" s="29"/>
      <c r="G5449" s="29"/>
      <c r="I5449" s="10"/>
      <c r="J5449" s="10"/>
      <c r="K5449" s="10"/>
      <c r="L5449" s="10"/>
      <c r="M5449" s="10"/>
      <c r="N5449" s="10"/>
      <c r="O5449" s="10"/>
      <c r="P5449" s="10"/>
      <c r="Q5449" s="10"/>
      <c r="R5449" s="10"/>
      <c r="S5449" s="10"/>
      <c r="T5449" s="10"/>
      <c r="U5449" s="10"/>
      <c r="V5449" s="10"/>
      <c r="W5449" s="10"/>
      <c r="X5449" s="10"/>
      <c r="Y5449" s="10"/>
      <c r="Z5449" s="10"/>
      <c r="AA5449" s="10"/>
      <c r="AB5449" s="10"/>
    </row>
    <row r="5450" spans="4:28" x14ac:dyDescent="0.25">
      <c r="D5450" s="10"/>
      <c r="E5450" s="29"/>
      <c r="F5450" s="29"/>
      <c r="G5450" s="29"/>
      <c r="I5450" s="10"/>
      <c r="J5450" s="10"/>
      <c r="K5450" s="10"/>
      <c r="L5450" s="10"/>
      <c r="M5450" s="10"/>
      <c r="N5450" s="10"/>
      <c r="O5450" s="10"/>
      <c r="P5450" s="10"/>
      <c r="Q5450" s="10"/>
      <c r="R5450" s="10"/>
      <c r="S5450" s="10"/>
      <c r="T5450" s="10"/>
      <c r="U5450" s="10"/>
      <c r="V5450" s="10"/>
      <c r="W5450" s="10"/>
      <c r="X5450" s="10"/>
      <c r="Y5450" s="10"/>
      <c r="Z5450" s="10"/>
      <c r="AA5450" s="10"/>
      <c r="AB5450" s="10"/>
    </row>
    <row r="5451" spans="4:28" x14ac:dyDescent="0.25">
      <c r="D5451" s="10"/>
      <c r="E5451" s="29"/>
      <c r="F5451" s="29"/>
      <c r="G5451" s="29"/>
      <c r="I5451" s="10"/>
      <c r="J5451" s="10"/>
      <c r="K5451" s="10"/>
      <c r="L5451" s="10"/>
      <c r="M5451" s="10"/>
      <c r="N5451" s="10"/>
      <c r="O5451" s="10"/>
      <c r="P5451" s="10"/>
      <c r="Q5451" s="10"/>
      <c r="R5451" s="10"/>
      <c r="S5451" s="10"/>
      <c r="T5451" s="10"/>
      <c r="U5451" s="10"/>
      <c r="V5451" s="10"/>
      <c r="W5451" s="10"/>
      <c r="X5451" s="10"/>
      <c r="Y5451" s="10"/>
      <c r="Z5451" s="10"/>
      <c r="AA5451" s="10"/>
      <c r="AB5451" s="10"/>
    </row>
    <row r="5452" spans="4:28" x14ac:dyDescent="0.25">
      <c r="D5452" s="10"/>
      <c r="E5452" s="29"/>
      <c r="F5452" s="29"/>
      <c r="G5452" s="29"/>
      <c r="I5452" s="10"/>
      <c r="J5452" s="10"/>
      <c r="K5452" s="10"/>
      <c r="L5452" s="10"/>
      <c r="M5452" s="10"/>
      <c r="N5452" s="10"/>
      <c r="O5452" s="10"/>
      <c r="P5452" s="10"/>
      <c r="Q5452" s="10"/>
      <c r="R5452" s="10"/>
      <c r="S5452" s="10"/>
      <c r="T5452" s="10"/>
      <c r="U5452" s="10"/>
      <c r="V5452" s="10"/>
      <c r="W5452" s="10"/>
      <c r="X5452" s="10"/>
      <c r="Y5452" s="10"/>
      <c r="Z5452" s="10"/>
      <c r="AA5452" s="10"/>
      <c r="AB5452" s="10"/>
    </row>
    <row r="5453" spans="4:28" x14ac:dyDescent="0.25">
      <c r="D5453" s="10"/>
      <c r="E5453" s="29"/>
      <c r="F5453" s="29"/>
      <c r="G5453" s="29"/>
      <c r="I5453" s="10"/>
      <c r="J5453" s="10"/>
      <c r="K5453" s="10"/>
      <c r="L5453" s="10"/>
      <c r="M5453" s="10"/>
      <c r="N5453" s="10"/>
      <c r="O5453" s="10"/>
      <c r="P5453" s="10"/>
      <c r="Q5453" s="10"/>
      <c r="R5453" s="10"/>
      <c r="S5453" s="10"/>
      <c r="T5453" s="10"/>
      <c r="U5453" s="10"/>
      <c r="V5453" s="10"/>
      <c r="W5453" s="10"/>
      <c r="X5453" s="10"/>
      <c r="Y5453" s="10"/>
      <c r="Z5453" s="10"/>
      <c r="AA5453" s="10"/>
      <c r="AB5453" s="10"/>
    </row>
    <row r="5454" spans="4:28" x14ac:dyDescent="0.25">
      <c r="D5454" s="10"/>
      <c r="E5454" s="29"/>
      <c r="F5454" s="29"/>
      <c r="G5454" s="29"/>
      <c r="I5454" s="10"/>
      <c r="J5454" s="10"/>
      <c r="K5454" s="10"/>
      <c r="L5454" s="10"/>
      <c r="M5454" s="10"/>
      <c r="N5454" s="10"/>
      <c r="O5454" s="10"/>
      <c r="P5454" s="10"/>
      <c r="Q5454" s="10"/>
      <c r="R5454" s="10"/>
      <c r="S5454" s="10"/>
      <c r="T5454" s="10"/>
      <c r="U5454" s="10"/>
      <c r="V5454" s="10"/>
      <c r="W5454" s="10"/>
      <c r="X5454" s="10"/>
      <c r="Y5454" s="10"/>
      <c r="Z5454" s="10"/>
      <c r="AA5454" s="10"/>
      <c r="AB5454" s="10"/>
    </row>
    <row r="5455" spans="4:28" x14ac:dyDescent="0.25">
      <c r="D5455" s="10"/>
      <c r="E5455" s="29"/>
      <c r="F5455" s="29"/>
      <c r="G5455" s="29"/>
      <c r="I5455" s="10"/>
      <c r="J5455" s="10"/>
      <c r="K5455" s="10"/>
      <c r="L5455" s="10"/>
      <c r="M5455" s="10"/>
      <c r="N5455" s="10"/>
      <c r="O5455" s="10"/>
      <c r="P5455" s="10"/>
      <c r="Q5455" s="10"/>
      <c r="R5455" s="10"/>
      <c r="S5455" s="10"/>
      <c r="T5455" s="10"/>
      <c r="U5455" s="10"/>
      <c r="V5455" s="10"/>
      <c r="W5455" s="10"/>
      <c r="X5455" s="10"/>
      <c r="Y5455" s="10"/>
      <c r="Z5455" s="10"/>
      <c r="AA5455" s="10"/>
      <c r="AB5455" s="10"/>
    </row>
    <row r="5456" spans="4:28" x14ac:dyDescent="0.25">
      <c r="D5456" s="10"/>
      <c r="E5456" s="29"/>
      <c r="F5456" s="29"/>
      <c r="G5456" s="29"/>
      <c r="I5456" s="10"/>
      <c r="J5456" s="10"/>
      <c r="K5456" s="10"/>
      <c r="L5456" s="10"/>
      <c r="M5456" s="10"/>
      <c r="N5456" s="10"/>
      <c r="O5456" s="10"/>
      <c r="P5456" s="10"/>
      <c r="Q5456" s="10"/>
      <c r="R5456" s="10"/>
      <c r="S5456" s="10"/>
      <c r="T5456" s="10"/>
      <c r="U5456" s="10"/>
      <c r="V5456" s="10"/>
      <c r="W5456" s="10"/>
      <c r="X5456" s="10"/>
      <c r="Y5456" s="10"/>
      <c r="Z5456" s="10"/>
      <c r="AA5456" s="10"/>
      <c r="AB5456" s="10"/>
    </row>
    <row r="5457" spans="4:28" x14ac:dyDescent="0.25">
      <c r="D5457" s="10"/>
      <c r="E5457" s="29"/>
      <c r="F5457" s="29"/>
      <c r="G5457" s="29"/>
      <c r="I5457" s="10"/>
      <c r="J5457" s="10"/>
      <c r="K5457" s="10"/>
      <c r="L5457" s="10"/>
      <c r="M5457" s="10"/>
      <c r="N5457" s="10"/>
      <c r="O5457" s="10"/>
      <c r="P5457" s="10"/>
      <c r="Q5457" s="10"/>
      <c r="R5457" s="10"/>
      <c r="S5457" s="10"/>
      <c r="T5457" s="10"/>
      <c r="U5457" s="10"/>
      <c r="V5457" s="10"/>
      <c r="W5457" s="10"/>
      <c r="X5457" s="10"/>
      <c r="Y5457" s="10"/>
      <c r="Z5457" s="10"/>
      <c r="AA5457" s="10"/>
      <c r="AB5457" s="10"/>
    </row>
    <row r="5458" spans="4:28" x14ac:dyDescent="0.25">
      <c r="D5458" s="10"/>
      <c r="E5458" s="29"/>
      <c r="F5458" s="29"/>
      <c r="G5458" s="29"/>
      <c r="I5458" s="10"/>
      <c r="J5458" s="10"/>
      <c r="K5458" s="10"/>
      <c r="L5458" s="10"/>
      <c r="M5458" s="10"/>
      <c r="N5458" s="10"/>
      <c r="O5458" s="10"/>
      <c r="P5458" s="10"/>
      <c r="Q5458" s="10"/>
      <c r="R5458" s="10"/>
      <c r="S5458" s="10"/>
      <c r="T5458" s="10"/>
      <c r="U5458" s="10"/>
      <c r="V5458" s="10"/>
      <c r="W5458" s="10"/>
      <c r="X5458" s="10"/>
      <c r="Y5458" s="10"/>
      <c r="Z5458" s="10"/>
      <c r="AA5458" s="10"/>
      <c r="AB5458" s="10"/>
    </row>
    <row r="5459" spans="4:28" x14ac:dyDescent="0.25">
      <c r="D5459" s="10"/>
      <c r="E5459" s="29"/>
      <c r="F5459" s="29"/>
      <c r="G5459" s="29"/>
      <c r="I5459" s="10"/>
      <c r="J5459" s="10"/>
      <c r="K5459" s="10"/>
      <c r="L5459" s="10"/>
      <c r="M5459" s="10"/>
      <c r="N5459" s="10"/>
      <c r="O5459" s="10"/>
      <c r="P5459" s="10"/>
      <c r="Q5459" s="10"/>
      <c r="R5459" s="10"/>
      <c r="S5459" s="10"/>
      <c r="T5459" s="10"/>
      <c r="U5459" s="10"/>
      <c r="V5459" s="10"/>
      <c r="W5459" s="10"/>
      <c r="X5459" s="10"/>
      <c r="Y5459" s="10"/>
      <c r="Z5459" s="10"/>
      <c r="AA5459" s="10"/>
      <c r="AB5459" s="10"/>
    </row>
    <row r="5460" spans="4:28" x14ac:dyDescent="0.25">
      <c r="D5460" s="10"/>
      <c r="E5460" s="29"/>
      <c r="F5460" s="29"/>
      <c r="G5460" s="29"/>
      <c r="I5460" s="10"/>
      <c r="J5460" s="10"/>
      <c r="K5460" s="10"/>
      <c r="L5460" s="10"/>
      <c r="M5460" s="10"/>
      <c r="N5460" s="10"/>
      <c r="O5460" s="10"/>
      <c r="P5460" s="10"/>
      <c r="Q5460" s="10"/>
      <c r="R5460" s="10"/>
      <c r="S5460" s="10"/>
      <c r="T5460" s="10"/>
      <c r="U5460" s="10"/>
      <c r="V5460" s="10"/>
      <c r="W5460" s="10"/>
      <c r="X5460" s="10"/>
      <c r="Y5460" s="10"/>
      <c r="Z5460" s="10"/>
      <c r="AA5460" s="10"/>
      <c r="AB5460" s="10"/>
    </row>
    <row r="5461" spans="4:28" x14ac:dyDescent="0.25">
      <c r="D5461" s="10"/>
      <c r="E5461" s="29"/>
      <c r="F5461" s="29"/>
      <c r="G5461" s="29"/>
      <c r="I5461" s="10"/>
      <c r="J5461" s="10"/>
      <c r="K5461" s="10"/>
      <c r="L5461" s="10"/>
      <c r="M5461" s="10"/>
      <c r="N5461" s="10"/>
      <c r="O5461" s="10"/>
      <c r="P5461" s="10"/>
      <c r="Q5461" s="10"/>
      <c r="R5461" s="10"/>
      <c r="S5461" s="10"/>
      <c r="T5461" s="10"/>
      <c r="U5461" s="10"/>
      <c r="V5461" s="10"/>
      <c r="W5461" s="10"/>
      <c r="X5461" s="10"/>
      <c r="Y5461" s="10"/>
      <c r="Z5461" s="10"/>
      <c r="AA5461" s="10"/>
      <c r="AB5461" s="10"/>
    </row>
    <row r="5462" spans="4:28" x14ac:dyDescent="0.25">
      <c r="D5462" s="10"/>
      <c r="E5462" s="29"/>
      <c r="F5462" s="29"/>
      <c r="G5462" s="29"/>
      <c r="I5462" s="10"/>
      <c r="J5462" s="10"/>
      <c r="K5462" s="10"/>
      <c r="L5462" s="10"/>
      <c r="M5462" s="10"/>
      <c r="N5462" s="10"/>
      <c r="O5462" s="10"/>
      <c r="P5462" s="10"/>
      <c r="Q5462" s="10"/>
      <c r="R5462" s="10"/>
      <c r="S5462" s="10"/>
      <c r="T5462" s="10"/>
      <c r="U5462" s="10"/>
      <c r="V5462" s="10"/>
      <c r="W5462" s="10"/>
      <c r="X5462" s="10"/>
      <c r="Y5462" s="10"/>
      <c r="Z5462" s="10"/>
      <c r="AA5462" s="10"/>
      <c r="AB5462" s="10"/>
    </row>
    <row r="5463" spans="4:28" x14ac:dyDescent="0.25">
      <c r="D5463" s="10"/>
      <c r="E5463" s="29"/>
      <c r="F5463" s="29"/>
      <c r="G5463" s="29"/>
      <c r="I5463" s="10"/>
      <c r="J5463" s="10"/>
      <c r="K5463" s="10"/>
      <c r="L5463" s="10"/>
      <c r="M5463" s="10"/>
      <c r="N5463" s="10"/>
      <c r="O5463" s="10"/>
      <c r="P5463" s="10"/>
      <c r="Q5463" s="10"/>
      <c r="R5463" s="10"/>
      <c r="S5463" s="10"/>
      <c r="T5463" s="10"/>
      <c r="U5463" s="10"/>
      <c r="V5463" s="10"/>
      <c r="W5463" s="10"/>
      <c r="X5463" s="10"/>
      <c r="Y5463" s="10"/>
      <c r="Z5463" s="10"/>
      <c r="AA5463" s="10"/>
      <c r="AB5463" s="10"/>
    </row>
    <row r="5464" spans="4:28" x14ac:dyDescent="0.25">
      <c r="D5464" s="10"/>
      <c r="E5464" s="29"/>
      <c r="F5464" s="29"/>
      <c r="G5464" s="29"/>
      <c r="I5464" s="10"/>
      <c r="J5464" s="10"/>
      <c r="K5464" s="10"/>
      <c r="L5464" s="10"/>
      <c r="M5464" s="10"/>
      <c r="N5464" s="10"/>
      <c r="O5464" s="10"/>
      <c r="P5464" s="10"/>
      <c r="Q5464" s="10"/>
      <c r="R5464" s="10"/>
      <c r="S5464" s="10"/>
      <c r="T5464" s="10"/>
      <c r="U5464" s="10"/>
      <c r="V5464" s="10"/>
      <c r="W5464" s="10"/>
      <c r="X5464" s="10"/>
      <c r="Y5464" s="10"/>
      <c r="Z5464" s="10"/>
      <c r="AA5464" s="10"/>
      <c r="AB5464" s="10"/>
    </row>
    <row r="5465" spans="4:28" x14ac:dyDescent="0.25">
      <c r="D5465" s="10"/>
      <c r="E5465" s="29"/>
      <c r="F5465" s="29"/>
      <c r="G5465" s="29"/>
      <c r="I5465" s="10"/>
      <c r="J5465" s="10"/>
      <c r="K5465" s="10"/>
      <c r="L5465" s="10"/>
      <c r="M5465" s="10"/>
      <c r="N5465" s="10"/>
      <c r="O5465" s="10"/>
      <c r="P5465" s="10"/>
      <c r="Q5465" s="10"/>
      <c r="R5465" s="10"/>
      <c r="S5465" s="10"/>
      <c r="T5465" s="10"/>
      <c r="U5465" s="10"/>
      <c r="V5465" s="10"/>
      <c r="W5465" s="10"/>
      <c r="X5465" s="10"/>
      <c r="Y5465" s="10"/>
      <c r="Z5465" s="10"/>
      <c r="AA5465" s="10"/>
      <c r="AB5465" s="10"/>
    </row>
    <row r="5466" spans="4:28" x14ac:dyDescent="0.25">
      <c r="D5466" s="10"/>
      <c r="E5466" s="29"/>
      <c r="F5466" s="29"/>
      <c r="G5466" s="29"/>
      <c r="I5466" s="10"/>
      <c r="J5466" s="10"/>
      <c r="K5466" s="10"/>
      <c r="L5466" s="10"/>
      <c r="M5466" s="10"/>
      <c r="N5466" s="10"/>
      <c r="O5466" s="10"/>
      <c r="P5466" s="10"/>
      <c r="Q5466" s="10"/>
      <c r="R5466" s="10"/>
      <c r="S5466" s="10"/>
      <c r="T5466" s="10"/>
      <c r="U5466" s="10"/>
      <c r="V5466" s="10"/>
      <c r="W5466" s="10"/>
      <c r="X5466" s="10"/>
      <c r="Y5466" s="10"/>
      <c r="Z5466" s="10"/>
      <c r="AA5466" s="10"/>
      <c r="AB5466" s="10"/>
    </row>
    <row r="5467" spans="4:28" x14ac:dyDescent="0.25">
      <c r="D5467" s="10"/>
      <c r="E5467" s="29"/>
      <c r="F5467" s="29"/>
      <c r="G5467" s="29"/>
      <c r="I5467" s="10"/>
      <c r="J5467" s="10"/>
      <c r="K5467" s="10"/>
      <c r="L5467" s="10"/>
      <c r="M5467" s="10"/>
      <c r="N5467" s="10"/>
      <c r="O5467" s="10"/>
      <c r="P5467" s="10"/>
      <c r="Q5467" s="10"/>
      <c r="R5467" s="10"/>
      <c r="S5467" s="10"/>
      <c r="T5467" s="10"/>
      <c r="U5467" s="10"/>
      <c r="V5467" s="10"/>
      <c r="W5467" s="10"/>
      <c r="X5467" s="10"/>
      <c r="Y5467" s="10"/>
      <c r="Z5467" s="10"/>
      <c r="AA5467" s="10"/>
      <c r="AB5467" s="10"/>
    </row>
    <row r="5468" spans="4:28" x14ac:dyDescent="0.25">
      <c r="D5468" s="10"/>
      <c r="E5468" s="29"/>
      <c r="F5468" s="29"/>
      <c r="G5468" s="29"/>
      <c r="I5468" s="10"/>
      <c r="J5468" s="10"/>
      <c r="K5468" s="10"/>
      <c r="L5468" s="10"/>
      <c r="M5468" s="10"/>
      <c r="N5468" s="10"/>
      <c r="O5468" s="10"/>
      <c r="P5468" s="10"/>
      <c r="Q5468" s="10"/>
      <c r="R5468" s="10"/>
      <c r="S5468" s="10"/>
      <c r="T5468" s="10"/>
      <c r="U5468" s="10"/>
      <c r="V5468" s="10"/>
      <c r="W5468" s="10"/>
      <c r="X5468" s="10"/>
      <c r="Y5468" s="10"/>
      <c r="Z5468" s="10"/>
      <c r="AA5468" s="10"/>
      <c r="AB5468" s="10"/>
    </row>
    <row r="5469" spans="4:28" x14ac:dyDescent="0.25">
      <c r="D5469" s="10"/>
      <c r="E5469" s="29"/>
      <c r="F5469" s="29"/>
      <c r="G5469" s="29"/>
      <c r="I5469" s="10"/>
      <c r="J5469" s="10"/>
      <c r="K5469" s="10"/>
      <c r="L5469" s="10"/>
      <c r="M5469" s="10"/>
      <c r="N5469" s="10"/>
      <c r="O5469" s="10"/>
      <c r="P5469" s="10"/>
      <c r="Q5469" s="10"/>
      <c r="R5469" s="10"/>
      <c r="S5469" s="10"/>
      <c r="T5469" s="10"/>
      <c r="U5469" s="10"/>
      <c r="V5469" s="10"/>
      <c r="W5469" s="10"/>
      <c r="X5469" s="10"/>
      <c r="Y5469" s="10"/>
      <c r="Z5469" s="10"/>
      <c r="AA5469" s="10"/>
      <c r="AB5469" s="10"/>
    </row>
    <row r="5470" spans="4:28" x14ac:dyDescent="0.25">
      <c r="D5470" s="10"/>
      <c r="E5470" s="29"/>
      <c r="F5470" s="29"/>
      <c r="G5470" s="29"/>
      <c r="I5470" s="10"/>
      <c r="J5470" s="10"/>
      <c r="K5470" s="10"/>
      <c r="L5470" s="10"/>
      <c r="M5470" s="10"/>
      <c r="N5470" s="10"/>
      <c r="O5470" s="10"/>
      <c r="P5470" s="10"/>
      <c r="Q5470" s="10"/>
      <c r="R5470" s="10"/>
      <c r="S5470" s="10"/>
      <c r="T5470" s="10"/>
      <c r="U5470" s="10"/>
      <c r="V5470" s="10"/>
      <c r="W5470" s="10"/>
      <c r="X5470" s="10"/>
      <c r="Y5470" s="10"/>
      <c r="Z5470" s="10"/>
      <c r="AA5470" s="10"/>
      <c r="AB5470" s="10"/>
    </row>
    <row r="5471" spans="4:28" x14ac:dyDescent="0.25">
      <c r="D5471" s="10"/>
      <c r="E5471" s="29"/>
      <c r="F5471" s="29"/>
      <c r="G5471" s="29"/>
      <c r="I5471" s="10"/>
      <c r="J5471" s="10"/>
      <c r="K5471" s="10"/>
      <c r="L5471" s="10"/>
      <c r="M5471" s="10"/>
      <c r="N5471" s="10"/>
      <c r="O5471" s="10"/>
      <c r="P5471" s="10"/>
      <c r="Q5471" s="10"/>
      <c r="R5471" s="10"/>
      <c r="S5471" s="10"/>
      <c r="T5471" s="10"/>
      <c r="U5471" s="10"/>
      <c r="V5471" s="10"/>
      <c r="W5471" s="10"/>
      <c r="X5471" s="10"/>
      <c r="Y5471" s="10"/>
      <c r="Z5471" s="10"/>
      <c r="AA5471" s="10"/>
      <c r="AB5471" s="10"/>
    </row>
    <row r="5472" spans="4:28" x14ac:dyDescent="0.25">
      <c r="D5472" s="10"/>
      <c r="E5472" s="29"/>
      <c r="F5472" s="29"/>
      <c r="G5472" s="29"/>
      <c r="I5472" s="10"/>
      <c r="J5472" s="10"/>
      <c r="K5472" s="10"/>
      <c r="L5472" s="10"/>
      <c r="M5472" s="10"/>
      <c r="N5472" s="10"/>
      <c r="O5472" s="10"/>
      <c r="P5472" s="10"/>
      <c r="Q5472" s="10"/>
      <c r="R5472" s="10"/>
      <c r="S5472" s="10"/>
      <c r="T5472" s="10"/>
      <c r="U5472" s="10"/>
      <c r="V5472" s="10"/>
      <c r="W5472" s="10"/>
      <c r="X5472" s="10"/>
      <c r="Y5472" s="10"/>
      <c r="Z5472" s="10"/>
      <c r="AA5472" s="10"/>
      <c r="AB5472" s="10"/>
    </row>
    <row r="5473" spans="4:28" x14ac:dyDescent="0.25">
      <c r="D5473" s="10"/>
      <c r="E5473" s="29"/>
      <c r="F5473" s="29"/>
      <c r="G5473" s="29"/>
      <c r="I5473" s="10"/>
      <c r="J5473" s="10"/>
      <c r="K5473" s="10"/>
      <c r="L5473" s="10"/>
      <c r="M5473" s="10"/>
      <c r="N5473" s="10"/>
      <c r="O5473" s="10"/>
      <c r="P5473" s="10"/>
      <c r="Q5473" s="10"/>
      <c r="R5473" s="10"/>
      <c r="S5473" s="10"/>
      <c r="T5473" s="10"/>
      <c r="U5473" s="10"/>
      <c r="V5473" s="10"/>
      <c r="W5473" s="10"/>
      <c r="X5473" s="10"/>
      <c r="Y5473" s="10"/>
      <c r="Z5473" s="10"/>
      <c r="AA5473" s="10"/>
      <c r="AB5473" s="10"/>
    </row>
    <row r="5474" spans="4:28" x14ac:dyDescent="0.25">
      <c r="D5474" s="10"/>
      <c r="E5474" s="29"/>
      <c r="F5474" s="29"/>
      <c r="G5474" s="29"/>
      <c r="I5474" s="10"/>
      <c r="J5474" s="10"/>
      <c r="K5474" s="10"/>
      <c r="L5474" s="10"/>
      <c r="M5474" s="10"/>
      <c r="N5474" s="10"/>
      <c r="O5474" s="10"/>
      <c r="P5474" s="10"/>
      <c r="Q5474" s="10"/>
      <c r="R5474" s="10"/>
      <c r="S5474" s="10"/>
      <c r="T5474" s="10"/>
      <c r="U5474" s="10"/>
      <c r="V5474" s="10"/>
      <c r="W5474" s="10"/>
      <c r="X5474" s="10"/>
      <c r="Y5474" s="10"/>
      <c r="Z5474" s="10"/>
      <c r="AA5474" s="10"/>
      <c r="AB5474" s="10"/>
    </row>
    <row r="5475" spans="4:28" x14ac:dyDescent="0.25">
      <c r="D5475" s="10"/>
      <c r="E5475" s="29"/>
      <c r="F5475" s="29"/>
      <c r="G5475" s="29"/>
      <c r="I5475" s="10"/>
      <c r="J5475" s="10"/>
      <c r="K5475" s="10"/>
      <c r="L5475" s="10"/>
      <c r="M5475" s="10"/>
      <c r="N5475" s="10"/>
      <c r="O5475" s="10"/>
      <c r="P5475" s="10"/>
      <c r="Q5475" s="10"/>
      <c r="R5475" s="10"/>
      <c r="S5475" s="10"/>
      <c r="T5475" s="10"/>
      <c r="U5475" s="10"/>
      <c r="V5475" s="10"/>
      <c r="W5475" s="10"/>
      <c r="X5475" s="10"/>
      <c r="Y5475" s="10"/>
      <c r="Z5475" s="10"/>
      <c r="AA5475" s="10"/>
      <c r="AB5475" s="10"/>
    </row>
    <row r="5476" spans="4:28" x14ac:dyDescent="0.25">
      <c r="D5476" s="10"/>
      <c r="E5476" s="29"/>
      <c r="F5476" s="29"/>
      <c r="G5476" s="29"/>
      <c r="I5476" s="10"/>
      <c r="J5476" s="10"/>
      <c r="K5476" s="10"/>
      <c r="L5476" s="10"/>
      <c r="M5476" s="10"/>
      <c r="N5476" s="10"/>
      <c r="O5476" s="10"/>
      <c r="P5476" s="10"/>
      <c r="Q5476" s="10"/>
      <c r="R5476" s="10"/>
      <c r="S5476" s="10"/>
      <c r="T5476" s="10"/>
      <c r="U5476" s="10"/>
      <c r="V5476" s="10"/>
      <c r="W5476" s="10"/>
      <c r="X5476" s="10"/>
      <c r="Y5476" s="10"/>
      <c r="Z5476" s="10"/>
      <c r="AA5476" s="10"/>
      <c r="AB5476" s="10"/>
    </row>
    <row r="5477" spans="4:28" x14ac:dyDescent="0.25">
      <c r="D5477" s="10"/>
      <c r="E5477" s="29"/>
      <c r="F5477" s="29"/>
      <c r="G5477" s="29"/>
      <c r="I5477" s="10"/>
      <c r="J5477" s="10"/>
      <c r="K5477" s="10"/>
      <c r="L5477" s="10"/>
      <c r="M5477" s="10"/>
      <c r="N5477" s="10"/>
      <c r="O5477" s="10"/>
      <c r="P5477" s="10"/>
      <c r="Q5477" s="10"/>
      <c r="R5477" s="10"/>
      <c r="S5477" s="10"/>
      <c r="T5477" s="10"/>
      <c r="U5477" s="10"/>
      <c r="V5477" s="10"/>
      <c r="W5477" s="10"/>
      <c r="X5477" s="10"/>
      <c r="Y5477" s="10"/>
      <c r="Z5477" s="10"/>
      <c r="AA5477" s="10"/>
      <c r="AB5477" s="10"/>
    </row>
    <row r="5478" spans="4:28" x14ac:dyDescent="0.25">
      <c r="D5478" s="10"/>
      <c r="E5478" s="29"/>
      <c r="F5478" s="29"/>
      <c r="G5478" s="29"/>
      <c r="I5478" s="10"/>
      <c r="J5478" s="10"/>
      <c r="K5478" s="10"/>
      <c r="L5478" s="10"/>
      <c r="M5478" s="10"/>
      <c r="N5478" s="10"/>
      <c r="O5478" s="10"/>
      <c r="P5478" s="10"/>
      <c r="Q5478" s="10"/>
      <c r="R5478" s="10"/>
      <c r="S5478" s="10"/>
      <c r="T5478" s="10"/>
      <c r="U5478" s="10"/>
      <c r="V5478" s="10"/>
      <c r="W5478" s="10"/>
      <c r="X5478" s="10"/>
      <c r="Y5478" s="10"/>
      <c r="Z5478" s="10"/>
      <c r="AA5478" s="10"/>
      <c r="AB5478" s="10"/>
    </row>
    <row r="5479" spans="4:28" x14ac:dyDescent="0.25">
      <c r="D5479" s="10"/>
      <c r="E5479" s="29"/>
      <c r="F5479" s="29"/>
      <c r="G5479" s="29"/>
      <c r="I5479" s="10"/>
      <c r="J5479" s="10"/>
      <c r="K5479" s="10"/>
      <c r="L5479" s="10"/>
      <c r="M5479" s="10"/>
      <c r="N5479" s="10"/>
      <c r="O5479" s="10"/>
      <c r="P5479" s="10"/>
      <c r="Q5479" s="10"/>
      <c r="R5479" s="10"/>
      <c r="S5479" s="10"/>
      <c r="T5479" s="10"/>
      <c r="U5479" s="10"/>
      <c r="V5479" s="10"/>
      <c r="W5479" s="10"/>
      <c r="X5479" s="10"/>
      <c r="Y5479" s="10"/>
      <c r="Z5479" s="10"/>
      <c r="AA5479" s="10"/>
      <c r="AB5479" s="10"/>
    </row>
    <row r="5480" spans="4:28" x14ac:dyDescent="0.25">
      <c r="D5480" s="10"/>
      <c r="E5480" s="29"/>
      <c r="F5480" s="29"/>
      <c r="G5480" s="29"/>
      <c r="I5480" s="10"/>
      <c r="J5480" s="10"/>
      <c r="K5480" s="10"/>
      <c r="L5480" s="10"/>
      <c r="M5480" s="10"/>
      <c r="N5480" s="10"/>
      <c r="O5480" s="10"/>
      <c r="P5480" s="10"/>
      <c r="Q5480" s="10"/>
      <c r="R5480" s="10"/>
      <c r="S5480" s="10"/>
      <c r="T5480" s="10"/>
      <c r="U5480" s="10"/>
      <c r="V5480" s="10"/>
      <c r="W5480" s="10"/>
      <c r="X5480" s="10"/>
      <c r="Y5480" s="10"/>
      <c r="Z5480" s="10"/>
      <c r="AA5480" s="10"/>
      <c r="AB5480" s="10"/>
    </row>
    <row r="5481" spans="4:28" x14ac:dyDescent="0.25">
      <c r="D5481" s="10"/>
      <c r="E5481" s="29"/>
      <c r="F5481" s="29"/>
      <c r="G5481" s="29"/>
      <c r="I5481" s="10"/>
      <c r="J5481" s="10"/>
      <c r="K5481" s="10"/>
      <c r="L5481" s="10"/>
      <c r="M5481" s="10"/>
      <c r="N5481" s="10"/>
      <c r="O5481" s="10"/>
      <c r="P5481" s="10"/>
      <c r="Q5481" s="10"/>
      <c r="R5481" s="10"/>
      <c r="S5481" s="10"/>
      <c r="T5481" s="10"/>
      <c r="U5481" s="10"/>
      <c r="V5481" s="10"/>
      <c r="W5481" s="10"/>
      <c r="X5481" s="10"/>
      <c r="Y5481" s="10"/>
      <c r="Z5481" s="10"/>
      <c r="AA5481" s="10"/>
      <c r="AB5481" s="10"/>
    </row>
    <row r="5482" spans="4:28" x14ac:dyDescent="0.25">
      <c r="D5482" s="10"/>
      <c r="E5482" s="29"/>
      <c r="F5482" s="29"/>
      <c r="G5482" s="29"/>
      <c r="I5482" s="10"/>
      <c r="J5482" s="10"/>
      <c r="K5482" s="10"/>
      <c r="L5482" s="10"/>
      <c r="M5482" s="10"/>
      <c r="N5482" s="10"/>
      <c r="O5482" s="10"/>
      <c r="P5482" s="10"/>
      <c r="Q5482" s="10"/>
      <c r="R5482" s="10"/>
      <c r="S5482" s="10"/>
      <c r="T5482" s="10"/>
      <c r="U5482" s="10"/>
      <c r="V5482" s="10"/>
      <c r="W5482" s="10"/>
      <c r="X5482" s="10"/>
      <c r="Y5482" s="10"/>
      <c r="Z5482" s="10"/>
      <c r="AA5482" s="10"/>
      <c r="AB5482" s="10"/>
    </row>
    <row r="5483" spans="4:28" x14ac:dyDescent="0.25">
      <c r="D5483" s="10"/>
      <c r="E5483" s="29"/>
      <c r="F5483" s="29"/>
      <c r="G5483" s="29"/>
      <c r="I5483" s="10"/>
      <c r="J5483" s="10"/>
      <c r="K5483" s="10"/>
      <c r="L5483" s="10"/>
      <c r="M5483" s="10"/>
      <c r="N5483" s="10"/>
      <c r="O5483" s="10"/>
      <c r="P5483" s="10"/>
      <c r="Q5483" s="10"/>
      <c r="R5483" s="10"/>
      <c r="S5483" s="10"/>
      <c r="T5483" s="10"/>
      <c r="U5483" s="10"/>
      <c r="V5483" s="10"/>
      <c r="W5483" s="10"/>
      <c r="X5483" s="10"/>
      <c r="Y5483" s="10"/>
      <c r="Z5483" s="10"/>
      <c r="AA5483" s="10"/>
      <c r="AB5483" s="10"/>
    </row>
    <row r="5484" spans="4:28" x14ac:dyDescent="0.25">
      <c r="D5484" s="10"/>
      <c r="E5484" s="29"/>
      <c r="F5484" s="29"/>
      <c r="G5484" s="29"/>
      <c r="I5484" s="10"/>
      <c r="J5484" s="10"/>
      <c r="K5484" s="10"/>
      <c r="L5484" s="10"/>
      <c r="M5484" s="10"/>
      <c r="N5484" s="10"/>
      <c r="O5484" s="10"/>
      <c r="P5484" s="10"/>
      <c r="Q5484" s="10"/>
      <c r="R5484" s="10"/>
      <c r="S5484" s="10"/>
      <c r="T5484" s="10"/>
      <c r="U5484" s="10"/>
      <c r="V5484" s="10"/>
      <c r="W5484" s="10"/>
      <c r="X5484" s="10"/>
      <c r="Y5484" s="10"/>
      <c r="Z5484" s="10"/>
      <c r="AA5484" s="10"/>
      <c r="AB5484" s="10"/>
    </row>
    <row r="5485" spans="4:28" x14ac:dyDescent="0.25">
      <c r="D5485" s="10"/>
      <c r="E5485" s="29"/>
      <c r="F5485" s="29"/>
      <c r="G5485" s="29"/>
      <c r="I5485" s="10"/>
      <c r="J5485" s="10"/>
      <c r="K5485" s="10"/>
      <c r="L5485" s="10"/>
      <c r="M5485" s="10"/>
      <c r="N5485" s="10"/>
      <c r="O5485" s="10"/>
      <c r="P5485" s="10"/>
      <c r="Q5485" s="10"/>
      <c r="R5485" s="10"/>
      <c r="S5485" s="10"/>
      <c r="T5485" s="10"/>
      <c r="U5485" s="10"/>
      <c r="V5485" s="10"/>
      <c r="W5485" s="10"/>
      <c r="X5485" s="10"/>
      <c r="Y5485" s="10"/>
      <c r="Z5485" s="10"/>
      <c r="AA5485" s="10"/>
      <c r="AB5485" s="10"/>
    </row>
    <row r="5486" spans="4:28" x14ac:dyDescent="0.25">
      <c r="D5486" s="10"/>
      <c r="E5486" s="29"/>
      <c r="F5486" s="29"/>
      <c r="G5486" s="29"/>
      <c r="I5486" s="10"/>
      <c r="J5486" s="10"/>
      <c r="K5486" s="10"/>
      <c r="L5486" s="10"/>
      <c r="M5486" s="10"/>
      <c r="N5486" s="10"/>
      <c r="O5486" s="10"/>
      <c r="P5486" s="10"/>
      <c r="Q5486" s="10"/>
      <c r="R5486" s="10"/>
      <c r="S5486" s="10"/>
      <c r="T5486" s="10"/>
      <c r="U5486" s="10"/>
      <c r="V5486" s="10"/>
      <c r="W5486" s="10"/>
      <c r="X5486" s="10"/>
      <c r="Y5486" s="10"/>
      <c r="Z5486" s="10"/>
      <c r="AA5486" s="10"/>
      <c r="AB5486" s="10"/>
    </row>
    <row r="5487" spans="4:28" x14ac:dyDescent="0.25">
      <c r="D5487" s="10"/>
      <c r="E5487" s="29"/>
      <c r="F5487" s="29"/>
      <c r="G5487" s="29"/>
      <c r="I5487" s="10"/>
      <c r="J5487" s="10"/>
      <c r="K5487" s="10"/>
      <c r="L5487" s="10"/>
      <c r="M5487" s="10"/>
      <c r="N5487" s="10"/>
      <c r="O5487" s="10"/>
      <c r="P5487" s="10"/>
      <c r="Q5487" s="10"/>
      <c r="R5487" s="10"/>
      <c r="S5487" s="10"/>
      <c r="T5487" s="10"/>
      <c r="U5487" s="10"/>
      <c r="V5487" s="10"/>
      <c r="W5487" s="10"/>
      <c r="X5487" s="10"/>
      <c r="Y5487" s="10"/>
      <c r="Z5487" s="10"/>
      <c r="AA5487" s="10"/>
      <c r="AB5487" s="10"/>
    </row>
    <row r="5488" spans="4:28" x14ac:dyDescent="0.25">
      <c r="D5488" s="10"/>
      <c r="E5488" s="29"/>
      <c r="F5488" s="29"/>
      <c r="G5488" s="29"/>
      <c r="I5488" s="10"/>
      <c r="J5488" s="10"/>
      <c r="K5488" s="10"/>
      <c r="L5488" s="10"/>
      <c r="M5488" s="10"/>
      <c r="N5488" s="10"/>
      <c r="O5488" s="10"/>
      <c r="P5488" s="10"/>
      <c r="Q5488" s="10"/>
      <c r="R5488" s="10"/>
      <c r="S5488" s="10"/>
      <c r="T5488" s="10"/>
      <c r="U5488" s="10"/>
      <c r="V5488" s="10"/>
      <c r="W5488" s="10"/>
      <c r="X5488" s="10"/>
      <c r="Y5488" s="10"/>
      <c r="Z5488" s="10"/>
      <c r="AA5488" s="10"/>
      <c r="AB5488" s="10"/>
    </row>
    <row r="5489" spans="4:28" x14ac:dyDescent="0.25">
      <c r="D5489" s="10"/>
      <c r="E5489" s="29"/>
      <c r="F5489" s="29"/>
      <c r="G5489" s="29"/>
      <c r="I5489" s="10"/>
      <c r="J5489" s="10"/>
      <c r="K5489" s="10"/>
      <c r="L5489" s="10"/>
      <c r="M5489" s="10"/>
      <c r="N5489" s="10"/>
      <c r="O5489" s="10"/>
      <c r="P5489" s="10"/>
      <c r="Q5489" s="10"/>
      <c r="R5489" s="10"/>
      <c r="S5489" s="10"/>
      <c r="T5489" s="10"/>
      <c r="U5489" s="10"/>
      <c r="V5489" s="10"/>
      <c r="W5489" s="10"/>
      <c r="X5489" s="10"/>
      <c r="Y5489" s="10"/>
      <c r="Z5489" s="10"/>
      <c r="AA5489" s="10"/>
      <c r="AB5489" s="10"/>
    </row>
    <row r="5490" spans="4:28" x14ac:dyDescent="0.25">
      <c r="D5490" s="10"/>
      <c r="E5490" s="29"/>
      <c r="F5490" s="29"/>
      <c r="G5490" s="29"/>
      <c r="I5490" s="10"/>
      <c r="J5490" s="10"/>
      <c r="K5490" s="10"/>
      <c r="L5490" s="10"/>
      <c r="M5490" s="10"/>
      <c r="N5490" s="10"/>
      <c r="O5490" s="10"/>
      <c r="P5490" s="10"/>
      <c r="Q5490" s="10"/>
      <c r="R5490" s="10"/>
      <c r="S5490" s="10"/>
      <c r="T5490" s="10"/>
      <c r="U5490" s="10"/>
      <c r="V5490" s="10"/>
      <c r="W5490" s="10"/>
      <c r="X5490" s="10"/>
      <c r="Y5490" s="10"/>
      <c r="Z5490" s="10"/>
      <c r="AA5490" s="10"/>
      <c r="AB5490" s="10"/>
    </row>
    <row r="5491" spans="4:28" x14ac:dyDescent="0.25">
      <c r="D5491" s="10"/>
      <c r="E5491" s="29"/>
      <c r="F5491" s="29"/>
      <c r="G5491" s="29"/>
      <c r="I5491" s="10"/>
      <c r="J5491" s="10"/>
      <c r="K5491" s="10"/>
      <c r="L5491" s="10"/>
      <c r="M5491" s="10"/>
      <c r="N5491" s="10"/>
      <c r="O5491" s="10"/>
      <c r="P5491" s="10"/>
      <c r="Q5491" s="10"/>
      <c r="R5491" s="10"/>
      <c r="S5491" s="10"/>
      <c r="T5491" s="10"/>
      <c r="U5491" s="10"/>
      <c r="V5491" s="10"/>
      <c r="W5491" s="10"/>
      <c r="X5491" s="10"/>
      <c r="Y5491" s="10"/>
      <c r="Z5491" s="10"/>
      <c r="AA5491" s="10"/>
      <c r="AB5491" s="10"/>
    </row>
    <row r="5492" spans="4:28" x14ac:dyDescent="0.25">
      <c r="D5492" s="10"/>
      <c r="E5492" s="29"/>
      <c r="F5492" s="29"/>
      <c r="G5492" s="29"/>
      <c r="I5492" s="10"/>
      <c r="J5492" s="10"/>
      <c r="K5492" s="10"/>
      <c r="L5492" s="10"/>
      <c r="M5492" s="10"/>
      <c r="N5492" s="10"/>
      <c r="O5492" s="10"/>
      <c r="P5492" s="10"/>
      <c r="Q5492" s="10"/>
      <c r="R5492" s="10"/>
      <c r="S5492" s="10"/>
      <c r="T5492" s="10"/>
      <c r="U5492" s="10"/>
      <c r="V5492" s="10"/>
      <c r="W5492" s="10"/>
      <c r="X5492" s="10"/>
      <c r="Y5492" s="10"/>
      <c r="Z5492" s="10"/>
      <c r="AA5492" s="10"/>
      <c r="AB5492" s="10"/>
    </row>
    <row r="5493" spans="4:28" x14ac:dyDescent="0.25">
      <c r="D5493" s="10"/>
      <c r="E5493" s="29"/>
      <c r="F5493" s="29"/>
      <c r="G5493" s="29"/>
      <c r="I5493" s="10"/>
      <c r="J5493" s="10"/>
      <c r="K5493" s="10"/>
      <c r="L5493" s="10"/>
      <c r="M5493" s="10"/>
      <c r="N5493" s="10"/>
      <c r="O5493" s="10"/>
      <c r="P5493" s="10"/>
      <c r="Q5493" s="10"/>
      <c r="R5493" s="10"/>
      <c r="S5493" s="10"/>
      <c r="T5493" s="10"/>
      <c r="U5493" s="10"/>
      <c r="V5493" s="10"/>
      <c r="W5493" s="10"/>
      <c r="X5493" s="10"/>
      <c r="Y5493" s="10"/>
      <c r="Z5493" s="10"/>
      <c r="AA5493" s="10"/>
      <c r="AB5493" s="10"/>
    </row>
    <row r="5494" spans="4:28" x14ac:dyDescent="0.25">
      <c r="D5494" s="10"/>
      <c r="E5494" s="29"/>
      <c r="F5494" s="29"/>
      <c r="G5494" s="29"/>
      <c r="I5494" s="10"/>
      <c r="J5494" s="10"/>
      <c r="K5494" s="10"/>
      <c r="L5494" s="10"/>
      <c r="M5494" s="10"/>
      <c r="N5494" s="10"/>
      <c r="O5494" s="10"/>
      <c r="P5494" s="10"/>
      <c r="Q5494" s="10"/>
      <c r="R5494" s="10"/>
      <c r="S5494" s="10"/>
      <c r="T5494" s="10"/>
      <c r="U5494" s="10"/>
      <c r="V5494" s="10"/>
      <c r="W5494" s="10"/>
      <c r="X5494" s="10"/>
      <c r="Y5494" s="10"/>
      <c r="Z5494" s="10"/>
      <c r="AA5494" s="10"/>
      <c r="AB5494" s="10"/>
    </row>
    <row r="5495" spans="4:28" x14ac:dyDescent="0.25">
      <c r="D5495" s="10"/>
      <c r="E5495" s="29"/>
      <c r="F5495" s="29"/>
      <c r="G5495" s="29"/>
      <c r="I5495" s="10"/>
      <c r="J5495" s="10"/>
      <c r="K5495" s="10"/>
      <c r="L5495" s="10"/>
      <c r="M5495" s="10"/>
      <c r="N5495" s="10"/>
      <c r="O5495" s="10"/>
      <c r="P5495" s="10"/>
      <c r="Q5495" s="10"/>
      <c r="R5495" s="10"/>
      <c r="S5495" s="10"/>
      <c r="T5495" s="10"/>
      <c r="U5495" s="10"/>
      <c r="V5495" s="10"/>
      <c r="W5495" s="10"/>
      <c r="X5495" s="10"/>
      <c r="Y5495" s="10"/>
      <c r="Z5495" s="10"/>
      <c r="AA5495" s="10"/>
      <c r="AB5495" s="10"/>
    </row>
    <row r="5496" spans="4:28" x14ac:dyDescent="0.25">
      <c r="D5496" s="10"/>
      <c r="E5496" s="29"/>
      <c r="F5496" s="29"/>
      <c r="G5496" s="29"/>
      <c r="I5496" s="10"/>
      <c r="J5496" s="10"/>
      <c r="K5496" s="10"/>
      <c r="L5496" s="10"/>
      <c r="M5496" s="10"/>
      <c r="N5496" s="10"/>
      <c r="O5496" s="10"/>
      <c r="P5496" s="10"/>
      <c r="Q5496" s="10"/>
      <c r="R5496" s="10"/>
      <c r="S5496" s="10"/>
      <c r="T5496" s="10"/>
      <c r="U5496" s="10"/>
      <c r="V5496" s="10"/>
      <c r="W5496" s="10"/>
      <c r="X5496" s="10"/>
      <c r="Y5496" s="10"/>
      <c r="Z5496" s="10"/>
      <c r="AA5496" s="10"/>
      <c r="AB5496" s="10"/>
    </row>
    <row r="5497" spans="4:28" x14ac:dyDescent="0.25">
      <c r="D5497" s="10"/>
      <c r="E5497" s="29"/>
      <c r="F5497" s="29"/>
      <c r="G5497" s="29"/>
      <c r="I5497" s="10"/>
      <c r="J5497" s="10"/>
      <c r="K5497" s="10"/>
      <c r="L5497" s="10"/>
      <c r="M5497" s="10"/>
      <c r="N5497" s="10"/>
      <c r="O5497" s="10"/>
      <c r="P5497" s="10"/>
      <c r="Q5497" s="10"/>
      <c r="R5497" s="10"/>
      <c r="S5497" s="10"/>
      <c r="T5497" s="10"/>
      <c r="U5497" s="10"/>
      <c r="V5497" s="10"/>
      <c r="W5497" s="10"/>
      <c r="X5497" s="10"/>
      <c r="Y5497" s="10"/>
      <c r="Z5497" s="10"/>
      <c r="AA5497" s="10"/>
      <c r="AB5497" s="10"/>
    </row>
    <row r="5498" spans="4:28" x14ac:dyDescent="0.25">
      <c r="D5498" s="10"/>
      <c r="E5498" s="29"/>
      <c r="F5498" s="29"/>
      <c r="G5498" s="29"/>
      <c r="I5498" s="10"/>
      <c r="J5498" s="10"/>
      <c r="K5498" s="10"/>
      <c r="L5498" s="10"/>
      <c r="M5498" s="10"/>
      <c r="N5498" s="10"/>
      <c r="O5498" s="10"/>
      <c r="P5498" s="10"/>
      <c r="Q5498" s="10"/>
      <c r="R5498" s="10"/>
      <c r="S5498" s="10"/>
      <c r="T5498" s="10"/>
      <c r="U5498" s="10"/>
      <c r="V5498" s="10"/>
      <c r="W5498" s="10"/>
      <c r="X5498" s="10"/>
      <c r="Y5498" s="10"/>
      <c r="Z5498" s="10"/>
      <c r="AA5498" s="10"/>
      <c r="AB5498" s="10"/>
    </row>
    <row r="5499" spans="4:28" x14ac:dyDescent="0.25">
      <c r="D5499" s="10"/>
      <c r="E5499" s="29"/>
      <c r="F5499" s="29"/>
      <c r="G5499" s="29"/>
      <c r="I5499" s="10"/>
      <c r="J5499" s="10"/>
      <c r="K5499" s="10"/>
      <c r="L5499" s="10"/>
      <c r="M5499" s="10"/>
      <c r="N5499" s="10"/>
      <c r="O5499" s="10"/>
      <c r="P5499" s="10"/>
      <c r="Q5499" s="10"/>
      <c r="R5499" s="10"/>
      <c r="S5499" s="10"/>
      <c r="T5499" s="10"/>
      <c r="U5499" s="10"/>
      <c r="V5499" s="10"/>
      <c r="W5499" s="10"/>
      <c r="X5499" s="10"/>
      <c r="Y5499" s="10"/>
      <c r="Z5499" s="10"/>
      <c r="AA5499" s="10"/>
      <c r="AB5499" s="10"/>
    </row>
    <row r="5500" spans="4:28" x14ac:dyDescent="0.25">
      <c r="D5500" s="10"/>
      <c r="E5500" s="29"/>
      <c r="F5500" s="29"/>
      <c r="G5500" s="29"/>
      <c r="I5500" s="10"/>
      <c r="J5500" s="10"/>
      <c r="K5500" s="10"/>
      <c r="L5500" s="10"/>
      <c r="M5500" s="10"/>
      <c r="N5500" s="10"/>
      <c r="O5500" s="10"/>
      <c r="P5500" s="10"/>
      <c r="Q5500" s="10"/>
      <c r="R5500" s="10"/>
      <c r="S5500" s="10"/>
      <c r="T5500" s="10"/>
      <c r="U5500" s="10"/>
      <c r="V5500" s="10"/>
      <c r="W5500" s="10"/>
      <c r="X5500" s="10"/>
      <c r="Y5500" s="10"/>
      <c r="Z5500" s="10"/>
      <c r="AA5500" s="10"/>
      <c r="AB5500" s="10"/>
    </row>
    <row r="5501" spans="4:28" x14ac:dyDescent="0.25">
      <c r="D5501" s="10"/>
      <c r="E5501" s="29"/>
      <c r="F5501" s="29"/>
      <c r="G5501" s="29"/>
      <c r="I5501" s="10"/>
      <c r="J5501" s="10"/>
      <c r="K5501" s="10"/>
      <c r="L5501" s="10"/>
      <c r="M5501" s="10"/>
      <c r="N5501" s="10"/>
      <c r="O5501" s="10"/>
      <c r="P5501" s="10"/>
      <c r="Q5501" s="10"/>
      <c r="R5501" s="10"/>
      <c r="S5501" s="10"/>
      <c r="T5501" s="10"/>
      <c r="U5501" s="10"/>
      <c r="V5501" s="10"/>
      <c r="W5501" s="10"/>
      <c r="X5501" s="10"/>
      <c r="Y5501" s="10"/>
      <c r="Z5501" s="10"/>
      <c r="AA5501" s="10"/>
      <c r="AB5501" s="10"/>
    </row>
    <row r="5502" spans="4:28" x14ac:dyDescent="0.25">
      <c r="D5502" s="10"/>
      <c r="E5502" s="29"/>
      <c r="F5502" s="29"/>
      <c r="G5502" s="29"/>
      <c r="I5502" s="10"/>
      <c r="J5502" s="10"/>
      <c r="K5502" s="10"/>
      <c r="L5502" s="10"/>
      <c r="M5502" s="10"/>
      <c r="N5502" s="10"/>
      <c r="O5502" s="10"/>
      <c r="P5502" s="10"/>
      <c r="Q5502" s="10"/>
      <c r="R5502" s="10"/>
      <c r="S5502" s="10"/>
      <c r="T5502" s="10"/>
      <c r="U5502" s="10"/>
      <c r="V5502" s="10"/>
      <c r="W5502" s="10"/>
      <c r="X5502" s="10"/>
      <c r="Y5502" s="10"/>
      <c r="Z5502" s="10"/>
      <c r="AA5502" s="10"/>
      <c r="AB5502" s="10"/>
    </row>
    <row r="5503" spans="4:28" x14ac:dyDescent="0.25">
      <c r="D5503" s="10"/>
      <c r="E5503" s="29"/>
      <c r="F5503" s="29"/>
      <c r="G5503" s="29"/>
      <c r="I5503" s="10"/>
      <c r="J5503" s="10"/>
      <c r="K5503" s="10"/>
      <c r="L5503" s="10"/>
      <c r="M5503" s="10"/>
      <c r="N5503" s="10"/>
      <c r="O5503" s="10"/>
      <c r="P5503" s="10"/>
      <c r="Q5503" s="10"/>
      <c r="R5503" s="10"/>
      <c r="S5503" s="10"/>
      <c r="T5503" s="10"/>
      <c r="U5503" s="10"/>
      <c r="V5503" s="10"/>
      <c r="W5503" s="10"/>
      <c r="X5503" s="10"/>
      <c r="Y5503" s="10"/>
      <c r="Z5503" s="10"/>
      <c r="AA5503" s="10"/>
      <c r="AB5503" s="10"/>
    </row>
    <row r="5504" spans="4:28" x14ac:dyDescent="0.25">
      <c r="D5504" s="10"/>
      <c r="E5504" s="29"/>
      <c r="F5504" s="29"/>
      <c r="G5504" s="29"/>
      <c r="I5504" s="10"/>
      <c r="J5504" s="10"/>
      <c r="K5504" s="10"/>
      <c r="L5504" s="10"/>
      <c r="M5504" s="10"/>
      <c r="N5504" s="10"/>
      <c r="O5504" s="10"/>
      <c r="P5504" s="10"/>
      <c r="Q5504" s="10"/>
      <c r="R5504" s="10"/>
      <c r="S5504" s="10"/>
      <c r="T5504" s="10"/>
      <c r="U5504" s="10"/>
      <c r="V5504" s="10"/>
      <c r="W5504" s="10"/>
      <c r="X5504" s="10"/>
      <c r="Y5504" s="10"/>
      <c r="Z5504" s="10"/>
      <c r="AA5504" s="10"/>
      <c r="AB5504" s="10"/>
    </row>
    <row r="5505" spans="4:28" x14ac:dyDescent="0.25">
      <c r="D5505" s="10"/>
      <c r="E5505" s="29"/>
      <c r="F5505" s="29"/>
      <c r="G5505" s="29"/>
      <c r="I5505" s="10"/>
      <c r="J5505" s="10"/>
      <c r="K5505" s="10"/>
      <c r="L5505" s="10"/>
      <c r="M5505" s="10"/>
      <c r="N5505" s="10"/>
      <c r="O5505" s="10"/>
      <c r="P5505" s="10"/>
      <c r="Q5505" s="10"/>
      <c r="R5505" s="10"/>
      <c r="S5505" s="10"/>
      <c r="T5505" s="10"/>
      <c r="U5505" s="10"/>
      <c r="V5505" s="10"/>
      <c r="W5505" s="10"/>
      <c r="X5505" s="10"/>
      <c r="Y5505" s="10"/>
      <c r="Z5505" s="10"/>
      <c r="AA5505" s="10"/>
      <c r="AB5505" s="10"/>
    </row>
    <row r="5506" spans="4:28" x14ac:dyDescent="0.25">
      <c r="D5506" s="10"/>
      <c r="E5506" s="29"/>
      <c r="F5506" s="29"/>
      <c r="G5506" s="29"/>
      <c r="I5506" s="10"/>
      <c r="J5506" s="10"/>
      <c r="K5506" s="10"/>
      <c r="L5506" s="10"/>
      <c r="M5506" s="10"/>
      <c r="N5506" s="10"/>
      <c r="O5506" s="10"/>
      <c r="P5506" s="10"/>
      <c r="Q5506" s="10"/>
      <c r="R5506" s="10"/>
      <c r="S5506" s="10"/>
      <c r="T5506" s="10"/>
      <c r="U5506" s="10"/>
      <c r="V5506" s="10"/>
      <c r="W5506" s="10"/>
      <c r="X5506" s="10"/>
      <c r="Y5506" s="10"/>
      <c r="Z5506" s="10"/>
      <c r="AA5506" s="10"/>
      <c r="AB5506" s="10"/>
    </row>
    <row r="5507" spans="4:28" x14ac:dyDescent="0.25">
      <c r="D5507" s="10"/>
      <c r="E5507" s="29"/>
      <c r="F5507" s="29"/>
      <c r="G5507" s="29"/>
      <c r="I5507" s="10"/>
      <c r="J5507" s="10"/>
      <c r="K5507" s="10"/>
      <c r="L5507" s="10"/>
      <c r="M5507" s="10"/>
      <c r="N5507" s="10"/>
      <c r="O5507" s="10"/>
      <c r="P5507" s="10"/>
      <c r="Q5507" s="10"/>
      <c r="R5507" s="10"/>
      <c r="S5507" s="10"/>
      <c r="T5507" s="10"/>
      <c r="U5507" s="10"/>
      <c r="V5507" s="10"/>
      <c r="W5507" s="10"/>
      <c r="X5507" s="10"/>
      <c r="Y5507" s="10"/>
      <c r="Z5507" s="10"/>
      <c r="AA5507" s="10"/>
      <c r="AB5507" s="10"/>
    </row>
    <row r="5508" spans="4:28" x14ac:dyDescent="0.25">
      <c r="D5508" s="10"/>
      <c r="E5508" s="29"/>
      <c r="F5508" s="29"/>
      <c r="G5508" s="29"/>
      <c r="I5508" s="10"/>
      <c r="J5508" s="10"/>
      <c r="K5508" s="10"/>
      <c r="L5508" s="10"/>
      <c r="M5508" s="10"/>
      <c r="N5508" s="10"/>
      <c r="O5508" s="10"/>
      <c r="P5508" s="10"/>
      <c r="Q5508" s="10"/>
      <c r="R5508" s="10"/>
      <c r="S5508" s="10"/>
      <c r="T5508" s="10"/>
      <c r="U5508" s="10"/>
      <c r="V5508" s="10"/>
      <c r="W5508" s="10"/>
      <c r="X5508" s="10"/>
      <c r="Y5508" s="10"/>
      <c r="Z5508" s="10"/>
      <c r="AA5508" s="10"/>
      <c r="AB5508" s="10"/>
    </row>
    <row r="5509" spans="4:28" x14ac:dyDescent="0.25">
      <c r="D5509" s="10"/>
      <c r="E5509" s="29"/>
      <c r="F5509" s="29"/>
      <c r="G5509" s="29"/>
      <c r="I5509" s="10"/>
      <c r="J5509" s="10"/>
      <c r="K5509" s="10"/>
      <c r="L5509" s="10"/>
      <c r="M5509" s="10"/>
      <c r="N5509" s="10"/>
      <c r="O5509" s="10"/>
      <c r="P5509" s="10"/>
      <c r="Q5509" s="10"/>
      <c r="R5509" s="10"/>
      <c r="S5509" s="10"/>
      <c r="T5509" s="10"/>
      <c r="U5509" s="10"/>
      <c r="V5509" s="10"/>
      <c r="W5509" s="10"/>
      <c r="X5509" s="10"/>
      <c r="Y5509" s="10"/>
      <c r="Z5509" s="10"/>
      <c r="AA5509" s="10"/>
      <c r="AB5509" s="10"/>
    </row>
    <row r="5510" spans="4:28" x14ac:dyDescent="0.25">
      <c r="D5510" s="10"/>
      <c r="E5510" s="29"/>
      <c r="F5510" s="29"/>
      <c r="G5510" s="29"/>
      <c r="I5510" s="10"/>
      <c r="J5510" s="10"/>
      <c r="K5510" s="10"/>
      <c r="L5510" s="10"/>
      <c r="M5510" s="10"/>
      <c r="N5510" s="10"/>
      <c r="O5510" s="10"/>
      <c r="P5510" s="10"/>
      <c r="Q5510" s="10"/>
      <c r="R5510" s="10"/>
      <c r="S5510" s="10"/>
      <c r="T5510" s="10"/>
      <c r="U5510" s="10"/>
      <c r="V5510" s="10"/>
      <c r="W5510" s="10"/>
      <c r="X5510" s="10"/>
      <c r="Y5510" s="10"/>
      <c r="Z5510" s="10"/>
      <c r="AA5510" s="10"/>
      <c r="AB5510" s="10"/>
    </row>
    <row r="5511" spans="4:28" x14ac:dyDescent="0.25">
      <c r="D5511" s="10"/>
      <c r="E5511" s="29"/>
      <c r="F5511" s="29"/>
      <c r="G5511" s="29"/>
      <c r="I5511" s="10"/>
      <c r="J5511" s="10"/>
      <c r="K5511" s="10"/>
      <c r="L5511" s="10"/>
      <c r="M5511" s="10"/>
      <c r="N5511" s="10"/>
      <c r="O5511" s="10"/>
      <c r="P5511" s="10"/>
      <c r="Q5511" s="10"/>
      <c r="R5511" s="10"/>
      <c r="S5511" s="10"/>
      <c r="T5511" s="10"/>
      <c r="U5511" s="10"/>
      <c r="V5511" s="10"/>
      <c r="W5511" s="10"/>
      <c r="X5511" s="10"/>
      <c r="Y5511" s="10"/>
      <c r="Z5511" s="10"/>
      <c r="AA5511" s="10"/>
      <c r="AB5511" s="10"/>
    </row>
    <row r="5512" spans="4:28" x14ac:dyDescent="0.25">
      <c r="D5512" s="10"/>
      <c r="E5512" s="29"/>
      <c r="F5512" s="29"/>
      <c r="G5512" s="29"/>
      <c r="I5512" s="10"/>
      <c r="J5512" s="10"/>
      <c r="K5512" s="10"/>
      <c r="L5512" s="10"/>
      <c r="M5512" s="10"/>
      <c r="N5512" s="10"/>
      <c r="O5512" s="10"/>
      <c r="P5512" s="10"/>
      <c r="Q5512" s="10"/>
      <c r="R5512" s="10"/>
      <c r="S5512" s="10"/>
      <c r="T5512" s="10"/>
      <c r="U5512" s="10"/>
      <c r="V5512" s="10"/>
      <c r="W5512" s="10"/>
      <c r="X5512" s="10"/>
      <c r="Y5512" s="10"/>
      <c r="Z5512" s="10"/>
      <c r="AA5512" s="10"/>
      <c r="AB5512" s="10"/>
    </row>
    <row r="5513" spans="4:28" x14ac:dyDescent="0.25">
      <c r="D5513" s="10"/>
      <c r="E5513" s="29"/>
      <c r="F5513" s="29"/>
      <c r="G5513" s="29"/>
      <c r="I5513" s="10"/>
      <c r="J5513" s="10"/>
      <c r="K5513" s="10"/>
      <c r="L5513" s="10"/>
      <c r="M5513" s="10"/>
      <c r="N5513" s="10"/>
      <c r="O5513" s="10"/>
      <c r="P5513" s="10"/>
      <c r="Q5513" s="10"/>
      <c r="R5513" s="10"/>
      <c r="S5513" s="10"/>
      <c r="T5513" s="10"/>
      <c r="U5513" s="10"/>
      <c r="V5513" s="10"/>
      <c r="W5513" s="10"/>
      <c r="X5513" s="10"/>
      <c r="Y5513" s="10"/>
      <c r="Z5513" s="10"/>
      <c r="AA5513" s="10"/>
      <c r="AB5513" s="10"/>
    </row>
    <row r="5514" spans="4:28" x14ac:dyDescent="0.25">
      <c r="D5514" s="10"/>
      <c r="E5514" s="29"/>
      <c r="F5514" s="29"/>
      <c r="G5514" s="29"/>
      <c r="I5514" s="10"/>
      <c r="J5514" s="10"/>
      <c r="K5514" s="10"/>
      <c r="L5514" s="10"/>
      <c r="M5514" s="10"/>
      <c r="N5514" s="10"/>
      <c r="O5514" s="10"/>
      <c r="P5514" s="10"/>
      <c r="Q5514" s="10"/>
      <c r="R5514" s="10"/>
      <c r="S5514" s="10"/>
      <c r="T5514" s="10"/>
      <c r="U5514" s="10"/>
      <c r="V5514" s="10"/>
      <c r="W5514" s="10"/>
      <c r="X5514" s="10"/>
      <c r="Y5514" s="10"/>
      <c r="Z5514" s="10"/>
      <c r="AA5514" s="10"/>
      <c r="AB5514" s="10"/>
    </row>
    <row r="5515" spans="4:28" x14ac:dyDescent="0.25">
      <c r="D5515" s="10"/>
      <c r="E5515" s="29"/>
      <c r="F5515" s="29"/>
      <c r="G5515" s="29"/>
      <c r="I5515" s="10"/>
      <c r="J5515" s="10"/>
      <c r="K5515" s="10"/>
      <c r="L5515" s="10"/>
      <c r="M5515" s="10"/>
      <c r="N5515" s="10"/>
      <c r="O5515" s="10"/>
      <c r="P5515" s="10"/>
      <c r="Q5515" s="10"/>
      <c r="R5515" s="10"/>
      <c r="S5515" s="10"/>
      <c r="T5515" s="10"/>
      <c r="U5515" s="10"/>
      <c r="V5515" s="10"/>
      <c r="W5515" s="10"/>
      <c r="X5515" s="10"/>
      <c r="Y5515" s="10"/>
      <c r="Z5515" s="10"/>
      <c r="AA5515" s="10"/>
      <c r="AB5515" s="10"/>
    </row>
    <row r="5516" spans="4:28" x14ac:dyDescent="0.25">
      <c r="D5516" s="10"/>
      <c r="E5516" s="29"/>
      <c r="F5516" s="29"/>
      <c r="G5516" s="29"/>
      <c r="I5516" s="10"/>
      <c r="J5516" s="10"/>
      <c r="K5516" s="10"/>
      <c r="L5516" s="10"/>
      <c r="M5516" s="10"/>
      <c r="N5516" s="10"/>
      <c r="O5516" s="10"/>
      <c r="P5516" s="10"/>
      <c r="Q5516" s="10"/>
      <c r="R5516" s="10"/>
      <c r="S5516" s="10"/>
      <c r="T5516" s="10"/>
      <c r="U5516" s="10"/>
      <c r="V5516" s="10"/>
      <c r="W5516" s="10"/>
      <c r="X5516" s="10"/>
      <c r="Y5516" s="10"/>
      <c r="Z5516" s="10"/>
      <c r="AA5516" s="10"/>
      <c r="AB5516" s="10"/>
    </row>
    <row r="5517" spans="4:28" x14ac:dyDescent="0.25">
      <c r="D5517" s="10"/>
      <c r="E5517" s="29"/>
      <c r="F5517" s="29"/>
      <c r="G5517" s="29"/>
      <c r="I5517" s="10"/>
      <c r="J5517" s="10"/>
      <c r="K5517" s="10"/>
      <c r="L5517" s="10"/>
      <c r="M5517" s="10"/>
      <c r="N5517" s="10"/>
      <c r="O5517" s="10"/>
      <c r="P5517" s="10"/>
      <c r="Q5517" s="10"/>
      <c r="R5517" s="10"/>
      <c r="S5517" s="10"/>
      <c r="T5517" s="10"/>
      <c r="U5517" s="10"/>
      <c r="V5517" s="10"/>
      <c r="W5517" s="10"/>
      <c r="X5517" s="10"/>
      <c r="Y5517" s="10"/>
      <c r="Z5517" s="10"/>
      <c r="AA5517" s="10"/>
      <c r="AB5517" s="10"/>
    </row>
    <row r="5518" spans="4:28" x14ac:dyDescent="0.25">
      <c r="D5518" s="10"/>
      <c r="E5518" s="29"/>
      <c r="F5518" s="29"/>
      <c r="G5518" s="29"/>
      <c r="I5518" s="10"/>
      <c r="J5518" s="10"/>
      <c r="K5518" s="10"/>
      <c r="L5518" s="10"/>
      <c r="M5518" s="10"/>
      <c r="N5518" s="10"/>
      <c r="O5518" s="10"/>
      <c r="P5518" s="10"/>
      <c r="Q5518" s="10"/>
      <c r="R5518" s="10"/>
      <c r="S5518" s="10"/>
      <c r="T5518" s="10"/>
      <c r="U5518" s="10"/>
      <c r="V5518" s="10"/>
      <c r="W5518" s="10"/>
      <c r="X5518" s="10"/>
      <c r="Y5518" s="10"/>
      <c r="Z5518" s="10"/>
      <c r="AA5518" s="10"/>
      <c r="AB5518" s="10"/>
    </row>
    <row r="5519" spans="4:28" x14ac:dyDescent="0.25">
      <c r="D5519" s="10"/>
      <c r="E5519" s="29"/>
      <c r="F5519" s="29"/>
      <c r="G5519" s="29"/>
      <c r="I5519" s="10"/>
      <c r="J5519" s="10"/>
      <c r="K5519" s="10"/>
      <c r="L5519" s="10"/>
      <c r="M5519" s="10"/>
      <c r="N5519" s="10"/>
      <c r="O5519" s="10"/>
      <c r="P5519" s="10"/>
      <c r="Q5519" s="10"/>
      <c r="R5519" s="10"/>
      <c r="S5519" s="10"/>
      <c r="T5519" s="10"/>
      <c r="U5519" s="10"/>
      <c r="V5519" s="10"/>
      <c r="W5519" s="10"/>
      <c r="X5519" s="10"/>
      <c r="Y5519" s="10"/>
      <c r="Z5519" s="10"/>
      <c r="AA5519" s="10"/>
      <c r="AB5519" s="10"/>
    </row>
    <row r="5520" spans="4:28" x14ac:dyDescent="0.25">
      <c r="D5520" s="10"/>
      <c r="E5520" s="29"/>
      <c r="F5520" s="29"/>
      <c r="G5520" s="29"/>
      <c r="I5520" s="10"/>
      <c r="J5520" s="10"/>
      <c r="K5520" s="10"/>
      <c r="L5520" s="10"/>
      <c r="M5520" s="10"/>
      <c r="N5520" s="10"/>
      <c r="O5520" s="10"/>
      <c r="P5520" s="10"/>
      <c r="Q5520" s="10"/>
      <c r="R5520" s="10"/>
      <c r="S5520" s="10"/>
      <c r="T5520" s="10"/>
      <c r="U5520" s="10"/>
      <c r="V5520" s="10"/>
      <c r="W5520" s="10"/>
      <c r="X5520" s="10"/>
      <c r="Y5520" s="10"/>
      <c r="Z5520" s="10"/>
      <c r="AA5520" s="10"/>
      <c r="AB5520" s="10"/>
    </row>
    <row r="5521" spans="4:28" x14ac:dyDescent="0.25">
      <c r="D5521" s="10"/>
      <c r="E5521" s="29"/>
      <c r="F5521" s="29"/>
      <c r="G5521" s="29"/>
      <c r="I5521" s="10"/>
      <c r="J5521" s="10"/>
      <c r="K5521" s="10"/>
      <c r="L5521" s="10"/>
      <c r="M5521" s="10"/>
      <c r="N5521" s="10"/>
      <c r="O5521" s="10"/>
      <c r="P5521" s="10"/>
      <c r="Q5521" s="10"/>
      <c r="R5521" s="10"/>
      <c r="S5521" s="10"/>
      <c r="T5521" s="10"/>
      <c r="U5521" s="10"/>
      <c r="V5521" s="10"/>
      <c r="W5521" s="10"/>
      <c r="X5521" s="10"/>
      <c r="Y5521" s="10"/>
      <c r="Z5521" s="10"/>
      <c r="AA5521" s="10"/>
      <c r="AB5521" s="10"/>
    </row>
    <row r="5522" spans="4:28" x14ac:dyDescent="0.25">
      <c r="D5522" s="10"/>
      <c r="E5522" s="29"/>
      <c r="F5522" s="29"/>
      <c r="G5522" s="29"/>
      <c r="I5522" s="10"/>
      <c r="J5522" s="10"/>
      <c r="K5522" s="10"/>
      <c r="L5522" s="10"/>
      <c r="M5522" s="10"/>
      <c r="N5522" s="10"/>
      <c r="O5522" s="10"/>
      <c r="P5522" s="10"/>
      <c r="Q5522" s="10"/>
      <c r="R5522" s="10"/>
      <c r="S5522" s="10"/>
      <c r="T5522" s="10"/>
      <c r="U5522" s="10"/>
      <c r="V5522" s="10"/>
      <c r="W5522" s="10"/>
      <c r="X5522" s="10"/>
      <c r="Y5522" s="10"/>
      <c r="Z5522" s="10"/>
      <c r="AA5522" s="10"/>
      <c r="AB5522" s="10"/>
    </row>
    <row r="5523" spans="4:28" x14ac:dyDescent="0.25">
      <c r="D5523" s="10"/>
      <c r="E5523" s="29"/>
      <c r="F5523" s="29"/>
      <c r="G5523" s="29"/>
      <c r="I5523" s="10"/>
      <c r="J5523" s="10"/>
      <c r="K5523" s="10"/>
      <c r="L5523" s="10"/>
      <c r="M5523" s="10"/>
      <c r="N5523" s="10"/>
      <c r="O5523" s="10"/>
      <c r="P5523" s="10"/>
      <c r="Q5523" s="10"/>
      <c r="R5523" s="10"/>
      <c r="S5523" s="10"/>
      <c r="T5523" s="10"/>
      <c r="U5523" s="10"/>
      <c r="V5523" s="10"/>
      <c r="W5523" s="10"/>
      <c r="X5523" s="10"/>
      <c r="Y5523" s="10"/>
      <c r="Z5523" s="10"/>
      <c r="AA5523" s="10"/>
      <c r="AB5523" s="10"/>
    </row>
    <row r="5524" spans="4:28" x14ac:dyDescent="0.25">
      <c r="D5524" s="10"/>
      <c r="E5524" s="29"/>
      <c r="F5524" s="29"/>
      <c r="G5524" s="29"/>
      <c r="I5524" s="10"/>
      <c r="J5524" s="10"/>
      <c r="K5524" s="10"/>
      <c r="L5524" s="10"/>
      <c r="M5524" s="10"/>
      <c r="N5524" s="10"/>
      <c r="O5524" s="10"/>
      <c r="P5524" s="10"/>
      <c r="Q5524" s="10"/>
      <c r="R5524" s="10"/>
      <c r="S5524" s="10"/>
      <c r="T5524" s="10"/>
      <c r="U5524" s="10"/>
      <c r="V5524" s="10"/>
      <c r="W5524" s="10"/>
      <c r="X5524" s="10"/>
      <c r="Y5524" s="10"/>
      <c r="Z5524" s="10"/>
      <c r="AA5524" s="10"/>
      <c r="AB5524" s="10"/>
    </row>
    <row r="5525" spans="4:28" x14ac:dyDescent="0.25">
      <c r="D5525" s="10"/>
      <c r="E5525" s="29"/>
      <c r="F5525" s="29"/>
      <c r="G5525" s="29"/>
      <c r="I5525" s="10"/>
      <c r="J5525" s="10"/>
      <c r="K5525" s="10"/>
      <c r="L5525" s="10"/>
      <c r="M5525" s="10"/>
      <c r="N5525" s="10"/>
      <c r="O5525" s="10"/>
      <c r="P5525" s="10"/>
      <c r="Q5525" s="10"/>
      <c r="R5525" s="10"/>
      <c r="S5525" s="10"/>
      <c r="T5525" s="10"/>
      <c r="U5525" s="10"/>
      <c r="V5525" s="10"/>
      <c r="W5525" s="10"/>
      <c r="X5525" s="10"/>
      <c r="Y5525" s="10"/>
      <c r="Z5525" s="10"/>
      <c r="AA5525" s="10"/>
      <c r="AB5525" s="10"/>
    </row>
    <row r="5526" spans="4:28" x14ac:dyDescent="0.25">
      <c r="D5526" s="10"/>
      <c r="E5526" s="29"/>
      <c r="F5526" s="29"/>
      <c r="G5526" s="29"/>
      <c r="I5526" s="10"/>
      <c r="J5526" s="10"/>
      <c r="K5526" s="10"/>
      <c r="L5526" s="10"/>
      <c r="M5526" s="10"/>
      <c r="N5526" s="10"/>
      <c r="O5526" s="10"/>
      <c r="P5526" s="10"/>
      <c r="Q5526" s="10"/>
      <c r="R5526" s="10"/>
      <c r="S5526" s="10"/>
      <c r="T5526" s="10"/>
      <c r="U5526" s="10"/>
      <c r="V5526" s="10"/>
      <c r="W5526" s="10"/>
      <c r="X5526" s="10"/>
      <c r="Y5526" s="10"/>
      <c r="Z5526" s="10"/>
      <c r="AA5526" s="10"/>
      <c r="AB5526" s="10"/>
    </row>
    <row r="5527" spans="4:28" x14ac:dyDescent="0.25">
      <c r="D5527" s="10"/>
      <c r="E5527" s="29"/>
      <c r="F5527" s="29"/>
      <c r="G5527" s="29"/>
      <c r="I5527" s="10"/>
      <c r="J5527" s="10"/>
      <c r="K5527" s="10"/>
      <c r="L5527" s="10"/>
      <c r="M5527" s="10"/>
      <c r="N5527" s="10"/>
      <c r="O5527" s="10"/>
      <c r="P5527" s="10"/>
      <c r="Q5527" s="10"/>
      <c r="R5527" s="10"/>
      <c r="S5527" s="10"/>
      <c r="T5527" s="10"/>
      <c r="U5527" s="10"/>
      <c r="V5527" s="10"/>
      <c r="W5527" s="10"/>
      <c r="X5527" s="10"/>
      <c r="Y5527" s="10"/>
      <c r="Z5527" s="10"/>
      <c r="AA5527" s="10"/>
      <c r="AB5527" s="10"/>
    </row>
    <row r="5528" spans="4:28" x14ac:dyDescent="0.25">
      <c r="D5528" s="10"/>
      <c r="E5528" s="29"/>
      <c r="F5528" s="29"/>
      <c r="G5528" s="29"/>
      <c r="I5528" s="10"/>
      <c r="J5528" s="10"/>
      <c r="K5528" s="10"/>
      <c r="L5528" s="10"/>
      <c r="M5528" s="10"/>
      <c r="N5528" s="10"/>
      <c r="O5528" s="10"/>
      <c r="P5528" s="10"/>
      <c r="Q5528" s="10"/>
      <c r="R5528" s="10"/>
      <c r="S5528" s="10"/>
      <c r="T5528" s="10"/>
      <c r="U5528" s="10"/>
      <c r="V5528" s="10"/>
      <c r="W5528" s="10"/>
      <c r="X5528" s="10"/>
      <c r="Y5528" s="10"/>
      <c r="Z5528" s="10"/>
      <c r="AA5528" s="10"/>
      <c r="AB5528" s="10"/>
    </row>
    <row r="5529" spans="4:28" x14ac:dyDescent="0.25">
      <c r="D5529" s="10"/>
      <c r="E5529" s="29"/>
      <c r="F5529" s="29"/>
      <c r="G5529" s="29"/>
      <c r="I5529" s="10"/>
      <c r="J5529" s="10"/>
      <c r="K5529" s="10"/>
      <c r="L5529" s="10"/>
      <c r="M5529" s="10"/>
      <c r="N5529" s="10"/>
      <c r="O5529" s="10"/>
      <c r="P5529" s="10"/>
      <c r="Q5529" s="10"/>
      <c r="R5529" s="10"/>
      <c r="S5529" s="10"/>
      <c r="T5529" s="10"/>
      <c r="U5529" s="10"/>
      <c r="V5529" s="10"/>
      <c r="W5529" s="10"/>
      <c r="X5529" s="10"/>
      <c r="Y5529" s="10"/>
      <c r="Z5529" s="10"/>
      <c r="AA5529" s="10"/>
      <c r="AB5529" s="10"/>
    </row>
    <row r="5530" spans="4:28" x14ac:dyDescent="0.25">
      <c r="D5530" s="10"/>
      <c r="E5530" s="29"/>
      <c r="F5530" s="29"/>
      <c r="G5530" s="29"/>
      <c r="I5530" s="10"/>
      <c r="J5530" s="10"/>
      <c r="K5530" s="10"/>
      <c r="L5530" s="10"/>
      <c r="M5530" s="10"/>
      <c r="N5530" s="10"/>
      <c r="O5530" s="10"/>
      <c r="P5530" s="10"/>
      <c r="Q5530" s="10"/>
      <c r="R5530" s="10"/>
      <c r="S5530" s="10"/>
      <c r="T5530" s="10"/>
      <c r="U5530" s="10"/>
      <c r="V5530" s="10"/>
      <c r="W5530" s="10"/>
      <c r="X5530" s="10"/>
      <c r="Y5530" s="10"/>
      <c r="Z5530" s="10"/>
      <c r="AA5530" s="10"/>
      <c r="AB5530" s="10"/>
    </row>
    <row r="5531" spans="4:28" x14ac:dyDescent="0.25">
      <c r="D5531" s="10"/>
      <c r="E5531" s="29"/>
      <c r="F5531" s="29"/>
      <c r="G5531" s="29"/>
      <c r="I5531" s="10"/>
      <c r="J5531" s="10"/>
      <c r="K5531" s="10"/>
      <c r="L5531" s="10"/>
      <c r="M5531" s="10"/>
      <c r="N5531" s="10"/>
      <c r="O5531" s="10"/>
      <c r="P5531" s="10"/>
      <c r="Q5531" s="10"/>
      <c r="R5531" s="10"/>
      <c r="S5531" s="10"/>
      <c r="T5531" s="10"/>
      <c r="U5531" s="10"/>
      <c r="V5531" s="10"/>
      <c r="W5531" s="10"/>
      <c r="X5531" s="10"/>
      <c r="Y5531" s="10"/>
      <c r="Z5531" s="10"/>
      <c r="AA5531" s="10"/>
      <c r="AB5531" s="10"/>
    </row>
    <row r="5532" spans="4:28" x14ac:dyDescent="0.25">
      <c r="D5532" s="10"/>
      <c r="E5532" s="29"/>
      <c r="F5532" s="29"/>
      <c r="G5532" s="29"/>
      <c r="I5532" s="10"/>
      <c r="J5532" s="10"/>
      <c r="K5532" s="10"/>
      <c r="L5532" s="10"/>
      <c r="M5532" s="10"/>
      <c r="N5532" s="10"/>
      <c r="O5532" s="10"/>
      <c r="P5532" s="10"/>
      <c r="Q5532" s="10"/>
      <c r="R5532" s="10"/>
      <c r="S5532" s="10"/>
      <c r="T5532" s="10"/>
      <c r="U5532" s="10"/>
      <c r="V5532" s="10"/>
      <c r="W5532" s="10"/>
      <c r="X5532" s="10"/>
      <c r="Y5532" s="10"/>
      <c r="Z5532" s="10"/>
      <c r="AA5532" s="10"/>
      <c r="AB5532" s="10"/>
    </row>
    <row r="5533" spans="4:28" x14ac:dyDescent="0.25">
      <c r="D5533" s="10"/>
      <c r="E5533" s="29"/>
      <c r="F5533" s="29"/>
      <c r="G5533" s="29"/>
      <c r="I5533" s="10"/>
      <c r="J5533" s="10"/>
      <c r="K5533" s="10"/>
      <c r="L5533" s="10"/>
      <c r="M5533" s="10"/>
      <c r="N5533" s="10"/>
      <c r="O5533" s="10"/>
      <c r="P5533" s="10"/>
      <c r="Q5533" s="10"/>
      <c r="R5533" s="10"/>
      <c r="S5533" s="10"/>
      <c r="T5533" s="10"/>
      <c r="U5533" s="10"/>
      <c r="V5533" s="10"/>
      <c r="W5533" s="10"/>
      <c r="X5533" s="10"/>
      <c r="Y5533" s="10"/>
      <c r="Z5533" s="10"/>
      <c r="AA5533" s="10"/>
      <c r="AB5533" s="10"/>
    </row>
    <row r="5534" spans="4:28" x14ac:dyDescent="0.25">
      <c r="D5534" s="10"/>
      <c r="E5534" s="29"/>
      <c r="F5534" s="29"/>
      <c r="G5534" s="29"/>
      <c r="I5534" s="10"/>
      <c r="J5534" s="10"/>
      <c r="K5534" s="10"/>
      <c r="L5534" s="10"/>
      <c r="M5534" s="10"/>
      <c r="N5534" s="10"/>
      <c r="O5534" s="10"/>
      <c r="P5534" s="10"/>
      <c r="Q5534" s="10"/>
      <c r="R5534" s="10"/>
      <c r="S5534" s="10"/>
      <c r="T5534" s="10"/>
      <c r="U5534" s="10"/>
      <c r="V5534" s="10"/>
      <c r="W5534" s="10"/>
      <c r="X5534" s="10"/>
      <c r="Y5534" s="10"/>
      <c r="Z5534" s="10"/>
      <c r="AA5534" s="10"/>
      <c r="AB5534" s="10"/>
    </row>
    <row r="5535" spans="4:28" x14ac:dyDescent="0.25">
      <c r="D5535" s="10"/>
      <c r="E5535" s="29"/>
      <c r="F5535" s="29"/>
      <c r="G5535" s="29"/>
      <c r="I5535" s="10"/>
      <c r="J5535" s="10"/>
      <c r="K5535" s="10"/>
      <c r="L5535" s="10"/>
      <c r="M5535" s="10"/>
      <c r="N5535" s="10"/>
      <c r="O5535" s="10"/>
      <c r="P5535" s="10"/>
      <c r="Q5535" s="10"/>
      <c r="R5535" s="10"/>
      <c r="S5535" s="10"/>
      <c r="T5535" s="10"/>
      <c r="U5535" s="10"/>
      <c r="V5535" s="10"/>
      <c r="W5535" s="10"/>
      <c r="X5535" s="10"/>
      <c r="Y5535" s="10"/>
      <c r="Z5535" s="10"/>
      <c r="AA5535" s="10"/>
      <c r="AB5535" s="10"/>
    </row>
    <row r="5536" spans="4:28" x14ac:dyDescent="0.25">
      <c r="D5536" s="10"/>
      <c r="E5536" s="29"/>
      <c r="F5536" s="29"/>
      <c r="G5536" s="29"/>
      <c r="I5536" s="10"/>
      <c r="J5536" s="10"/>
      <c r="K5536" s="10"/>
      <c r="L5536" s="10"/>
      <c r="M5536" s="10"/>
      <c r="N5536" s="10"/>
      <c r="O5536" s="10"/>
      <c r="P5536" s="10"/>
      <c r="Q5536" s="10"/>
      <c r="R5536" s="10"/>
      <c r="S5536" s="10"/>
      <c r="T5536" s="10"/>
      <c r="U5536" s="10"/>
      <c r="V5536" s="10"/>
      <c r="W5536" s="10"/>
      <c r="X5536" s="10"/>
      <c r="Y5536" s="10"/>
      <c r="Z5536" s="10"/>
      <c r="AA5536" s="10"/>
      <c r="AB5536" s="10"/>
    </row>
    <row r="5537" spans="4:28" x14ac:dyDescent="0.25">
      <c r="D5537" s="10"/>
      <c r="E5537" s="29"/>
      <c r="F5537" s="29"/>
      <c r="G5537" s="29"/>
      <c r="I5537" s="10"/>
      <c r="J5537" s="10"/>
      <c r="K5537" s="10"/>
      <c r="L5537" s="10"/>
      <c r="M5537" s="10"/>
      <c r="N5537" s="10"/>
      <c r="O5537" s="10"/>
      <c r="P5537" s="10"/>
      <c r="Q5537" s="10"/>
      <c r="R5537" s="10"/>
      <c r="S5537" s="10"/>
      <c r="T5537" s="10"/>
      <c r="U5537" s="10"/>
      <c r="V5537" s="10"/>
      <c r="W5537" s="10"/>
      <c r="X5537" s="10"/>
      <c r="Y5537" s="10"/>
      <c r="Z5537" s="10"/>
      <c r="AA5537" s="10"/>
      <c r="AB5537" s="10"/>
    </row>
    <row r="5538" spans="4:28" x14ac:dyDescent="0.25">
      <c r="D5538" s="10"/>
      <c r="E5538" s="29"/>
      <c r="F5538" s="29"/>
      <c r="G5538" s="29"/>
      <c r="I5538" s="10"/>
      <c r="J5538" s="10"/>
      <c r="K5538" s="10"/>
      <c r="L5538" s="10"/>
      <c r="M5538" s="10"/>
      <c r="N5538" s="10"/>
      <c r="O5538" s="10"/>
      <c r="P5538" s="10"/>
      <c r="Q5538" s="10"/>
      <c r="R5538" s="10"/>
      <c r="S5538" s="10"/>
      <c r="T5538" s="10"/>
      <c r="U5538" s="10"/>
      <c r="V5538" s="10"/>
      <c r="W5538" s="10"/>
      <c r="X5538" s="10"/>
      <c r="Y5538" s="10"/>
      <c r="Z5538" s="10"/>
      <c r="AA5538" s="10"/>
      <c r="AB5538" s="10"/>
    </row>
    <row r="5539" spans="4:28" x14ac:dyDescent="0.25">
      <c r="D5539" s="10"/>
      <c r="E5539" s="29"/>
      <c r="F5539" s="29"/>
      <c r="G5539" s="29"/>
      <c r="I5539" s="10"/>
      <c r="J5539" s="10"/>
      <c r="K5539" s="10"/>
      <c r="L5539" s="10"/>
      <c r="M5539" s="10"/>
      <c r="N5539" s="10"/>
      <c r="O5539" s="10"/>
      <c r="P5539" s="10"/>
      <c r="Q5539" s="10"/>
      <c r="R5539" s="10"/>
      <c r="S5539" s="10"/>
      <c r="T5539" s="10"/>
      <c r="U5539" s="10"/>
      <c r="V5539" s="10"/>
      <c r="W5539" s="10"/>
      <c r="X5539" s="10"/>
      <c r="Y5539" s="10"/>
      <c r="Z5539" s="10"/>
      <c r="AA5539" s="10"/>
      <c r="AB5539" s="10"/>
    </row>
    <row r="5540" spans="4:28" x14ac:dyDescent="0.25">
      <c r="D5540" s="10"/>
      <c r="E5540" s="29"/>
      <c r="F5540" s="29"/>
      <c r="G5540" s="29"/>
      <c r="I5540" s="10"/>
      <c r="J5540" s="10"/>
      <c r="K5540" s="10"/>
      <c r="L5540" s="10"/>
      <c r="M5540" s="10"/>
      <c r="N5540" s="10"/>
      <c r="O5540" s="10"/>
      <c r="P5540" s="10"/>
      <c r="Q5540" s="10"/>
      <c r="R5540" s="10"/>
      <c r="S5540" s="10"/>
      <c r="T5540" s="10"/>
      <c r="U5540" s="10"/>
      <c r="V5540" s="10"/>
      <c r="W5540" s="10"/>
      <c r="X5540" s="10"/>
      <c r="Y5540" s="10"/>
      <c r="Z5540" s="10"/>
      <c r="AA5540" s="10"/>
      <c r="AB5540" s="10"/>
    </row>
    <row r="5541" spans="4:28" x14ac:dyDescent="0.25">
      <c r="D5541" s="10"/>
      <c r="E5541" s="29"/>
      <c r="F5541" s="29"/>
      <c r="G5541" s="29"/>
      <c r="I5541" s="10"/>
      <c r="J5541" s="10"/>
      <c r="K5541" s="10"/>
      <c r="L5541" s="10"/>
      <c r="M5541" s="10"/>
      <c r="N5541" s="10"/>
      <c r="O5541" s="10"/>
      <c r="P5541" s="10"/>
      <c r="Q5541" s="10"/>
      <c r="R5541" s="10"/>
      <c r="S5541" s="10"/>
      <c r="T5541" s="10"/>
      <c r="U5541" s="10"/>
      <c r="V5541" s="10"/>
      <c r="W5541" s="10"/>
      <c r="X5541" s="10"/>
      <c r="Y5541" s="10"/>
      <c r="Z5541" s="10"/>
      <c r="AA5541" s="10"/>
      <c r="AB5541" s="10"/>
    </row>
    <row r="5542" spans="4:28" x14ac:dyDescent="0.25">
      <c r="D5542" s="10"/>
      <c r="E5542" s="29"/>
      <c r="F5542" s="29"/>
      <c r="G5542" s="29"/>
      <c r="I5542" s="10"/>
      <c r="J5542" s="10"/>
      <c r="K5542" s="10"/>
      <c r="L5542" s="10"/>
      <c r="M5542" s="10"/>
      <c r="N5542" s="10"/>
      <c r="O5542" s="10"/>
      <c r="P5542" s="10"/>
      <c r="Q5542" s="10"/>
      <c r="R5542" s="10"/>
      <c r="S5542" s="10"/>
      <c r="T5542" s="10"/>
      <c r="U5542" s="10"/>
      <c r="V5542" s="10"/>
      <c r="W5542" s="10"/>
      <c r="X5542" s="10"/>
      <c r="Y5542" s="10"/>
      <c r="Z5542" s="10"/>
      <c r="AA5542" s="10"/>
      <c r="AB5542" s="10"/>
    </row>
    <row r="5543" spans="4:28" x14ac:dyDescent="0.25">
      <c r="D5543" s="10"/>
      <c r="E5543" s="29"/>
      <c r="F5543" s="29"/>
      <c r="G5543" s="29"/>
      <c r="I5543" s="10"/>
      <c r="J5543" s="10"/>
      <c r="K5543" s="10"/>
      <c r="L5543" s="10"/>
      <c r="M5543" s="10"/>
      <c r="N5543" s="10"/>
      <c r="O5543" s="10"/>
      <c r="P5543" s="10"/>
      <c r="Q5543" s="10"/>
      <c r="R5543" s="10"/>
      <c r="S5543" s="10"/>
      <c r="T5543" s="10"/>
      <c r="U5543" s="10"/>
      <c r="V5543" s="10"/>
      <c r="W5543" s="10"/>
      <c r="X5543" s="10"/>
      <c r="Y5543" s="10"/>
      <c r="Z5543" s="10"/>
      <c r="AA5543" s="10"/>
      <c r="AB5543" s="10"/>
    </row>
    <row r="5544" spans="4:28" x14ac:dyDescent="0.25">
      <c r="D5544" s="10"/>
      <c r="E5544" s="29"/>
      <c r="F5544" s="29"/>
      <c r="G5544" s="29"/>
      <c r="I5544" s="10"/>
      <c r="J5544" s="10"/>
      <c r="K5544" s="10"/>
      <c r="L5544" s="10"/>
      <c r="M5544" s="10"/>
      <c r="N5544" s="10"/>
      <c r="O5544" s="10"/>
      <c r="P5544" s="10"/>
      <c r="Q5544" s="10"/>
      <c r="R5544" s="10"/>
      <c r="S5544" s="10"/>
      <c r="T5544" s="10"/>
      <c r="U5544" s="10"/>
      <c r="V5544" s="10"/>
      <c r="W5544" s="10"/>
      <c r="X5544" s="10"/>
      <c r="Y5544" s="10"/>
      <c r="Z5544" s="10"/>
      <c r="AA5544" s="10"/>
      <c r="AB5544" s="10"/>
    </row>
    <row r="5545" spans="4:28" x14ac:dyDescent="0.25">
      <c r="D5545" s="10"/>
      <c r="E5545" s="29"/>
      <c r="F5545" s="29"/>
      <c r="G5545" s="29"/>
      <c r="I5545" s="10"/>
      <c r="J5545" s="10"/>
      <c r="K5545" s="10"/>
      <c r="L5545" s="10"/>
      <c r="M5545" s="10"/>
      <c r="N5545" s="10"/>
      <c r="O5545" s="10"/>
      <c r="P5545" s="10"/>
      <c r="Q5545" s="10"/>
      <c r="R5545" s="10"/>
      <c r="S5545" s="10"/>
      <c r="T5545" s="10"/>
      <c r="U5545" s="10"/>
      <c r="V5545" s="10"/>
      <c r="W5545" s="10"/>
      <c r="X5545" s="10"/>
      <c r="Y5545" s="10"/>
      <c r="Z5545" s="10"/>
      <c r="AA5545" s="10"/>
      <c r="AB5545" s="10"/>
    </row>
    <row r="5546" spans="4:28" x14ac:dyDescent="0.25">
      <c r="D5546" s="10"/>
      <c r="E5546" s="29"/>
      <c r="F5546" s="29"/>
      <c r="G5546" s="29"/>
      <c r="I5546" s="10"/>
      <c r="J5546" s="10"/>
      <c r="K5546" s="10"/>
      <c r="L5546" s="10"/>
      <c r="M5546" s="10"/>
      <c r="N5546" s="10"/>
      <c r="O5546" s="10"/>
      <c r="P5546" s="10"/>
      <c r="Q5546" s="10"/>
      <c r="R5546" s="10"/>
      <c r="S5546" s="10"/>
      <c r="T5546" s="10"/>
      <c r="U5546" s="10"/>
      <c r="V5546" s="10"/>
      <c r="W5546" s="10"/>
      <c r="X5546" s="10"/>
      <c r="Y5546" s="10"/>
      <c r="Z5546" s="10"/>
      <c r="AA5546" s="10"/>
      <c r="AB5546" s="10"/>
    </row>
    <row r="5547" spans="4:28" x14ac:dyDescent="0.25">
      <c r="D5547" s="10"/>
      <c r="E5547" s="29"/>
      <c r="F5547" s="29"/>
      <c r="G5547" s="29"/>
      <c r="I5547" s="10"/>
      <c r="J5547" s="10"/>
      <c r="K5547" s="10"/>
      <c r="L5547" s="10"/>
      <c r="M5547" s="10"/>
      <c r="N5547" s="10"/>
      <c r="O5547" s="10"/>
      <c r="P5547" s="10"/>
      <c r="Q5547" s="10"/>
      <c r="R5547" s="10"/>
      <c r="S5547" s="10"/>
      <c r="T5547" s="10"/>
      <c r="U5547" s="10"/>
      <c r="V5547" s="10"/>
      <c r="W5547" s="10"/>
      <c r="X5547" s="10"/>
      <c r="Y5547" s="10"/>
      <c r="Z5547" s="10"/>
      <c r="AA5547" s="10"/>
      <c r="AB5547" s="10"/>
    </row>
    <row r="5548" spans="4:28" x14ac:dyDescent="0.25">
      <c r="D5548" s="10"/>
      <c r="E5548" s="29"/>
      <c r="F5548" s="29"/>
      <c r="G5548" s="29"/>
      <c r="I5548" s="10"/>
      <c r="J5548" s="10"/>
      <c r="K5548" s="10"/>
      <c r="L5548" s="10"/>
      <c r="M5548" s="10"/>
      <c r="N5548" s="10"/>
      <c r="O5548" s="10"/>
      <c r="P5548" s="10"/>
      <c r="Q5548" s="10"/>
      <c r="R5548" s="10"/>
      <c r="S5548" s="10"/>
      <c r="T5548" s="10"/>
      <c r="U5548" s="10"/>
      <c r="V5548" s="10"/>
      <c r="W5548" s="10"/>
      <c r="X5548" s="10"/>
      <c r="Y5548" s="10"/>
      <c r="Z5548" s="10"/>
      <c r="AA5548" s="10"/>
      <c r="AB5548" s="10"/>
    </row>
    <row r="5549" spans="4:28" x14ac:dyDescent="0.25">
      <c r="D5549" s="10"/>
      <c r="E5549" s="29"/>
      <c r="F5549" s="29"/>
      <c r="G5549" s="29"/>
      <c r="I5549" s="10"/>
      <c r="J5549" s="10"/>
      <c r="K5549" s="10"/>
      <c r="L5549" s="10"/>
      <c r="M5549" s="10"/>
      <c r="N5549" s="10"/>
      <c r="O5549" s="10"/>
      <c r="P5549" s="10"/>
      <c r="Q5549" s="10"/>
      <c r="R5549" s="10"/>
      <c r="S5549" s="10"/>
      <c r="T5549" s="10"/>
      <c r="U5549" s="10"/>
      <c r="V5549" s="10"/>
      <c r="W5549" s="10"/>
      <c r="X5549" s="10"/>
      <c r="Y5549" s="10"/>
      <c r="Z5549" s="10"/>
      <c r="AA5549" s="10"/>
      <c r="AB5549" s="10"/>
    </row>
    <row r="5550" spans="4:28" x14ac:dyDescent="0.25">
      <c r="D5550" s="10"/>
      <c r="E5550" s="29"/>
      <c r="F5550" s="29"/>
      <c r="G5550" s="29"/>
      <c r="I5550" s="10"/>
      <c r="J5550" s="10"/>
      <c r="K5550" s="10"/>
      <c r="L5550" s="10"/>
      <c r="M5550" s="10"/>
      <c r="N5550" s="10"/>
      <c r="O5550" s="10"/>
      <c r="P5550" s="10"/>
      <c r="Q5550" s="10"/>
      <c r="R5550" s="10"/>
      <c r="S5550" s="10"/>
      <c r="T5550" s="10"/>
      <c r="U5550" s="10"/>
      <c r="V5550" s="10"/>
      <c r="W5550" s="10"/>
      <c r="X5550" s="10"/>
      <c r="Y5550" s="10"/>
      <c r="Z5550" s="10"/>
      <c r="AA5550" s="10"/>
      <c r="AB5550" s="10"/>
    </row>
    <row r="5551" spans="4:28" x14ac:dyDescent="0.25">
      <c r="D5551" s="10"/>
      <c r="E5551" s="29"/>
      <c r="F5551" s="29"/>
      <c r="G5551" s="29"/>
      <c r="I5551" s="10"/>
      <c r="J5551" s="10"/>
      <c r="K5551" s="10"/>
      <c r="L5551" s="10"/>
      <c r="M5551" s="10"/>
      <c r="N5551" s="10"/>
      <c r="O5551" s="10"/>
      <c r="P5551" s="10"/>
      <c r="Q5551" s="10"/>
      <c r="R5551" s="10"/>
      <c r="S5551" s="10"/>
      <c r="T5551" s="10"/>
      <c r="U5551" s="10"/>
      <c r="V5551" s="10"/>
      <c r="W5551" s="10"/>
      <c r="X5551" s="10"/>
      <c r="Y5551" s="10"/>
      <c r="Z5551" s="10"/>
      <c r="AA5551" s="10"/>
      <c r="AB5551" s="10"/>
    </row>
    <row r="5552" spans="4:28" x14ac:dyDescent="0.25">
      <c r="D5552" s="10"/>
      <c r="E5552" s="29"/>
      <c r="F5552" s="29"/>
      <c r="G5552" s="29"/>
      <c r="I5552" s="10"/>
      <c r="J5552" s="10"/>
      <c r="K5552" s="10"/>
      <c r="L5552" s="10"/>
      <c r="M5552" s="10"/>
      <c r="N5552" s="10"/>
      <c r="O5552" s="10"/>
      <c r="P5552" s="10"/>
      <c r="Q5552" s="10"/>
      <c r="R5552" s="10"/>
      <c r="S5552" s="10"/>
      <c r="T5552" s="10"/>
      <c r="U5552" s="10"/>
      <c r="V5552" s="10"/>
      <c r="W5552" s="10"/>
      <c r="X5552" s="10"/>
      <c r="Y5552" s="10"/>
      <c r="Z5552" s="10"/>
      <c r="AA5552" s="10"/>
      <c r="AB5552" s="10"/>
    </row>
    <row r="5553" spans="4:28" x14ac:dyDescent="0.25">
      <c r="D5553" s="10"/>
      <c r="E5553" s="29"/>
      <c r="F5553" s="29"/>
      <c r="G5553" s="29"/>
      <c r="I5553" s="10"/>
      <c r="J5553" s="10"/>
      <c r="K5553" s="10"/>
      <c r="L5553" s="10"/>
      <c r="M5553" s="10"/>
      <c r="N5553" s="10"/>
      <c r="O5553" s="10"/>
      <c r="P5553" s="10"/>
      <c r="Q5553" s="10"/>
      <c r="R5553" s="10"/>
      <c r="S5553" s="10"/>
      <c r="T5553" s="10"/>
      <c r="U5553" s="10"/>
      <c r="V5553" s="10"/>
      <c r="W5553" s="10"/>
      <c r="X5553" s="10"/>
      <c r="Y5553" s="10"/>
      <c r="Z5553" s="10"/>
      <c r="AA5553" s="10"/>
      <c r="AB5553" s="10"/>
    </row>
    <row r="5554" spans="4:28" x14ac:dyDescent="0.25">
      <c r="D5554" s="10"/>
      <c r="E5554" s="29"/>
      <c r="F5554" s="29"/>
      <c r="G5554" s="29"/>
      <c r="I5554" s="10"/>
      <c r="J5554" s="10"/>
      <c r="K5554" s="10"/>
      <c r="L5554" s="10"/>
      <c r="M5554" s="10"/>
      <c r="N5554" s="10"/>
      <c r="O5554" s="10"/>
      <c r="P5554" s="10"/>
      <c r="Q5554" s="10"/>
      <c r="R5554" s="10"/>
      <c r="S5554" s="10"/>
      <c r="T5554" s="10"/>
      <c r="U5554" s="10"/>
      <c r="V5554" s="10"/>
      <c r="W5554" s="10"/>
      <c r="X5554" s="10"/>
      <c r="Y5554" s="10"/>
      <c r="Z5554" s="10"/>
      <c r="AA5554" s="10"/>
      <c r="AB5554" s="10"/>
    </row>
    <row r="5555" spans="4:28" x14ac:dyDescent="0.25">
      <c r="D5555" s="10"/>
      <c r="E5555" s="29"/>
      <c r="F5555" s="29"/>
      <c r="G5555" s="29"/>
      <c r="I5555" s="10"/>
      <c r="J5555" s="10"/>
      <c r="K5555" s="10"/>
      <c r="L5555" s="10"/>
      <c r="M5555" s="10"/>
      <c r="N5555" s="10"/>
      <c r="O5555" s="10"/>
      <c r="P5555" s="10"/>
      <c r="Q5555" s="10"/>
      <c r="R5555" s="10"/>
      <c r="S5555" s="10"/>
      <c r="T5555" s="10"/>
      <c r="U5555" s="10"/>
      <c r="V5555" s="10"/>
      <c r="W5555" s="10"/>
      <c r="X5555" s="10"/>
      <c r="Y5555" s="10"/>
      <c r="Z5555" s="10"/>
      <c r="AA5555" s="10"/>
      <c r="AB5555" s="10"/>
    </row>
    <row r="5556" spans="4:28" x14ac:dyDescent="0.25">
      <c r="D5556" s="10"/>
      <c r="E5556" s="29"/>
      <c r="F5556" s="29"/>
      <c r="G5556" s="29"/>
      <c r="I5556" s="10"/>
      <c r="J5556" s="10"/>
      <c r="K5556" s="10"/>
      <c r="L5556" s="10"/>
      <c r="M5556" s="10"/>
      <c r="N5556" s="10"/>
      <c r="O5556" s="10"/>
      <c r="P5556" s="10"/>
      <c r="Q5556" s="10"/>
      <c r="R5556" s="10"/>
      <c r="S5556" s="10"/>
      <c r="T5556" s="10"/>
      <c r="U5556" s="10"/>
      <c r="V5556" s="10"/>
      <c r="W5556" s="10"/>
      <c r="X5556" s="10"/>
      <c r="Y5556" s="10"/>
      <c r="Z5556" s="10"/>
      <c r="AA5556" s="10"/>
      <c r="AB5556" s="10"/>
    </row>
    <row r="5557" spans="4:28" x14ac:dyDescent="0.25">
      <c r="D5557" s="10"/>
      <c r="E5557" s="29"/>
      <c r="F5557" s="29"/>
      <c r="G5557" s="29"/>
      <c r="I5557" s="10"/>
      <c r="J5557" s="10"/>
      <c r="K5557" s="10"/>
      <c r="L5557" s="10"/>
      <c r="M5557" s="10"/>
      <c r="N5557" s="10"/>
      <c r="O5557" s="10"/>
      <c r="P5557" s="10"/>
      <c r="Q5557" s="10"/>
      <c r="R5557" s="10"/>
      <c r="S5557" s="10"/>
      <c r="T5557" s="10"/>
      <c r="U5557" s="10"/>
      <c r="V5557" s="10"/>
      <c r="W5557" s="10"/>
      <c r="X5557" s="10"/>
      <c r="Y5557" s="10"/>
      <c r="Z5557" s="10"/>
      <c r="AA5557" s="10"/>
      <c r="AB5557" s="10"/>
    </row>
    <row r="5558" spans="4:28" x14ac:dyDescent="0.25">
      <c r="D5558" s="10"/>
      <c r="E5558" s="29"/>
      <c r="F5558" s="29"/>
      <c r="G5558" s="29"/>
      <c r="I5558" s="10"/>
      <c r="J5558" s="10"/>
      <c r="K5558" s="10"/>
      <c r="L5558" s="10"/>
      <c r="M5558" s="10"/>
      <c r="N5558" s="10"/>
      <c r="O5558" s="10"/>
      <c r="P5558" s="10"/>
      <c r="Q5558" s="10"/>
      <c r="R5558" s="10"/>
      <c r="S5558" s="10"/>
      <c r="T5558" s="10"/>
      <c r="U5558" s="10"/>
      <c r="V5558" s="10"/>
      <c r="W5558" s="10"/>
      <c r="X5558" s="10"/>
      <c r="Y5558" s="10"/>
      <c r="Z5558" s="10"/>
      <c r="AA5558" s="10"/>
      <c r="AB5558" s="10"/>
    </row>
    <row r="5559" spans="4:28" x14ac:dyDescent="0.25">
      <c r="D5559" s="10"/>
      <c r="E5559" s="29"/>
      <c r="F5559" s="29"/>
      <c r="G5559" s="29"/>
      <c r="I5559" s="10"/>
      <c r="J5559" s="10"/>
      <c r="K5559" s="10"/>
      <c r="L5559" s="10"/>
      <c r="M5559" s="10"/>
      <c r="N5559" s="10"/>
      <c r="O5559" s="10"/>
      <c r="P5559" s="10"/>
      <c r="Q5559" s="10"/>
      <c r="R5559" s="10"/>
      <c r="S5559" s="10"/>
      <c r="T5559" s="10"/>
      <c r="U5559" s="10"/>
      <c r="V5559" s="10"/>
      <c r="W5559" s="10"/>
      <c r="X5559" s="10"/>
      <c r="Y5559" s="10"/>
      <c r="Z5559" s="10"/>
      <c r="AA5559" s="10"/>
      <c r="AB5559" s="10"/>
    </row>
    <row r="5560" spans="4:28" x14ac:dyDescent="0.25">
      <c r="D5560" s="10"/>
      <c r="E5560" s="29"/>
      <c r="F5560" s="29"/>
      <c r="G5560" s="29"/>
      <c r="I5560" s="10"/>
      <c r="J5560" s="10"/>
      <c r="K5560" s="10"/>
      <c r="L5560" s="10"/>
      <c r="M5560" s="10"/>
      <c r="N5560" s="10"/>
      <c r="O5560" s="10"/>
      <c r="P5560" s="10"/>
      <c r="Q5560" s="10"/>
      <c r="R5560" s="10"/>
      <c r="S5560" s="10"/>
      <c r="T5560" s="10"/>
      <c r="U5560" s="10"/>
      <c r="V5560" s="10"/>
      <c r="W5560" s="10"/>
      <c r="X5560" s="10"/>
      <c r="Y5560" s="10"/>
      <c r="Z5560" s="10"/>
      <c r="AA5560" s="10"/>
      <c r="AB5560" s="10"/>
    </row>
    <row r="5561" spans="4:28" x14ac:dyDescent="0.25">
      <c r="D5561" s="10"/>
      <c r="E5561" s="29"/>
      <c r="F5561" s="29"/>
      <c r="G5561" s="29"/>
      <c r="I5561" s="10"/>
      <c r="J5561" s="10"/>
      <c r="K5561" s="10"/>
      <c r="L5561" s="10"/>
      <c r="M5561" s="10"/>
      <c r="N5561" s="10"/>
      <c r="O5561" s="10"/>
      <c r="P5561" s="10"/>
      <c r="Q5561" s="10"/>
      <c r="R5561" s="10"/>
      <c r="S5561" s="10"/>
      <c r="T5561" s="10"/>
      <c r="U5561" s="10"/>
      <c r="V5561" s="10"/>
      <c r="W5561" s="10"/>
      <c r="X5561" s="10"/>
      <c r="Y5561" s="10"/>
      <c r="Z5561" s="10"/>
      <c r="AA5561" s="10"/>
      <c r="AB5561" s="10"/>
    </row>
    <row r="5562" spans="4:28" x14ac:dyDescent="0.25">
      <c r="D5562" s="10"/>
      <c r="E5562" s="29"/>
      <c r="F5562" s="29"/>
      <c r="G5562" s="29"/>
      <c r="I5562" s="10"/>
      <c r="J5562" s="10"/>
      <c r="K5562" s="10"/>
      <c r="L5562" s="10"/>
      <c r="M5562" s="10"/>
      <c r="N5562" s="10"/>
      <c r="O5562" s="10"/>
      <c r="P5562" s="10"/>
      <c r="Q5562" s="10"/>
      <c r="R5562" s="10"/>
      <c r="S5562" s="10"/>
      <c r="T5562" s="10"/>
      <c r="U5562" s="10"/>
      <c r="V5562" s="10"/>
      <c r="W5562" s="10"/>
      <c r="X5562" s="10"/>
      <c r="Y5562" s="10"/>
      <c r="Z5562" s="10"/>
      <c r="AA5562" s="10"/>
      <c r="AB5562" s="10"/>
    </row>
    <row r="5563" spans="4:28" x14ac:dyDescent="0.25">
      <c r="D5563" s="10"/>
      <c r="E5563" s="29"/>
      <c r="F5563" s="29"/>
      <c r="G5563" s="29"/>
      <c r="I5563" s="10"/>
      <c r="J5563" s="10"/>
      <c r="K5563" s="10"/>
      <c r="L5563" s="10"/>
      <c r="M5563" s="10"/>
      <c r="N5563" s="10"/>
      <c r="O5563" s="10"/>
      <c r="P5563" s="10"/>
      <c r="Q5563" s="10"/>
      <c r="R5563" s="10"/>
      <c r="S5563" s="10"/>
      <c r="T5563" s="10"/>
      <c r="U5563" s="10"/>
      <c r="V5563" s="10"/>
      <c r="W5563" s="10"/>
      <c r="X5563" s="10"/>
      <c r="Y5563" s="10"/>
      <c r="Z5563" s="10"/>
      <c r="AA5563" s="10"/>
      <c r="AB5563" s="10"/>
    </row>
    <row r="5564" spans="4:28" x14ac:dyDescent="0.25">
      <c r="D5564" s="10"/>
      <c r="E5564" s="29"/>
      <c r="F5564" s="29"/>
      <c r="G5564" s="29"/>
      <c r="I5564" s="10"/>
      <c r="J5564" s="10"/>
      <c r="K5564" s="10"/>
      <c r="L5564" s="10"/>
      <c r="M5564" s="10"/>
      <c r="N5564" s="10"/>
      <c r="O5564" s="10"/>
      <c r="P5564" s="10"/>
      <c r="Q5564" s="10"/>
      <c r="R5564" s="10"/>
      <c r="S5564" s="10"/>
      <c r="T5564" s="10"/>
      <c r="U5564" s="10"/>
      <c r="V5564" s="10"/>
      <c r="W5564" s="10"/>
      <c r="X5564" s="10"/>
      <c r="Y5564" s="10"/>
      <c r="Z5564" s="10"/>
      <c r="AA5564" s="10"/>
      <c r="AB5564" s="10"/>
    </row>
    <row r="5565" spans="4:28" x14ac:dyDescent="0.25">
      <c r="D5565" s="10"/>
      <c r="E5565" s="29"/>
      <c r="F5565" s="29"/>
      <c r="G5565" s="29"/>
      <c r="I5565" s="10"/>
      <c r="J5565" s="10"/>
      <c r="K5565" s="10"/>
      <c r="L5565" s="10"/>
      <c r="M5565" s="10"/>
      <c r="N5565" s="10"/>
      <c r="O5565" s="10"/>
      <c r="P5565" s="10"/>
      <c r="Q5565" s="10"/>
      <c r="R5565" s="10"/>
      <c r="S5565" s="10"/>
      <c r="T5565" s="10"/>
      <c r="U5565" s="10"/>
      <c r="V5565" s="10"/>
      <c r="W5565" s="10"/>
      <c r="X5565" s="10"/>
      <c r="Y5565" s="10"/>
      <c r="Z5565" s="10"/>
      <c r="AA5565" s="10"/>
      <c r="AB5565" s="10"/>
    </row>
    <row r="5566" spans="4:28" x14ac:dyDescent="0.25">
      <c r="D5566" s="10"/>
      <c r="E5566" s="29"/>
      <c r="F5566" s="29"/>
      <c r="G5566" s="29"/>
      <c r="I5566" s="10"/>
      <c r="J5566" s="10"/>
      <c r="K5566" s="10"/>
      <c r="L5566" s="10"/>
      <c r="M5566" s="10"/>
      <c r="N5566" s="10"/>
      <c r="O5566" s="10"/>
      <c r="P5566" s="10"/>
      <c r="Q5566" s="10"/>
      <c r="R5566" s="10"/>
      <c r="S5566" s="10"/>
      <c r="T5566" s="10"/>
      <c r="U5566" s="10"/>
      <c r="V5566" s="10"/>
      <c r="W5566" s="10"/>
      <c r="X5566" s="10"/>
      <c r="Y5566" s="10"/>
      <c r="Z5566" s="10"/>
      <c r="AA5566" s="10"/>
      <c r="AB5566" s="10"/>
    </row>
    <row r="5567" spans="4:28" x14ac:dyDescent="0.25">
      <c r="D5567" s="10"/>
      <c r="E5567" s="29"/>
      <c r="F5567" s="29"/>
      <c r="G5567" s="29"/>
      <c r="I5567" s="10"/>
      <c r="J5567" s="10"/>
      <c r="K5567" s="10"/>
      <c r="L5567" s="10"/>
      <c r="M5567" s="10"/>
      <c r="N5567" s="10"/>
      <c r="O5567" s="10"/>
      <c r="P5567" s="10"/>
      <c r="Q5567" s="10"/>
      <c r="R5567" s="10"/>
      <c r="S5567" s="10"/>
      <c r="T5567" s="10"/>
      <c r="U5567" s="10"/>
      <c r="V5567" s="10"/>
      <c r="W5567" s="10"/>
      <c r="X5567" s="10"/>
      <c r="Y5567" s="10"/>
      <c r="Z5567" s="10"/>
      <c r="AA5567" s="10"/>
      <c r="AB5567" s="10"/>
    </row>
    <row r="5568" spans="4:28" x14ac:dyDescent="0.25">
      <c r="D5568" s="10"/>
      <c r="E5568" s="29"/>
      <c r="F5568" s="29"/>
      <c r="G5568" s="29"/>
      <c r="I5568" s="10"/>
      <c r="J5568" s="10"/>
      <c r="K5568" s="10"/>
      <c r="L5568" s="10"/>
      <c r="M5568" s="10"/>
      <c r="N5568" s="10"/>
      <c r="O5568" s="10"/>
      <c r="P5568" s="10"/>
      <c r="Q5568" s="10"/>
      <c r="R5568" s="10"/>
      <c r="S5568" s="10"/>
      <c r="T5568" s="10"/>
      <c r="U5568" s="10"/>
      <c r="V5568" s="10"/>
      <c r="W5568" s="10"/>
      <c r="X5568" s="10"/>
      <c r="Y5568" s="10"/>
      <c r="Z5568" s="10"/>
      <c r="AA5568" s="10"/>
      <c r="AB5568" s="10"/>
    </row>
    <row r="5569" spans="4:28" x14ac:dyDescent="0.25">
      <c r="D5569" s="10"/>
      <c r="E5569" s="29"/>
      <c r="F5569" s="29"/>
      <c r="G5569" s="29"/>
      <c r="I5569" s="10"/>
      <c r="J5569" s="10"/>
      <c r="K5569" s="10"/>
      <c r="L5569" s="10"/>
      <c r="M5569" s="10"/>
      <c r="N5569" s="10"/>
      <c r="O5569" s="10"/>
      <c r="P5569" s="10"/>
      <c r="Q5569" s="10"/>
      <c r="R5569" s="10"/>
      <c r="S5569" s="10"/>
      <c r="T5569" s="10"/>
      <c r="U5569" s="10"/>
      <c r="V5569" s="10"/>
      <c r="W5569" s="10"/>
      <c r="X5569" s="10"/>
      <c r="Y5569" s="10"/>
      <c r="Z5569" s="10"/>
      <c r="AA5569" s="10"/>
      <c r="AB5569" s="10"/>
    </row>
    <row r="5570" spans="4:28" x14ac:dyDescent="0.25">
      <c r="D5570" s="10"/>
      <c r="E5570" s="29"/>
      <c r="F5570" s="29"/>
      <c r="G5570" s="29"/>
      <c r="I5570" s="10"/>
      <c r="J5570" s="10"/>
      <c r="K5570" s="10"/>
      <c r="L5570" s="10"/>
      <c r="M5570" s="10"/>
      <c r="N5570" s="10"/>
      <c r="O5570" s="10"/>
      <c r="P5570" s="10"/>
      <c r="Q5570" s="10"/>
      <c r="R5570" s="10"/>
      <c r="S5570" s="10"/>
      <c r="T5570" s="10"/>
      <c r="U5570" s="10"/>
      <c r="V5570" s="10"/>
      <c r="W5570" s="10"/>
      <c r="X5570" s="10"/>
      <c r="Y5570" s="10"/>
      <c r="Z5570" s="10"/>
      <c r="AA5570" s="10"/>
      <c r="AB5570" s="10"/>
    </row>
    <row r="5571" spans="4:28" x14ac:dyDescent="0.25">
      <c r="D5571" s="10"/>
      <c r="E5571" s="29"/>
      <c r="F5571" s="29"/>
      <c r="G5571" s="29"/>
      <c r="I5571" s="10"/>
      <c r="J5571" s="10"/>
      <c r="K5571" s="10"/>
      <c r="L5571" s="10"/>
      <c r="M5571" s="10"/>
      <c r="N5571" s="10"/>
      <c r="O5571" s="10"/>
      <c r="P5571" s="10"/>
      <c r="Q5571" s="10"/>
      <c r="R5571" s="10"/>
      <c r="S5571" s="10"/>
      <c r="T5571" s="10"/>
      <c r="U5571" s="10"/>
      <c r="V5571" s="10"/>
      <c r="W5571" s="10"/>
      <c r="X5571" s="10"/>
      <c r="Y5571" s="10"/>
      <c r="Z5571" s="10"/>
      <c r="AA5571" s="10"/>
      <c r="AB5571" s="10"/>
    </row>
    <row r="5572" spans="4:28" x14ac:dyDescent="0.25">
      <c r="D5572" s="10"/>
      <c r="E5572" s="29"/>
      <c r="F5572" s="29"/>
      <c r="G5572" s="29"/>
      <c r="I5572" s="10"/>
      <c r="J5572" s="10"/>
      <c r="K5572" s="10"/>
      <c r="L5572" s="10"/>
      <c r="M5572" s="10"/>
      <c r="N5572" s="10"/>
      <c r="O5572" s="10"/>
      <c r="P5572" s="10"/>
      <c r="Q5572" s="10"/>
      <c r="R5572" s="10"/>
      <c r="S5572" s="10"/>
      <c r="T5572" s="10"/>
      <c r="U5572" s="10"/>
      <c r="V5572" s="10"/>
      <c r="W5572" s="10"/>
      <c r="X5572" s="10"/>
      <c r="Y5572" s="10"/>
      <c r="Z5572" s="10"/>
      <c r="AA5572" s="10"/>
      <c r="AB5572" s="10"/>
    </row>
    <row r="5573" spans="4:28" x14ac:dyDescent="0.25">
      <c r="D5573" s="10"/>
      <c r="E5573" s="29"/>
      <c r="F5573" s="29"/>
      <c r="G5573" s="29"/>
      <c r="I5573" s="10"/>
      <c r="J5573" s="10"/>
      <c r="K5573" s="10"/>
      <c r="L5573" s="10"/>
      <c r="M5573" s="10"/>
      <c r="N5573" s="10"/>
      <c r="O5573" s="10"/>
      <c r="P5573" s="10"/>
      <c r="Q5573" s="10"/>
      <c r="R5573" s="10"/>
      <c r="S5573" s="10"/>
      <c r="T5573" s="10"/>
      <c r="U5573" s="10"/>
      <c r="V5573" s="10"/>
      <c r="W5573" s="10"/>
      <c r="X5573" s="10"/>
      <c r="Y5573" s="10"/>
      <c r="Z5573" s="10"/>
      <c r="AA5573" s="10"/>
      <c r="AB5573" s="10"/>
    </row>
    <row r="5574" spans="4:28" x14ac:dyDescent="0.25">
      <c r="D5574" s="10"/>
      <c r="E5574" s="29"/>
      <c r="F5574" s="29"/>
      <c r="G5574" s="29"/>
      <c r="I5574" s="10"/>
      <c r="J5574" s="10"/>
      <c r="K5574" s="10"/>
      <c r="L5574" s="10"/>
      <c r="M5574" s="10"/>
      <c r="N5574" s="10"/>
      <c r="O5574" s="10"/>
      <c r="P5574" s="10"/>
      <c r="Q5574" s="10"/>
      <c r="R5574" s="10"/>
      <c r="S5574" s="10"/>
      <c r="T5574" s="10"/>
      <c r="U5574" s="10"/>
      <c r="V5574" s="10"/>
      <c r="W5574" s="10"/>
      <c r="X5574" s="10"/>
      <c r="Y5574" s="10"/>
      <c r="Z5574" s="10"/>
      <c r="AA5574" s="10"/>
      <c r="AB5574" s="10"/>
    </row>
    <row r="5575" spans="4:28" x14ac:dyDescent="0.25">
      <c r="D5575" s="10"/>
      <c r="E5575" s="29"/>
      <c r="F5575" s="29"/>
      <c r="G5575" s="29"/>
      <c r="I5575" s="10"/>
      <c r="J5575" s="10"/>
      <c r="K5575" s="10"/>
      <c r="L5575" s="10"/>
      <c r="M5575" s="10"/>
      <c r="N5575" s="10"/>
      <c r="O5575" s="10"/>
      <c r="P5575" s="10"/>
      <c r="Q5575" s="10"/>
      <c r="R5575" s="10"/>
      <c r="S5575" s="10"/>
      <c r="T5575" s="10"/>
      <c r="U5575" s="10"/>
      <c r="V5575" s="10"/>
      <c r="W5575" s="10"/>
      <c r="X5575" s="10"/>
      <c r="Y5575" s="10"/>
      <c r="Z5575" s="10"/>
      <c r="AA5575" s="10"/>
      <c r="AB5575" s="10"/>
    </row>
    <row r="5576" spans="4:28" x14ac:dyDescent="0.25">
      <c r="D5576" s="10"/>
      <c r="E5576" s="29"/>
      <c r="F5576" s="29"/>
      <c r="G5576" s="29"/>
      <c r="I5576" s="10"/>
      <c r="J5576" s="10"/>
      <c r="K5576" s="10"/>
      <c r="L5576" s="10"/>
      <c r="M5576" s="10"/>
      <c r="N5576" s="10"/>
      <c r="O5576" s="10"/>
      <c r="P5576" s="10"/>
      <c r="Q5576" s="10"/>
      <c r="R5576" s="10"/>
      <c r="S5576" s="10"/>
      <c r="T5576" s="10"/>
      <c r="U5576" s="10"/>
      <c r="V5576" s="10"/>
      <c r="W5576" s="10"/>
      <c r="X5576" s="10"/>
      <c r="Y5576" s="10"/>
      <c r="Z5576" s="10"/>
      <c r="AA5576" s="10"/>
      <c r="AB5576" s="10"/>
    </row>
    <row r="5577" spans="4:28" x14ac:dyDescent="0.25">
      <c r="D5577" s="10"/>
      <c r="E5577" s="29"/>
      <c r="F5577" s="29"/>
      <c r="G5577" s="29"/>
      <c r="I5577" s="10"/>
      <c r="J5577" s="10"/>
      <c r="K5577" s="10"/>
      <c r="L5577" s="10"/>
      <c r="M5577" s="10"/>
      <c r="N5577" s="10"/>
      <c r="O5577" s="10"/>
      <c r="P5577" s="10"/>
      <c r="Q5577" s="10"/>
      <c r="R5577" s="10"/>
      <c r="S5577" s="10"/>
      <c r="T5577" s="10"/>
      <c r="U5577" s="10"/>
      <c r="V5577" s="10"/>
      <c r="W5577" s="10"/>
      <c r="X5577" s="10"/>
      <c r="Y5577" s="10"/>
      <c r="Z5577" s="10"/>
      <c r="AA5577" s="10"/>
      <c r="AB5577" s="10"/>
    </row>
    <row r="5578" spans="4:28" x14ac:dyDescent="0.25">
      <c r="D5578" s="10"/>
      <c r="E5578" s="29"/>
      <c r="F5578" s="29"/>
      <c r="G5578" s="29"/>
      <c r="I5578" s="10"/>
      <c r="J5578" s="10"/>
      <c r="K5578" s="10"/>
      <c r="L5578" s="10"/>
      <c r="M5578" s="10"/>
      <c r="N5578" s="10"/>
      <c r="O5578" s="10"/>
      <c r="P5578" s="10"/>
      <c r="Q5578" s="10"/>
      <c r="R5578" s="10"/>
      <c r="S5578" s="10"/>
      <c r="T5578" s="10"/>
      <c r="U5578" s="10"/>
      <c r="V5578" s="10"/>
      <c r="W5578" s="10"/>
      <c r="X5578" s="10"/>
      <c r="Y5578" s="10"/>
      <c r="Z5578" s="10"/>
      <c r="AA5578" s="10"/>
      <c r="AB5578" s="10"/>
    </row>
    <row r="5579" spans="4:28" x14ac:dyDescent="0.25">
      <c r="D5579" s="10"/>
      <c r="E5579" s="29"/>
      <c r="F5579" s="29"/>
      <c r="G5579" s="29"/>
      <c r="I5579" s="10"/>
      <c r="J5579" s="10"/>
      <c r="K5579" s="10"/>
      <c r="L5579" s="10"/>
      <c r="M5579" s="10"/>
      <c r="N5579" s="10"/>
      <c r="O5579" s="10"/>
      <c r="P5579" s="10"/>
      <c r="Q5579" s="10"/>
      <c r="R5579" s="10"/>
      <c r="S5579" s="10"/>
      <c r="T5579" s="10"/>
      <c r="U5579" s="10"/>
      <c r="V5579" s="10"/>
      <c r="W5579" s="10"/>
      <c r="X5579" s="10"/>
      <c r="Y5579" s="10"/>
      <c r="Z5579" s="10"/>
      <c r="AA5579" s="10"/>
      <c r="AB5579" s="10"/>
    </row>
    <row r="5580" spans="4:28" x14ac:dyDescent="0.25">
      <c r="D5580" s="10"/>
      <c r="E5580" s="29"/>
      <c r="F5580" s="29"/>
      <c r="G5580" s="29"/>
      <c r="I5580" s="10"/>
      <c r="J5580" s="10"/>
      <c r="K5580" s="10"/>
      <c r="L5580" s="10"/>
      <c r="M5580" s="10"/>
      <c r="N5580" s="10"/>
      <c r="O5580" s="10"/>
      <c r="P5580" s="10"/>
      <c r="Q5580" s="10"/>
      <c r="R5580" s="10"/>
      <c r="S5580" s="10"/>
      <c r="T5580" s="10"/>
      <c r="U5580" s="10"/>
      <c r="V5580" s="10"/>
      <c r="W5580" s="10"/>
      <c r="X5580" s="10"/>
      <c r="Y5580" s="10"/>
      <c r="Z5580" s="10"/>
      <c r="AA5580" s="10"/>
      <c r="AB5580" s="10"/>
    </row>
    <row r="5581" spans="4:28" x14ac:dyDescent="0.25">
      <c r="D5581" s="10"/>
      <c r="E5581" s="29"/>
      <c r="F5581" s="29"/>
      <c r="G5581" s="29"/>
      <c r="I5581" s="10"/>
      <c r="J5581" s="10"/>
      <c r="K5581" s="10"/>
      <c r="L5581" s="10"/>
      <c r="M5581" s="10"/>
      <c r="N5581" s="10"/>
      <c r="O5581" s="10"/>
      <c r="P5581" s="10"/>
      <c r="Q5581" s="10"/>
      <c r="R5581" s="10"/>
      <c r="S5581" s="10"/>
      <c r="T5581" s="10"/>
      <c r="U5581" s="10"/>
      <c r="V5581" s="10"/>
      <c r="W5581" s="10"/>
      <c r="X5581" s="10"/>
      <c r="Y5581" s="10"/>
      <c r="Z5581" s="10"/>
      <c r="AA5581" s="10"/>
      <c r="AB5581" s="10"/>
    </row>
    <row r="5582" spans="4:28" x14ac:dyDescent="0.25">
      <c r="D5582" s="10"/>
      <c r="E5582" s="29"/>
      <c r="F5582" s="29"/>
      <c r="G5582" s="29"/>
      <c r="I5582" s="10"/>
      <c r="J5582" s="10"/>
      <c r="K5582" s="10"/>
      <c r="L5582" s="10"/>
      <c r="M5582" s="10"/>
      <c r="N5582" s="10"/>
      <c r="O5582" s="10"/>
      <c r="P5582" s="10"/>
      <c r="Q5582" s="10"/>
      <c r="R5582" s="10"/>
      <c r="S5582" s="10"/>
      <c r="T5582" s="10"/>
      <c r="U5582" s="10"/>
      <c r="V5582" s="10"/>
      <c r="W5582" s="10"/>
      <c r="X5582" s="10"/>
      <c r="Y5582" s="10"/>
      <c r="Z5582" s="10"/>
      <c r="AA5582" s="10"/>
      <c r="AB5582" s="10"/>
    </row>
    <row r="5583" spans="4:28" x14ac:dyDescent="0.25">
      <c r="D5583" s="10"/>
      <c r="E5583" s="29"/>
      <c r="F5583" s="29"/>
      <c r="G5583" s="29"/>
      <c r="I5583" s="10"/>
      <c r="J5583" s="10"/>
      <c r="K5583" s="10"/>
      <c r="L5583" s="10"/>
      <c r="M5583" s="10"/>
      <c r="N5583" s="10"/>
      <c r="O5583" s="10"/>
      <c r="P5583" s="10"/>
      <c r="Q5583" s="10"/>
      <c r="R5583" s="10"/>
      <c r="S5583" s="10"/>
      <c r="T5583" s="10"/>
      <c r="U5583" s="10"/>
      <c r="V5583" s="10"/>
      <c r="W5583" s="10"/>
      <c r="X5583" s="10"/>
      <c r="Y5583" s="10"/>
      <c r="Z5583" s="10"/>
      <c r="AA5583" s="10"/>
      <c r="AB5583" s="10"/>
    </row>
    <row r="5584" spans="4:28" x14ac:dyDescent="0.25">
      <c r="D5584" s="10"/>
      <c r="E5584" s="29"/>
      <c r="F5584" s="29"/>
      <c r="G5584" s="29"/>
      <c r="I5584" s="10"/>
      <c r="J5584" s="10"/>
      <c r="K5584" s="10"/>
      <c r="L5584" s="10"/>
      <c r="M5584" s="10"/>
      <c r="N5584" s="10"/>
      <c r="O5584" s="10"/>
      <c r="P5584" s="10"/>
      <c r="Q5584" s="10"/>
      <c r="R5584" s="10"/>
      <c r="S5584" s="10"/>
      <c r="T5584" s="10"/>
      <c r="U5584" s="10"/>
      <c r="V5584" s="10"/>
      <c r="W5584" s="10"/>
      <c r="X5584" s="10"/>
      <c r="Y5584" s="10"/>
      <c r="Z5584" s="10"/>
      <c r="AA5584" s="10"/>
      <c r="AB5584" s="10"/>
    </row>
    <row r="5585" spans="4:28" x14ac:dyDescent="0.25">
      <c r="D5585" s="10"/>
      <c r="E5585" s="29"/>
      <c r="F5585" s="29"/>
      <c r="G5585" s="29"/>
      <c r="I5585" s="10"/>
      <c r="J5585" s="10"/>
      <c r="K5585" s="10"/>
      <c r="L5585" s="10"/>
      <c r="M5585" s="10"/>
      <c r="N5585" s="10"/>
      <c r="O5585" s="10"/>
      <c r="P5585" s="10"/>
      <c r="Q5585" s="10"/>
      <c r="R5585" s="10"/>
      <c r="S5585" s="10"/>
      <c r="T5585" s="10"/>
      <c r="U5585" s="10"/>
      <c r="V5585" s="10"/>
      <c r="W5585" s="10"/>
      <c r="X5585" s="10"/>
      <c r="Y5585" s="10"/>
      <c r="Z5585" s="10"/>
      <c r="AA5585" s="10"/>
      <c r="AB5585" s="10"/>
    </row>
    <row r="5586" spans="4:28" x14ac:dyDescent="0.25">
      <c r="D5586" s="10"/>
      <c r="E5586" s="29"/>
      <c r="F5586" s="29"/>
      <c r="G5586" s="29"/>
      <c r="I5586" s="10"/>
      <c r="J5586" s="10"/>
      <c r="K5586" s="10"/>
      <c r="L5586" s="10"/>
      <c r="M5586" s="10"/>
      <c r="N5586" s="10"/>
      <c r="O5586" s="10"/>
      <c r="P5586" s="10"/>
      <c r="Q5586" s="10"/>
      <c r="R5586" s="10"/>
      <c r="S5586" s="10"/>
      <c r="T5586" s="10"/>
      <c r="U5586" s="10"/>
      <c r="V5586" s="10"/>
      <c r="W5586" s="10"/>
      <c r="X5586" s="10"/>
      <c r="Y5586" s="10"/>
      <c r="Z5586" s="10"/>
      <c r="AA5586" s="10"/>
      <c r="AB5586" s="10"/>
    </row>
    <row r="5587" spans="4:28" x14ac:dyDescent="0.25">
      <c r="D5587" s="10"/>
      <c r="E5587" s="29"/>
      <c r="F5587" s="29"/>
      <c r="G5587" s="29"/>
      <c r="I5587" s="10"/>
      <c r="J5587" s="10"/>
      <c r="K5587" s="10"/>
      <c r="L5587" s="10"/>
      <c r="M5587" s="10"/>
      <c r="N5587" s="10"/>
      <c r="O5587" s="10"/>
      <c r="P5587" s="10"/>
      <c r="Q5587" s="10"/>
      <c r="R5587" s="10"/>
      <c r="S5587" s="10"/>
      <c r="T5587" s="10"/>
      <c r="U5587" s="10"/>
      <c r="V5587" s="10"/>
      <c r="W5587" s="10"/>
      <c r="X5587" s="10"/>
      <c r="Y5587" s="10"/>
      <c r="Z5587" s="10"/>
      <c r="AA5587" s="10"/>
      <c r="AB5587" s="10"/>
    </row>
    <row r="5588" spans="4:28" x14ac:dyDescent="0.25">
      <c r="D5588" s="10"/>
      <c r="E5588" s="29"/>
      <c r="F5588" s="29"/>
      <c r="G5588" s="29"/>
      <c r="I5588" s="10"/>
      <c r="J5588" s="10"/>
      <c r="K5588" s="10"/>
      <c r="L5588" s="10"/>
      <c r="M5588" s="10"/>
      <c r="N5588" s="10"/>
      <c r="O5588" s="10"/>
      <c r="P5588" s="10"/>
      <c r="Q5588" s="10"/>
      <c r="R5588" s="10"/>
      <c r="S5588" s="10"/>
      <c r="T5588" s="10"/>
      <c r="U5588" s="10"/>
      <c r="V5588" s="10"/>
      <c r="W5588" s="10"/>
      <c r="X5588" s="10"/>
      <c r="Y5588" s="10"/>
      <c r="Z5588" s="10"/>
      <c r="AA5588" s="10"/>
      <c r="AB5588" s="10"/>
    </row>
    <row r="5589" spans="4:28" x14ac:dyDescent="0.25">
      <c r="D5589" s="10"/>
      <c r="E5589" s="29"/>
      <c r="F5589" s="29"/>
      <c r="G5589" s="29"/>
      <c r="I5589" s="10"/>
      <c r="J5589" s="10"/>
      <c r="K5589" s="10"/>
      <c r="L5589" s="10"/>
      <c r="M5589" s="10"/>
      <c r="N5589" s="10"/>
      <c r="O5589" s="10"/>
      <c r="P5589" s="10"/>
      <c r="Q5589" s="10"/>
      <c r="R5589" s="10"/>
      <c r="S5589" s="10"/>
      <c r="T5589" s="10"/>
      <c r="U5589" s="10"/>
      <c r="V5589" s="10"/>
      <c r="W5589" s="10"/>
      <c r="X5589" s="10"/>
      <c r="Y5589" s="10"/>
      <c r="Z5589" s="10"/>
      <c r="AA5589" s="10"/>
      <c r="AB5589" s="10"/>
    </row>
    <row r="5590" spans="4:28" x14ac:dyDescent="0.25">
      <c r="D5590" s="10"/>
      <c r="E5590" s="29"/>
      <c r="F5590" s="29"/>
      <c r="G5590" s="29"/>
      <c r="I5590" s="10"/>
      <c r="J5590" s="10"/>
      <c r="K5590" s="10"/>
      <c r="L5590" s="10"/>
      <c r="M5590" s="10"/>
      <c r="N5590" s="10"/>
      <c r="O5590" s="10"/>
      <c r="P5590" s="10"/>
      <c r="Q5590" s="10"/>
      <c r="R5590" s="10"/>
      <c r="S5590" s="10"/>
      <c r="T5590" s="10"/>
      <c r="U5590" s="10"/>
      <c r="V5590" s="10"/>
      <c r="W5590" s="10"/>
      <c r="X5590" s="10"/>
      <c r="Y5590" s="10"/>
      <c r="Z5590" s="10"/>
      <c r="AA5590" s="10"/>
      <c r="AB5590" s="10"/>
    </row>
    <row r="5591" spans="4:28" x14ac:dyDescent="0.25">
      <c r="D5591" s="10"/>
      <c r="E5591" s="29"/>
      <c r="F5591" s="29"/>
      <c r="G5591" s="29"/>
      <c r="I5591" s="10"/>
      <c r="J5591" s="10"/>
      <c r="K5591" s="10"/>
      <c r="L5591" s="10"/>
      <c r="M5591" s="10"/>
      <c r="N5591" s="10"/>
      <c r="O5591" s="10"/>
      <c r="P5591" s="10"/>
      <c r="Q5591" s="10"/>
      <c r="R5591" s="10"/>
      <c r="S5591" s="10"/>
      <c r="T5591" s="10"/>
      <c r="U5591" s="10"/>
      <c r="V5591" s="10"/>
      <c r="W5591" s="10"/>
      <c r="X5591" s="10"/>
      <c r="Y5591" s="10"/>
      <c r="Z5591" s="10"/>
      <c r="AA5591" s="10"/>
      <c r="AB5591" s="10"/>
    </row>
    <row r="5592" spans="4:28" x14ac:dyDescent="0.25">
      <c r="D5592" s="10"/>
      <c r="E5592" s="29"/>
      <c r="F5592" s="29"/>
      <c r="G5592" s="29"/>
      <c r="I5592" s="10"/>
      <c r="J5592" s="10"/>
      <c r="K5592" s="10"/>
      <c r="L5592" s="10"/>
      <c r="M5592" s="10"/>
      <c r="N5592" s="10"/>
      <c r="O5592" s="10"/>
      <c r="P5592" s="10"/>
      <c r="Q5592" s="10"/>
      <c r="R5592" s="10"/>
      <c r="S5592" s="10"/>
      <c r="T5592" s="10"/>
      <c r="U5592" s="10"/>
      <c r="V5592" s="10"/>
      <c r="W5592" s="10"/>
      <c r="X5592" s="10"/>
      <c r="Y5592" s="10"/>
      <c r="Z5592" s="10"/>
      <c r="AA5592" s="10"/>
      <c r="AB5592" s="10"/>
    </row>
    <row r="5593" spans="4:28" x14ac:dyDescent="0.25">
      <c r="D5593" s="10"/>
      <c r="E5593" s="29"/>
      <c r="F5593" s="29"/>
      <c r="G5593" s="29"/>
      <c r="I5593" s="10"/>
      <c r="J5593" s="10"/>
      <c r="K5593" s="10"/>
      <c r="L5593" s="10"/>
      <c r="M5593" s="10"/>
      <c r="N5593" s="10"/>
      <c r="O5593" s="10"/>
      <c r="P5593" s="10"/>
      <c r="Q5593" s="10"/>
      <c r="R5593" s="10"/>
      <c r="S5593" s="10"/>
      <c r="T5593" s="10"/>
      <c r="U5593" s="10"/>
      <c r="V5593" s="10"/>
      <c r="W5593" s="10"/>
      <c r="X5593" s="10"/>
      <c r="Y5593" s="10"/>
      <c r="Z5593" s="10"/>
      <c r="AA5593" s="10"/>
      <c r="AB5593" s="10"/>
    </row>
    <row r="5594" spans="4:28" x14ac:dyDescent="0.25">
      <c r="D5594" s="10"/>
      <c r="E5594" s="29"/>
      <c r="F5594" s="29"/>
      <c r="G5594" s="29"/>
      <c r="I5594" s="10"/>
      <c r="J5594" s="10"/>
      <c r="K5594" s="10"/>
      <c r="L5594" s="10"/>
      <c r="M5594" s="10"/>
      <c r="N5594" s="10"/>
      <c r="O5594" s="10"/>
      <c r="P5594" s="10"/>
      <c r="Q5594" s="10"/>
      <c r="R5594" s="10"/>
      <c r="S5594" s="10"/>
      <c r="T5594" s="10"/>
      <c r="U5594" s="10"/>
      <c r="V5594" s="10"/>
      <c r="W5594" s="10"/>
      <c r="X5594" s="10"/>
      <c r="Y5594" s="10"/>
      <c r="Z5594" s="10"/>
      <c r="AA5594" s="10"/>
      <c r="AB5594" s="10"/>
    </row>
    <row r="5595" spans="4:28" x14ac:dyDescent="0.25">
      <c r="D5595" s="10"/>
      <c r="E5595" s="29"/>
      <c r="F5595" s="29"/>
      <c r="G5595" s="29"/>
      <c r="I5595" s="10"/>
      <c r="J5595" s="10"/>
      <c r="K5595" s="10"/>
      <c r="L5595" s="10"/>
      <c r="M5595" s="10"/>
      <c r="N5595" s="10"/>
      <c r="O5595" s="10"/>
      <c r="P5595" s="10"/>
      <c r="Q5595" s="10"/>
      <c r="R5595" s="10"/>
      <c r="S5595" s="10"/>
      <c r="T5595" s="10"/>
      <c r="U5595" s="10"/>
      <c r="V5595" s="10"/>
      <c r="W5595" s="10"/>
      <c r="X5595" s="10"/>
      <c r="Y5595" s="10"/>
      <c r="Z5595" s="10"/>
      <c r="AA5595" s="10"/>
      <c r="AB5595" s="10"/>
    </row>
    <row r="5596" spans="4:28" x14ac:dyDescent="0.25">
      <c r="D5596" s="10"/>
      <c r="E5596" s="29"/>
      <c r="F5596" s="29"/>
      <c r="G5596" s="29"/>
      <c r="I5596" s="10"/>
      <c r="J5596" s="10"/>
      <c r="K5596" s="10"/>
      <c r="L5596" s="10"/>
      <c r="M5596" s="10"/>
      <c r="N5596" s="10"/>
      <c r="O5596" s="10"/>
      <c r="P5596" s="10"/>
      <c r="Q5596" s="10"/>
      <c r="R5596" s="10"/>
      <c r="S5596" s="10"/>
      <c r="T5596" s="10"/>
      <c r="U5596" s="10"/>
      <c r="V5596" s="10"/>
      <c r="W5596" s="10"/>
      <c r="X5596" s="10"/>
      <c r="Y5596" s="10"/>
      <c r="Z5596" s="10"/>
      <c r="AA5596" s="10"/>
      <c r="AB5596" s="10"/>
    </row>
    <row r="5597" spans="4:28" x14ac:dyDescent="0.25">
      <c r="D5597" s="10"/>
      <c r="E5597" s="29"/>
      <c r="F5597" s="29"/>
      <c r="G5597" s="29"/>
      <c r="I5597" s="10"/>
      <c r="J5597" s="10"/>
      <c r="K5597" s="10"/>
      <c r="L5597" s="10"/>
      <c r="M5597" s="10"/>
      <c r="N5597" s="10"/>
      <c r="O5597" s="10"/>
      <c r="P5597" s="10"/>
      <c r="Q5597" s="10"/>
      <c r="R5597" s="10"/>
      <c r="S5597" s="10"/>
      <c r="T5597" s="10"/>
      <c r="U5597" s="10"/>
      <c r="V5597" s="10"/>
      <c r="W5597" s="10"/>
      <c r="X5597" s="10"/>
      <c r="Y5597" s="10"/>
      <c r="Z5597" s="10"/>
      <c r="AA5597" s="10"/>
      <c r="AB5597" s="10"/>
    </row>
    <row r="5598" spans="4:28" x14ac:dyDescent="0.25">
      <c r="D5598" s="10"/>
      <c r="E5598" s="29"/>
      <c r="F5598" s="29"/>
      <c r="G5598" s="29"/>
      <c r="I5598" s="10"/>
      <c r="J5598" s="10"/>
      <c r="K5598" s="10"/>
      <c r="L5598" s="10"/>
      <c r="M5598" s="10"/>
      <c r="N5598" s="10"/>
      <c r="O5598" s="10"/>
      <c r="P5598" s="10"/>
      <c r="Q5598" s="10"/>
      <c r="R5598" s="10"/>
      <c r="S5598" s="10"/>
      <c r="T5598" s="10"/>
      <c r="U5598" s="10"/>
      <c r="V5598" s="10"/>
      <c r="W5598" s="10"/>
      <c r="X5598" s="10"/>
      <c r="Y5598" s="10"/>
      <c r="Z5598" s="10"/>
      <c r="AA5598" s="10"/>
      <c r="AB5598" s="10"/>
    </row>
    <row r="5599" spans="4:28" x14ac:dyDescent="0.25">
      <c r="D5599" s="10"/>
      <c r="E5599" s="29"/>
      <c r="F5599" s="29"/>
      <c r="G5599" s="29"/>
      <c r="I5599" s="10"/>
      <c r="J5599" s="10"/>
      <c r="K5599" s="10"/>
      <c r="L5599" s="10"/>
      <c r="M5599" s="10"/>
      <c r="N5599" s="10"/>
      <c r="O5599" s="10"/>
      <c r="P5599" s="10"/>
      <c r="Q5599" s="10"/>
      <c r="R5599" s="10"/>
      <c r="S5599" s="10"/>
      <c r="T5599" s="10"/>
      <c r="U5599" s="10"/>
      <c r="V5599" s="10"/>
      <c r="W5599" s="10"/>
      <c r="X5599" s="10"/>
      <c r="Y5599" s="10"/>
      <c r="Z5599" s="10"/>
      <c r="AA5599" s="10"/>
      <c r="AB5599" s="10"/>
    </row>
    <row r="5600" spans="4:28" x14ac:dyDescent="0.25">
      <c r="D5600" s="10"/>
      <c r="E5600" s="29"/>
      <c r="F5600" s="29"/>
      <c r="G5600" s="29"/>
      <c r="I5600" s="10"/>
      <c r="J5600" s="10"/>
      <c r="K5600" s="10"/>
      <c r="L5600" s="10"/>
      <c r="M5600" s="10"/>
      <c r="N5600" s="10"/>
      <c r="O5600" s="10"/>
      <c r="P5600" s="10"/>
      <c r="Q5600" s="10"/>
      <c r="R5600" s="10"/>
      <c r="S5600" s="10"/>
      <c r="T5600" s="10"/>
      <c r="U5600" s="10"/>
      <c r="V5600" s="10"/>
      <c r="W5600" s="10"/>
      <c r="X5600" s="10"/>
      <c r="Y5600" s="10"/>
      <c r="Z5600" s="10"/>
      <c r="AA5600" s="10"/>
      <c r="AB5600" s="10"/>
    </row>
    <row r="5601" spans="4:28" x14ac:dyDescent="0.25">
      <c r="D5601" s="10"/>
      <c r="E5601" s="29"/>
      <c r="F5601" s="29"/>
      <c r="G5601" s="29"/>
      <c r="I5601" s="10"/>
      <c r="J5601" s="10"/>
      <c r="K5601" s="10"/>
      <c r="L5601" s="10"/>
      <c r="M5601" s="10"/>
      <c r="N5601" s="10"/>
      <c r="O5601" s="10"/>
      <c r="P5601" s="10"/>
      <c r="Q5601" s="10"/>
      <c r="R5601" s="10"/>
      <c r="S5601" s="10"/>
      <c r="T5601" s="10"/>
      <c r="U5601" s="10"/>
      <c r="V5601" s="10"/>
      <c r="W5601" s="10"/>
      <c r="X5601" s="10"/>
      <c r="Y5601" s="10"/>
      <c r="Z5601" s="10"/>
      <c r="AA5601" s="10"/>
      <c r="AB5601" s="10"/>
    </row>
    <row r="5602" spans="4:28" x14ac:dyDescent="0.25">
      <c r="D5602" s="10"/>
      <c r="E5602" s="29"/>
      <c r="F5602" s="29"/>
      <c r="G5602" s="29"/>
      <c r="I5602" s="10"/>
      <c r="J5602" s="10"/>
      <c r="K5602" s="10"/>
      <c r="L5602" s="10"/>
      <c r="M5602" s="10"/>
      <c r="N5602" s="10"/>
      <c r="O5602" s="10"/>
      <c r="P5602" s="10"/>
      <c r="Q5602" s="10"/>
      <c r="R5602" s="10"/>
      <c r="S5602" s="10"/>
      <c r="T5602" s="10"/>
      <c r="U5602" s="10"/>
      <c r="V5602" s="10"/>
      <c r="W5602" s="10"/>
      <c r="X5602" s="10"/>
      <c r="Y5602" s="10"/>
      <c r="Z5602" s="10"/>
      <c r="AA5602" s="10"/>
      <c r="AB5602" s="10"/>
    </row>
    <row r="5603" spans="4:28" x14ac:dyDescent="0.25">
      <c r="D5603" s="10"/>
      <c r="E5603" s="29"/>
      <c r="F5603" s="29"/>
      <c r="G5603" s="29"/>
      <c r="I5603" s="10"/>
      <c r="J5603" s="10"/>
      <c r="K5603" s="10"/>
      <c r="L5603" s="10"/>
      <c r="M5603" s="10"/>
      <c r="N5603" s="10"/>
      <c r="O5603" s="10"/>
      <c r="P5603" s="10"/>
      <c r="Q5603" s="10"/>
      <c r="R5603" s="10"/>
      <c r="S5603" s="10"/>
      <c r="T5603" s="10"/>
      <c r="U5603" s="10"/>
      <c r="V5603" s="10"/>
      <c r="W5603" s="10"/>
      <c r="X5603" s="10"/>
      <c r="Y5603" s="10"/>
      <c r="Z5603" s="10"/>
      <c r="AA5603" s="10"/>
      <c r="AB5603" s="10"/>
    </row>
    <row r="5604" spans="4:28" x14ac:dyDescent="0.25">
      <c r="D5604" s="10"/>
      <c r="E5604" s="29"/>
      <c r="F5604" s="29"/>
      <c r="G5604" s="29"/>
      <c r="I5604" s="10"/>
      <c r="J5604" s="10"/>
      <c r="K5604" s="10"/>
      <c r="L5604" s="10"/>
      <c r="M5604" s="10"/>
      <c r="N5604" s="10"/>
      <c r="O5604" s="10"/>
      <c r="P5604" s="10"/>
      <c r="Q5604" s="10"/>
      <c r="R5604" s="10"/>
      <c r="S5604" s="10"/>
      <c r="T5604" s="10"/>
      <c r="U5604" s="10"/>
      <c r="V5604" s="10"/>
      <c r="W5604" s="10"/>
      <c r="X5604" s="10"/>
      <c r="Y5604" s="10"/>
      <c r="Z5604" s="10"/>
      <c r="AA5604" s="10"/>
      <c r="AB5604" s="10"/>
    </row>
    <row r="5605" spans="4:28" x14ac:dyDescent="0.25">
      <c r="D5605" s="10"/>
      <c r="E5605" s="29"/>
      <c r="F5605" s="29"/>
      <c r="G5605" s="29"/>
      <c r="I5605" s="10"/>
      <c r="J5605" s="10"/>
      <c r="K5605" s="10"/>
      <c r="L5605" s="10"/>
      <c r="M5605" s="10"/>
      <c r="N5605" s="10"/>
      <c r="O5605" s="10"/>
      <c r="P5605" s="10"/>
      <c r="Q5605" s="10"/>
      <c r="R5605" s="10"/>
      <c r="S5605" s="10"/>
      <c r="T5605" s="10"/>
      <c r="U5605" s="10"/>
      <c r="V5605" s="10"/>
      <c r="W5605" s="10"/>
      <c r="X5605" s="10"/>
      <c r="Y5605" s="10"/>
      <c r="Z5605" s="10"/>
      <c r="AA5605" s="10"/>
      <c r="AB5605" s="10"/>
    </row>
    <row r="5606" spans="4:28" x14ac:dyDescent="0.25">
      <c r="D5606" s="10"/>
      <c r="E5606" s="29"/>
      <c r="F5606" s="29"/>
      <c r="G5606" s="29"/>
      <c r="I5606" s="10"/>
      <c r="J5606" s="10"/>
      <c r="K5606" s="10"/>
      <c r="L5606" s="10"/>
      <c r="M5606" s="10"/>
      <c r="N5606" s="10"/>
      <c r="O5606" s="10"/>
      <c r="P5606" s="10"/>
      <c r="Q5606" s="10"/>
      <c r="R5606" s="10"/>
      <c r="S5606" s="10"/>
      <c r="T5606" s="10"/>
      <c r="U5606" s="10"/>
      <c r="V5606" s="10"/>
      <c r="W5606" s="10"/>
      <c r="X5606" s="10"/>
      <c r="Y5606" s="10"/>
      <c r="Z5606" s="10"/>
      <c r="AA5606" s="10"/>
      <c r="AB5606" s="10"/>
    </row>
    <row r="5607" spans="4:28" x14ac:dyDescent="0.25">
      <c r="D5607" s="10"/>
      <c r="E5607" s="29"/>
      <c r="F5607" s="29"/>
      <c r="G5607" s="29"/>
      <c r="I5607" s="10"/>
      <c r="J5607" s="10"/>
      <c r="K5607" s="10"/>
      <c r="L5607" s="10"/>
      <c r="M5607" s="10"/>
      <c r="N5607" s="10"/>
      <c r="O5607" s="10"/>
      <c r="P5607" s="10"/>
      <c r="Q5607" s="10"/>
      <c r="R5607" s="10"/>
      <c r="S5607" s="10"/>
      <c r="T5607" s="10"/>
      <c r="U5607" s="10"/>
      <c r="V5607" s="10"/>
      <c r="W5607" s="10"/>
      <c r="X5607" s="10"/>
      <c r="Y5607" s="10"/>
      <c r="Z5607" s="10"/>
      <c r="AA5607" s="10"/>
      <c r="AB5607" s="10"/>
    </row>
    <row r="5608" spans="4:28" x14ac:dyDescent="0.25">
      <c r="D5608" s="10"/>
      <c r="E5608" s="29"/>
      <c r="F5608" s="29"/>
      <c r="G5608" s="29"/>
      <c r="I5608" s="10"/>
      <c r="J5608" s="10"/>
      <c r="K5608" s="10"/>
      <c r="L5608" s="10"/>
      <c r="M5608" s="10"/>
      <c r="N5608" s="10"/>
      <c r="O5608" s="10"/>
      <c r="P5608" s="10"/>
      <c r="Q5608" s="10"/>
      <c r="R5608" s="10"/>
      <c r="S5608" s="10"/>
      <c r="T5608" s="10"/>
      <c r="U5608" s="10"/>
      <c r="V5608" s="10"/>
      <c r="W5608" s="10"/>
      <c r="X5608" s="10"/>
      <c r="Y5608" s="10"/>
      <c r="Z5608" s="10"/>
      <c r="AA5608" s="10"/>
      <c r="AB5608" s="10"/>
    </row>
    <row r="5609" spans="4:28" x14ac:dyDescent="0.25">
      <c r="D5609" s="10"/>
      <c r="E5609" s="29"/>
      <c r="F5609" s="29"/>
      <c r="G5609" s="29"/>
      <c r="I5609" s="10"/>
      <c r="J5609" s="10"/>
      <c r="K5609" s="10"/>
      <c r="L5609" s="10"/>
      <c r="M5609" s="10"/>
      <c r="N5609" s="10"/>
      <c r="O5609" s="10"/>
      <c r="P5609" s="10"/>
      <c r="Q5609" s="10"/>
      <c r="R5609" s="10"/>
      <c r="S5609" s="10"/>
      <c r="T5609" s="10"/>
      <c r="U5609" s="10"/>
      <c r="V5609" s="10"/>
      <c r="W5609" s="10"/>
      <c r="X5609" s="10"/>
      <c r="Y5609" s="10"/>
      <c r="Z5609" s="10"/>
      <c r="AA5609" s="10"/>
      <c r="AB5609" s="10"/>
    </row>
    <row r="5610" spans="4:28" x14ac:dyDescent="0.25">
      <c r="D5610" s="10"/>
      <c r="E5610" s="29"/>
      <c r="F5610" s="29"/>
      <c r="G5610" s="29"/>
      <c r="I5610" s="10"/>
      <c r="J5610" s="10"/>
      <c r="K5610" s="10"/>
      <c r="L5610" s="10"/>
      <c r="M5610" s="10"/>
      <c r="N5610" s="10"/>
      <c r="O5610" s="10"/>
      <c r="P5610" s="10"/>
      <c r="Q5610" s="10"/>
      <c r="R5610" s="10"/>
      <c r="S5610" s="10"/>
      <c r="T5610" s="10"/>
      <c r="U5610" s="10"/>
      <c r="V5610" s="10"/>
      <c r="W5610" s="10"/>
      <c r="X5610" s="10"/>
      <c r="Y5610" s="10"/>
      <c r="Z5610" s="10"/>
      <c r="AA5610" s="10"/>
      <c r="AB5610" s="10"/>
    </row>
    <row r="5611" spans="4:28" x14ac:dyDescent="0.25">
      <c r="D5611" s="10"/>
      <c r="E5611" s="29"/>
      <c r="F5611" s="29"/>
      <c r="G5611" s="29"/>
      <c r="I5611" s="10"/>
      <c r="J5611" s="10"/>
      <c r="K5611" s="10"/>
      <c r="L5611" s="10"/>
      <c r="M5611" s="10"/>
      <c r="N5611" s="10"/>
      <c r="O5611" s="10"/>
      <c r="P5611" s="10"/>
      <c r="Q5611" s="10"/>
      <c r="R5611" s="10"/>
      <c r="S5611" s="10"/>
      <c r="T5611" s="10"/>
      <c r="U5611" s="10"/>
      <c r="V5611" s="10"/>
      <c r="W5611" s="10"/>
      <c r="X5611" s="10"/>
      <c r="Y5611" s="10"/>
      <c r="Z5611" s="10"/>
      <c r="AA5611" s="10"/>
      <c r="AB5611" s="10"/>
    </row>
    <row r="5612" spans="4:28" x14ac:dyDescent="0.25">
      <c r="D5612" s="10"/>
      <c r="E5612" s="29"/>
      <c r="F5612" s="29"/>
      <c r="G5612" s="29"/>
      <c r="I5612" s="10"/>
      <c r="J5612" s="10"/>
      <c r="K5612" s="10"/>
      <c r="L5612" s="10"/>
      <c r="M5612" s="10"/>
      <c r="N5612" s="10"/>
      <c r="O5612" s="10"/>
      <c r="P5612" s="10"/>
      <c r="Q5612" s="10"/>
      <c r="R5612" s="10"/>
      <c r="S5612" s="10"/>
      <c r="T5612" s="10"/>
      <c r="U5612" s="10"/>
      <c r="V5612" s="10"/>
      <c r="W5612" s="10"/>
      <c r="X5612" s="10"/>
      <c r="Y5612" s="10"/>
      <c r="Z5612" s="10"/>
      <c r="AA5612" s="10"/>
      <c r="AB5612" s="10"/>
    </row>
    <row r="5613" spans="4:28" x14ac:dyDescent="0.25">
      <c r="D5613" s="10"/>
      <c r="E5613" s="29"/>
      <c r="F5613" s="29"/>
      <c r="G5613" s="29"/>
      <c r="I5613" s="10"/>
      <c r="J5613" s="10"/>
      <c r="K5613" s="10"/>
      <c r="L5613" s="10"/>
      <c r="M5613" s="10"/>
      <c r="N5613" s="10"/>
      <c r="O5613" s="10"/>
      <c r="P5613" s="10"/>
      <c r="Q5613" s="10"/>
      <c r="R5613" s="10"/>
      <c r="S5613" s="10"/>
      <c r="T5613" s="10"/>
      <c r="U5613" s="10"/>
      <c r="V5613" s="10"/>
      <c r="W5613" s="10"/>
      <c r="X5613" s="10"/>
      <c r="Y5613" s="10"/>
      <c r="Z5613" s="10"/>
      <c r="AA5613" s="10"/>
      <c r="AB5613" s="10"/>
    </row>
    <row r="5614" spans="4:28" x14ac:dyDescent="0.25">
      <c r="D5614" s="10"/>
      <c r="E5614" s="29"/>
      <c r="F5614" s="29"/>
      <c r="G5614" s="29"/>
      <c r="I5614" s="10"/>
      <c r="J5614" s="10"/>
      <c r="K5614" s="10"/>
      <c r="L5614" s="10"/>
      <c r="M5614" s="10"/>
      <c r="N5614" s="10"/>
      <c r="O5614" s="10"/>
      <c r="P5614" s="10"/>
      <c r="Q5614" s="10"/>
      <c r="R5614" s="10"/>
      <c r="S5614" s="10"/>
      <c r="T5614" s="10"/>
      <c r="U5614" s="10"/>
      <c r="V5614" s="10"/>
      <c r="W5614" s="10"/>
      <c r="X5614" s="10"/>
      <c r="Y5614" s="10"/>
      <c r="Z5614" s="10"/>
      <c r="AA5614" s="10"/>
      <c r="AB5614" s="10"/>
    </row>
    <row r="5615" spans="4:28" x14ac:dyDescent="0.25">
      <c r="D5615" s="10"/>
      <c r="E5615" s="29"/>
      <c r="F5615" s="29"/>
      <c r="G5615" s="29"/>
      <c r="I5615" s="10"/>
      <c r="J5615" s="10"/>
      <c r="K5615" s="10"/>
      <c r="L5615" s="10"/>
      <c r="M5615" s="10"/>
      <c r="N5615" s="10"/>
      <c r="O5615" s="10"/>
      <c r="P5615" s="10"/>
      <c r="Q5615" s="10"/>
      <c r="R5615" s="10"/>
      <c r="S5615" s="10"/>
      <c r="T5615" s="10"/>
      <c r="U5615" s="10"/>
      <c r="V5615" s="10"/>
      <c r="W5615" s="10"/>
      <c r="X5615" s="10"/>
      <c r="Y5615" s="10"/>
      <c r="Z5615" s="10"/>
      <c r="AA5615" s="10"/>
      <c r="AB5615" s="10"/>
    </row>
    <row r="5616" spans="4:28" x14ac:dyDescent="0.25">
      <c r="D5616" s="10"/>
      <c r="E5616" s="29"/>
      <c r="F5616" s="29"/>
      <c r="G5616" s="29"/>
      <c r="I5616" s="10"/>
      <c r="J5616" s="10"/>
      <c r="K5616" s="10"/>
      <c r="L5616" s="10"/>
      <c r="M5616" s="10"/>
      <c r="N5616" s="10"/>
      <c r="O5616" s="10"/>
      <c r="P5616" s="10"/>
      <c r="Q5616" s="10"/>
      <c r="R5616" s="10"/>
      <c r="S5616" s="10"/>
      <c r="T5616" s="10"/>
      <c r="U5616" s="10"/>
      <c r="V5616" s="10"/>
      <c r="W5616" s="10"/>
      <c r="X5616" s="10"/>
      <c r="Y5616" s="10"/>
      <c r="Z5616" s="10"/>
      <c r="AA5616" s="10"/>
      <c r="AB5616" s="10"/>
    </row>
    <row r="5617" spans="4:28" x14ac:dyDescent="0.25">
      <c r="D5617" s="10"/>
      <c r="E5617" s="29"/>
      <c r="F5617" s="29"/>
      <c r="G5617" s="29"/>
      <c r="I5617" s="10"/>
      <c r="J5617" s="10"/>
      <c r="K5617" s="10"/>
      <c r="L5617" s="10"/>
      <c r="M5617" s="10"/>
      <c r="N5617" s="10"/>
      <c r="O5617" s="10"/>
      <c r="P5617" s="10"/>
      <c r="Q5617" s="10"/>
      <c r="R5617" s="10"/>
      <c r="S5617" s="10"/>
      <c r="T5617" s="10"/>
      <c r="U5617" s="10"/>
      <c r="V5617" s="10"/>
      <c r="W5617" s="10"/>
      <c r="X5617" s="10"/>
      <c r="Y5617" s="10"/>
      <c r="Z5617" s="10"/>
      <c r="AA5617" s="10"/>
      <c r="AB5617" s="10"/>
    </row>
    <row r="5618" spans="4:28" x14ac:dyDescent="0.25">
      <c r="D5618" s="10"/>
      <c r="E5618" s="29"/>
      <c r="F5618" s="29"/>
      <c r="G5618" s="29"/>
      <c r="I5618" s="10"/>
      <c r="J5618" s="10"/>
      <c r="K5618" s="10"/>
      <c r="L5618" s="10"/>
      <c r="M5618" s="10"/>
      <c r="N5618" s="10"/>
      <c r="O5618" s="10"/>
      <c r="P5618" s="10"/>
      <c r="Q5618" s="10"/>
      <c r="R5618" s="10"/>
      <c r="S5618" s="10"/>
      <c r="T5618" s="10"/>
      <c r="U5618" s="10"/>
      <c r="V5618" s="10"/>
      <c r="W5618" s="10"/>
      <c r="X5618" s="10"/>
      <c r="Y5618" s="10"/>
      <c r="Z5618" s="10"/>
      <c r="AA5618" s="10"/>
      <c r="AB5618" s="10"/>
    </row>
    <row r="5619" spans="4:28" x14ac:dyDescent="0.25">
      <c r="D5619" s="10"/>
      <c r="E5619" s="29"/>
      <c r="F5619" s="29"/>
      <c r="G5619" s="29"/>
      <c r="I5619" s="10"/>
      <c r="J5619" s="10"/>
      <c r="K5619" s="10"/>
      <c r="L5619" s="10"/>
      <c r="M5619" s="10"/>
      <c r="N5619" s="10"/>
      <c r="O5619" s="10"/>
      <c r="P5619" s="10"/>
      <c r="Q5619" s="10"/>
      <c r="R5619" s="10"/>
      <c r="S5619" s="10"/>
      <c r="T5619" s="10"/>
      <c r="U5619" s="10"/>
      <c r="V5619" s="10"/>
      <c r="W5619" s="10"/>
      <c r="X5619" s="10"/>
      <c r="Y5619" s="10"/>
      <c r="Z5619" s="10"/>
      <c r="AA5619" s="10"/>
      <c r="AB5619" s="10"/>
    </row>
    <row r="5620" spans="4:28" x14ac:dyDescent="0.25">
      <c r="D5620" s="10"/>
      <c r="E5620" s="29"/>
      <c r="F5620" s="29"/>
      <c r="G5620" s="29"/>
      <c r="I5620" s="10"/>
      <c r="J5620" s="10"/>
      <c r="K5620" s="10"/>
      <c r="L5620" s="10"/>
      <c r="M5620" s="10"/>
      <c r="N5620" s="10"/>
      <c r="O5620" s="10"/>
      <c r="P5620" s="10"/>
      <c r="Q5620" s="10"/>
      <c r="R5620" s="10"/>
      <c r="S5620" s="10"/>
      <c r="T5620" s="10"/>
      <c r="U5620" s="10"/>
      <c r="V5620" s="10"/>
      <c r="W5620" s="10"/>
      <c r="X5620" s="10"/>
      <c r="Y5620" s="10"/>
      <c r="Z5620" s="10"/>
      <c r="AA5620" s="10"/>
      <c r="AB5620" s="10"/>
    </row>
    <row r="5621" spans="4:28" x14ac:dyDescent="0.25">
      <c r="D5621" s="10"/>
      <c r="E5621" s="29"/>
      <c r="F5621" s="29"/>
      <c r="G5621" s="29"/>
      <c r="I5621" s="10"/>
      <c r="J5621" s="10"/>
      <c r="K5621" s="10"/>
      <c r="L5621" s="10"/>
      <c r="M5621" s="10"/>
      <c r="N5621" s="10"/>
      <c r="O5621" s="10"/>
      <c r="P5621" s="10"/>
      <c r="Q5621" s="10"/>
      <c r="R5621" s="10"/>
      <c r="S5621" s="10"/>
      <c r="T5621" s="10"/>
      <c r="U5621" s="10"/>
      <c r="V5621" s="10"/>
      <c r="W5621" s="10"/>
      <c r="X5621" s="10"/>
      <c r="Y5621" s="10"/>
      <c r="Z5621" s="10"/>
      <c r="AA5621" s="10"/>
      <c r="AB5621" s="10"/>
    </row>
    <row r="5622" spans="4:28" x14ac:dyDescent="0.25">
      <c r="D5622" s="10"/>
      <c r="E5622" s="29"/>
      <c r="F5622" s="29"/>
      <c r="G5622" s="29"/>
      <c r="I5622" s="10"/>
      <c r="J5622" s="10"/>
      <c r="K5622" s="10"/>
      <c r="L5622" s="10"/>
      <c r="M5622" s="10"/>
      <c r="N5622" s="10"/>
      <c r="O5622" s="10"/>
      <c r="P5622" s="10"/>
      <c r="Q5622" s="10"/>
      <c r="R5622" s="10"/>
      <c r="S5622" s="10"/>
      <c r="T5622" s="10"/>
      <c r="U5622" s="10"/>
      <c r="V5622" s="10"/>
      <c r="W5622" s="10"/>
      <c r="X5622" s="10"/>
      <c r="Y5622" s="10"/>
      <c r="Z5622" s="10"/>
      <c r="AA5622" s="10"/>
      <c r="AB5622" s="10"/>
    </row>
    <row r="5623" spans="4:28" x14ac:dyDescent="0.25">
      <c r="D5623" s="10"/>
      <c r="E5623" s="29"/>
      <c r="F5623" s="29"/>
      <c r="G5623" s="29"/>
      <c r="I5623" s="10"/>
      <c r="J5623" s="10"/>
      <c r="K5623" s="10"/>
      <c r="L5623" s="10"/>
      <c r="M5623" s="10"/>
      <c r="N5623" s="10"/>
      <c r="O5623" s="10"/>
      <c r="P5623" s="10"/>
      <c r="Q5623" s="10"/>
      <c r="R5623" s="10"/>
      <c r="S5623" s="10"/>
      <c r="T5623" s="10"/>
      <c r="U5623" s="10"/>
      <c r="V5623" s="10"/>
      <c r="W5623" s="10"/>
      <c r="X5623" s="10"/>
      <c r="Y5623" s="10"/>
      <c r="Z5623" s="10"/>
      <c r="AA5623" s="10"/>
      <c r="AB5623" s="10"/>
    </row>
    <row r="5624" spans="4:28" x14ac:dyDescent="0.25">
      <c r="D5624" s="10"/>
      <c r="E5624" s="29"/>
      <c r="F5624" s="29"/>
      <c r="G5624" s="29"/>
      <c r="I5624" s="10"/>
      <c r="J5624" s="10"/>
      <c r="K5624" s="10"/>
      <c r="L5624" s="10"/>
      <c r="M5624" s="10"/>
      <c r="N5624" s="10"/>
      <c r="O5624" s="10"/>
      <c r="P5624" s="10"/>
      <c r="Q5624" s="10"/>
      <c r="R5624" s="10"/>
      <c r="S5624" s="10"/>
      <c r="T5624" s="10"/>
      <c r="U5624" s="10"/>
      <c r="V5624" s="10"/>
      <c r="W5624" s="10"/>
      <c r="X5624" s="10"/>
      <c r="Y5624" s="10"/>
      <c r="Z5624" s="10"/>
      <c r="AA5624" s="10"/>
      <c r="AB5624" s="10"/>
    </row>
    <row r="5625" spans="4:28" x14ac:dyDescent="0.25">
      <c r="D5625" s="10"/>
      <c r="E5625" s="29"/>
      <c r="F5625" s="29"/>
      <c r="G5625" s="29"/>
      <c r="I5625" s="10"/>
      <c r="J5625" s="10"/>
      <c r="K5625" s="10"/>
      <c r="L5625" s="10"/>
      <c r="M5625" s="10"/>
      <c r="N5625" s="10"/>
      <c r="O5625" s="10"/>
      <c r="P5625" s="10"/>
      <c r="Q5625" s="10"/>
      <c r="R5625" s="10"/>
      <c r="S5625" s="10"/>
      <c r="T5625" s="10"/>
      <c r="U5625" s="10"/>
      <c r="V5625" s="10"/>
      <c r="W5625" s="10"/>
      <c r="X5625" s="10"/>
      <c r="Y5625" s="10"/>
      <c r="Z5625" s="10"/>
      <c r="AA5625" s="10"/>
      <c r="AB5625" s="10"/>
    </row>
    <row r="5626" spans="4:28" x14ac:dyDescent="0.25">
      <c r="D5626" s="10"/>
      <c r="E5626" s="29"/>
      <c r="F5626" s="29"/>
      <c r="G5626" s="29"/>
      <c r="I5626" s="10"/>
      <c r="J5626" s="10"/>
      <c r="K5626" s="10"/>
      <c r="L5626" s="10"/>
      <c r="M5626" s="10"/>
      <c r="N5626" s="10"/>
      <c r="O5626" s="10"/>
      <c r="P5626" s="10"/>
      <c r="Q5626" s="10"/>
      <c r="R5626" s="10"/>
      <c r="S5626" s="10"/>
      <c r="T5626" s="10"/>
      <c r="U5626" s="10"/>
      <c r="V5626" s="10"/>
      <c r="W5626" s="10"/>
      <c r="X5626" s="10"/>
      <c r="Y5626" s="10"/>
      <c r="Z5626" s="10"/>
      <c r="AA5626" s="10"/>
      <c r="AB5626" s="10"/>
    </row>
    <row r="5627" spans="4:28" x14ac:dyDescent="0.25">
      <c r="D5627" s="10"/>
      <c r="E5627" s="29"/>
      <c r="F5627" s="29"/>
      <c r="G5627" s="29"/>
      <c r="I5627" s="10"/>
      <c r="J5627" s="10"/>
      <c r="K5627" s="10"/>
      <c r="L5627" s="10"/>
      <c r="M5627" s="10"/>
      <c r="N5627" s="10"/>
      <c r="O5627" s="10"/>
      <c r="P5627" s="10"/>
      <c r="Q5627" s="10"/>
      <c r="R5627" s="10"/>
      <c r="S5627" s="10"/>
      <c r="T5627" s="10"/>
      <c r="U5627" s="10"/>
      <c r="V5627" s="10"/>
      <c r="W5627" s="10"/>
      <c r="X5627" s="10"/>
      <c r="Y5627" s="10"/>
      <c r="Z5627" s="10"/>
      <c r="AA5627" s="10"/>
      <c r="AB5627" s="10"/>
    </row>
    <row r="5628" spans="4:28" x14ac:dyDescent="0.25">
      <c r="D5628" s="10"/>
      <c r="E5628" s="29"/>
      <c r="F5628" s="29"/>
      <c r="G5628" s="29"/>
      <c r="I5628" s="10"/>
      <c r="J5628" s="10"/>
      <c r="K5628" s="10"/>
      <c r="L5628" s="10"/>
      <c r="M5628" s="10"/>
      <c r="N5628" s="10"/>
      <c r="O5628" s="10"/>
      <c r="P5628" s="10"/>
      <c r="Q5628" s="10"/>
      <c r="R5628" s="10"/>
      <c r="S5628" s="10"/>
      <c r="T5628" s="10"/>
      <c r="U5628" s="10"/>
      <c r="V5628" s="10"/>
      <c r="W5628" s="10"/>
      <c r="X5628" s="10"/>
      <c r="Y5628" s="10"/>
      <c r="Z5628" s="10"/>
      <c r="AA5628" s="10"/>
      <c r="AB5628" s="10"/>
    </row>
    <row r="5629" spans="4:28" x14ac:dyDescent="0.25">
      <c r="D5629" s="10"/>
      <c r="E5629" s="29"/>
      <c r="F5629" s="29"/>
      <c r="G5629" s="29"/>
      <c r="I5629" s="10"/>
      <c r="J5629" s="10"/>
      <c r="K5629" s="10"/>
      <c r="L5629" s="10"/>
      <c r="M5629" s="10"/>
      <c r="N5629" s="10"/>
      <c r="O5629" s="10"/>
      <c r="P5629" s="10"/>
      <c r="Q5629" s="10"/>
      <c r="R5629" s="10"/>
      <c r="S5629" s="10"/>
      <c r="T5629" s="10"/>
      <c r="U5629" s="10"/>
      <c r="V5629" s="10"/>
      <c r="W5629" s="10"/>
      <c r="X5629" s="10"/>
      <c r="Y5629" s="10"/>
      <c r="Z5629" s="10"/>
      <c r="AA5629" s="10"/>
      <c r="AB5629" s="10"/>
    </row>
    <row r="5630" spans="4:28" x14ac:dyDescent="0.25">
      <c r="D5630" s="10"/>
      <c r="E5630" s="29"/>
      <c r="F5630" s="29"/>
      <c r="G5630" s="29"/>
      <c r="I5630" s="10"/>
      <c r="J5630" s="10"/>
      <c r="K5630" s="10"/>
      <c r="L5630" s="10"/>
      <c r="M5630" s="10"/>
      <c r="N5630" s="10"/>
      <c r="O5630" s="10"/>
      <c r="P5630" s="10"/>
      <c r="Q5630" s="10"/>
      <c r="R5630" s="10"/>
      <c r="S5630" s="10"/>
      <c r="T5630" s="10"/>
      <c r="U5630" s="10"/>
      <c r="V5630" s="10"/>
      <c r="W5630" s="10"/>
      <c r="X5630" s="10"/>
      <c r="Y5630" s="10"/>
      <c r="Z5630" s="10"/>
      <c r="AA5630" s="10"/>
      <c r="AB5630" s="10"/>
    </row>
    <row r="5631" spans="4:28" x14ac:dyDescent="0.25">
      <c r="D5631" s="10"/>
      <c r="E5631" s="29"/>
      <c r="F5631" s="29"/>
      <c r="G5631" s="29"/>
      <c r="I5631" s="10"/>
      <c r="J5631" s="10"/>
      <c r="K5631" s="10"/>
      <c r="L5631" s="10"/>
      <c r="M5631" s="10"/>
      <c r="N5631" s="10"/>
      <c r="O5631" s="10"/>
      <c r="P5631" s="10"/>
      <c r="Q5631" s="10"/>
      <c r="R5631" s="10"/>
      <c r="S5631" s="10"/>
      <c r="T5631" s="10"/>
      <c r="U5631" s="10"/>
      <c r="V5631" s="10"/>
      <c r="W5631" s="10"/>
      <c r="X5631" s="10"/>
      <c r="Y5631" s="10"/>
      <c r="Z5631" s="10"/>
      <c r="AA5631" s="10"/>
      <c r="AB5631" s="10"/>
    </row>
    <row r="5632" spans="4:28" x14ac:dyDescent="0.25">
      <c r="D5632" s="10"/>
      <c r="E5632" s="29"/>
      <c r="F5632" s="29"/>
      <c r="G5632" s="29"/>
      <c r="I5632" s="10"/>
      <c r="J5632" s="10"/>
      <c r="K5632" s="10"/>
      <c r="L5632" s="10"/>
      <c r="M5632" s="10"/>
      <c r="N5632" s="10"/>
      <c r="O5632" s="10"/>
      <c r="P5632" s="10"/>
      <c r="Q5632" s="10"/>
      <c r="R5632" s="10"/>
      <c r="S5632" s="10"/>
      <c r="T5632" s="10"/>
      <c r="U5632" s="10"/>
      <c r="V5632" s="10"/>
      <c r="W5632" s="10"/>
      <c r="X5632" s="10"/>
      <c r="Y5632" s="10"/>
      <c r="Z5632" s="10"/>
      <c r="AA5632" s="10"/>
      <c r="AB5632" s="10"/>
    </row>
    <row r="5633" spans="4:28" x14ac:dyDescent="0.25">
      <c r="D5633" s="10"/>
      <c r="E5633" s="29"/>
      <c r="F5633" s="29"/>
      <c r="G5633" s="29"/>
      <c r="I5633" s="10"/>
      <c r="J5633" s="10"/>
      <c r="K5633" s="10"/>
      <c r="L5633" s="10"/>
      <c r="M5633" s="10"/>
      <c r="N5633" s="10"/>
      <c r="O5633" s="10"/>
      <c r="P5633" s="10"/>
      <c r="Q5633" s="10"/>
      <c r="R5633" s="10"/>
      <c r="S5633" s="10"/>
      <c r="T5633" s="10"/>
      <c r="U5633" s="10"/>
      <c r="V5633" s="10"/>
      <c r="W5633" s="10"/>
      <c r="X5633" s="10"/>
      <c r="Y5633" s="10"/>
      <c r="Z5633" s="10"/>
      <c r="AA5633" s="10"/>
      <c r="AB5633" s="10"/>
    </row>
    <row r="5634" spans="4:28" x14ac:dyDescent="0.25">
      <c r="D5634" s="10"/>
      <c r="E5634" s="29"/>
      <c r="F5634" s="29"/>
      <c r="G5634" s="29"/>
      <c r="I5634" s="10"/>
      <c r="J5634" s="10"/>
      <c r="K5634" s="10"/>
      <c r="L5634" s="10"/>
      <c r="M5634" s="10"/>
      <c r="N5634" s="10"/>
      <c r="O5634" s="10"/>
      <c r="P5634" s="10"/>
      <c r="Q5634" s="10"/>
      <c r="R5634" s="10"/>
      <c r="S5634" s="10"/>
      <c r="T5634" s="10"/>
      <c r="U5634" s="10"/>
      <c r="V5634" s="10"/>
      <c r="W5634" s="10"/>
      <c r="X5634" s="10"/>
      <c r="Y5634" s="10"/>
      <c r="Z5634" s="10"/>
      <c r="AA5634" s="10"/>
      <c r="AB5634" s="10"/>
    </row>
    <row r="5635" spans="4:28" x14ac:dyDescent="0.25">
      <c r="D5635" s="10"/>
      <c r="E5635" s="29"/>
      <c r="F5635" s="29"/>
      <c r="G5635" s="29"/>
      <c r="I5635" s="10"/>
      <c r="J5635" s="10"/>
      <c r="K5635" s="10"/>
      <c r="L5635" s="10"/>
      <c r="M5635" s="10"/>
      <c r="N5635" s="10"/>
      <c r="O5635" s="10"/>
      <c r="P5635" s="10"/>
      <c r="Q5635" s="10"/>
      <c r="R5635" s="10"/>
      <c r="S5635" s="10"/>
      <c r="T5635" s="10"/>
      <c r="U5635" s="10"/>
      <c r="V5635" s="10"/>
      <c r="W5635" s="10"/>
      <c r="X5635" s="10"/>
      <c r="Y5635" s="10"/>
      <c r="Z5635" s="10"/>
      <c r="AA5635" s="10"/>
      <c r="AB5635" s="10"/>
    </row>
    <row r="5636" spans="4:28" x14ac:dyDescent="0.25">
      <c r="D5636" s="10"/>
      <c r="E5636" s="29"/>
      <c r="F5636" s="29"/>
      <c r="G5636" s="29"/>
      <c r="I5636" s="10"/>
      <c r="J5636" s="10"/>
      <c r="K5636" s="10"/>
      <c r="L5636" s="10"/>
      <c r="M5636" s="10"/>
      <c r="N5636" s="10"/>
      <c r="O5636" s="10"/>
      <c r="P5636" s="10"/>
      <c r="Q5636" s="10"/>
      <c r="R5636" s="10"/>
      <c r="S5636" s="10"/>
      <c r="T5636" s="10"/>
      <c r="U5636" s="10"/>
      <c r="V5636" s="10"/>
      <c r="W5636" s="10"/>
      <c r="X5636" s="10"/>
      <c r="Y5636" s="10"/>
      <c r="Z5636" s="10"/>
      <c r="AA5636" s="10"/>
      <c r="AB5636" s="10"/>
    </row>
    <row r="5637" spans="4:28" x14ac:dyDescent="0.25">
      <c r="D5637" s="10"/>
      <c r="E5637" s="29"/>
      <c r="F5637" s="29"/>
      <c r="G5637" s="29"/>
      <c r="I5637" s="10"/>
      <c r="J5637" s="10"/>
      <c r="K5637" s="10"/>
      <c r="L5637" s="10"/>
      <c r="M5637" s="10"/>
      <c r="N5637" s="10"/>
      <c r="O5637" s="10"/>
      <c r="P5637" s="10"/>
      <c r="Q5637" s="10"/>
      <c r="R5637" s="10"/>
      <c r="S5637" s="10"/>
      <c r="T5637" s="10"/>
      <c r="U5637" s="10"/>
      <c r="V5637" s="10"/>
      <c r="W5637" s="10"/>
      <c r="X5637" s="10"/>
      <c r="Y5637" s="10"/>
      <c r="Z5637" s="10"/>
      <c r="AA5637" s="10"/>
      <c r="AB5637" s="10"/>
    </row>
    <row r="5638" spans="4:28" x14ac:dyDescent="0.25">
      <c r="D5638" s="10"/>
      <c r="E5638" s="29"/>
      <c r="F5638" s="29"/>
      <c r="G5638" s="29"/>
      <c r="I5638" s="10"/>
      <c r="J5638" s="10"/>
      <c r="K5638" s="10"/>
      <c r="L5638" s="10"/>
      <c r="M5638" s="10"/>
      <c r="N5638" s="10"/>
      <c r="O5638" s="10"/>
      <c r="P5638" s="10"/>
      <c r="Q5638" s="10"/>
      <c r="R5638" s="10"/>
      <c r="S5638" s="10"/>
      <c r="T5638" s="10"/>
      <c r="U5638" s="10"/>
      <c r="V5638" s="10"/>
      <c r="W5638" s="10"/>
      <c r="X5638" s="10"/>
      <c r="Y5638" s="10"/>
      <c r="Z5638" s="10"/>
      <c r="AA5638" s="10"/>
      <c r="AB5638" s="10"/>
    </row>
    <row r="5639" spans="4:28" x14ac:dyDescent="0.25">
      <c r="D5639" s="10"/>
      <c r="E5639" s="29"/>
      <c r="F5639" s="29"/>
      <c r="G5639" s="29"/>
      <c r="I5639" s="10"/>
      <c r="J5639" s="10"/>
      <c r="K5639" s="10"/>
      <c r="L5639" s="10"/>
      <c r="M5639" s="10"/>
      <c r="N5639" s="10"/>
      <c r="O5639" s="10"/>
      <c r="P5639" s="10"/>
      <c r="Q5639" s="10"/>
      <c r="R5639" s="10"/>
      <c r="S5639" s="10"/>
      <c r="T5639" s="10"/>
      <c r="U5639" s="10"/>
      <c r="V5639" s="10"/>
      <c r="W5639" s="10"/>
      <c r="X5639" s="10"/>
      <c r="Y5639" s="10"/>
      <c r="Z5639" s="10"/>
      <c r="AA5639" s="10"/>
      <c r="AB5639" s="10"/>
    </row>
    <row r="5640" spans="4:28" x14ac:dyDescent="0.25">
      <c r="D5640" s="10"/>
      <c r="E5640" s="29"/>
      <c r="F5640" s="29"/>
      <c r="G5640" s="29"/>
      <c r="I5640" s="10"/>
      <c r="J5640" s="10"/>
      <c r="K5640" s="10"/>
      <c r="L5640" s="10"/>
      <c r="M5640" s="10"/>
      <c r="N5640" s="10"/>
      <c r="O5640" s="10"/>
      <c r="P5640" s="10"/>
      <c r="Q5640" s="10"/>
      <c r="R5640" s="10"/>
      <c r="S5640" s="10"/>
      <c r="T5640" s="10"/>
      <c r="U5640" s="10"/>
      <c r="V5640" s="10"/>
      <c r="W5640" s="10"/>
      <c r="X5640" s="10"/>
      <c r="Y5640" s="10"/>
      <c r="Z5640" s="10"/>
      <c r="AA5640" s="10"/>
      <c r="AB5640" s="10"/>
    </row>
    <row r="5641" spans="4:28" x14ac:dyDescent="0.25">
      <c r="D5641" s="10"/>
      <c r="E5641" s="29"/>
      <c r="F5641" s="29"/>
      <c r="G5641" s="29"/>
      <c r="I5641" s="10"/>
      <c r="J5641" s="10"/>
      <c r="K5641" s="10"/>
      <c r="L5641" s="10"/>
      <c r="M5641" s="10"/>
      <c r="N5641" s="10"/>
      <c r="O5641" s="10"/>
      <c r="P5641" s="10"/>
      <c r="Q5641" s="10"/>
      <c r="R5641" s="10"/>
      <c r="S5641" s="10"/>
      <c r="T5641" s="10"/>
      <c r="U5641" s="10"/>
      <c r="V5641" s="10"/>
      <c r="W5641" s="10"/>
      <c r="X5641" s="10"/>
      <c r="Y5641" s="10"/>
      <c r="Z5641" s="10"/>
      <c r="AA5641" s="10"/>
      <c r="AB5641" s="10"/>
    </row>
    <row r="5642" spans="4:28" x14ac:dyDescent="0.25">
      <c r="D5642" s="10"/>
      <c r="E5642" s="29"/>
      <c r="F5642" s="29"/>
      <c r="G5642" s="29"/>
      <c r="I5642" s="10"/>
      <c r="J5642" s="10"/>
      <c r="K5642" s="10"/>
      <c r="L5642" s="10"/>
      <c r="M5642" s="10"/>
      <c r="N5642" s="10"/>
      <c r="O5642" s="10"/>
      <c r="P5642" s="10"/>
      <c r="Q5642" s="10"/>
      <c r="R5642" s="10"/>
      <c r="S5642" s="10"/>
      <c r="T5642" s="10"/>
      <c r="U5642" s="10"/>
      <c r="V5642" s="10"/>
      <c r="W5642" s="10"/>
      <c r="X5642" s="10"/>
      <c r="Y5642" s="10"/>
      <c r="Z5642" s="10"/>
      <c r="AA5642" s="10"/>
      <c r="AB5642" s="10"/>
    </row>
    <row r="5643" spans="4:28" x14ac:dyDescent="0.25">
      <c r="D5643" s="10"/>
      <c r="E5643" s="29"/>
      <c r="F5643" s="29"/>
      <c r="G5643" s="29"/>
      <c r="I5643" s="10"/>
      <c r="J5643" s="10"/>
      <c r="K5643" s="10"/>
      <c r="L5643" s="10"/>
      <c r="M5643" s="10"/>
      <c r="N5643" s="10"/>
      <c r="O5643" s="10"/>
      <c r="P5643" s="10"/>
      <c r="Q5643" s="10"/>
      <c r="R5643" s="10"/>
      <c r="S5643" s="10"/>
      <c r="T5643" s="10"/>
      <c r="U5643" s="10"/>
      <c r="V5643" s="10"/>
      <c r="W5643" s="10"/>
      <c r="X5643" s="10"/>
      <c r="Y5643" s="10"/>
      <c r="Z5643" s="10"/>
      <c r="AA5643" s="10"/>
      <c r="AB5643" s="10"/>
    </row>
    <row r="5644" spans="4:28" x14ac:dyDescent="0.25">
      <c r="D5644" s="10"/>
      <c r="E5644" s="29"/>
      <c r="F5644" s="29"/>
      <c r="G5644" s="29"/>
      <c r="I5644" s="10"/>
      <c r="J5644" s="10"/>
      <c r="K5644" s="10"/>
      <c r="L5644" s="10"/>
      <c r="M5644" s="10"/>
      <c r="N5644" s="10"/>
      <c r="O5644" s="10"/>
      <c r="P5644" s="10"/>
      <c r="Q5644" s="10"/>
      <c r="R5644" s="10"/>
      <c r="S5644" s="10"/>
      <c r="T5644" s="10"/>
      <c r="U5644" s="10"/>
      <c r="V5644" s="10"/>
      <c r="W5644" s="10"/>
      <c r="X5644" s="10"/>
      <c r="Y5644" s="10"/>
      <c r="Z5644" s="10"/>
      <c r="AA5644" s="10"/>
      <c r="AB5644" s="10"/>
    </row>
    <row r="5645" spans="4:28" x14ac:dyDescent="0.25">
      <c r="D5645" s="10"/>
      <c r="E5645" s="29"/>
      <c r="F5645" s="29"/>
      <c r="G5645" s="29"/>
      <c r="I5645" s="10"/>
      <c r="J5645" s="10"/>
      <c r="K5645" s="10"/>
      <c r="L5645" s="10"/>
      <c r="M5645" s="10"/>
      <c r="N5645" s="10"/>
      <c r="O5645" s="10"/>
      <c r="P5645" s="10"/>
      <c r="Q5645" s="10"/>
      <c r="R5645" s="10"/>
      <c r="S5645" s="10"/>
      <c r="T5645" s="10"/>
      <c r="U5645" s="10"/>
      <c r="V5645" s="10"/>
      <c r="W5645" s="10"/>
      <c r="X5645" s="10"/>
      <c r="Y5645" s="10"/>
      <c r="Z5645" s="10"/>
      <c r="AA5645" s="10"/>
      <c r="AB5645" s="10"/>
    </row>
    <row r="5646" spans="4:28" x14ac:dyDescent="0.25">
      <c r="D5646" s="10"/>
      <c r="E5646" s="29"/>
      <c r="F5646" s="29"/>
      <c r="G5646" s="29"/>
      <c r="I5646" s="10"/>
      <c r="J5646" s="10"/>
      <c r="K5646" s="10"/>
      <c r="L5646" s="10"/>
      <c r="M5646" s="10"/>
      <c r="N5646" s="10"/>
      <c r="O5646" s="10"/>
      <c r="P5646" s="10"/>
      <c r="Q5646" s="10"/>
      <c r="R5646" s="10"/>
      <c r="S5646" s="10"/>
      <c r="T5646" s="10"/>
      <c r="U5646" s="10"/>
      <c r="V5646" s="10"/>
      <c r="W5646" s="10"/>
      <c r="X5646" s="10"/>
      <c r="Y5646" s="10"/>
      <c r="Z5646" s="10"/>
      <c r="AA5646" s="10"/>
      <c r="AB5646" s="10"/>
    </row>
    <row r="5647" spans="4:28" x14ac:dyDescent="0.25">
      <c r="D5647" s="10"/>
      <c r="E5647" s="29"/>
      <c r="F5647" s="29"/>
      <c r="G5647" s="29"/>
      <c r="I5647" s="10"/>
      <c r="J5647" s="10"/>
      <c r="K5647" s="10"/>
      <c r="L5647" s="10"/>
      <c r="M5647" s="10"/>
      <c r="N5647" s="10"/>
      <c r="O5647" s="10"/>
      <c r="P5647" s="10"/>
      <c r="Q5647" s="10"/>
      <c r="R5647" s="10"/>
      <c r="S5647" s="10"/>
      <c r="T5647" s="10"/>
      <c r="U5647" s="10"/>
      <c r="V5647" s="10"/>
      <c r="W5647" s="10"/>
      <c r="X5647" s="10"/>
      <c r="Y5647" s="10"/>
      <c r="Z5647" s="10"/>
      <c r="AA5647" s="10"/>
      <c r="AB5647" s="10"/>
    </row>
    <row r="5648" spans="4:28" x14ac:dyDescent="0.25">
      <c r="D5648" s="10"/>
      <c r="E5648" s="29"/>
      <c r="F5648" s="29"/>
      <c r="G5648" s="29"/>
      <c r="I5648" s="10"/>
      <c r="J5648" s="10"/>
      <c r="K5648" s="10"/>
      <c r="L5648" s="10"/>
      <c r="M5648" s="10"/>
      <c r="N5648" s="10"/>
      <c r="O5648" s="10"/>
      <c r="P5648" s="10"/>
      <c r="Q5648" s="10"/>
      <c r="R5648" s="10"/>
      <c r="S5648" s="10"/>
      <c r="T5648" s="10"/>
      <c r="U5648" s="10"/>
      <c r="V5648" s="10"/>
      <c r="W5648" s="10"/>
      <c r="X5648" s="10"/>
      <c r="Y5648" s="10"/>
      <c r="Z5648" s="10"/>
      <c r="AA5648" s="10"/>
      <c r="AB5648" s="10"/>
    </row>
    <row r="5649" spans="4:28" x14ac:dyDescent="0.25">
      <c r="D5649" s="10"/>
      <c r="E5649" s="29"/>
      <c r="F5649" s="29"/>
      <c r="G5649" s="29"/>
      <c r="I5649" s="10"/>
      <c r="J5649" s="10"/>
      <c r="K5649" s="10"/>
      <c r="L5649" s="10"/>
      <c r="M5649" s="10"/>
      <c r="N5649" s="10"/>
      <c r="O5649" s="10"/>
      <c r="P5649" s="10"/>
      <c r="Q5649" s="10"/>
      <c r="R5649" s="10"/>
      <c r="S5649" s="10"/>
      <c r="T5649" s="10"/>
      <c r="U5649" s="10"/>
      <c r="V5649" s="10"/>
      <c r="W5649" s="10"/>
      <c r="X5649" s="10"/>
      <c r="Y5649" s="10"/>
      <c r="Z5649" s="10"/>
      <c r="AA5649" s="10"/>
      <c r="AB5649" s="10"/>
    </row>
    <row r="5650" spans="4:28" x14ac:dyDescent="0.25">
      <c r="D5650" s="10"/>
      <c r="E5650" s="29"/>
      <c r="F5650" s="29"/>
      <c r="G5650" s="29"/>
      <c r="I5650" s="10"/>
      <c r="J5650" s="10"/>
      <c r="K5650" s="10"/>
      <c r="L5650" s="10"/>
      <c r="M5650" s="10"/>
      <c r="N5650" s="10"/>
      <c r="O5650" s="10"/>
      <c r="P5650" s="10"/>
      <c r="Q5650" s="10"/>
      <c r="R5650" s="10"/>
      <c r="S5650" s="10"/>
      <c r="T5650" s="10"/>
      <c r="U5650" s="10"/>
      <c r="V5650" s="10"/>
      <c r="W5650" s="10"/>
      <c r="X5650" s="10"/>
      <c r="Y5650" s="10"/>
      <c r="Z5650" s="10"/>
      <c r="AA5650" s="10"/>
      <c r="AB5650" s="10"/>
    </row>
    <row r="5651" spans="4:28" x14ac:dyDescent="0.25">
      <c r="D5651" s="10"/>
      <c r="E5651" s="29"/>
      <c r="F5651" s="29"/>
      <c r="G5651" s="29"/>
      <c r="I5651" s="10"/>
      <c r="J5651" s="10"/>
      <c r="K5651" s="10"/>
      <c r="L5651" s="10"/>
      <c r="M5651" s="10"/>
      <c r="N5651" s="10"/>
      <c r="O5651" s="10"/>
      <c r="P5651" s="10"/>
      <c r="Q5651" s="10"/>
      <c r="R5651" s="10"/>
      <c r="S5651" s="10"/>
      <c r="T5651" s="10"/>
      <c r="U5651" s="10"/>
      <c r="V5651" s="10"/>
      <c r="W5651" s="10"/>
      <c r="X5651" s="10"/>
      <c r="Y5651" s="10"/>
      <c r="Z5651" s="10"/>
      <c r="AA5651" s="10"/>
      <c r="AB5651" s="10"/>
    </row>
    <row r="5652" spans="4:28" x14ac:dyDescent="0.25">
      <c r="D5652" s="10"/>
      <c r="E5652" s="29"/>
      <c r="F5652" s="29"/>
      <c r="G5652" s="29"/>
      <c r="I5652" s="10"/>
      <c r="J5652" s="10"/>
      <c r="K5652" s="10"/>
      <c r="L5652" s="10"/>
      <c r="M5652" s="10"/>
      <c r="N5652" s="10"/>
      <c r="O5652" s="10"/>
      <c r="P5652" s="10"/>
      <c r="Q5652" s="10"/>
      <c r="R5652" s="10"/>
      <c r="S5652" s="10"/>
      <c r="T5652" s="10"/>
      <c r="U5652" s="10"/>
      <c r="V5652" s="10"/>
      <c r="W5652" s="10"/>
      <c r="X5652" s="10"/>
      <c r="Y5652" s="10"/>
      <c r="Z5652" s="10"/>
      <c r="AA5652" s="10"/>
      <c r="AB5652" s="10"/>
    </row>
    <row r="5653" spans="4:28" x14ac:dyDescent="0.25">
      <c r="D5653" s="10"/>
      <c r="E5653" s="29"/>
      <c r="F5653" s="29"/>
      <c r="G5653" s="29"/>
      <c r="I5653" s="10"/>
      <c r="J5653" s="10"/>
      <c r="K5653" s="10"/>
      <c r="L5653" s="10"/>
      <c r="M5653" s="10"/>
      <c r="N5653" s="10"/>
      <c r="O5653" s="10"/>
      <c r="P5653" s="10"/>
      <c r="Q5653" s="10"/>
      <c r="R5653" s="10"/>
      <c r="S5653" s="10"/>
      <c r="T5653" s="10"/>
      <c r="U5653" s="10"/>
      <c r="V5653" s="10"/>
      <c r="W5653" s="10"/>
      <c r="X5653" s="10"/>
      <c r="Y5653" s="10"/>
      <c r="Z5653" s="10"/>
      <c r="AA5653" s="10"/>
      <c r="AB5653" s="10"/>
    </row>
    <row r="5654" spans="4:28" x14ac:dyDescent="0.25">
      <c r="D5654" s="10"/>
      <c r="E5654" s="29"/>
      <c r="F5654" s="29"/>
      <c r="G5654" s="29"/>
      <c r="I5654" s="10"/>
      <c r="J5654" s="10"/>
      <c r="K5654" s="10"/>
      <c r="L5654" s="10"/>
      <c r="M5654" s="10"/>
      <c r="N5654" s="10"/>
      <c r="O5654" s="10"/>
      <c r="P5654" s="10"/>
      <c r="Q5654" s="10"/>
      <c r="R5654" s="10"/>
      <c r="S5654" s="10"/>
      <c r="T5654" s="10"/>
      <c r="U5654" s="10"/>
      <c r="V5654" s="10"/>
      <c r="W5654" s="10"/>
      <c r="X5654" s="10"/>
      <c r="Y5654" s="10"/>
      <c r="Z5654" s="10"/>
      <c r="AA5654" s="10"/>
      <c r="AB5654" s="10"/>
    </row>
    <row r="5655" spans="4:28" x14ac:dyDescent="0.25">
      <c r="D5655" s="10"/>
      <c r="E5655" s="29"/>
      <c r="F5655" s="29"/>
      <c r="G5655" s="29"/>
      <c r="I5655" s="10"/>
      <c r="J5655" s="10"/>
      <c r="K5655" s="10"/>
      <c r="L5655" s="10"/>
      <c r="M5655" s="10"/>
      <c r="N5655" s="10"/>
      <c r="O5655" s="10"/>
      <c r="P5655" s="10"/>
      <c r="Q5655" s="10"/>
      <c r="R5655" s="10"/>
      <c r="S5655" s="10"/>
      <c r="T5655" s="10"/>
      <c r="U5655" s="10"/>
      <c r="V5655" s="10"/>
      <c r="W5655" s="10"/>
      <c r="X5655" s="10"/>
      <c r="Y5655" s="10"/>
      <c r="Z5655" s="10"/>
      <c r="AA5655" s="10"/>
      <c r="AB5655" s="10"/>
    </row>
    <row r="5656" spans="4:28" x14ac:dyDescent="0.25">
      <c r="D5656" s="10"/>
      <c r="E5656" s="29"/>
      <c r="F5656" s="29"/>
      <c r="G5656" s="29"/>
      <c r="I5656" s="10"/>
      <c r="J5656" s="10"/>
      <c r="K5656" s="10"/>
      <c r="L5656" s="10"/>
      <c r="M5656" s="10"/>
      <c r="N5656" s="10"/>
      <c r="O5656" s="10"/>
      <c r="P5656" s="10"/>
      <c r="Q5656" s="10"/>
      <c r="R5656" s="10"/>
      <c r="S5656" s="10"/>
      <c r="T5656" s="10"/>
      <c r="U5656" s="10"/>
      <c r="V5656" s="10"/>
      <c r="W5656" s="10"/>
      <c r="X5656" s="10"/>
      <c r="Y5656" s="10"/>
      <c r="Z5656" s="10"/>
      <c r="AA5656" s="10"/>
      <c r="AB5656" s="10"/>
    </row>
    <row r="5657" spans="4:28" x14ac:dyDescent="0.25">
      <c r="D5657" s="10"/>
      <c r="E5657" s="29"/>
      <c r="F5657" s="29"/>
      <c r="G5657" s="29"/>
      <c r="I5657" s="10"/>
      <c r="J5657" s="10"/>
      <c r="K5657" s="10"/>
      <c r="L5657" s="10"/>
      <c r="M5657" s="10"/>
      <c r="N5657" s="10"/>
      <c r="O5657" s="10"/>
      <c r="P5657" s="10"/>
      <c r="Q5657" s="10"/>
      <c r="R5657" s="10"/>
      <c r="S5657" s="10"/>
      <c r="T5657" s="10"/>
      <c r="U5657" s="10"/>
      <c r="V5657" s="10"/>
      <c r="W5657" s="10"/>
      <c r="X5657" s="10"/>
      <c r="Y5657" s="10"/>
      <c r="Z5657" s="10"/>
      <c r="AA5657" s="10"/>
      <c r="AB5657" s="10"/>
    </row>
    <row r="5658" spans="4:28" x14ac:dyDescent="0.25">
      <c r="D5658" s="10"/>
      <c r="E5658" s="29"/>
      <c r="F5658" s="29"/>
      <c r="G5658" s="29"/>
      <c r="I5658" s="10"/>
      <c r="J5658" s="10"/>
      <c r="K5658" s="10"/>
      <c r="L5658" s="10"/>
      <c r="M5658" s="10"/>
      <c r="N5658" s="10"/>
      <c r="O5658" s="10"/>
      <c r="P5658" s="10"/>
      <c r="Q5658" s="10"/>
      <c r="R5658" s="10"/>
      <c r="S5658" s="10"/>
      <c r="T5658" s="10"/>
      <c r="U5658" s="10"/>
      <c r="V5658" s="10"/>
      <c r="W5658" s="10"/>
      <c r="X5658" s="10"/>
      <c r="Y5658" s="10"/>
      <c r="Z5658" s="10"/>
      <c r="AA5658" s="10"/>
      <c r="AB5658" s="10"/>
    </row>
    <row r="5659" spans="4:28" x14ac:dyDescent="0.25">
      <c r="D5659" s="10"/>
      <c r="E5659" s="29"/>
      <c r="F5659" s="29"/>
      <c r="G5659" s="29"/>
      <c r="I5659" s="10"/>
      <c r="J5659" s="10"/>
      <c r="K5659" s="10"/>
      <c r="L5659" s="10"/>
      <c r="M5659" s="10"/>
      <c r="N5659" s="10"/>
      <c r="O5659" s="10"/>
      <c r="P5659" s="10"/>
      <c r="Q5659" s="10"/>
      <c r="R5659" s="10"/>
      <c r="S5659" s="10"/>
      <c r="T5659" s="10"/>
      <c r="U5659" s="10"/>
      <c r="V5659" s="10"/>
      <c r="W5659" s="10"/>
      <c r="X5659" s="10"/>
      <c r="Y5659" s="10"/>
      <c r="Z5659" s="10"/>
      <c r="AA5659" s="10"/>
      <c r="AB5659" s="10"/>
    </row>
    <row r="5660" spans="4:28" x14ac:dyDescent="0.25">
      <c r="D5660" s="10"/>
      <c r="E5660" s="29"/>
      <c r="F5660" s="29"/>
      <c r="G5660" s="29"/>
      <c r="I5660" s="10"/>
      <c r="J5660" s="10"/>
      <c r="K5660" s="10"/>
      <c r="L5660" s="10"/>
      <c r="M5660" s="10"/>
      <c r="N5660" s="10"/>
      <c r="O5660" s="10"/>
      <c r="P5660" s="10"/>
      <c r="Q5660" s="10"/>
      <c r="R5660" s="10"/>
      <c r="S5660" s="10"/>
      <c r="T5660" s="10"/>
      <c r="U5660" s="10"/>
      <c r="V5660" s="10"/>
      <c r="W5660" s="10"/>
      <c r="X5660" s="10"/>
      <c r="Y5660" s="10"/>
      <c r="Z5660" s="10"/>
      <c r="AA5660" s="10"/>
      <c r="AB5660" s="10"/>
    </row>
    <row r="5661" spans="4:28" x14ac:dyDescent="0.25">
      <c r="D5661" s="10"/>
      <c r="E5661" s="29"/>
      <c r="F5661" s="29"/>
      <c r="G5661" s="29"/>
      <c r="I5661" s="10"/>
      <c r="J5661" s="10"/>
      <c r="K5661" s="10"/>
      <c r="L5661" s="10"/>
      <c r="M5661" s="10"/>
      <c r="N5661" s="10"/>
      <c r="O5661" s="10"/>
      <c r="P5661" s="10"/>
      <c r="Q5661" s="10"/>
      <c r="R5661" s="10"/>
      <c r="S5661" s="10"/>
      <c r="T5661" s="10"/>
      <c r="U5661" s="10"/>
      <c r="V5661" s="10"/>
      <c r="W5661" s="10"/>
      <c r="X5661" s="10"/>
      <c r="Y5661" s="10"/>
      <c r="Z5661" s="10"/>
      <c r="AA5661" s="10"/>
      <c r="AB5661" s="10"/>
    </row>
    <row r="5662" spans="4:28" x14ac:dyDescent="0.25">
      <c r="D5662" s="10"/>
      <c r="E5662" s="29"/>
      <c r="F5662" s="29"/>
      <c r="G5662" s="29"/>
      <c r="I5662" s="10"/>
      <c r="J5662" s="10"/>
      <c r="K5662" s="10"/>
      <c r="L5662" s="10"/>
      <c r="M5662" s="10"/>
      <c r="N5662" s="10"/>
      <c r="O5662" s="10"/>
      <c r="P5662" s="10"/>
      <c r="Q5662" s="10"/>
      <c r="R5662" s="10"/>
      <c r="S5662" s="10"/>
      <c r="T5662" s="10"/>
      <c r="U5662" s="10"/>
      <c r="V5662" s="10"/>
      <c r="W5662" s="10"/>
      <c r="X5662" s="10"/>
      <c r="Y5662" s="10"/>
      <c r="Z5662" s="10"/>
      <c r="AA5662" s="10"/>
      <c r="AB5662" s="10"/>
    </row>
    <row r="5663" spans="4:28" x14ac:dyDescent="0.25">
      <c r="D5663" s="10"/>
      <c r="E5663" s="29"/>
      <c r="F5663" s="29"/>
      <c r="G5663" s="29"/>
      <c r="I5663" s="10"/>
      <c r="J5663" s="10"/>
      <c r="K5663" s="10"/>
      <c r="L5663" s="10"/>
      <c r="M5663" s="10"/>
      <c r="N5663" s="10"/>
      <c r="O5663" s="10"/>
      <c r="P5663" s="10"/>
      <c r="Q5663" s="10"/>
      <c r="R5663" s="10"/>
      <c r="S5663" s="10"/>
      <c r="T5663" s="10"/>
      <c r="U5663" s="10"/>
      <c r="V5663" s="10"/>
      <c r="W5663" s="10"/>
      <c r="X5663" s="10"/>
      <c r="Y5663" s="10"/>
      <c r="Z5663" s="10"/>
      <c r="AA5663" s="10"/>
      <c r="AB5663" s="10"/>
    </row>
    <row r="5664" spans="4:28" x14ac:dyDescent="0.25">
      <c r="D5664" s="10"/>
      <c r="E5664" s="29"/>
      <c r="F5664" s="29"/>
      <c r="G5664" s="29"/>
      <c r="I5664" s="10"/>
      <c r="J5664" s="10"/>
      <c r="K5664" s="10"/>
      <c r="L5664" s="10"/>
      <c r="M5664" s="10"/>
      <c r="N5664" s="10"/>
      <c r="O5664" s="10"/>
      <c r="P5664" s="10"/>
      <c r="Q5664" s="10"/>
      <c r="R5664" s="10"/>
      <c r="S5664" s="10"/>
      <c r="T5664" s="10"/>
      <c r="U5664" s="10"/>
      <c r="V5664" s="10"/>
      <c r="W5664" s="10"/>
      <c r="X5664" s="10"/>
      <c r="Y5664" s="10"/>
      <c r="Z5664" s="10"/>
      <c r="AA5664" s="10"/>
      <c r="AB5664" s="10"/>
    </row>
    <row r="5665" spans="4:28" x14ac:dyDescent="0.25">
      <c r="D5665" s="10"/>
      <c r="E5665" s="29"/>
      <c r="F5665" s="29"/>
      <c r="G5665" s="29"/>
      <c r="I5665" s="10"/>
      <c r="J5665" s="10"/>
      <c r="K5665" s="10"/>
      <c r="L5665" s="10"/>
      <c r="M5665" s="10"/>
      <c r="N5665" s="10"/>
      <c r="O5665" s="10"/>
      <c r="P5665" s="10"/>
      <c r="Q5665" s="10"/>
      <c r="R5665" s="10"/>
      <c r="S5665" s="10"/>
      <c r="T5665" s="10"/>
      <c r="U5665" s="10"/>
      <c r="V5665" s="10"/>
      <c r="W5665" s="10"/>
      <c r="X5665" s="10"/>
      <c r="Y5665" s="10"/>
      <c r="Z5665" s="10"/>
      <c r="AA5665" s="10"/>
      <c r="AB5665" s="10"/>
    </row>
    <row r="5666" spans="4:28" x14ac:dyDescent="0.25">
      <c r="D5666" s="10"/>
      <c r="E5666" s="29"/>
      <c r="F5666" s="29"/>
      <c r="G5666" s="29"/>
      <c r="I5666" s="10"/>
      <c r="J5666" s="10"/>
      <c r="K5666" s="10"/>
      <c r="L5666" s="10"/>
      <c r="M5666" s="10"/>
      <c r="N5666" s="10"/>
      <c r="O5666" s="10"/>
      <c r="P5666" s="10"/>
      <c r="Q5666" s="10"/>
      <c r="R5666" s="10"/>
      <c r="S5666" s="10"/>
      <c r="T5666" s="10"/>
      <c r="U5666" s="10"/>
      <c r="V5666" s="10"/>
      <c r="W5666" s="10"/>
      <c r="X5666" s="10"/>
      <c r="Y5666" s="10"/>
      <c r="Z5666" s="10"/>
      <c r="AA5666" s="10"/>
      <c r="AB5666" s="10"/>
    </row>
    <row r="5667" spans="4:28" x14ac:dyDescent="0.25">
      <c r="D5667" s="10"/>
      <c r="E5667" s="29"/>
      <c r="F5667" s="29"/>
      <c r="G5667" s="29"/>
      <c r="I5667" s="10"/>
      <c r="J5667" s="10"/>
      <c r="K5667" s="10"/>
      <c r="L5667" s="10"/>
      <c r="M5667" s="10"/>
      <c r="N5667" s="10"/>
      <c r="O5667" s="10"/>
      <c r="P5667" s="10"/>
      <c r="Q5667" s="10"/>
      <c r="R5667" s="10"/>
      <c r="S5667" s="10"/>
      <c r="T5667" s="10"/>
      <c r="U5667" s="10"/>
      <c r="V5667" s="10"/>
      <c r="W5667" s="10"/>
      <c r="X5667" s="10"/>
      <c r="Y5667" s="10"/>
      <c r="Z5667" s="10"/>
      <c r="AA5667" s="10"/>
      <c r="AB5667" s="10"/>
    </row>
    <row r="5668" spans="4:28" x14ac:dyDescent="0.25">
      <c r="D5668" s="10"/>
      <c r="E5668" s="29"/>
      <c r="F5668" s="29"/>
      <c r="G5668" s="29"/>
      <c r="I5668" s="10"/>
      <c r="J5668" s="10"/>
      <c r="K5668" s="10"/>
      <c r="L5668" s="10"/>
      <c r="M5668" s="10"/>
      <c r="N5668" s="10"/>
      <c r="O5668" s="10"/>
      <c r="P5668" s="10"/>
      <c r="Q5668" s="10"/>
      <c r="R5668" s="10"/>
      <c r="S5668" s="10"/>
      <c r="T5668" s="10"/>
      <c r="U5668" s="10"/>
      <c r="V5668" s="10"/>
      <c r="W5668" s="10"/>
      <c r="X5668" s="10"/>
      <c r="Y5668" s="10"/>
      <c r="Z5668" s="10"/>
      <c r="AA5668" s="10"/>
      <c r="AB5668" s="10"/>
    </row>
    <row r="5669" spans="4:28" x14ac:dyDescent="0.25">
      <c r="D5669" s="10"/>
      <c r="E5669" s="29"/>
      <c r="F5669" s="29"/>
      <c r="G5669" s="29"/>
      <c r="I5669" s="10"/>
      <c r="J5669" s="10"/>
      <c r="K5669" s="10"/>
      <c r="L5669" s="10"/>
      <c r="M5669" s="10"/>
      <c r="N5669" s="10"/>
      <c r="O5669" s="10"/>
      <c r="P5669" s="10"/>
      <c r="Q5669" s="10"/>
      <c r="R5669" s="10"/>
      <c r="S5669" s="10"/>
      <c r="T5669" s="10"/>
      <c r="U5669" s="10"/>
      <c r="V5669" s="10"/>
      <c r="W5669" s="10"/>
      <c r="X5669" s="10"/>
      <c r="Y5669" s="10"/>
      <c r="Z5669" s="10"/>
      <c r="AA5669" s="10"/>
      <c r="AB5669" s="10"/>
    </row>
    <row r="5670" spans="4:28" x14ac:dyDescent="0.25">
      <c r="D5670" s="10"/>
      <c r="E5670" s="29"/>
      <c r="F5670" s="29"/>
      <c r="G5670" s="29"/>
      <c r="I5670" s="10"/>
      <c r="J5670" s="10"/>
      <c r="K5670" s="10"/>
      <c r="L5670" s="10"/>
      <c r="M5670" s="10"/>
      <c r="N5670" s="10"/>
      <c r="O5670" s="10"/>
      <c r="P5670" s="10"/>
      <c r="Q5670" s="10"/>
      <c r="R5670" s="10"/>
      <c r="S5670" s="10"/>
      <c r="T5670" s="10"/>
      <c r="U5670" s="10"/>
      <c r="V5670" s="10"/>
      <c r="W5670" s="10"/>
      <c r="X5670" s="10"/>
      <c r="Y5670" s="10"/>
      <c r="Z5670" s="10"/>
      <c r="AA5670" s="10"/>
      <c r="AB5670" s="10"/>
    </row>
    <row r="5671" spans="4:28" x14ac:dyDescent="0.25">
      <c r="D5671" s="10"/>
      <c r="E5671" s="29"/>
      <c r="F5671" s="29"/>
      <c r="G5671" s="29"/>
      <c r="I5671" s="10"/>
      <c r="J5671" s="10"/>
      <c r="K5671" s="10"/>
      <c r="L5671" s="10"/>
      <c r="M5671" s="10"/>
      <c r="N5671" s="10"/>
      <c r="O5671" s="10"/>
      <c r="P5671" s="10"/>
      <c r="Q5671" s="10"/>
      <c r="R5671" s="10"/>
      <c r="S5671" s="10"/>
      <c r="T5671" s="10"/>
      <c r="U5671" s="10"/>
      <c r="V5671" s="10"/>
      <c r="W5671" s="10"/>
      <c r="X5671" s="10"/>
      <c r="Y5671" s="10"/>
      <c r="Z5671" s="10"/>
      <c r="AA5671" s="10"/>
      <c r="AB5671" s="10"/>
    </row>
    <row r="5672" spans="4:28" x14ac:dyDescent="0.25">
      <c r="D5672" s="10"/>
      <c r="E5672" s="29"/>
      <c r="F5672" s="29"/>
      <c r="G5672" s="29"/>
      <c r="I5672" s="10"/>
      <c r="J5672" s="10"/>
      <c r="K5672" s="10"/>
      <c r="L5672" s="10"/>
      <c r="M5672" s="10"/>
      <c r="N5672" s="10"/>
      <c r="O5672" s="10"/>
      <c r="P5672" s="10"/>
      <c r="Q5672" s="10"/>
      <c r="R5672" s="10"/>
      <c r="S5672" s="10"/>
      <c r="T5672" s="10"/>
      <c r="U5672" s="10"/>
      <c r="V5672" s="10"/>
      <c r="W5672" s="10"/>
      <c r="X5672" s="10"/>
      <c r="Y5672" s="10"/>
      <c r="Z5672" s="10"/>
      <c r="AA5672" s="10"/>
      <c r="AB5672" s="10"/>
    </row>
    <row r="5673" spans="4:28" x14ac:dyDescent="0.25">
      <c r="D5673" s="10"/>
      <c r="E5673" s="29"/>
      <c r="F5673" s="29"/>
      <c r="G5673" s="29"/>
      <c r="I5673" s="10"/>
      <c r="J5673" s="10"/>
      <c r="K5673" s="10"/>
      <c r="L5673" s="10"/>
      <c r="M5673" s="10"/>
      <c r="N5673" s="10"/>
      <c r="O5673" s="10"/>
      <c r="P5673" s="10"/>
      <c r="Q5673" s="10"/>
      <c r="R5673" s="10"/>
      <c r="S5673" s="10"/>
      <c r="T5673" s="10"/>
      <c r="U5673" s="10"/>
      <c r="V5673" s="10"/>
      <c r="W5673" s="10"/>
      <c r="X5673" s="10"/>
      <c r="Y5673" s="10"/>
      <c r="Z5673" s="10"/>
      <c r="AA5673" s="10"/>
      <c r="AB5673" s="10"/>
    </row>
    <row r="5674" spans="4:28" x14ac:dyDescent="0.25">
      <c r="D5674" s="10"/>
      <c r="E5674" s="29"/>
      <c r="F5674" s="29"/>
      <c r="G5674" s="29"/>
      <c r="I5674" s="10"/>
      <c r="J5674" s="10"/>
      <c r="K5674" s="10"/>
      <c r="L5674" s="10"/>
      <c r="M5674" s="10"/>
      <c r="N5674" s="10"/>
      <c r="O5674" s="10"/>
      <c r="P5674" s="10"/>
      <c r="Q5674" s="10"/>
      <c r="R5674" s="10"/>
      <c r="S5674" s="10"/>
      <c r="T5674" s="10"/>
      <c r="U5674" s="10"/>
      <c r="V5674" s="10"/>
      <c r="W5674" s="10"/>
      <c r="X5674" s="10"/>
      <c r="Y5674" s="10"/>
      <c r="Z5674" s="10"/>
      <c r="AA5674" s="10"/>
      <c r="AB5674" s="10"/>
    </row>
    <row r="5675" spans="4:28" x14ac:dyDescent="0.25">
      <c r="D5675" s="10"/>
      <c r="E5675" s="29"/>
      <c r="F5675" s="29"/>
      <c r="G5675" s="29"/>
      <c r="I5675" s="10"/>
      <c r="J5675" s="10"/>
      <c r="K5675" s="10"/>
      <c r="L5675" s="10"/>
      <c r="M5675" s="10"/>
      <c r="N5675" s="10"/>
      <c r="O5675" s="10"/>
      <c r="P5675" s="10"/>
      <c r="Q5675" s="10"/>
      <c r="R5675" s="10"/>
      <c r="S5675" s="10"/>
      <c r="T5675" s="10"/>
      <c r="U5675" s="10"/>
      <c r="V5675" s="10"/>
      <c r="W5675" s="10"/>
      <c r="X5675" s="10"/>
      <c r="Y5675" s="10"/>
      <c r="Z5675" s="10"/>
      <c r="AA5675" s="10"/>
      <c r="AB5675" s="10"/>
    </row>
    <row r="5676" spans="4:28" x14ac:dyDescent="0.25">
      <c r="D5676" s="10"/>
      <c r="E5676" s="29"/>
      <c r="F5676" s="29"/>
      <c r="G5676" s="29"/>
      <c r="I5676" s="10"/>
      <c r="J5676" s="10"/>
      <c r="K5676" s="10"/>
      <c r="L5676" s="10"/>
      <c r="M5676" s="10"/>
      <c r="N5676" s="10"/>
      <c r="O5676" s="10"/>
      <c r="P5676" s="10"/>
      <c r="Q5676" s="10"/>
      <c r="R5676" s="10"/>
      <c r="S5676" s="10"/>
      <c r="T5676" s="10"/>
      <c r="U5676" s="10"/>
      <c r="V5676" s="10"/>
      <c r="W5676" s="10"/>
      <c r="X5676" s="10"/>
      <c r="Y5676" s="10"/>
      <c r="Z5676" s="10"/>
      <c r="AA5676" s="10"/>
      <c r="AB5676" s="10"/>
    </row>
    <row r="5677" spans="4:28" x14ac:dyDescent="0.25">
      <c r="D5677" s="10"/>
      <c r="E5677" s="29"/>
      <c r="F5677" s="29"/>
      <c r="G5677" s="29"/>
      <c r="I5677" s="10"/>
      <c r="J5677" s="10"/>
      <c r="K5677" s="10"/>
      <c r="L5677" s="10"/>
      <c r="M5677" s="10"/>
      <c r="N5677" s="10"/>
      <c r="O5677" s="10"/>
      <c r="P5677" s="10"/>
      <c r="Q5677" s="10"/>
      <c r="R5677" s="10"/>
      <c r="S5677" s="10"/>
      <c r="T5677" s="10"/>
      <c r="U5677" s="10"/>
      <c r="V5677" s="10"/>
      <c r="W5677" s="10"/>
      <c r="X5677" s="10"/>
      <c r="Y5677" s="10"/>
      <c r="Z5677" s="10"/>
      <c r="AA5677" s="10"/>
      <c r="AB5677" s="10"/>
    </row>
    <row r="5678" spans="4:28" x14ac:dyDescent="0.25">
      <c r="D5678" s="10"/>
      <c r="E5678" s="29"/>
      <c r="F5678" s="29"/>
      <c r="G5678" s="29"/>
      <c r="I5678" s="10"/>
      <c r="J5678" s="10"/>
      <c r="K5678" s="10"/>
      <c r="L5678" s="10"/>
      <c r="M5678" s="10"/>
      <c r="N5678" s="10"/>
      <c r="O5678" s="10"/>
      <c r="P5678" s="10"/>
      <c r="Q5678" s="10"/>
      <c r="R5678" s="10"/>
      <c r="S5678" s="10"/>
      <c r="T5678" s="10"/>
      <c r="U5678" s="10"/>
      <c r="V5678" s="10"/>
      <c r="W5678" s="10"/>
      <c r="X5678" s="10"/>
      <c r="Y5678" s="10"/>
      <c r="Z5678" s="10"/>
      <c r="AA5678" s="10"/>
      <c r="AB5678" s="10"/>
    </row>
    <row r="5679" spans="4:28" x14ac:dyDescent="0.25">
      <c r="D5679" s="10"/>
      <c r="E5679" s="29"/>
      <c r="F5679" s="29"/>
      <c r="G5679" s="29"/>
      <c r="I5679" s="10"/>
      <c r="J5679" s="10"/>
      <c r="K5679" s="10"/>
      <c r="L5679" s="10"/>
      <c r="M5679" s="10"/>
      <c r="N5679" s="10"/>
      <c r="O5679" s="10"/>
      <c r="P5679" s="10"/>
      <c r="Q5679" s="10"/>
      <c r="R5679" s="10"/>
      <c r="S5679" s="10"/>
      <c r="T5679" s="10"/>
      <c r="U5679" s="10"/>
      <c r="V5679" s="10"/>
      <c r="W5679" s="10"/>
      <c r="X5679" s="10"/>
      <c r="Y5679" s="10"/>
      <c r="Z5679" s="10"/>
      <c r="AA5679" s="10"/>
      <c r="AB5679" s="10"/>
    </row>
    <row r="5680" spans="4:28" x14ac:dyDescent="0.25">
      <c r="D5680" s="10"/>
      <c r="E5680" s="29"/>
      <c r="F5680" s="29"/>
      <c r="G5680" s="29"/>
      <c r="I5680" s="10"/>
      <c r="J5680" s="10"/>
      <c r="K5680" s="10"/>
      <c r="L5680" s="10"/>
      <c r="M5680" s="10"/>
      <c r="N5680" s="10"/>
      <c r="O5680" s="10"/>
      <c r="P5680" s="10"/>
      <c r="Q5680" s="10"/>
      <c r="R5680" s="10"/>
      <c r="S5680" s="10"/>
      <c r="T5680" s="10"/>
      <c r="U5680" s="10"/>
      <c r="V5680" s="10"/>
      <c r="W5680" s="10"/>
      <c r="X5680" s="10"/>
      <c r="Y5680" s="10"/>
      <c r="Z5680" s="10"/>
      <c r="AA5680" s="10"/>
      <c r="AB5680" s="10"/>
    </row>
    <row r="5681" spans="4:28" x14ac:dyDescent="0.25">
      <c r="D5681" s="10"/>
      <c r="E5681" s="29"/>
      <c r="F5681" s="29"/>
      <c r="G5681" s="29"/>
      <c r="I5681" s="10"/>
      <c r="J5681" s="10"/>
      <c r="K5681" s="10"/>
      <c r="L5681" s="10"/>
      <c r="M5681" s="10"/>
      <c r="N5681" s="10"/>
      <c r="O5681" s="10"/>
      <c r="P5681" s="10"/>
      <c r="Q5681" s="10"/>
      <c r="R5681" s="10"/>
      <c r="S5681" s="10"/>
      <c r="T5681" s="10"/>
      <c r="U5681" s="10"/>
      <c r="V5681" s="10"/>
      <c r="W5681" s="10"/>
      <c r="X5681" s="10"/>
      <c r="Y5681" s="10"/>
      <c r="Z5681" s="10"/>
      <c r="AA5681" s="10"/>
      <c r="AB5681" s="10"/>
    </row>
    <row r="5682" spans="4:28" x14ac:dyDescent="0.25">
      <c r="D5682" s="10"/>
      <c r="E5682" s="29"/>
      <c r="F5682" s="29"/>
      <c r="G5682" s="29"/>
      <c r="I5682" s="10"/>
      <c r="J5682" s="10"/>
      <c r="K5682" s="10"/>
      <c r="L5682" s="10"/>
      <c r="M5682" s="10"/>
      <c r="N5682" s="10"/>
      <c r="O5682" s="10"/>
      <c r="P5682" s="10"/>
      <c r="Q5682" s="10"/>
      <c r="R5682" s="10"/>
      <c r="S5682" s="10"/>
      <c r="T5682" s="10"/>
      <c r="U5682" s="10"/>
      <c r="V5682" s="10"/>
      <c r="W5682" s="10"/>
      <c r="X5682" s="10"/>
      <c r="Y5682" s="10"/>
      <c r="Z5682" s="10"/>
      <c r="AA5682" s="10"/>
      <c r="AB5682" s="10"/>
    </row>
    <row r="5683" spans="4:28" x14ac:dyDescent="0.25">
      <c r="D5683" s="10"/>
      <c r="E5683" s="29"/>
      <c r="F5683" s="29"/>
      <c r="G5683" s="29"/>
      <c r="I5683" s="10"/>
      <c r="J5683" s="10"/>
      <c r="K5683" s="10"/>
      <c r="L5683" s="10"/>
      <c r="M5683" s="10"/>
      <c r="N5683" s="10"/>
      <c r="O5683" s="10"/>
      <c r="P5683" s="10"/>
      <c r="Q5683" s="10"/>
      <c r="R5683" s="10"/>
      <c r="S5683" s="10"/>
      <c r="T5683" s="10"/>
      <c r="U5683" s="10"/>
      <c r="V5683" s="10"/>
      <c r="W5683" s="10"/>
      <c r="X5683" s="10"/>
      <c r="Y5683" s="10"/>
      <c r="Z5683" s="10"/>
      <c r="AA5683" s="10"/>
      <c r="AB5683" s="10"/>
    </row>
    <row r="5684" spans="4:28" x14ac:dyDescent="0.25">
      <c r="D5684" s="10"/>
      <c r="E5684" s="29"/>
      <c r="F5684" s="29"/>
      <c r="G5684" s="29"/>
      <c r="I5684" s="10"/>
      <c r="J5684" s="10"/>
      <c r="K5684" s="10"/>
      <c r="L5684" s="10"/>
      <c r="M5684" s="10"/>
      <c r="N5684" s="10"/>
      <c r="O5684" s="10"/>
      <c r="P5684" s="10"/>
      <c r="Q5684" s="10"/>
      <c r="R5684" s="10"/>
      <c r="S5684" s="10"/>
      <c r="T5684" s="10"/>
      <c r="U5684" s="10"/>
      <c r="V5684" s="10"/>
      <c r="W5684" s="10"/>
      <c r="X5684" s="10"/>
      <c r="Y5684" s="10"/>
      <c r="Z5684" s="10"/>
      <c r="AA5684" s="10"/>
      <c r="AB5684" s="10"/>
    </row>
    <row r="5685" spans="4:28" x14ac:dyDescent="0.25">
      <c r="D5685" s="10"/>
      <c r="E5685" s="29"/>
      <c r="F5685" s="29"/>
      <c r="G5685" s="29"/>
      <c r="I5685" s="10"/>
      <c r="J5685" s="10"/>
      <c r="K5685" s="10"/>
      <c r="L5685" s="10"/>
      <c r="M5685" s="10"/>
      <c r="N5685" s="10"/>
      <c r="O5685" s="10"/>
      <c r="P5685" s="10"/>
      <c r="Q5685" s="10"/>
      <c r="R5685" s="10"/>
      <c r="S5685" s="10"/>
      <c r="T5685" s="10"/>
      <c r="U5685" s="10"/>
      <c r="V5685" s="10"/>
      <c r="W5685" s="10"/>
      <c r="X5685" s="10"/>
      <c r="Y5685" s="10"/>
      <c r="Z5685" s="10"/>
      <c r="AA5685" s="10"/>
      <c r="AB5685" s="10"/>
    </row>
    <row r="5686" spans="4:28" x14ac:dyDescent="0.25">
      <c r="D5686" s="10"/>
      <c r="E5686" s="29"/>
      <c r="F5686" s="29"/>
      <c r="G5686" s="29"/>
      <c r="I5686" s="10"/>
      <c r="J5686" s="10"/>
      <c r="K5686" s="10"/>
      <c r="L5686" s="10"/>
      <c r="M5686" s="10"/>
      <c r="N5686" s="10"/>
      <c r="O5686" s="10"/>
      <c r="P5686" s="10"/>
      <c r="Q5686" s="10"/>
      <c r="R5686" s="10"/>
      <c r="S5686" s="10"/>
      <c r="T5686" s="10"/>
      <c r="U5686" s="10"/>
      <c r="V5686" s="10"/>
      <c r="W5686" s="10"/>
      <c r="X5686" s="10"/>
      <c r="Y5686" s="10"/>
      <c r="Z5686" s="10"/>
      <c r="AA5686" s="10"/>
      <c r="AB5686" s="10"/>
    </row>
    <row r="5687" spans="4:28" x14ac:dyDescent="0.25">
      <c r="D5687" s="10"/>
      <c r="E5687" s="29"/>
      <c r="F5687" s="29"/>
      <c r="G5687" s="29"/>
      <c r="I5687" s="10"/>
      <c r="J5687" s="10"/>
      <c r="K5687" s="10"/>
      <c r="L5687" s="10"/>
      <c r="M5687" s="10"/>
      <c r="N5687" s="10"/>
      <c r="O5687" s="10"/>
      <c r="P5687" s="10"/>
      <c r="Q5687" s="10"/>
      <c r="R5687" s="10"/>
      <c r="S5687" s="10"/>
      <c r="T5687" s="10"/>
      <c r="U5687" s="10"/>
      <c r="V5687" s="10"/>
      <c r="W5687" s="10"/>
      <c r="X5687" s="10"/>
      <c r="Y5687" s="10"/>
      <c r="Z5687" s="10"/>
      <c r="AA5687" s="10"/>
      <c r="AB5687" s="10"/>
    </row>
    <row r="5688" spans="4:28" x14ac:dyDescent="0.25">
      <c r="D5688" s="10"/>
      <c r="E5688" s="29"/>
      <c r="F5688" s="29"/>
      <c r="G5688" s="29"/>
      <c r="I5688" s="10"/>
      <c r="J5688" s="10"/>
      <c r="K5688" s="10"/>
      <c r="L5688" s="10"/>
      <c r="M5688" s="10"/>
      <c r="N5688" s="10"/>
      <c r="O5688" s="10"/>
      <c r="P5688" s="10"/>
      <c r="Q5688" s="10"/>
      <c r="R5688" s="10"/>
      <c r="S5688" s="10"/>
      <c r="T5688" s="10"/>
      <c r="U5688" s="10"/>
      <c r="V5688" s="10"/>
      <c r="W5688" s="10"/>
      <c r="X5688" s="10"/>
      <c r="Y5688" s="10"/>
      <c r="Z5688" s="10"/>
      <c r="AA5688" s="10"/>
      <c r="AB5688" s="10"/>
    </row>
    <row r="5689" spans="4:28" x14ac:dyDescent="0.25">
      <c r="D5689" s="10"/>
      <c r="E5689" s="29"/>
      <c r="F5689" s="29"/>
      <c r="G5689" s="29"/>
      <c r="I5689" s="10"/>
      <c r="J5689" s="10"/>
      <c r="K5689" s="10"/>
      <c r="L5689" s="10"/>
      <c r="M5689" s="10"/>
      <c r="N5689" s="10"/>
      <c r="O5689" s="10"/>
      <c r="P5689" s="10"/>
      <c r="Q5689" s="10"/>
      <c r="R5689" s="10"/>
      <c r="S5689" s="10"/>
      <c r="T5689" s="10"/>
      <c r="U5689" s="10"/>
      <c r="V5689" s="10"/>
      <c r="W5689" s="10"/>
      <c r="X5689" s="10"/>
      <c r="Y5689" s="10"/>
      <c r="Z5689" s="10"/>
      <c r="AA5689" s="10"/>
      <c r="AB5689" s="10"/>
    </row>
    <row r="5690" spans="4:28" x14ac:dyDescent="0.25">
      <c r="D5690" s="10"/>
      <c r="E5690" s="29"/>
      <c r="F5690" s="29"/>
      <c r="G5690" s="29"/>
      <c r="I5690" s="10"/>
      <c r="J5690" s="10"/>
      <c r="K5690" s="10"/>
      <c r="L5690" s="10"/>
      <c r="M5690" s="10"/>
      <c r="N5690" s="10"/>
      <c r="O5690" s="10"/>
      <c r="P5690" s="10"/>
      <c r="Q5690" s="10"/>
      <c r="R5690" s="10"/>
      <c r="S5690" s="10"/>
      <c r="T5690" s="10"/>
      <c r="U5690" s="10"/>
      <c r="V5690" s="10"/>
      <c r="W5690" s="10"/>
      <c r="X5690" s="10"/>
      <c r="Y5690" s="10"/>
      <c r="Z5690" s="10"/>
      <c r="AA5690" s="10"/>
      <c r="AB5690" s="10"/>
    </row>
    <row r="5691" spans="4:28" x14ac:dyDescent="0.25">
      <c r="D5691" s="10"/>
      <c r="E5691" s="29"/>
      <c r="F5691" s="29"/>
      <c r="G5691" s="29"/>
      <c r="I5691" s="10"/>
      <c r="J5691" s="10"/>
      <c r="K5691" s="10"/>
      <c r="L5691" s="10"/>
      <c r="M5691" s="10"/>
      <c r="N5691" s="10"/>
      <c r="O5691" s="10"/>
      <c r="P5691" s="10"/>
      <c r="Q5691" s="10"/>
      <c r="R5691" s="10"/>
      <c r="S5691" s="10"/>
      <c r="T5691" s="10"/>
      <c r="U5691" s="10"/>
      <c r="V5691" s="10"/>
      <c r="W5691" s="10"/>
      <c r="X5691" s="10"/>
      <c r="Y5691" s="10"/>
      <c r="Z5691" s="10"/>
      <c r="AA5691" s="10"/>
      <c r="AB5691" s="10"/>
    </row>
    <row r="5692" spans="4:28" x14ac:dyDescent="0.25">
      <c r="D5692" s="10"/>
      <c r="E5692" s="29"/>
      <c r="F5692" s="29"/>
      <c r="G5692" s="29"/>
      <c r="I5692" s="10"/>
      <c r="J5692" s="10"/>
      <c r="K5692" s="10"/>
      <c r="L5692" s="10"/>
      <c r="M5692" s="10"/>
      <c r="N5692" s="10"/>
      <c r="O5692" s="10"/>
      <c r="P5692" s="10"/>
      <c r="Q5692" s="10"/>
      <c r="R5692" s="10"/>
      <c r="S5692" s="10"/>
      <c r="T5692" s="10"/>
      <c r="U5692" s="10"/>
      <c r="V5692" s="10"/>
      <c r="W5692" s="10"/>
      <c r="X5692" s="10"/>
      <c r="Y5692" s="10"/>
      <c r="Z5692" s="10"/>
      <c r="AA5692" s="10"/>
      <c r="AB5692" s="10"/>
    </row>
    <row r="5693" spans="4:28" x14ac:dyDescent="0.25">
      <c r="D5693" s="10"/>
      <c r="E5693" s="29"/>
      <c r="F5693" s="29"/>
      <c r="G5693" s="29"/>
      <c r="I5693" s="10"/>
      <c r="J5693" s="10"/>
      <c r="K5693" s="10"/>
      <c r="L5693" s="10"/>
      <c r="M5693" s="10"/>
      <c r="N5693" s="10"/>
      <c r="O5693" s="10"/>
      <c r="P5693" s="10"/>
      <c r="Q5693" s="10"/>
      <c r="R5693" s="10"/>
      <c r="S5693" s="10"/>
      <c r="T5693" s="10"/>
      <c r="U5693" s="10"/>
      <c r="V5693" s="10"/>
      <c r="W5693" s="10"/>
      <c r="X5693" s="10"/>
      <c r="Y5693" s="10"/>
      <c r="Z5693" s="10"/>
      <c r="AA5693" s="10"/>
      <c r="AB5693" s="10"/>
    </row>
    <row r="5694" spans="4:28" x14ac:dyDescent="0.25">
      <c r="D5694" s="10"/>
      <c r="E5694" s="29"/>
      <c r="F5694" s="29"/>
      <c r="G5694" s="29"/>
      <c r="I5694" s="10"/>
      <c r="J5694" s="10"/>
      <c r="K5694" s="10"/>
      <c r="L5694" s="10"/>
      <c r="M5694" s="10"/>
      <c r="N5694" s="10"/>
      <c r="O5694" s="10"/>
      <c r="P5694" s="10"/>
      <c r="Q5694" s="10"/>
      <c r="R5694" s="10"/>
      <c r="S5694" s="10"/>
      <c r="T5694" s="10"/>
      <c r="U5694" s="10"/>
      <c r="V5694" s="10"/>
      <c r="W5694" s="10"/>
      <c r="X5694" s="10"/>
      <c r="Y5694" s="10"/>
      <c r="Z5694" s="10"/>
      <c r="AA5694" s="10"/>
      <c r="AB5694" s="10"/>
    </row>
    <row r="5695" spans="4:28" x14ac:dyDescent="0.25">
      <c r="D5695" s="10"/>
      <c r="E5695" s="29"/>
      <c r="F5695" s="29"/>
      <c r="G5695" s="29"/>
      <c r="I5695" s="10"/>
      <c r="J5695" s="10"/>
      <c r="K5695" s="10"/>
      <c r="L5695" s="10"/>
      <c r="M5695" s="10"/>
      <c r="N5695" s="10"/>
      <c r="O5695" s="10"/>
      <c r="P5695" s="10"/>
      <c r="Q5695" s="10"/>
      <c r="R5695" s="10"/>
      <c r="S5695" s="10"/>
      <c r="T5695" s="10"/>
      <c r="U5695" s="10"/>
      <c r="V5695" s="10"/>
      <c r="W5695" s="10"/>
      <c r="X5695" s="10"/>
      <c r="Y5695" s="10"/>
      <c r="Z5695" s="10"/>
      <c r="AA5695" s="10"/>
      <c r="AB5695" s="10"/>
    </row>
    <row r="5696" spans="4:28" x14ac:dyDescent="0.25">
      <c r="D5696" s="10"/>
      <c r="E5696" s="29"/>
      <c r="F5696" s="29"/>
      <c r="G5696" s="29"/>
      <c r="I5696" s="10"/>
      <c r="J5696" s="10"/>
      <c r="K5696" s="10"/>
      <c r="L5696" s="10"/>
      <c r="M5696" s="10"/>
      <c r="N5696" s="10"/>
      <c r="O5696" s="10"/>
      <c r="P5696" s="10"/>
      <c r="Q5696" s="10"/>
      <c r="R5696" s="10"/>
      <c r="S5696" s="10"/>
      <c r="T5696" s="10"/>
      <c r="U5696" s="10"/>
      <c r="V5696" s="10"/>
      <c r="W5696" s="10"/>
      <c r="X5696" s="10"/>
      <c r="Y5696" s="10"/>
      <c r="Z5696" s="10"/>
      <c r="AA5696" s="10"/>
      <c r="AB5696" s="10"/>
    </row>
    <row r="5697" spans="4:28" x14ac:dyDescent="0.25">
      <c r="D5697" s="10"/>
      <c r="E5697" s="29"/>
      <c r="F5697" s="29"/>
      <c r="G5697" s="29"/>
      <c r="I5697" s="10"/>
      <c r="J5697" s="10"/>
      <c r="K5697" s="10"/>
      <c r="L5697" s="10"/>
      <c r="M5697" s="10"/>
      <c r="N5697" s="10"/>
      <c r="O5697" s="10"/>
      <c r="P5697" s="10"/>
      <c r="Q5697" s="10"/>
      <c r="R5697" s="10"/>
      <c r="S5697" s="10"/>
      <c r="T5697" s="10"/>
      <c r="U5697" s="10"/>
      <c r="V5697" s="10"/>
      <c r="W5697" s="10"/>
      <c r="X5697" s="10"/>
      <c r="Y5697" s="10"/>
      <c r="Z5697" s="10"/>
      <c r="AA5697" s="10"/>
      <c r="AB5697" s="10"/>
    </row>
    <row r="5698" spans="4:28" x14ac:dyDescent="0.25">
      <c r="D5698" s="10"/>
      <c r="E5698" s="29"/>
      <c r="F5698" s="29"/>
      <c r="G5698" s="29"/>
      <c r="I5698" s="10"/>
      <c r="J5698" s="10"/>
      <c r="K5698" s="10"/>
      <c r="L5698" s="10"/>
      <c r="M5698" s="10"/>
      <c r="N5698" s="10"/>
      <c r="O5698" s="10"/>
      <c r="P5698" s="10"/>
      <c r="Q5698" s="10"/>
      <c r="R5698" s="10"/>
      <c r="S5698" s="10"/>
      <c r="T5698" s="10"/>
      <c r="U5698" s="10"/>
      <c r="V5698" s="10"/>
      <c r="W5698" s="10"/>
      <c r="X5698" s="10"/>
      <c r="Y5698" s="10"/>
      <c r="Z5698" s="10"/>
      <c r="AA5698" s="10"/>
      <c r="AB5698" s="10"/>
    </row>
    <row r="5699" spans="4:28" x14ac:dyDescent="0.25">
      <c r="D5699" s="10"/>
      <c r="E5699" s="29"/>
      <c r="F5699" s="29"/>
      <c r="G5699" s="29"/>
      <c r="I5699" s="10"/>
      <c r="J5699" s="10"/>
      <c r="K5699" s="10"/>
      <c r="L5699" s="10"/>
      <c r="M5699" s="10"/>
      <c r="N5699" s="10"/>
      <c r="O5699" s="10"/>
      <c r="P5699" s="10"/>
      <c r="Q5699" s="10"/>
      <c r="R5699" s="10"/>
      <c r="S5699" s="10"/>
      <c r="T5699" s="10"/>
      <c r="U5699" s="10"/>
      <c r="V5699" s="10"/>
      <c r="W5699" s="10"/>
      <c r="X5699" s="10"/>
      <c r="Y5699" s="10"/>
      <c r="Z5699" s="10"/>
      <c r="AA5699" s="10"/>
      <c r="AB5699" s="10"/>
    </row>
    <row r="5700" spans="4:28" x14ac:dyDescent="0.25">
      <c r="D5700" s="10"/>
      <c r="E5700" s="29"/>
      <c r="F5700" s="29"/>
      <c r="G5700" s="29"/>
      <c r="I5700" s="10"/>
      <c r="J5700" s="10"/>
      <c r="K5700" s="10"/>
      <c r="L5700" s="10"/>
      <c r="M5700" s="10"/>
      <c r="N5700" s="10"/>
      <c r="O5700" s="10"/>
      <c r="P5700" s="10"/>
      <c r="Q5700" s="10"/>
      <c r="R5700" s="10"/>
      <c r="S5700" s="10"/>
      <c r="T5700" s="10"/>
      <c r="U5700" s="10"/>
      <c r="V5700" s="10"/>
      <c r="W5700" s="10"/>
      <c r="X5700" s="10"/>
      <c r="Y5700" s="10"/>
      <c r="Z5700" s="10"/>
      <c r="AA5700" s="10"/>
      <c r="AB5700" s="10"/>
    </row>
    <row r="5701" spans="4:28" x14ac:dyDescent="0.25">
      <c r="D5701" s="10"/>
      <c r="E5701" s="29"/>
      <c r="F5701" s="29"/>
      <c r="G5701" s="29"/>
      <c r="I5701" s="10"/>
      <c r="J5701" s="10"/>
      <c r="K5701" s="10"/>
      <c r="L5701" s="10"/>
      <c r="M5701" s="10"/>
      <c r="N5701" s="10"/>
      <c r="O5701" s="10"/>
      <c r="P5701" s="10"/>
      <c r="Q5701" s="10"/>
      <c r="R5701" s="10"/>
      <c r="S5701" s="10"/>
      <c r="T5701" s="10"/>
      <c r="U5701" s="10"/>
      <c r="V5701" s="10"/>
      <c r="W5701" s="10"/>
      <c r="X5701" s="10"/>
      <c r="Y5701" s="10"/>
      <c r="Z5701" s="10"/>
      <c r="AA5701" s="10"/>
      <c r="AB5701" s="10"/>
    </row>
    <row r="5702" spans="4:28" x14ac:dyDescent="0.25">
      <c r="D5702" s="10"/>
      <c r="E5702" s="29"/>
      <c r="F5702" s="29"/>
      <c r="G5702" s="29"/>
      <c r="I5702" s="10"/>
      <c r="J5702" s="10"/>
      <c r="K5702" s="10"/>
      <c r="L5702" s="10"/>
      <c r="M5702" s="10"/>
      <c r="N5702" s="10"/>
      <c r="O5702" s="10"/>
      <c r="P5702" s="10"/>
      <c r="Q5702" s="10"/>
      <c r="R5702" s="10"/>
      <c r="S5702" s="10"/>
      <c r="T5702" s="10"/>
      <c r="U5702" s="10"/>
      <c r="V5702" s="10"/>
      <c r="W5702" s="10"/>
      <c r="X5702" s="10"/>
      <c r="Y5702" s="10"/>
      <c r="Z5702" s="10"/>
      <c r="AA5702" s="10"/>
      <c r="AB5702" s="10"/>
    </row>
    <row r="5703" spans="4:28" x14ac:dyDescent="0.25">
      <c r="D5703" s="10"/>
      <c r="E5703" s="29"/>
      <c r="F5703" s="29"/>
      <c r="G5703" s="29"/>
      <c r="I5703" s="10"/>
      <c r="J5703" s="10"/>
      <c r="K5703" s="10"/>
      <c r="L5703" s="10"/>
      <c r="M5703" s="10"/>
      <c r="N5703" s="10"/>
      <c r="O5703" s="10"/>
      <c r="P5703" s="10"/>
      <c r="Q5703" s="10"/>
      <c r="R5703" s="10"/>
      <c r="S5703" s="10"/>
      <c r="T5703" s="10"/>
      <c r="U5703" s="10"/>
      <c r="V5703" s="10"/>
      <c r="W5703" s="10"/>
      <c r="X5703" s="10"/>
      <c r="Y5703" s="10"/>
      <c r="Z5703" s="10"/>
      <c r="AA5703" s="10"/>
      <c r="AB5703" s="10"/>
    </row>
    <row r="5704" spans="4:28" x14ac:dyDescent="0.25">
      <c r="D5704" s="10"/>
      <c r="E5704" s="29"/>
      <c r="F5704" s="29"/>
      <c r="G5704" s="29"/>
      <c r="I5704" s="10"/>
      <c r="J5704" s="10"/>
      <c r="K5704" s="10"/>
      <c r="L5704" s="10"/>
      <c r="M5704" s="10"/>
      <c r="N5704" s="10"/>
      <c r="O5704" s="10"/>
      <c r="P5704" s="10"/>
      <c r="Q5704" s="10"/>
      <c r="R5704" s="10"/>
      <c r="S5704" s="10"/>
      <c r="T5704" s="10"/>
      <c r="U5704" s="10"/>
      <c r="V5704" s="10"/>
      <c r="W5704" s="10"/>
      <c r="X5704" s="10"/>
      <c r="Y5704" s="10"/>
      <c r="Z5704" s="10"/>
      <c r="AA5704" s="10"/>
      <c r="AB5704" s="10"/>
    </row>
    <row r="5705" spans="4:28" x14ac:dyDescent="0.25">
      <c r="D5705" s="10"/>
      <c r="E5705" s="29"/>
      <c r="F5705" s="29"/>
      <c r="G5705" s="29"/>
      <c r="I5705" s="10"/>
      <c r="J5705" s="10"/>
      <c r="K5705" s="10"/>
      <c r="L5705" s="10"/>
      <c r="M5705" s="10"/>
      <c r="N5705" s="10"/>
      <c r="O5705" s="10"/>
      <c r="P5705" s="10"/>
      <c r="Q5705" s="10"/>
      <c r="R5705" s="10"/>
      <c r="S5705" s="10"/>
      <c r="T5705" s="10"/>
      <c r="U5705" s="10"/>
      <c r="V5705" s="10"/>
      <c r="W5705" s="10"/>
      <c r="X5705" s="10"/>
      <c r="Y5705" s="10"/>
      <c r="Z5705" s="10"/>
      <c r="AA5705" s="10"/>
      <c r="AB5705" s="10"/>
    </row>
    <row r="5706" spans="4:28" x14ac:dyDescent="0.25">
      <c r="D5706" s="10"/>
      <c r="E5706" s="29"/>
      <c r="F5706" s="29"/>
      <c r="G5706" s="29"/>
      <c r="I5706" s="10"/>
      <c r="J5706" s="10"/>
      <c r="K5706" s="10"/>
      <c r="L5706" s="10"/>
      <c r="M5706" s="10"/>
      <c r="N5706" s="10"/>
      <c r="O5706" s="10"/>
      <c r="P5706" s="10"/>
      <c r="Q5706" s="10"/>
      <c r="R5706" s="10"/>
      <c r="S5706" s="10"/>
      <c r="T5706" s="10"/>
      <c r="U5706" s="10"/>
      <c r="V5706" s="10"/>
      <c r="W5706" s="10"/>
      <c r="X5706" s="10"/>
      <c r="Y5706" s="10"/>
      <c r="Z5706" s="10"/>
      <c r="AA5706" s="10"/>
      <c r="AB5706" s="10"/>
    </row>
    <row r="5707" spans="4:28" x14ac:dyDescent="0.25">
      <c r="D5707" s="10"/>
      <c r="E5707" s="29"/>
      <c r="F5707" s="29"/>
      <c r="G5707" s="29"/>
      <c r="I5707" s="10"/>
      <c r="J5707" s="10"/>
      <c r="K5707" s="10"/>
      <c r="L5707" s="10"/>
      <c r="M5707" s="10"/>
      <c r="N5707" s="10"/>
      <c r="O5707" s="10"/>
      <c r="P5707" s="10"/>
      <c r="Q5707" s="10"/>
      <c r="R5707" s="10"/>
      <c r="S5707" s="10"/>
      <c r="T5707" s="10"/>
      <c r="U5707" s="10"/>
      <c r="V5707" s="10"/>
      <c r="W5707" s="10"/>
      <c r="X5707" s="10"/>
      <c r="Y5707" s="10"/>
      <c r="Z5707" s="10"/>
      <c r="AA5707" s="10"/>
      <c r="AB5707" s="10"/>
    </row>
    <row r="5708" spans="4:28" x14ac:dyDescent="0.25">
      <c r="D5708" s="10"/>
      <c r="E5708" s="29"/>
      <c r="F5708" s="29"/>
      <c r="G5708" s="29"/>
      <c r="I5708" s="10"/>
      <c r="J5708" s="10"/>
      <c r="K5708" s="10"/>
      <c r="L5708" s="10"/>
      <c r="M5708" s="10"/>
      <c r="N5708" s="10"/>
      <c r="O5708" s="10"/>
      <c r="P5708" s="10"/>
      <c r="Q5708" s="10"/>
      <c r="R5708" s="10"/>
      <c r="S5708" s="10"/>
      <c r="T5708" s="10"/>
      <c r="U5708" s="10"/>
      <c r="V5708" s="10"/>
      <c r="W5708" s="10"/>
      <c r="X5708" s="10"/>
      <c r="Y5708" s="10"/>
      <c r="Z5708" s="10"/>
      <c r="AA5708" s="10"/>
      <c r="AB5708" s="10"/>
    </row>
    <row r="5709" spans="4:28" x14ac:dyDescent="0.25">
      <c r="D5709" s="10"/>
      <c r="E5709" s="29"/>
      <c r="F5709" s="29"/>
      <c r="G5709" s="29"/>
      <c r="I5709" s="10"/>
      <c r="J5709" s="10"/>
      <c r="K5709" s="10"/>
      <c r="L5709" s="10"/>
      <c r="M5709" s="10"/>
      <c r="N5709" s="10"/>
      <c r="O5709" s="10"/>
      <c r="P5709" s="10"/>
      <c r="Q5709" s="10"/>
      <c r="R5709" s="10"/>
      <c r="S5709" s="10"/>
      <c r="T5709" s="10"/>
      <c r="U5709" s="10"/>
      <c r="V5709" s="10"/>
      <c r="W5709" s="10"/>
      <c r="X5709" s="10"/>
      <c r="Y5709" s="10"/>
      <c r="Z5709" s="10"/>
      <c r="AA5709" s="10"/>
      <c r="AB5709" s="10"/>
    </row>
    <row r="5710" spans="4:28" x14ac:dyDescent="0.25">
      <c r="D5710" s="10"/>
      <c r="E5710" s="29"/>
      <c r="F5710" s="29"/>
      <c r="G5710" s="29"/>
      <c r="I5710" s="10"/>
      <c r="J5710" s="10"/>
      <c r="K5710" s="10"/>
      <c r="L5710" s="10"/>
      <c r="M5710" s="10"/>
      <c r="N5710" s="10"/>
      <c r="O5710" s="10"/>
      <c r="P5710" s="10"/>
      <c r="Q5710" s="10"/>
      <c r="R5710" s="10"/>
      <c r="S5710" s="10"/>
      <c r="T5710" s="10"/>
      <c r="U5710" s="10"/>
      <c r="V5710" s="10"/>
      <c r="W5710" s="10"/>
      <c r="X5710" s="10"/>
      <c r="Y5710" s="10"/>
      <c r="Z5710" s="10"/>
      <c r="AA5710" s="10"/>
      <c r="AB5710" s="10"/>
    </row>
    <row r="5711" spans="4:28" x14ac:dyDescent="0.25">
      <c r="D5711" s="10"/>
      <c r="E5711" s="29"/>
      <c r="F5711" s="29"/>
      <c r="G5711" s="29"/>
      <c r="I5711" s="10"/>
      <c r="J5711" s="10"/>
      <c r="K5711" s="10"/>
      <c r="L5711" s="10"/>
      <c r="M5711" s="10"/>
      <c r="N5711" s="10"/>
      <c r="O5711" s="10"/>
      <c r="P5711" s="10"/>
      <c r="Q5711" s="10"/>
      <c r="R5711" s="10"/>
      <c r="S5711" s="10"/>
      <c r="T5711" s="10"/>
      <c r="U5711" s="10"/>
      <c r="V5711" s="10"/>
      <c r="W5711" s="10"/>
      <c r="X5711" s="10"/>
      <c r="Y5711" s="10"/>
      <c r="Z5711" s="10"/>
      <c r="AA5711" s="10"/>
      <c r="AB5711" s="10"/>
    </row>
    <row r="5712" spans="4:28" x14ac:dyDescent="0.25">
      <c r="D5712" s="10"/>
      <c r="E5712" s="29"/>
      <c r="F5712" s="29"/>
      <c r="G5712" s="29"/>
      <c r="I5712" s="10"/>
      <c r="J5712" s="10"/>
      <c r="K5712" s="10"/>
      <c r="L5712" s="10"/>
      <c r="M5712" s="10"/>
      <c r="N5712" s="10"/>
      <c r="O5712" s="10"/>
      <c r="P5712" s="10"/>
      <c r="Q5712" s="10"/>
      <c r="R5712" s="10"/>
      <c r="S5712" s="10"/>
      <c r="T5712" s="10"/>
      <c r="U5712" s="10"/>
      <c r="V5712" s="10"/>
      <c r="W5712" s="10"/>
      <c r="X5712" s="10"/>
      <c r="Y5712" s="10"/>
      <c r="Z5712" s="10"/>
      <c r="AA5712" s="10"/>
      <c r="AB5712" s="10"/>
    </row>
    <row r="5713" spans="4:28" x14ac:dyDescent="0.25">
      <c r="D5713" s="10"/>
      <c r="E5713" s="29"/>
      <c r="F5713" s="29"/>
      <c r="G5713" s="29"/>
      <c r="I5713" s="10"/>
      <c r="J5713" s="10"/>
      <c r="K5713" s="10"/>
      <c r="L5713" s="10"/>
      <c r="M5713" s="10"/>
      <c r="N5713" s="10"/>
      <c r="O5713" s="10"/>
      <c r="P5713" s="10"/>
      <c r="Q5713" s="10"/>
      <c r="R5713" s="10"/>
      <c r="S5713" s="10"/>
      <c r="T5713" s="10"/>
      <c r="U5713" s="10"/>
      <c r="V5713" s="10"/>
      <c r="W5713" s="10"/>
      <c r="X5713" s="10"/>
      <c r="Y5713" s="10"/>
      <c r="Z5713" s="10"/>
      <c r="AA5713" s="10"/>
      <c r="AB5713" s="10"/>
    </row>
    <row r="5714" spans="4:28" x14ac:dyDescent="0.25">
      <c r="D5714" s="10"/>
      <c r="E5714" s="29"/>
      <c r="F5714" s="29"/>
      <c r="G5714" s="29"/>
      <c r="I5714" s="10"/>
      <c r="J5714" s="10"/>
      <c r="K5714" s="10"/>
      <c r="L5714" s="10"/>
      <c r="M5714" s="10"/>
      <c r="N5714" s="10"/>
      <c r="O5714" s="10"/>
      <c r="P5714" s="10"/>
      <c r="Q5714" s="10"/>
      <c r="R5714" s="10"/>
      <c r="S5714" s="10"/>
      <c r="T5714" s="10"/>
      <c r="U5714" s="10"/>
      <c r="V5714" s="10"/>
      <c r="W5714" s="10"/>
      <c r="X5714" s="10"/>
      <c r="Y5714" s="10"/>
      <c r="Z5714" s="10"/>
      <c r="AA5714" s="10"/>
      <c r="AB5714" s="10"/>
    </row>
    <row r="5715" spans="4:28" x14ac:dyDescent="0.25">
      <c r="D5715" s="10"/>
      <c r="E5715" s="29"/>
      <c r="F5715" s="29"/>
      <c r="G5715" s="29"/>
      <c r="I5715" s="10"/>
      <c r="J5715" s="10"/>
      <c r="K5715" s="10"/>
      <c r="L5715" s="10"/>
      <c r="M5715" s="10"/>
      <c r="N5715" s="10"/>
      <c r="O5715" s="10"/>
      <c r="P5715" s="10"/>
      <c r="Q5715" s="10"/>
      <c r="R5715" s="10"/>
      <c r="S5715" s="10"/>
      <c r="T5715" s="10"/>
      <c r="U5715" s="10"/>
      <c r="V5715" s="10"/>
      <c r="W5715" s="10"/>
      <c r="X5715" s="10"/>
      <c r="Y5715" s="10"/>
      <c r="Z5715" s="10"/>
      <c r="AA5715" s="10"/>
      <c r="AB5715" s="10"/>
    </row>
    <row r="5716" spans="4:28" x14ac:dyDescent="0.25">
      <c r="D5716" s="10"/>
      <c r="E5716" s="29"/>
      <c r="F5716" s="29"/>
      <c r="G5716" s="29"/>
      <c r="I5716" s="10"/>
      <c r="J5716" s="10"/>
      <c r="K5716" s="10"/>
      <c r="L5716" s="10"/>
      <c r="M5716" s="10"/>
      <c r="N5716" s="10"/>
      <c r="O5716" s="10"/>
      <c r="P5716" s="10"/>
      <c r="Q5716" s="10"/>
      <c r="R5716" s="10"/>
      <c r="S5716" s="10"/>
      <c r="T5716" s="10"/>
      <c r="U5716" s="10"/>
      <c r="V5716" s="10"/>
      <c r="W5716" s="10"/>
      <c r="X5716" s="10"/>
      <c r="Y5716" s="10"/>
      <c r="Z5716" s="10"/>
      <c r="AA5716" s="10"/>
      <c r="AB5716" s="10"/>
    </row>
    <row r="5717" spans="4:28" x14ac:dyDescent="0.25">
      <c r="D5717" s="10"/>
      <c r="E5717" s="29"/>
      <c r="F5717" s="29"/>
      <c r="G5717" s="29"/>
      <c r="I5717" s="10"/>
      <c r="J5717" s="10"/>
      <c r="K5717" s="10"/>
      <c r="L5717" s="10"/>
      <c r="M5717" s="10"/>
      <c r="N5717" s="10"/>
      <c r="O5717" s="10"/>
      <c r="P5717" s="10"/>
      <c r="Q5717" s="10"/>
      <c r="R5717" s="10"/>
      <c r="S5717" s="10"/>
      <c r="T5717" s="10"/>
      <c r="U5717" s="10"/>
      <c r="V5717" s="10"/>
      <c r="W5717" s="10"/>
      <c r="X5717" s="10"/>
      <c r="Y5717" s="10"/>
      <c r="Z5717" s="10"/>
      <c r="AA5717" s="10"/>
      <c r="AB5717" s="10"/>
    </row>
    <row r="5718" spans="4:28" x14ac:dyDescent="0.25">
      <c r="D5718" s="10"/>
      <c r="E5718" s="29"/>
      <c r="F5718" s="29"/>
      <c r="G5718" s="29"/>
      <c r="I5718" s="10"/>
      <c r="J5718" s="10"/>
      <c r="K5718" s="10"/>
      <c r="L5718" s="10"/>
      <c r="M5718" s="10"/>
      <c r="N5718" s="10"/>
      <c r="O5718" s="10"/>
      <c r="P5718" s="10"/>
      <c r="Q5718" s="10"/>
      <c r="R5718" s="10"/>
      <c r="S5718" s="10"/>
      <c r="T5718" s="10"/>
      <c r="U5718" s="10"/>
      <c r="V5718" s="10"/>
      <c r="W5718" s="10"/>
      <c r="X5718" s="10"/>
      <c r="Y5718" s="10"/>
      <c r="Z5718" s="10"/>
      <c r="AA5718" s="10"/>
      <c r="AB5718" s="10"/>
    </row>
    <row r="5719" spans="4:28" x14ac:dyDescent="0.25">
      <c r="D5719" s="10"/>
      <c r="E5719" s="29"/>
      <c r="F5719" s="29"/>
      <c r="G5719" s="29"/>
      <c r="I5719" s="10"/>
      <c r="J5719" s="10"/>
      <c r="K5719" s="10"/>
      <c r="L5719" s="10"/>
      <c r="M5719" s="10"/>
      <c r="N5719" s="10"/>
      <c r="O5719" s="10"/>
      <c r="P5719" s="10"/>
      <c r="Q5719" s="10"/>
      <c r="R5719" s="10"/>
      <c r="S5719" s="10"/>
      <c r="T5719" s="10"/>
      <c r="U5719" s="10"/>
      <c r="V5719" s="10"/>
      <c r="W5719" s="10"/>
      <c r="X5719" s="10"/>
      <c r="Y5719" s="10"/>
      <c r="Z5719" s="10"/>
      <c r="AA5719" s="10"/>
      <c r="AB5719" s="10"/>
    </row>
    <row r="5720" spans="4:28" x14ac:dyDescent="0.25">
      <c r="D5720" s="10"/>
      <c r="E5720" s="29"/>
      <c r="F5720" s="29"/>
      <c r="G5720" s="29"/>
      <c r="I5720" s="10"/>
      <c r="J5720" s="10"/>
      <c r="K5720" s="10"/>
      <c r="L5720" s="10"/>
      <c r="M5720" s="10"/>
      <c r="N5720" s="10"/>
      <c r="O5720" s="10"/>
      <c r="P5720" s="10"/>
      <c r="Q5720" s="10"/>
      <c r="R5720" s="10"/>
      <c r="S5720" s="10"/>
      <c r="T5720" s="10"/>
      <c r="U5720" s="10"/>
      <c r="V5720" s="10"/>
      <c r="W5720" s="10"/>
      <c r="X5720" s="10"/>
      <c r="Y5720" s="10"/>
      <c r="Z5720" s="10"/>
      <c r="AA5720" s="10"/>
      <c r="AB5720" s="10"/>
    </row>
    <row r="5721" spans="4:28" x14ac:dyDescent="0.25">
      <c r="D5721" s="10"/>
      <c r="E5721" s="29"/>
      <c r="F5721" s="29"/>
      <c r="G5721" s="29"/>
      <c r="I5721" s="10"/>
      <c r="J5721" s="10"/>
      <c r="K5721" s="10"/>
      <c r="L5721" s="10"/>
      <c r="M5721" s="10"/>
      <c r="N5721" s="10"/>
      <c r="O5721" s="10"/>
      <c r="P5721" s="10"/>
      <c r="Q5721" s="10"/>
      <c r="R5721" s="10"/>
      <c r="S5721" s="10"/>
      <c r="T5721" s="10"/>
      <c r="U5721" s="10"/>
      <c r="V5721" s="10"/>
      <c r="W5721" s="10"/>
      <c r="X5721" s="10"/>
      <c r="Y5721" s="10"/>
      <c r="Z5721" s="10"/>
      <c r="AA5721" s="10"/>
      <c r="AB5721" s="10"/>
    </row>
    <row r="5722" spans="4:28" x14ac:dyDescent="0.25">
      <c r="D5722" s="10"/>
      <c r="E5722" s="29"/>
      <c r="F5722" s="29"/>
      <c r="G5722" s="29"/>
      <c r="I5722" s="10"/>
      <c r="J5722" s="10"/>
      <c r="K5722" s="10"/>
      <c r="L5722" s="10"/>
      <c r="M5722" s="10"/>
      <c r="N5722" s="10"/>
      <c r="O5722" s="10"/>
      <c r="P5722" s="10"/>
      <c r="Q5722" s="10"/>
      <c r="R5722" s="10"/>
      <c r="S5722" s="10"/>
      <c r="T5722" s="10"/>
      <c r="U5722" s="10"/>
      <c r="V5722" s="10"/>
      <c r="W5722" s="10"/>
      <c r="X5722" s="10"/>
      <c r="Y5722" s="10"/>
      <c r="Z5722" s="10"/>
      <c r="AA5722" s="10"/>
      <c r="AB5722" s="10"/>
    </row>
    <row r="5723" spans="4:28" x14ac:dyDescent="0.25">
      <c r="D5723" s="10"/>
      <c r="E5723" s="29"/>
      <c r="F5723" s="29"/>
      <c r="G5723" s="29"/>
      <c r="I5723" s="10"/>
      <c r="J5723" s="10"/>
      <c r="K5723" s="10"/>
      <c r="L5723" s="10"/>
      <c r="M5723" s="10"/>
      <c r="N5723" s="10"/>
      <c r="O5723" s="10"/>
      <c r="P5723" s="10"/>
      <c r="Q5723" s="10"/>
      <c r="R5723" s="10"/>
      <c r="S5723" s="10"/>
      <c r="T5723" s="10"/>
      <c r="U5723" s="10"/>
      <c r="V5723" s="10"/>
      <c r="W5723" s="10"/>
      <c r="X5723" s="10"/>
      <c r="Y5723" s="10"/>
      <c r="Z5723" s="10"/>
      <c r="AA5723" s="10"/>
      <c r="AB5723" s="10"/>
    </row>
    <row r="5724" spans="4:28" x14ac:dyDescent="0.25">
      <c r="D5724" s="10"/>
      <c r="E5724" s="29"/>
      <c r="F5724" s="29"/>
      <c r="G5724" s="29"/>
      <c r="I5724" s="10"/>
      <c r="J5724" s="10"/>
      <c r="K5724" s="10"/>
      <c r="L5724" s="10"/>
      <c r="M5724" s="10"/>
      <c r="N5724" s="10"/>
      <c r="O5724" s="10"/>
      <c r="P5724" s="10"/>
      <c r="Q5724" s="10"/>
      <c r="R5724" s="10"/>
      <c r="S5724" s="10"/>
      <c r="T5724" s="10"/>
      <c r="U5724" s="10"/>
      <c r="V5724" s="10"/>
      <c r="W5724" s="10"/>
      <c r="X5724" s="10"/>
      <c r="Y5724" s="10"/>
      <c r="Z5724" s="10"/>
      <c r="AA5724" s="10"/>
      <c r="AB5724" s="10"/>
    </row>
    <row r="5725" spans="4:28" x14ac:dyDescent="0.25">
      <c r="D5725" s="10"/>
      <c r="E5725" s="29"/>
      <c r="F5725" s="29"/>
      <c r="G5725" s="29"/>
      <c r="I5725" s="10"/>
      <c r="J5725" s="10"/>
      <c r="K5725" s="10"/>
      <c r="L5725" s="10"/>
      <c r="M5725" s="10"/>
      <c r="N5725" s="10"/>
      <c r="O5725" s="10"/>
      <c r="P5725" s="10"/>
      <c r="Q5725" s="10"/>
      <c r="R5725" s="10"/>
      <c r="S5725" s="10"/>
      <c r="T5725" s="10"/>
      <c r="U5725" s="10"/>
      <c r="V5725" s="10"/>
      <c r="W5725" s="10"/>
      <c r="X5725" s="10"/>
      <c r="Y5725" s="10"/>
      <c r="Z5725" s="10"/>
      <c r="AA5725" s="10"/>
      <c r="AB5725" s="10"/>
    </row>
    <row r="5726" spans="4:28" x14ac:dyDescent="0.25">
      <c r="D5726" s="10"/>
      <c r="E5726" s="29"/>
      <c r="F5726" s="29"/>
      <c r="G5726" s="29"/>
      <c r="I5726" s="10"/>
      <c r="J5726" s="10"/>
      <c r="K5726" s="10"/>
      <c r="L5726" s="10"/>
      <c r="M5726" s="10"/>
      <c r="N5726" s="10"/>
      <c r="O5726" s="10"/>
      <c r="P5726" s="10"/>
      <c r="Q5726" s="10"/>
      <c r="R5726" s="10"/>
      <c r="S5726" s="10"/>
      <c r="T5726" s="10"/>
      <c r="U5726" s="10"/>
      <c r="V5726" s="10"/>
      <c r="W5726" s="10"/>
      <c r="X5726" s="10"/>
      <c r="Y5726" s="10"/>
      <c r="Z5726" s="10"/>
      <c r="AA5726" s="10"/>
      <c r="AB5726" s="10"/>
    </row>
    <row r="5727" spans="4:28" x14ac:dyDescent="0.25">
      <c r="D5727" s="10"/>
      <c r="E5727" s="29"/>
      <c r="F5727" s="29"/>
      <c r="G5727" s="29"/>
      <c r="I5727" s="10"/>
      <c r="J5727" s="10"/>
      <c r="K5727" s="10"/>
      <c r="L5727" s="10"/>
      <c r="M5727" s="10"/>
      <c r="N5727" s="10"/>
      <c r="O5727" s="10"/>
      <c r="P5727" s="10"/>
      <c r="Q5727" s="10"/>
      <c r="R5727" s="10"/>
      <c r="S5727" s="10"/>
      <c r="T5727" s="10"/>
      <c r="U5727" s="10"/>
      <c r="V5727" s="10"/>
      <c r="W5727" s="10"/>
      <c r="X5727" s="10"/>
      <c r="Y5727" s="10"/>
      <c r="Z5727" s="10"/>
      <c r="AA5727" s="10"/>
      <c r="AB5727" s="10"/>
    </row>
    <row r="5728" spans="4:28" x14ac:dyDescent="0.25">
      <c r="D5728" s="10"/>
      <c r="E5728" s="29"/>
      <c r="F5728" s="29"/>
      <c r="G5728" s="29"/>
      <c r="I5728" s="10"/>
      <c r="J5728" s="10"/>
      <c r="K5728" s="10"/>
      <c r="L5728" s="10"/>
      <c r="M5728" s="10"/>
      <c r="N5728" s="10"/>
      <c r="O5728" s="10"/>
      <c r="P5728" s="10"/>
      <c r="Q5728" s="10"/>
      <c r="R5728" s="10"/>
      <c r="S5728" s="10"/>
      <c r="T5728" s="10"/>
      <c r="U5728" s="10"/>
      <c r="V5728" s="10"/>
      <c r="W5728" s="10"/>
      <c r="X5728" s="10"/>
      <c r="Y5728" s="10"/>
      <c r="Z5728" s="10"/>
      <c r="AA5728" s="10"/>
      <c r="AB5728" s="10"/>
    </row>
    <row r="5729" spans="4:28" x14ac:dyDescent="0.25">
      <c r="D5729" s="10"/>
      <c r="E5729" s="29"/>
      <c r="F5729" s="29"/>
      <c r="G5729" s="29"/>
      <c r="I5729" s="10"/>
      <c r="J5729" s="10"/>
      <c r="K5729" s="10"/>
      <c r="L5729" s="10"/>
      <c r="M5729" s="10"/>
      <c r="N5729" s="10"/>
      <c r="O5729" s="10"/>
      <c r="P5729" s="10"/>
      <c r="Q5729" s="10"/>
      <c r="R5729" s="10"/>
      <c r="S5729" s="10"/>
      <c r="T5729" s="10"/>
      <c r="U5729" s="10"/>
      <c r="V5729" s="10"/>
      <c r="W5729" s="10"/>
      <c r="X5729" s="10"/>
      <c r="Y5729" s="10"/>
      <c r="Z5729" s="10"/>
      <c r="AA5729" s="10"/>
      <c r="AB5729" s="10"/>
    </row>
    <row r="5730" spans="4:28" x14ac:dyDescent="0.25">
      <c r="D5730" s="10"/>
      <c r="E5730" s="29"/>
      <c r="F5730" s="29"/>
      <c r="G5730" s="29"/>
      <c r="I5730" s="10"/>
      <c r="J5730" s="10"/>
      <c r="K5730" s="10"/>
      <c r="L5730" s="10"/>
      <c r="M5730" s="10"/>
      <c r="N5730" s="10"/>
      <c r="O5730" s="10"/>
      <c r="P5730" s="10"/>
      <c r="Q5730" s="10"/>
      <c r="R5730" s="10"/>
      <c r="S5730" s="10"/>
      <c r="T5730" s="10"/>
      <c r="U5730" s="10"/>
      <c r="V5730" s="10"/>
      <c r="W5730" s="10"/>
      <c r="X5730" s="10"/>
      <c r="Y5730" s="10"/>
      <c r="Z5730" s="10"/>
      <c r="AA5730" s="10"/>
      <c r="AB5730" s="10"/>
    </row>
    <row r="5731" spans="4:28" x14ac:dyDescent="0.25">
      <c r="D5731" s="10"/>
      <c r="E5731" s="29"/>
      <c r="F5731" s="29"/>
      <c r="G5731" s="29"/>
      <c r="I5731" s="10"/>
      <c r="J5731" s="10"/>
      <c r="K5731" s="10"/>
      <c r="L5731" s="10"/>
      <c r="M5731" s="10"/>
      <c r="N5731" s="10"/>
      <c r="O5731" s="10"/>
      <c r="P5731" s="10"/>
      <c r="Q5731" s="10"/>
      <c r="R5731" s="10"/>
      <c r="S5731" s="10"/>
      <c r="T5731" s="10"/>
      <c r="U5731" s="10"/>
      <c r="V5731" s="10"/>
      <c r="W5731" s="10"/>
      <c r="X5731" s="10"/>
      <c r="Y5731" s="10"/>
      <c r="Z5731" s="10"/>
      <c r="AA5731" s="10"/>
      <c r="AB5731" s="10"/>
    </row>
    <row r="5732" spans="4:28" x14ac:dyDescent="0.25">
      <c r="D5732" s="10"/>
      <c r="E5732" s="29"/>
      <c r="F5732" s="29"/>
      <c r="G5732" s="29"/>
      <c r="I5732" s="10"/>
      <c r="J5732" s="10"/>
      <c r="K5732" s="10"/>
      <c r="L5732" s="10"/>
      <c r="M5732" s="10"/>
      <c r="N5732" s="10"/>
      <c r="O5732" s="10"/>
      <c r="P5732" s="10"/>
      <c r="Q5732" s="10"/>
      <c r="R5732" s="10"/>
      <c r="S5732" s="10"/>
      <c r="T5732" s="10"/>
      <c r="U5732" s="10"/>
      <c r="V5732" s="10"/>
      <c r="W5732" s="10"/>
      <c r="X5732" s="10"/>
      <c r="Y5732" s="10"/>
      <c r="Z5732" s="10"/>
      <c r="AA5732" s="10"/>
      <c r="AB5732" s="10"/>
    </row>
    <row r="5733" spans="4:28" x14ac:dyDescent="0.25">
      <c r="D5733" s="10"/>
      <c r="E5733" s="29"/>
      <c r="F5733" s="29"/>
      <c r="G5733" s="29"/>
      <c r="I5733" s="10"/>
      <c r="J5733" s="10"/>
      <c r="K5733" s="10"/>
      <c r="L5733" s="10"/>
      <c r="M5733" s="10"/>
      <c r="N5733" s="10"/>
      <c r="O5733" s="10"/>
      <c r="P5733" s="10"/>
      <c r="Q5733" s="10"/>
      <c r="R5733" s="10"/>
      <c r="S5733" s="10"/>
      <c r="T5733" s="10"/>
      <c r="U5733" s="10"/>
      <c r="V5733" s="10"/>
      <c r="W5733" s="10"/>
      <c r="X5733" s="10"/>
      <c r="Y5733" s="10"/>
      <c r="Z5733" s="10"/>
      <c r="AA5733" s="10"/>
      <c r="AB5733" s="10"/>
    </row>
    <row r="5734" spans="4:28" x14ac:dyDescent="0.25">
      <c r="D5734" s="10"/>
      <c r="E5734" s="29"/>
      <c r="F5734" s="29"/>
      <c r="G5734" s="29"/>
      <c r="I5734" s="10"/>
      <c r="J5734" s="10"/>
      <c r="K5734" s="10"/>
      <c r="L5734" s="10"/>
      <c r="M5734" s="10"/>
      <c r="N5734" s="10"/>
      <c r="O5734" s="10"/>
      <c r="P5734" s="10"/>
      <c r="Q5734" s="10"/>
      <c r="R5734" s="10"/>
      <c r="S5734" s="10"/>
      <c r="T5734" s="10"/>
      <c r="U5734" s="10"/>
      <c r="V5734" s="10"/>
      <c r="W5734" s="10"/>
      <c r="X5734" s="10"/>
      <c r="Y5734" s="10"/>
      <c r="Z5734" s="10"/>
      <c r="AA5734" s="10"/>
      <c r="AB5734" s="10"/>
    </row>
    <row r="5735" spans="4:28" x14ac:dyDescent="0.25">
      <c r="D5735" s="10"/>
      <c r="E5735" s="29"/>
      <c r="F5735" s="29"/>
      <c r="G5735" s="29"/>
      <c r="I5735" s="10"/>
      <c r="J5735" s="10"/>
      <c r="K5735" s="10"/>
      <c r="L5735" s="10"/>
      <c r="M5735" s="10"/>
      <c r="N5735" s="10"/>
      <c r="O5735" s="10"/>
      <c r="P5735" s="10"/>
      <c r="Q5735" s="10"/>
      <c r="R5735" s="10"/>
      <c r="S5735" s="10"/>
      <c r="T5735" s="10"/>
      <c r="U5735" s="10"/>
      <c r="V5735" s="10"/>
      <c r="W5735" s="10"/>
      <c r="X5735" s="10"/>
      <c r="Y5735" s="10"/>
      <c r="Z5735" s="10"/>
      <c r="AA5735" s="10"/>
      <c r="AB5735" s="10"/>
    </row>
    <row r="5736" spans="4:28" x14ac:dyDescent="0.25">
      <c r="D5736" s="10"/>
      <c r="E5736" s="29"/>
      <c r="F5736" s="29"/>
      <c r="G5736" s="29"/>
      <c r="I5736" s="10"/>
      <c r="J5736" s="10"/>
      <c r="K5736" s="10"/>
      <c r="L5736" s="10"/>
      <c r="M5736" s="10"/>
      <c r="N5736" s="10"/>
      <c r="O5736" s="10"/>
      <c r="P5736" s="10"/>
      <c r="Q5736" s="10"/>
      <c r="R5736" s="10"/>
      <c r="S5736" s="10"/>
      <c r="T5736" s="10"/>
      <c r="U5736" s="10"/>
      <c r="V5736" s="10"/>
      <c r="W5736" s="10"/>
      <c r="X5736" s="10"/>
      <c r="Y5736" s="10"/>
      <c r="Z5736" s="10"/>
      <c r="AA5736" s="10"/>
      <c r="AB5736" s="10"/>
    </row>
    <row r="5737" spans="4:28" x14ac:dyDescent="0.25">
      <c r="D5737" s="10"/>
      <c r="E5737" s="29"/>
      <c r="F5737" s="29"/>
      <c r="G5737" s="29"/>
      <c r="I5737" s="10"/>
      <c r="J5737" s="10"/>
      <c r="K5737" s="10"/>
      <c r="L5737" s="10"/>
      <c r="M5737" s="10"/>
      <c r="N5737" s="10"/>
      <c r="O5737" s="10"/>
      <c r="P5737" s="10"/>
      <c r="Q5737" s="10"/>
      <c r="R5737" s="10"/>
      <c r="S5737" s="10"/>
      <c r="T5737" s="10"/>
      <c r="U5737" s="10"/>
      <c r="V5737" s="10"/>
      <c r="W5737" s="10"/>
      <c r="X5737" s="10"/>
      <c r="Y5737" s="10"/>
      <c r="Z5737" s="10"/>
      <c r="AA5737" s="10"/>
      <c r="AB5737" s="10"/>
    </row>
    <row r="5738" spans="4:28" x14ac:dyDescent="0.25">
      <c r="D5738" s="10"/>
      <c r="E5738" s="29"/>
      <c r="F5738" s="29"/>
      <c r="G5738" s="29"/>
      <c r="I5738" s="10"/>
      <c r="J5738" s="10"/>
      <c r="K5738" s="10"/>
      <c r="L5738" s="10"/>
      <c r="M5738" s="10"/>
      <c r="N5738" s="10"/>
      <c r="O5738" s="10"/>
      <c r="P5738" s="10"/>
      <c r="Q5738" s="10"/>
      <c r="R5738" s="10"/>
      <c r="S5738" s="10"/>
      <c r="T5738" s="10"/>
      <c r="U5738" s="10"/>
      <c r="V5738" s="10"/>
      <c r="W5738" s="10"/>
      <c r="X5738" s="10"/>
      <c r="Y5738" s="10"/>
      <c r="Z5738" s="10"/>
      <c r="AA5738" s="10"/>
      <c r="AB5738" s="10"/>
    </row>
    <row r="5739" spans="4:28" x14ac:dyDescent="0.25">
      <c r="D5739" s="10"/>
      <c r="E5739" s="29"/>
      <c r="F5739" s="29"/>
      <c r="G5739" s="29"/>
      <c r="I5739" s="10"/>
      <c r="J5739" s="10"/>
      <c r="K5739" s="10"/>
      <c r="L5739" s="10"/>
      <c r="M5739" s="10"/>
      <c r="N5739" s="10"/>
      <c r="O5739" s="10"/>
      <c r="P5739" s="10"/>
      <c r="Q5739" s="10"/>
      <c r="R5739" s="10"/>
      <c r="S5739" s="10"/>
      <c r="T5739" s="10"/>
      <c r="U5739" s="10"/>
      <c r="V5739" s="10"/>
      <c r="W5739" s="10"/>
      <c r="X5739" s="10"/>
      <c r="Y5739" s="10"/>
      <c r="Z5739" s="10"/>
      <c r="AA5739" s="10"/>
      <c r="AB5739" s="10"/>
    </row>
    <row r="5740" spans="4:28" x14ac:dyDescent="0.25">
      <c r="D5740" s="10"/>
      <c r="E5740" s="29"/>
      <c r="F5740" s="29"/>
      <c r="G5740" s="29"/>
      <c r="I5740" s="10"/>
      <c r="J5740" s="10"/>
      <c r="K5740" s="10"/>
      <c r="L5740" s="10"/>
      <c r="M5740" s="10"/>
      <c r="N5740" s="10"/>
      <c r="O5740" s="10"/>
      <c r="P5740" s="10"/>
      <c r="Q5740" s="10"/>
      <c r="R5740" s="10"/>
      <c r="S5740" s="10"/>
      <c r="T5740" s="10"/>
      <c r="U5740" s="10"/>
      <c r="V5740" s="10"/>
      <c r="W5740" s="10"/>
      <c r="X5740" s="10"/>
      <c r="Y5740" s="10"/>
      <c r="Z5740" s="10"/>
      <c r="AA5740" s="10"/>
      <c r="AB5740" s="10"/>
    </row>
    <row r="5741" spans="4:28" x14ac:dyDescent="0.25">
      <c r="D5741" s="10"/>
      <c r="E5741" s="29"/>
      <c r="F5741" s="29"/>
      <c r="G5741" s="29"/>
      <c r="I5741" s="10"/>
      <c r="J5741" s="10"/>
      <c r="K5741" s="10"/>
      <c r="L5741" s="10"/>
      <c r="M5741" s="10"/>
      <c r="N5741" s="10"/>
      <c r="O5741" s="10"/>
      <c r="P5741" s="10"/>
      <c r="Q5741" s="10"/>
      <c r="R5741" s="10"/>
      <c r="S5741" s="10"/>
      <c r="T5741" s="10"/>
      <c r="U5741" s="10"/>
      <c r="V5741" s="10"/>
      <c r="W5741" s="10"/>
      <c r="X5741" s="10"/>
      <c r="Y5741" s="10"/>
      <c r="Z5741" s="10"/>
      <c r="AA5741" s="10"/>
      <c r="AB5741" s="10"/>
    </row>
    <row r="5742" spans="4:28" x14ac:dyDescent="0.25">
      <c r="D5742" s="10"/>
      <c r="E5742" s="29"/>
      <c r="F5742" s="29"/>
      <c r="G5742" s="29"/>
      <c r="I5742" s="10"/>
      <c r="J5742" s="10"/>
      <c r="K5742" s="10"/>
      <c r="L5742" s="10"/>
      <c r="M5742" s="10"/>
      <c r="N5742" s="10"/>
      <c r="O5742" s="10"/>
      <c r="P5742" s="10"/>
      <c r="Q5742" s="10"/>
      <c r="R5742" s="10"/>
      <c r="S5742" s="10"/>
      <c r="T5742" s="10"/>
      <c r="U5742" s="10"/>
      <c r="V5742" s="10"/>
      <c r="W5742" s="10"/>
      <c r="X5742" s="10"/>
      <c r="Y5742" s="10"/>
      <c r="Z5742" s="10"/>
      <c r="AA5742" s="10"/>
      <c r="AB5742" s="10"/>
    </row>
    <row r="5743" spans="4:28" x14ac:dyDescent="0.25">
      <c r="D5743" s="10"/>
      <c r="E5743" s="29"/>
      <c r="F5743" s="29"/>
      <c r="G5743" s="29"/>
      <c r="I5743" s="10"/>
      <c r="J5743" s="10"/>
      <c r="K5743" s="10"/>
      <c r="L5743" s="10"/>
      <c r="M5743" s="10"/>
      <c r="N5743" s="10"/>
      <c r="O5743" s="10"/>
      <c r="P5743" s="10"/>
      <c r="Q5743" s="10"/>
      <c r="R5743" s="10"/>
      <c r="S5743" s="10"/>
      <c r="T5743" s="10"/>
      <c r="U5743" s="10"/>
      <c r="V5743" s="10"/>
      <c r="W5743" s="10"/>
      <c r="X5743" s="10"/>
      <c r="Y5743" s="10"/>
      <c r="Z5743" s="10"/>
      <c r="AA5743" s="10"/>
      <c r="AB5743" s="10"/>
    </row>
    <row r="5744" spans="4:28" x14ac:dyDescent="0.25">
      <c r="D5744" s="10"/>
      <c r="E5744" s="29"/>
      <c r="F5744" s="29"/>
      <c r="G5744" s="29"/>
      <c r="I5744" s="10"/>
      <c r="J5744" s="10"/>
      <c r="K5744" s="10"/>
      <c r="L5744" s="10"/>
      <c r="M5744" s="10"/>
      <c r="N5744" s="10"/>
      <c r="O5744" s="10"/>
      <c r="P5744" s="10"/>
      <c r="Q5744" s="10"/>
      <c r="R5744" s="10"/>
      <c r="S5744" s="10"/>
      <c r="T5744" s="10"/>
      <c r="U5744" s="10"/>
      <c r="V5744" s="10"/>
      <c r="W5744" s="10"/>
      <c r="X5744" s="10"/>
      <c r="Y5744" s="10"/>
      <c r="Z5744" s="10"/>
      <c r="AA5744" s="10"/>
      <c r="AB5744" s="10"/>
    </row>
    <row r="5745" spans="4:28" x14ac:dyDescent="0.25">
      <c r="D5745" s="10"/>
      <c r="E5745" s="29"/>
      <c r="F5745" s="29"/>
      <c r="G5745" s="29"/>
      <c r="I5745" s="10"/>
      <c r="J5745" s="10"/>
      <c r="K5745" s="10"/>
      <c r="L5745" s="10"/>
      <c r="M5745" s="10"/>
      <c r="N5745" s="10"/>
      <c r="O5745" s="10"/>
      <c r="P5745" s="10"/>
      <c r="Q5745" s="10"/>
      <c r="R5745" s="10"/>
      <c r="S5745" s="10"/>
      <c r="T5745" s="10"/>
      <c r="U5745" s="10"/>
      <c r="V5745" s="10"/>
      <c r="W5745" s="10"/>
      <c r="X5745" s="10"/>
      <c r="Y5745" s="10"/>
      <c r="Z5745" s="10"/>
      <c r="AA5745" s="10"/>
      <c r="AB5745" s="10"/>
    </row>
    <row r="5746" spans="4:28" x14ac:dyDescent="0.25">
      <c r="D5746" s="10"/>
      <c r="E5746" s="29"/>
      <c r="F5746" s="29"/>
      <c r="G5746" s="29"/>
      <c r="I5746" s="10"/>
      <c r="J5746" s="10"/>
      <c r="K5746" s="10"/>
      <c r="L5746" s="10"/>
      <c r="M5746" s="10"/>
      <c r="N5746" s="10"/>
      <c r="O5746" s="10"/>
      <c r="P5746" s="10"/>
      <c r="Q5746" s="10"/>
      <c r="R5746" s="10"/>
      <c r="S5746" s="10"/>
      <c r="T5746" s="10"/>
      <c r="U5746" s="10"/>
      <c r="V5746" s="10"/>
      <c r="W5746" s="10"/>
      <c r="X5746" s="10"/>
      <c r="Y5746" s="10"/>
      <c r="Z5746" s="10"/>
      <c r="AA5746" s="10"/>
      <c r="AB5746" s="10"/>
    </row>
    <row r="5747" spans="4:28" x14ac:dyDescent="0.25">
      <c r="D5747" s="10"/>
      <c r="E5747" s="29"/>
      <c r="F5747" s="29"/>
      <c r="G5747" s="29"/>
      <c r="I5747" s="10"/>
      <c r="J5747" s="10"/>
      <c r="K5747" s="10"/>
      <c r="L5747" s="10"/>
      <c r="M5747" s="10"/>
      <c r="N5747" s="10"/>
      <c r="O5747" s="10"/>
      <c r="P5747" s="10"/>
      <c r="Q5747" s="10"/>
      <c r="R5747" s="10"/>
      <c r="S5747" s="10"/>
      <c r="T5747" s="10"/>
      <c r="U5747" s="10"/>
      <c r="V5747" s="10"/>
      <c r="W5747" s="10"/>
      <c r="X5747" s="10"/>
      <c r="Y5747" s="10"/>
      <c r="Z5747" s="10"/>
      <c r="AA5747" s="10"/>
      <c r="AB5747" s="10"/>
    </row>
    <row r="5748" spans="4:28" x14ac:dyDescent="0.25">
      <c r="D5748" s="10"/>
      <c r="E5748" s="29"/>
      <c r="F5748" s="29"/>
      <c r="G5748" s="29"/>
      <c r="I5748" s="10"/>
      <c r="J5748" s="10"/>
      <c r="K5748" s="10"/>
      <c r="L5748" s="10"/>
      <c r="M5748" s="10"/>
      <c r="N5748" s="10"/>
      <c r="O5748" s="10"/>
      <c r="P5748" s="10"/>
      <c r="Q5748" s="10"/>
      <c r="R5748" s="10"/>
      <c r="S5748" s="10"/>
      <c r="T5748" s="10"/>
      <c r="U5748" s="10"/>
      <c r="V5748" s="10"/>
      <c r="W5748" s="10"/>
      <c r="X5748" s="10"/>
      <c r="Y5748" s="10"/>
      <c r="Z5748" s="10"/>
      <c r="AA5748" s="10"/>
      <c r="AB5748" s="10"/>
    </row>
    <row r="5749" spans="4:28" x14ac:dyDescent="0.25">
      <c r="D5749" s="10"/>
      <c r="E5749" s="29"/>
      <c r="F5749" s="29"/>
      <c r="G5749" s="29"/>
      <c r="I5749" s="10"/>
      <c r="J5749" s="10"/>
      <c r="K5749" s="10"/>
      <c r="L5749" s="10"/>
      <c r="M5749" s="10"/>
      <c r="N5749" s="10"/>
      <c r="O5749" s="10"/>
      <c r="P5749" s="10"/>
      <c r="Q5749" s="10"/>
      <c r="R5749" s="10"/>
      <c r="S5749" s="10"/>
      <c r="T5749" s="10"/>
      <c r="U5749" s="10"/>
      <c r="V5749" s="10"/>
      <c r="W5749" s="10"/>
      <c r="X5749" s="10"/>
      <c r="Y5749" s="10"/>
      <c r="Z5749" s="10"/>
      <c r="AA5749" s="10"/>
      <c r="AB5749" s="10"/>
    </row>
    <row r="5750" spans="4:28" x14ac:dyDescent="0.25">
      <c r="D5750" s="10"/>
      <c r="E5750" s="29"/>
      <c r="F5750" s="29"/>
      <c r="G5750" s="29"/>
      <c r="I5750" s="10"/>
      <c r="J5750" s="10"/>
      <c r="K5750" s="10"/>
      <c r="L5750" s="10"/>
      <c r="M5750" s="10"/>
      <c r="N5750" s="10"/>
      <c r="O5750" s="10"/>
      <c r="P5750" s="10"/>
      <c r="Q5750" s="10"/>
      <c r="R5750" s="10"/>
      <c r="S5750" s="10"/>
      <c r="T5750" s="10"/>
      <c r="U5750" s="10"/>
      <c r="V5750" s="10"/>
      <c r="W5750" s="10"/>
      <c r="X5750" s="10"/>
      <c r="Y5750" s="10"/>
      <c r="Z5750" s="10"/>
      <c r="AA5750" s="10"/>
      <c r="AB5750" s="10"/>
    </row>
    <row r="5751" spans="4:28" x14ac:dyDescent="0.25">
      <c r="D5751" s="10"/>
      <c r="E5751" s="29"/>
      <c r="F5751" s="29"/>
      <c r="G5751" s="29"/>
      <c r="I5751" s="10"/>
      <c r="J5751" s="10"/>
      <c r="K5751" s="10"/>
      <c r="L5751" s="10"/>
      <c r="M5751" s="10"/>
      <c r="N5751" s="10"/>
      <c r="O5751" s="10"/>
      <c r="P5751" s="10"/>
      <c r="Q5751" s="10"/>
      <c r="R5751" s="10"/>
      <c r="S5751" s="10"/>
      <c r="T5751" s="10"/>
      <c r="U5751" s="10"/>
      <c r="V5751" s="10"/>
      <c r="W5751" s="10"/>
      <c r="X5751" s="10"/>
      <c r="Y5751" s="10"/>
      <c r="Z5751" s="10"/>
      <c r="AA5751" s="10"/>
      <c r="AB5751" s="10"/>
    </row>
    <row r="5752" spans="4:28" x14ac:dyDescent="0.25">
      <c r="D5752" s="10"/>
      <c r="E5752" s="29"/>
      <c r="F5752" s="29"/>
      <c r="G5752" s="29"/>
      <c r="I5752" s="10"/>
      <c r="J5752" s="10"/>
      <c r="K5752" s="10"/>
      <c r="L5752" s="10"/>
      <c r="M5752" s="10"/>
      <c r="N5752" s="10"/>
      <c r="O5752" s="10"/>
      <c r="P5752" s="10"/>
      <c r="Q5752" s="10"/>
      <c r="R5752" s="10"/>
      <c r="S5752" s="10"/>
      <c r="T5752" s="10"/>
      <c r="U5752" s="10"/>
      <c r="V5752" s="10"/>
      <c r="W5752" s="10"/>
      <c r="X5752" s="10"/>
      <c r="Y5752" s="10"/>
      <c r="Z5752" s="10"/>
      <c r="AA5752" s="10"/>
      <c r="AB5752" s="10"/>
    </row>
    <row r="5753" spans="4:28" x14ac:dyDescent="0.25">
      <c r="D5753" s="10"/>
      <c r="E5753" s="29"/>
      <c r="F5753" s="29"/>
      <c r="G5753" s="29"/>
      <c r="I5753" s="10"/>
      <c r="J5753" s="10"/>
      <c r="K5753" s="10"/>
      <c r="L5753" s="10"/>
      <c r="M5753" s="10"/>
      <c r="N5753" s="10"/>
      <c r="O5753" s="10"/>
      <c r="P5753" s="10"/>
      <c r="Q5753" s="10"/>
      <c r="R5753" s="10"/>
      <c r="S5753" s="10"/>
      <c r="T5753" s="10"/>
      <c r="U5753" s="10"/>
      <c r="V5753" s="10"/>
      <c r="W5753" s="10"/>
      <c r="X5753" s="10"/>
      <c r="Y5753" s="10"/>
      <c r="Z5753" s="10"/>
      <c r="AA5753" s="10"/>
      <c r="AB5753" s="10"/>
    </row>
    <row r="5754" spans="4:28" x14ac:dyDescent="0.25">
      <c r="D5754" s="10"/>
      <c r="E5754" s="29"/>
      <c r="F5754" s="29"/>
      <c r="G5754" s="29"/>
      <c r="I5754" s="10"/>
      <c r="J5754" s="10"/>
      <c r="K5754" s="10"/>
      <c r="L5754" s="10"/>
      <c r="M5754" s="10"/>
      <c r="N5754" s="10"/>
      <c r="O5754" s="10"/>
      <c r="P5754" s="10"/>
      <c r="Q5754" s="10"/>
      <c r="R5754" s="10"/>
      <c r="S5754" s="10"/>
      <c r="T5754" s="10"/>
      <c r="U5754" s="10"/>
      <c r="V5754" s="10"/>
      <c r="W5754" s="10"/>
      <c r="X5754" s="10"/>
      <c r="Y5754" s="10"/>
      <c r="Z5754" s="10"/>
      <c r="AA5754" s="10"/>
      <c r="AB5754" s="10"/>
    </row>
    <row r="5755" spans="4:28" x14ac:dyDescent="0.25">
      <c r="D5755" s="10"/>
      <c r="E5755" s="29"/>
      <c r="F5755" s="29"/>
      <c r="G5755" s="29"/>
      <c r="I5755" s="10"/>
      <c r="J5755" s="10"/>
      <c r="K5755" s="10"/>
      <c r="L5755" s="10"/>
      <c r="M5755" s="10"/>
      <c r="N5755" s="10"/>
      <c r="O5755" s="10"/>
      <c r="P5755" s="10"/>
      <c r="Q5755" s="10"/>
      <c r="R5755" s="10"/>
      <c r="S5755" s="10"/>
      <c r="T5755" s="10"/>
      <c r="U5755" s="10"/>
      <c r="V5755" s="10"/>
      <c r="W5755" s="10"/>
      <c r="X5755" s="10"/>
      <c r="Y5755" s="10"/>
      <c r="Z5755" s="10"/>
      <c r="AA5755" s="10"/>
      <c r="AB5755" s="10"/>
    </row>
    <row r="5756" spans="4:28" x14ac:dyDescent="0.25">
      <c r="D5756" s="10"/>
      <c r="E5756" s="29"/>
      <c r="F5756" s="29"/>
      <c r="G5756" s="29"/>
      <c r="I5756" s="10"/>
      <c r="J5756" s="10"/>
      <c r="K5756" s="10"/>
      <c r="L5756" s="10"/>
      <c r="M5756" s="10"/>
      <c r="N5756" s="10"/>
      <c r="O5756" s="10"/>
      <c r="P5756" s="10"/>
      <c r="Q5756" s="10"/>
      <c r="R5756" s="10"/>
      <c r="S5756" s="10"/>
      <c r="T5756" s="10"/>
      <c r="U5756" s="10"/>
      <c r="V5756" s="10"/>
      <c r="W5756" s="10"/>
      <c r="X5756" s="10"/>
      <c r="Y5756" s="10"/>
      <c r="Z5756" s="10"/>
      <c r="AA5756" s="10"/>
      <c r="AB5756" s="10"/>
    </row>
    <row r="5757" spans="4:28" x14ac:dyDescent="0.25">
      <c r="D5757" s="10"/>
      <c r="E5757" s="29"/>
      <c r="F5757" s="29"/>
      <c r="G5757" s="29"/>
      <c r="I5757" s="10"/>
      <c r="J5757" s="10"/>
      <c r="K5757" s="10"/>
      <c r="L5757" s="10"/>
      <c r="M5757" s="10"/>
      <c r="N5757" s="10"/>
      <c r="O5757" s="10"/>
      <c r="P5757" s="10"/>
      <c r="Q5757" s="10"/>
      <c r="R5757" s="10"/>
      <c r="S5757" s="10"/>
      <c r="T5757" s="10"/>
      <c r="U5757" s="10"/>
      <c r="V5757" s="10"/>
      <c r="W5757" s="10"/>
      <c r="X5757" s="10"/>
      <c r="Y5757" s="10"/>
      <c r="Z5757" s="10"/>
      <c r="AA5757" s="10"/>
      <c r="AB5757" s="10"/>
    </row>
    <row r="5758" spans="4:28" x14ac:dyDescent="0.25">
      <c r="D5758" s="10"/>
      <c r="E5758" s="29"/>
      <c r="F5758" s="29"/>
      <c r="G5758" s="29"/>
      <c r="I5758" s="10"/>
      <c r="J5758" s="10"/>
      <c r="K5758" s="10"/>
      <c r="L5758" s="10"/>
      <c r="M5758" s="10"/>
      <c r="N5758" s="10"/>
      <c r="O5758" s="10"/>
      <c r="P5758" s="10"/>
      <c r="Q5758" s="10"/>
      <c r="R5758" s="10"/>
      <c r="S5758" s="10"/>
      <c r="T5758" s="10"/>
      <c r="U5758" s="10"/>
      <c r="V5758" s="10"/>
      <c r="W5758" s="10"/>
      <c r="X5758" s="10"/>
      <c r="Y5758" s="10"/>
      <c r="Z5758" s="10"/>
      <c r="AA5758" s="10"/>
      <c r="AB5758" s="10"/>
    </row>
    <row r="5759" spans="4:28" x14ac:dyDescent="0.25">
      <c r="D5759" s="10"/>
      <c r="E5759" s="29"/>
      <c r="F5759" s="29"/>
      <c r="G5759" s="29"/>
      <c r="I5759" s="10"/>
      <c r="J5759" s="10"/>
      <c r="K5759" s="10"/>
      <c r="L5759" s="10"/>
      <c r="M5759" s="10"/>
      <c r="N5759" s="10"/>
      <c r="O5759" s="10"/>
      <c r="P5759" s="10"/>
      <c r="Q5759" s="10"/>
      <c r="R5759" s="10"/>
      <c r="S5759" s="10"/>
      <c r="T5759" s="10"/>
      <c r="U5759" s="10"/>
      <c r="V5759" s="10"/>
      <c r="W5759" s="10"/>
      <c r="X5759" s="10"/>
      <c r="Y5759" s="10"/>
      <c r="Z5759" s="10"/>
      <c r="AA5759" s="10"/>
      <c r="AB5759" s="10"/>
    </row>
    <row r="5760" spans="4:28" x14ac:dyDescent="0.25">
      <c r="D5760" s="10"/>
      <c r="E5760" s="29"/>
      <c r="F5760" s="29"/>
      <c r="G5760" s="29"/>
      <c r="I5760" s="10"/>
      <c r="J5760" s="10"/>
      <c r="K5760" s="10"/>
      <c r="L5760" s="10"/>
      <c r="M5760" s="10"/>
      <c r="N5760" s="10"/>
      <c r="O5760" s="10"/>
      <c r="P5760" s="10"/>
      <c r="Q5760" s="10"/>
      <c r="R5760" s="10"/>
      <c r="S5760" s="10"/>
      <c r="T5760" s="10"/>
      <c r="U5760" s="10"/>
      <c r="V5760" s="10"/>
      <c r="W5760" s="10"/>
      <c r="X5760" s="10"/>
      <c r="Y5760" s="10"/>
      <c r="Z5760" s="10"/>
      <c r="AA5760" s="10"/>
      <c r="AB5760" s="10"/>
    </row>
    <row r="5761" spans="4:28" x14ac:dyDescent="0.25">
      <c r="D5761" s="10"/>
      <c r="E5761" s="29"/>
      <c r="F5761" s="29"/>
      <c r="G5761" s="29"/>
      <c r="I5761" s="10"/>
      <c r="J5761" s="10"/>
      <c r="K5761" s="10"/>
      <c r="L5761" s="10"/>
      <c r="M5761" s="10"/>
      <c r="N5761" s="10"/>
      <c r="O5761" s="10"/>
      <c r="P5761" s="10"/>
      <c r="Q5761" s="10"/>
      <c r="R5761" s="10"/>
      <c r="S5761" s="10"/>
      <c r="T5761" s="10"/>
      <c r="U5761" s="10"/>
      <c r="V5761" s="10"/>
      <c r="W5761" s="10"/>
      <c r="X5761" s="10"/>
      <c r="Y5761" s="10"/>
      <c r="Z5761" s="10"/>
      <c r="AA5761" s="10"/>
      <c r="AB5761" s="10"/>
    </row>
    <row r="5762" spans="4:28" x14ac:dyDescent="0.25">
      <c r="D5762" s="10"/>
      <c r="E5762" s="29"/>
      <c r="F5762" s="29"/>
      <c r="G5762" s="29"/>
      <c r="I5762" s="10"/>
      <c r="J5762" s="10"/>
      <c r="K5762" s="10"/>
      <c r="L5762" s="10"/>
      <c r="M5762" s="10"/>
      <c r="N5762" s="10"/>
      <c r="O5762" s="10"/>
      <c r="P5762" s="10"/>
      <c r="Q5762" s="10"/>
      <c r="R5762" s="10"/>
      <c r="S5762" s="10"/>
      <c r="T5762" s="10"/>
      <c r="U5762" s="10"/>
      <c r="V5762" s="10"/>
      <c r="W5762" s="10"/>
      <c r="X5762" s="10"/>
      <c r="Y5762" s="10"/>
      <c r="Z5762" s="10"/>
      <c r="AA5762" s="10"/>
      <c r="AB5762" s="10"/>
    </row>
    <row r="5763" spans="4:28" x14ac:dyDescent="0.25">
      <c r="D5763" s="10"/>
      <c r="E5763" s="29"/>
      <c r="F5763" s="29"/>
      <c r="G5763" s="29"/>
      <c r="I5763" s="10"/>
      <c r="J5763" s="10"/>
      <c r="K5763" s="10"/>
      <c r="L5763" s="10"/>
      <c r="M5763" s="10"/>
      <c r="N5763" s="10"/>
      <c r="O5763" s="10"/>
      <c r="P5763" s="10"/>
      <c r="Q5763" s="10"/>
      <c r="R5763" s="10"/>
      <c r="S5763" s="10"/>
      <c r="T5763" s="10"/>
      <c r="U5763" s="10"/>
      <c r="V5763" s="10"/>
      <c r="W5763" s="10"/>
      <c r="X5763" s="10"/>
      <c r="Y5763" s="10"/>
      <c r="Z5763" s="10"/>
      <c r="AA5763" s="10"/>
      <c r="AB5763" s="10"/>
    </row>
    <row r="5764" spans="4:28" x14ac:dyDescent="0.25">
      <c r="D5764" s="10"/>
      <c r="E5764" s="29"/>
      <c r="F5764" s="29"/>
      <c r="G5764" s="29"/>
      <c r="I5764" s="10"/>
      <c r="J5764" s="10"/>
      <c r="K5764" s="10"/>
      <c r="L5764" s="10"/>
      <c r="M5764" s="10"/>
      <c r="N5764" s="10"/>
      <c r="O5764" s="10"/>
      <c r="P5764" s="10"/>
      <c r="Q5764" s="10"/>
      <c r="R5764" s="10"/>
      <c r="S5764" s="10"/>
      <c r="T5764" s="10"/>
      <c r="U5764" s="10"/>
      <c r="V5764" s="10"/>
      <c r="W5764" s="10"/>
      <c r="X5764" s="10"/>
      <c r="Y5764" s="10"/>
      <c r="Z5764" s="10"/>
      <c r="AA5764" s="10"/>
      <c r="AB5764" s="10"/>
    </row>
    <row r="5765" spans="4:28" x14ac:dyDescent="0.25">
      <c r="D5765" s="10"/>
      <c r="E5765" s="29"/>
      <c r="F5765" s="29"/>
      <c r="G5765" s="29"/>
      <c r="I5765" s="10"/>
      <c r="J5765" s="10"/>
      <c r="K5765" s="10"/>
      <c r="L5765" s="10"/>
      <c r="M5765" s="10"/>
      <c r="N5765" s="10"/>
      <c r="O5765" s="10"/>
      <c r="P5765" s="10"/>
      <c r="Q5765" s="10"/>
      <c r="R5765" s="10"/>
      <c r="S5765" s="10"/>
      <c r="T5765" s="10"/>
      <c r="U5765" s="10"/>
      <c r="V5765" s="10"/>
      <c r="W5765" s="10"/>
      <c r="X5765" s="10"/>
      <c r="Y5765" s="10"/>
      <c r="Z5765" s="10"/>
      <c r="AA5765" s="10"/>
      <c r="AB5765" s="10"/>
    </row>
    <row r="5766" spans="4:28" x14ac:dyDescent="0.25">
      <c r="D5766" s="10"/>
      <c r="E5766" s="29"/>
      <c r="F5766" s="29"/>
      <c r="G5766" s="29"/>
      <c r="I5766" s="10"/>
      <c r="J5766" s="10"/>
      <c r="K5766" s="10"/>
      <c r="L5766" s="10"/>
      <c r="M5766" s="10"/>
      <c r="N5766" s="10"/>
      <c r="O5766" s="10"/>
      <c r="P5766" s="10"/>
      <c r="Q5766" s="10"/>
      <c r="R5766" s="10"/>
      <c r="S5766" s="10"/>
      <c r="T5766" s="10"/>
      <c r="U5766" s="10"/>
      <c r="V5766" s="10"/>
      <c r="W5766" s="10"/>
      <c r="X5766" s="10"/>
      <c r="Y5766" s="10"/>
      <c r="Z5766" s="10"/>
      <c r="AA5766" s="10"/>
      <c r="AB5766" s="10"/>
    </row>
    <row r="5767" spans="4:28" x14ac:dyDescent="0.25">
      <c r="D5767" s="10"/>
      <c r="E5767" s="29"/>
      <c r="F5767" s="29"/>
      <c r="G5767" s="29"/>
      <c r="I5767" s="10"/>
      <c r="J5767" s="10"/>
      <c r="K5767" s="10"/>
      <c r="L5767" s="10"/>
      <c r="M5767" s="10"/>
      <c r="N5767" s="10"/>
      <c r="O5767" s="10"/>
      <c r="P5767" s="10"/>
      <c r="Q5767" s="10"/>
      <c r="R5767" s="10"/>
      <c r="S5767" s="10"/>
      <c r="T5767" s="10"/>
      <c r="U5767" s="10"/>
      <c r="V5767" s="10"/>
      <c r="W5767" s="10"/>
      <c r="X5767" s="10"/>
      <c r="Y5767" s="10"/>
      <c r="Z5767" s="10"/>
      <c r="AA5767" s="10"/>
      <c r="AB5767" s="10"/>
    </row>
    <row r="5768" spans="4:28" x14ac:dyDescent="0.25">
      <c r="D5768" s="10"/>
      <c r="E5768" s="29"/>
      <c r="F5768" s="29"/>
      <c r="G5768" s="29"/>
      <c r="I5768" s="10"/>
      <c r="J5768" s="10"/>
      <c r="K5768" s="10"/>
      <c r="L5768" s="10"/>
      <c r="M5768" s="10"/>
      <c r="N5768" s="10"/>
      <c r="O5768" s="10"/>
      <c r="P5768" s="10"/>
      <c r="Q5768" s="10"/>
      <c r="R5768" s="10"/>
      <c r="S5768" s="10"/>
      <c r="T5768" s="10"/>
      <c r="U5768" s="10"/>
      <c r="V5768" s="10"/>
      <c r="W5768" s="10"/>
      <c r="X5768" s="10"/>
      <c r="Y5768" s="10"/>
      <c r="Z5768" s="10"/>
      <c r="AA5768" s="10"/>
      <c r="AB5768" s="10"/>
    </row>
    <row r="5769" spans="4:28" x14ac:dyDescent="0.25">
      <c r="D5769" s="10"/>
      <c r="E5769" s="29"/>
      <c r="F5769" s="29"/>
      <c r="G5769" s="29"/>
      <c r="I5769" s="10"/>
      <c r="J5769" s="10"/>
      <c r="K5769" s="10"/>
      <c r="L5769" s="10"/>
      <c r="M5769" s="10"/>
      <c r="N5769" s="10"/>
      <c r="O5769" s="10"/>
      <c r="P5769" s="10"/>
      <c r="Q5769" s="10"/>
      <c r="R5769" s="10"/>
      <c r="S5769" s="10"/>
      <c r="T5769" s="10"/>
      <c r="U5769" s="10"/>
      <c r="V5769" s="10"/>
      <c r="W5769" s="10"/>
      <c r="X5769" s="10"/>
      <c r="Y5769" s="10"/>
      <c r="Z5769" s="10"/>
      <c r="AA5769" s="10"/>
      <c r="AB5769" s="10"/>
    </row>
    <row r="5770" spans="4:28" x14ac:dyDescent="0.25">
      <c r="D5770" s="10"/>
      <c r="E5770" s="29"/>
      <c r="F5770" s="29"/>
      <c r="G5770" s="29"/>
      <c r="I5770" s="10"/>
      <c r="J5770" s="10"/>
      <c r="K5770" s="10"/>
      <c r="L5770" s="10"/>
      <c r="M5770" s="10"/>
      <c r="N5770" s="10"/>
      <c r="O5770" s="10"/>
      <c r="P5770" s="10"/>
      <c r="Q5770" s="10"/>
      <c r="R5770" s="10"/>
      <c r="S5770" s="10"/>
      <c r="T5770" s="10"/>
      <c r="U5770" s="10"/>
      <c r="V5770" s="10"/>
      <c r="W5770" s="10"/>
      <c r="X5770" s="10"/>
      <c r="Y5770" s="10"/>
      <c r="Z5770" s="10"/>
      <c r="AA5770" s="10"/>
      <c r="AB5770" s="10"/>
    </row>
    <row r="5771" spans="4:28" x14ac:dyDescent="0.25">
      <c r="D5771" s="10"/>
      <c r="E5771" s="29"/>
      <c r="F5771" s="29"/>
      <c r="G5771" s="29"/>
      <c r="I5771" s="10"/>
      <c r="J5771" s="10"/>
      <c r="K5771" s="10"/>
      <c r="L5771" s="10"/>
      <c r="M5771" s="10"/>
      <c r="N5771" s="10"/>
      <c r="O5771" s="10"/>
      <c r="P5771" s="10"/>
      <c r="Q5771" s="10"/>
      <c r="R5771" s="10"/>
      <c r="S5771" s="10"/>
      <c r="T5771" s="10"/>
      <c r="U5771" s="10"/>
      <c r="V5771" s="10"/>
      <c r="W5771" s="10"/>
      <c r="X5771" s="10"/>
      <c r="Y5771" s="10"/>
      <c r="Z5771" s="10"/>
      <c r="AA5771" s="10"/>
      <c r="AB5771" s="10"/>
    </row>
    <row r="5772" spans="4:28" x14ac:dyDescent="0.25">
      <c r="D5772" s="10"/>
      <c r="E5772" s="29"/>
      <c r="F5772" s="29"/>
      <c r="G5772" s="29"/>
      <c r="I5772" s="10"/>
      <c r="J5772" s="10"/>
      <c r="K5772" s="10"/>
      <c r="L5772" s="10"/>
      <c r="M5772" s="10"/>
      <c r="N5772" s="10"/>
      <c r="O5772" s="10"/>
      <c r="P5772" s="10"/>
      <c r="Q5772" s="10"/>
      <c r="R5772" s="10"/>
      <c r="S5772" s="10"/>
      <c r="T5772" s="10"/>
      <c r="U5772" s="10"/>
      <c r="V5772" s="10"/>
      <c r="W5772" s="10"/>
      <c r="X5772" s="10"/>
      <c r="Y5772" s="10"/>
      <c r="Z5772" s="10"/>
      <c r="AA5772" s="10"/>
      <c r="AB5772" s="10"/>
    </row>
    <row r="5773" spans="4:28" x14ac:dyDescent="0.25">
      <c r="D5773" s="10"/>
      <c r="E5773" s="29"/>
      <c r="F5773" s="29"/>
      <c r="G5773" s="29"/>
      <c r="I5773" s="10"/>
      <c r="J5773" s="10"/>
      <c r="K5773" s="10"/>
      <c r="L5773" s="10"/>
      <c r="M5773" s="10"/>
      <c r="N5773" s="10"/>
      <c r="O5773" s="10"/>
      <c r="P5773" s="10"/>
      <c r="Q5773" s="10"/>
      <c r="R5773" s="10"/>
      <c r="S5773" s="10"/>
      <c r="T5773" s="10"/>
      <c r="U5773" s="10"/>
      <c r="V5773" s="10"/>
      <c r="W5773" s="10"/>
      <c r="X5773" s="10"/>
      <c r="Y5773" s="10"/>
      <c r="Z5773" s="10"/>
      <c r="AA5773" s="10"/>
      <c r="AB5773" s="10"/>
    </row>
    <row r="5774" spans="4:28" x14ac:dyDescent="0.25">
      <c r="D5774" s="10"/>
      <c r="E5774" s="29"/>
      <c r="F5774" s="29"/>
      <c r="G5774" s="29"/>
      <c r="I5774" s="10"/>
      <c r="J5774" s="10"/>
      <c r="K5774" s="10"/>
      <c r="L5774" s="10"/>
      <c r="M5774" s="10"/>
      <c r="N5774" s="10"/>
      <c r="O5774" s="10"/>
      <c r="P5774" s="10"/>
      <c r="Q5774" s="10"/>
      <c r="R5774" s="10"/>
      <c r="S5774" s="10"/>
      <c r="T5774" s="10"/>
      <c r="U5774" s="10"/>
      <c r="V5774" s="10"/>
      <c r="W5774" s="10"/>
      <c r="X5774" s="10"/>
      <c r="Y5774" s="10"/>
      <c r="Z5774" s="10"/>
      <c r="AA5774" s="10"/>
      <c r="AB5774" s="10"/>
    </row>
    <row r="5775" spans="4:28" x14ac:dyDescent="0.25">
      <c r="D5775" s="10"/>
      <c r="E5775" s="29"/>
      <c r="F5775" s="29"/>
      <c r="G5775" s="29"/>
      <c r="I5775" s="10"/>
      <c r="J5775" s="10"/>
      <c r="K5775" s="10"/>
      <c r="L5775" s="10"/>
      <c r="M5775" s="10"/>
      <c r="N5775" s="10"/>
      <c r="O5775" s="10"/>
      <c r="P5775" s="10"/>
      <c r="Q5775" s="10"/>
      <c r="R5775" s="10"/>
      <c r="S5775" s="10"/>
      <c r="T5775" s="10"/>
      <c r="U5775" s="10"/>
      <c r="V5775" s="10"/>
      <c r="W5775" s="10"/>
      <c r="X5775" s="10"/>
      <c r="Y5775" s="10"/>
      <c r="Z5775" s="10"/>
      <c r="AA5775" s="10"/>
      <c r="AB5775" s="10"/>
    </row>
    <row r="5776" spans="4:28" x14ac:dyDescent="0.25">
      <c r="D5776" s="10"/>
      <c r="E5776" s="29"/>
      <c r="F5776" s="29"/>
      <c r="G5776" s="29"/>
      <c r="I5776" s="10"/>
      <c r="J5776" s="10"/>
      <c r="K5776" s="10"/>
      <c r="L5776" s="10"/>
      <c r="M5776" s="10"/>
      <c r="N5776" s="10"/>
      <c r="O5776" s="10"/>
      <c r="P5776" s="10"/>
      <c r="Q5776" s="10"/>
      <c r="R5776" s="10"/>
      <c r="S5776" s="10"/>
      <c r="T5776" s="10"/>
      <c r="U5776" s="10"/>
      <c r="V5776" s="10"/>
      <c r="W5776" s="10"/>
      <c r="X5776" s="10"/>
      <c r="Y5776" s="10"/>
      <c r="Z5776" s="10"/>
      <c r="AA5776" s="10"/>
      <c r="AB5776" s="10"/>
    </row>
    <row r="5777" spans="4:28" x14ac:dyDescent="0.25">
      <c r="D5777" s="10"/>
      <c r="E5777" s="29"/>
      <c r="F5777" s="29"/>
      <c r="G5777" s="29"/>
      <c r="I5777" s="10"/>
      <c r="J5777" s="10"/>
      <c r="K5777" s="10"/>
      <c r="L5777" s="10"/>
      <c r="M5777" s="10"/>
      <c r="N5777" s="10"/>
      <c r="O5777" s="10"/>
      <c r="P5777" s="10"/>
      <c r="Q5777" s="10"/>
      <c r="R5777" s="10"/>
      <c r="S5777" s="10"/>
      <c r="T5777" s="10"/>
      <c r="U5777" s="10"/>
      <c r="V5777" s="10"/>
      <c r="W5777" s="10"/>
      <c r="X5777" s="10"/>
      <c r="Y5777" s="10"/>
      <c r="Z5777" s="10"/>
      <c r="AA5777" s="10"/>
      <c r="AB5777" s="10"/>
    </row>
    <row r="5778" spans="4:28" x14ac:dyDescent="0.25">
      <c r="D5778" s="10"/>
      <c r="E5778" s="29"/>
      <c r="F5778" s="29"/>
      <c r="G5778" s="29"/>
      <c r="I5778" s="10"/>
      <c r="J5778" s="10"/>
      <c r="K5778" s="10"/>
      <c r="L5778" s="10"/>
      <c r="M5778" s="10"/>
      <c r="N5778" s="10"/>
      <c r="O5778" s="10"/>
      <c r="P5778" s="10"/>
      <c r="Q5778" s="10"/>
      <c r="R5778" s="10"/>
      <c r="S5778" s="10"/>
      <c r="T5778" s="10"/>
      <c r="U5778" s="10"/>
      <c r="V5778" s="10"/>
      <c r="W5778" s="10"/>
      <c r="X5778" s="10"/>
      <c r="Y5778" s="10"/>
      <c r="Z5778" s="10"/>
      <c r="AA5778" s="10"/>
      <c r="AB5778" s="10"/>
    </row>
    <row r="5779" spans="4:28" x14ac:dyDescent="0.25">
      <c r="D5779" s="10"/>
      <c r="E5779" s="29"/>
      <c r="F5779" s="29"/>
      <c r="G5779" s="29"/>
      <c r="I5779" s="10"/>
      <c r="J5779" s="10"/>
      <c r="K5779" s="10"/>
      <c r="L5779" s="10"/>
      <c r="M5779" s="10"/>
      <c r="N5779" s="10"/>
      <c r="O5779" s="10"/>
      <c r="P5779" s="10"/>
      <c r="Q5779" s="10"/>
      <c r="R5779" s="10"/>
      <c r="S5779" s="10"/>
      <c r="T5779" s="10"/>
      <c r="U5779" s="10"/>
      <c r="V5779" s="10"/>
      <c r="W5779" s="10"/>
      <c r="X5779" s="10"/>
      <c r="Y5779" s="10"/>
      <c r="Z5779" s="10"/>
      <c r="AA5779" s="10"/>
      <c r="AB5779" s="10"/>
    </row>
    <row r="5780" spans="4:28" x14ac:dyDescent="0.25">
      <c r="D5780" s="10"/>
      <c r="E5780" s="29"/>
      <c r="F5780" s="29"/>
      <c r="G5780" s="29"/>
      <c r="I5780" s="10"/>
      <c r="J5780" s="10"/>
      <c r="K5780" s="10"/>
      <c r="L5780" s="10"/>
      <c r="M5780" s="10"/>
      <c r="N5780" s="10"/>
      <c r="O5780" s="10"/>
      <c r="P5780" s="10"/>
      <c r="Q5780" s="10"/>
      <c r="R5780" s="10"/>
      <c r="S5780" s="10"/>
      <c r="T5780" s="10"/>
      <c r="U5780" s="10"/>
      <c r="V5780" s="10"/>
      <c r="W5780" s="10"/>
      <c r="X5780" s="10"/>
      <c r="Y5780" s="10"/>
      <c r="Z5780" s="10"/>
      <c r="AA5780" s="10"/>
      <c r="AB5780" s="10"/>
    </row>
    <row r="5781" spans="4:28" x14ac:dyDescent="0.25">
      <c r="D5781" s="10"/>
      <c r="E5781" s="29"/>
      <c r="F5781" s="29"/>
      <c r="G5781" s="29"/>
      <c r="I5781" s="10"/>
      <c r="J5781" s="10"/>
      <c r="K5781" s="10"/>
      <c r="L5781" s="10"/>
      <c r="M5781" s="10"/>
      <c r="N5781" s="10"/>
      <c r="O5781" s="10"/>
      <c r="P5781" s="10"/>
      <c r="Q5781" s="10"/>
      <c r="R5781" s="10"/>
      <c r="S5781" s="10"/>
      <c r="T5781" s="10"/>
      <c r="U5781" s="10"/>
      <c r="V5781" s="10"/>
      <c r="W5781" s="10"/>
      <c r="X5781" s="10"/>
      <c r="Y5781" s="10"/>
      <c r="Z5781" s="10"/>
      <c r="AA5781" s="10"/>
      <c r="AB5781" s="10"/>
    </row>
    <row r="5782" spans="4:28" x14ac:dyDescent="0.25">
      <c r="D5782" s="10"/>
      <c r="E5782" s="29"/>
      <c r="F5782" s="29"/>
      <c r="G5782" s="29"/>
      <c r="I5782" s="10"/>
      <c r="J5782" s="10"/>
      <c r="K5782" s="10"/>
      <c r="L5782" s="10"/>
      <c r="M5782" s="10"/>
      <c r="N5782" s="10"/>
      <c r="O5782" s="10"/>
      <c r="P5782" s="10"/>
      <c r="Q5782" s="10"/>
      <c r="R5782" s="10"/>
      <c r="S5782" s="10"/>
      <c r="T5782" s="10"/>
      <c r="U5782" s="10"/>
      <c r="V5782" s="10"/>
      <c r="W5782" s="10"/>
      <c r="X5782" s="10"/>
      <c r="Y5782" s="10"/>
      <c r="Z5782" s="10"/>
      <c r="AA5782" s="10"/>
      <c r="AB5782" s="10"/>
    </row>
    <row r="5783" spans="4:28" x14ac:dyDescent="0.25">
      <c r="D5783" s="10"/>
      <c r="E5783" s="29"/>
      <c r="F5783" s="29"/>
      <c r="G5783" s="29"/>
      <c r="I5783" s="10"/>
      <c r="J5783" s="10"/>
      <c r="K5783" s="10"/>
      <c r="L5783" s="10"/>
      <c r="M5783" s="10"/>
      <c r="N5783" s="10"/>
      <c r="O5783" s="10"/>
      <c r="P5783" s="10"/>
      <c r="Q5783" s="10"/>
      <c r="R5783" s="10"/>
      <c r="S5783" s="10"/>
      <c r="T5783" s="10"/>
      <c r="U5783" s="10"/>
      <c r="V5783" s="10"/>
      <c r="W5783" s="10"/>
      <c r="X5783" s="10"/>
      <c r="Y5783" s="10"/>
      <c r="Z5783" s="10"/>
      <c r="AA5783" s="10"/>
      <c r="AB5783" s="10"/>
    </row>
    <row r="5784" spans="4:28" x14ac:dyDescent="0.25">
      <c r="D5784" s="10"/>
      <c r="E5784" s="29"/>
      <c r="F5784" s="29"/>
      <c r="G5784" s="29"/>
      <c r="I5784" s="10"/>
      <c r="J5784" s="10"/>
      <c r="K5784" s="10"/>
      <c r="L5784" s="10"/>
      <c r="M5784" s="10"/>
      <c r="N5784" s="10"/>
      <c r="O5784" s="10"/>
      <c r="P5784" s="10"/>
      <c r="Q5784" s="10"/>
      <c r="R5784" s="10"/>
      <c r="S5784" s="10"/>
      <c r="T5784" s="10"/>
      <c r="U5784" s="10"/>
      <c r="V5784" s="10"/>
      <c r="W5784" s="10"/>
      <c r="X5784" s="10"/>
      <c r="Y5784" s="10"/>
      <c r="Z5784" s="10"/>
      <c r="AA5784" s="10"/>
      <c r="AB5784" s="10"/>
    </row>
    <row r="5785" spans="4:28" x14ac:dyDescent="0.25">
      <c r="D5785" s="10"/>
      <c r="E5785" s="29"/>
      <c r="F5785" s="29"/>
      <c r="G5785" s="29"/>
      <c r="I5785" s="10"/>
      <c r="J5785" s="10"/>
      <c r="K5785" s="10"/>
      <c r="L5785" s="10"/>
      <c r="M5785" s="10"/>
      <c r="N5785" s="10"/>
      <c r="O5785" s="10"/>
      <c r="P5785" s="10"/>
      <c r="Q5785" s="10"/>
      <c r="R5785" s="10"/>
      <c r="S5785" s="10"/>
      <c r="T5785" s="10"/>
      <c r="U5785" s="10"/>
      <c r="V5785" s="10"/>
      <c r="W5785" s="10"/>
      <c r="X5785" s="10"/>
      <c r="Y5785" s="10"/>
      <c r="Z5785" s="10"/>
      <c r="AA5785" s="10"/>
      <c r="AB5785" s="10"/>
    </row>
    <row r="5786" spans="4:28" x14ac:dyDescent="0.25">
      <c r="D5786" s="10"/>
      <c r="E5786" s="29"/>
      <c r="F5786" s="29"/>
      <c r="G5786" s="29"/>
      <c r="I5786" s="10"/>
      <c r="J5786" s="10"/>
      <c r="K5786" s="10"/>
      <c r="L5786" s="10"/>
      <c r="M5786" s="10"/>
      <c r="N5786" s="10"/>
      <c r="O5786" s="10"/>
      <c r="P5786" s="10"/>
      <c r="Q5786" s="10"/>
      <c r="R5786" s="10"/>
      <c r="S5786" s="10"/>
      <c r="T5786" s="10"/>
      <c r="U5786" s="10"/>
      <c r="V5786" s="10"/>
      <c r="W5786" s="10"/>
      <c r="X5786" s="10"/>
      <c r="Y5786" s="10"/>
      <c r="Z5786" s="10"/>
      <c r="AA5786" s="10"/>
      <c r="AB5786" s="10"/>
    </row>
    <row r="5787" spans="4:28" x14ac:dyDescent="0.25">
      <c r="D5787" s="10"/>
      <c r="E5787" s="29"/>
      <c r="F5787" s="29"/>
      <c r="G5787" s="29"/>
      <c r="I5787" s="10"/>
      <c r="J5787" s="10"/>
      <c r="K5787" s="10"/>
      <c r="L5787" s="10"/>
      <c r="M5787" s="10"/>
      <c r="N5787" s="10"/>
      <c r="O5787" s="10"/>
      <c r="P5787" s="10"/>
      <c r="Q5787" s="10"/>
      <c r="R5787" s="10"/>
      <c r="S5787" s="10"/>
      <c r="T5787" s="10"/>
      <c r="U5787" s="10"/>
      <c r="V5787" s="10"/>
      <c r="W5787" s="10"/>
      <c r="X5787" s="10"/>
      <c r="Y5787" s="10"/>
      <c r="Z5787" s="10"/>
      <c r="AA5787" s="10"/>
      <c r="AB5787" s="10"/>
    </row>
    <row r="5788" spans="4:28" x14ac:dyDescent="0.25">
      <c r="D5788" s="10"/>
      <c r="E5788" s="29"/>
      <c r="F5788" s="29"/>
      <c r="G5788" s="29"/>
      <c r="I5788" s="10"/>
      <c r="J5788" s="10"/>
      <c r="K5788" s="10"/>
      <c r="L5788" s="10"/>
      <c r="M5788" s="10"/>
      <c r="N5788" s="10"/>
      <c r="O5788" s="10"/>
      <c r="P5788" s="10"/>
      <c r="Q5788" s="10"/>
      <c r="R5788" s="10"/>
      <c r="S5788" s="10"/>
      <c r="T5788" s="10"/>
      <c r="U5788" s="10"/>
      <c r="V5788" s="10"/>
      <c r="W5788" s="10"/>
      <c r="X5788" s="10"/>
      <c r="Y5788" s="10"/>
      <c r="Z5788" s="10"/>
      <c r="AA5788" s="10"/>
      <c r="AB5788" s="10"/>
    </row>
    <row r="5789" spans="4:28" x14ac:dyDescent="0.25">
      <c r="D5789" s="10"/>
      <c r="E5789" s="29"/>
      <c r="F5789" s="29"/>
      <c r="G5789" s="29"/>
      <c r="I5789" s="10"/>
      <c r="J5789" s="10"/>
      <c r="K5789" s="10"/>
      <c r="L5789" s="10"/>
      <c r="M5789" s="10"/>
      <c r="N5789" s="10"/>
      <c r="O5789" s="10"/>
      <c r="P5789" s="10"/>
      <c r="Q5789" s="10"/>
      <c r="R5789" s="10"/>
      <c r="S5789" s="10"/>
      <c r="T5789" s="10"/>
      <c r="U5789" s="10"/>
      <c r="V5789" s="10"/>
      <c r="W5789" s="10"/>
      <c r="X5789" s="10"/>
      <c r="Y5789" s="10"/>
      <c r="Z5789" s="10"/>
      <c r="AA5789" s="10"/>
      <c r="AB5789" s="10"/>
    </row>
    <row r="5790" spans="4:28" x14ac:dyDescent="0.25">
      <c r="D5790" s="10"/>
      <c r="E5790" s="29"/>
      <c r="F5790" s="29"/>
      <c r="G5790" s="29"/>
      <c r="I5790" s="10"/>
      <c r="J5790" s="10"/>
      <c r="K5790" s="10"/>
      <c r="L5790" s="10"/>
      <c r="M5790" s="10"/>
      <c r="N5790" s="10"/>
      <c r="O5790" s="10"/>
      <c r="P5790" s="10"/>
      <c r="Q5790" s="10"/>
      <c r="R5790" s="10"/>
      <c r="S5790" s="10"/>
      <c r="T5790" s="10"/>
      <c r="U5790" s="10"/>
      <c r="V5790" s="10"/>
      <c r="W5790" s="10"/>
      <c r="X5790" s="10"/>
      <c r="Y5790" s="10"/>
      <c r="Z5790" s="10"/>
      <c r="AA5790" s="10"/>
      <c r="AB5790" s="10"/>
    </row>
    <row r="5791" spans="4:28" x14ac:dyDescent="0.25">
      <c r="D5791" s="10"/>
      <c r="E5791" s="29"/>
      <c r="F5791" s="29"/>
      <c r="G5791" s="29"/>
      <c r="I5791" s="10"/>
      <c r="J5791" s="10"/>
      <c r="K5791" s="10"/>
      <c r="L5791" s="10"/>
      <c r="M5791" s="10"/>
      <c r="N5791" s="10"/>
      <c r="O5791" s="10"/>
      <c r="P5791" s="10"/>
      <c r="Q5791" s="10"/>
      <c r="R5791" s="10"/>
      <c r="S5791" s="10"/>
      <c r="T5791" s="10"/>
      <c r="U5791" s="10"/>
      <c r="V5791" s="10"/>
      <c r="W5791" s="10"/>
      <c r="X5791" s="10"/>
      <c r="Y5791" s="10"/>
      <c r="Z5791" s="10"/>
      <c r="AA5791" s="10"/>
      <c r="AB5791" s="10"/>
    </row>
    <row r="5792" spans="4:28" x14ac:dyDescent="0.25">
      <c r="D5792" s="10"/>
      <c r="E5792" s="29"/>
      <c r="F5792" s="29"/>
      <c r="G5792" s="29"/>
      <c r="I5792" s="10"/>
      <c r="J5792" s="10"/>
      <c r="K5792" s="10"/>
      <c r="L5792" s="10"/>
      <c r="M5792" s="10"/>
      <c r="N5792" s="10"/>
      <c r="O5792" s="10"/>
      <c r="P5792" s="10"/>
      <c r="Q5792" s="10"/>
      <c r="R5792" s="10"/>
      <c r="S5792" s="10"/>
      <c r="T5792" s="10"/>
      <c r="U5792" s="10"/>
      <c r="V5792" s="10"/>
      <c r="W5792" s="10"/>
      <c r="X5792" s="10"/>
      <c r="Y5792" s="10"/>
      <c r="Z5792" s="10"/>
      <c r="AA5792" s="10"/>
      <c r="AB5792" s="10"/>
    </row>
    <row r="5793" spans="4:28" x14ac:dyDescent="0.25">
      <c r="D5793" s="10"/>
      <c r="E5793" s="29"/>
      <c r="F5793" s="29"/>
      <c r="G5793" s="29"/>
      <c r="I5793" s="10"/>
      <c r="J5793" s="10"/>
      <c r="K5793" s="10"/>
      <c r="L5793" s="10"/>
      <c r="M5793" s="10"/>
      <c r="N5793" s="10"/>
      <c r="O5793" s="10"/>
      <c r="P5793" s="10"/>
      <c r="Q5793" s="10"/>
      <c r="R5793" s="10"/>
      <c r="S5793" s="10"/>
      <c r="T5793" s="10"/>
      <c r="U5793" s="10"/>
      <c r="V5793" s="10"/>
      <c r="W5793" s="10"/>
      <c r="X5793" s="10"/>
      <c r="Y5793" s="10"/>
      <c r="Z5793" s="10"/>
      <c r="AA5793" s="10"/>
      <c r="AB5793" s="10"/>
    </row>
    <row r="5794" spans="4:28" x14ac:dyDescent="0.25">
      <c r="D5794" s="10"/>
      <c r="E5794" s="29"/>
      <c r="F5794" s="29"/>
      <c r="G5794" s="29"/>
      <c r="I5794" s="10"/>
      <c r="J5794" s="10"/>
      <c r="K5794" s="10"/>
      <c r="L5794" s="10"/>
      <c r="M5794" s="10"/>
      <c r="N5794" s="10"/>
      <c r="O5794" s="10"/>
      <c r="P5794" s="10"/>
      <c r="Q5794" s="10"/>
      <c r="R5794" s="10"/>
      <c r="S5794" s="10"/>
      <c r="T5794" s="10"/>
      <c r="U5794" s="10"/>
      <c r="V5794" s="10"/>
      <c r="W5794" s="10"/>
      <c r="X5794" s="10"/>
      <c r="Y5794" s="10"/>
      <c r="Z5794" s="10"/>
      <c r="AA5794" s="10"/>
      <c r="AB5794" s="10"/>
    </row>
    <row r="5795" spans="4:28" x14ac:dyDescent="0.25">
      <c r="D5795" s="10"/>
      <c r="E5795" s="29"/>
      <c r="F5795" s="29"/>
      <c r="G5795" s="29"/>
      <c r="I5795" s="10"/>
      <c r="J5795" s="10"/>
      <c r="K5795" s="10"/>
      <c r="L5795" s="10"/>
      <c r="M5795" s="10"/>
      <c r="N5795" s="10"/>
      <c r="O5795" s="10"/>
      <c r="P5795" s="10"/>
      <c r="Q5795" s="10"/>
      <c r="R5795" s="10"/>
      <c r="S5795" s="10"/>
      <c r="T5795" s="10"/>
      <c r="U5795" s="10"/>
      <c r="V5795" s="10"/>
      <c r="W5795" s="10"/>
      <c r="X5795" s="10"/>
      <c r="Y5795" s="10"/>
      <c r="Z5795" s="10"/>
      <c r="AA5795" s="10"/>
      <c r="AB5795" s="10"/>
    </row>
    <row r="5796" spans="4:28" x14ac:dyDescent="0.25">
      <c r="D5796" s="10"/>
      <c r="E5796" s="29"/>
      <c r="F5796" s="29"/>
      <c r="G5796" s="29"/>
      <c r="I5796" s="10"/>
      <c r="J5796" s="10"/>
      <c r="K5796" s="10"/>
      <c r="L5796" s="10"/>
      <c r="M5796" s="10"/>
      <c r="N5796" s="10"/>
      <c r="O5796" s="10"/>
      <c r="P5796" s="10"/>
      <c r="Q5796" s="10"/>
      <c r="R5796" s="10"/>
      <c r="S5796" s="10"/>
      <c r="T5796" s="10"/>
      <c r="U5796" s="10"/>
      <c r="V5796" s="10"/>
      <c r="W5796" s="10"/>
      <c r="X5796" s="10"/>
      <c r="Y5796" s="10"/>
      <c r="Z5796" s="10"/>
      <c r="AA5796" s="10"/>
      <c r="AB5796" s="10"/>
    </row>
    <row r="5797" spans="4:28" x14ac:dyDescent="0.25">
      <c r="D5797" s="10"/>
      <c r="E5797" s="29"/>
      <c r="F5797" s="29"/>
      <c r="G5797" s="29"/>
      <c r="I5797" s="10"/>
      <c r="J5797" s="10"/>
      <c r="K5797" s="10"/>
      <c r="L5797" s="10"/>
      <c r="M5797" s="10"/>
      <c r="N5797" s="10"/>
      <c r="O5797" s="10"/>
      <c r="P5797" s="10"/>
      <c r="Q5797" s="10"/>
      <c r="R5797" s="10"/>
      <c r="S5797" s="10"/>
      <c r="T5797" s="10"/>
      <c r="U5797" s="10"/>
      <c r="V5797" s="10"/>
      <c r="W5797" s="10"/>
      <c r="X5797" s="10"/>
      <c r="Y5797" s="10"/>
      <c r="Z5797" s="10"/>
      <c r="AA5797" s="10"/>
      <c r="AB5797" s="10"/>
    </row>
    <row r="5798" spans="4:28" x14ac:dyDescent="0.25">
      <c r="D5798" s="10"/>
      <c r="E5798" s="29"/>
      <c r="F5798" s="29"/>
      <c r="G5798" s="29"/>
      <c r="I5798" s="10"/>
      <c r="J5798" s="10"/>
      <c r="K5798" s="10"/>
      <c r="L5798" s="10"/>
      <c r="M5798" s="10"/>
      <c r="N5798" s="10"/>
      <c r="O5798" s="10"/>
      <c r="P5798" s="10"/>
      <c r="Q5798" s="10"/>
      <c r="R5798" s="10"/>
      <c r="S5798" s="10"/>
      <c r="T5798" s="10"/>
      <c r="U5798" s="10"/>
      <c r="V5798" s="10"/>
      <c r="W5798" s="10"/>
      <c r="X5798" s="10"/>
      <c r="Y5798" s="10"/>
      <c r="Z5798" s="10"/>
      <c r="AA5798" s="10"/>
      <c r="AB5798" s="10"/>
    </row>
    <row r="5799" spans="4:28" x14ac:dyDescent="0.25">
      <c r="D5799" s="10"/>
      <c r="E5799" s="29"/>
      <c r="F5799" s="29"/>
      <c r="G5799" s="29"/>
      <c r="I5799" s="10"/>
      <c r="J5799" s="10"/>
      <c r="K5799" s="10"/>
      <c r="L5799" s="10"/>
      <c r="M5799" s="10"/>
      <c r="N5799" s="10"/>
      <c r="O5799" s="10"/>
      <c r="P5799" s="10"/>
      <c r="Q5799" s="10"/>
      <c r="R5799" s="10"/>
      <c r="S5799" s="10"/>
      <c r="T5799" s="10"/>
      <c r="U5799" s="10"/>
      <c r="V5799" s="10"/>
      <c r="W5799" s="10"/>
      <c r="X5799" s="10"/>
      <c r="Y5799" s="10"/>
      <c r="Z5799" s="10"/>
      <c r="AA5799" s="10"/>
      <c r="AB5799" s="10"/>
    </row>
    <row r="5800" spans="4:28" x14ac:dyDescent="0.25">
      <c r="D5800" s="10"/>
      <c r="E5800" s="29"/>
      <c r="F5800" s="29"/>
      <c r="G5800" s="29"/>
      <c r="I5800" s="10"/>
      <c r="J5800" s="10"/>
      <c r="K5800" s="10"/>
      <c r="L5800" s="10"/>
      <c r="M5800" s="10"/>
      <c r="N5800" s="10"/>
      <c r="O5800" s="10"/>
      <c r="P5800" s="10"/>
      <c r="Q5800" s="10"/>
      <c r="R5800" s="10"/>
      <c r="S5800" s="10"/>
      <c r="T5800" s="10"/>
      <c r="U5800" s="10"/>
      <c r="V5800" s="10"/>
      <c r="W5800" s="10"/>
      <c r="X5800" s="10"/>
      <c r="Y5800" s="10"/>
      <c r="Z5800" s="10"/>
      <c r="AA5800" s="10"/>
      <c r="AB5800" s="10"/>
    </row>
    <row r="5801" spans="4:28" x14ac:dyDescent="0.25">
      <c r="D5801" s="10"/>
      <c r="E5801" s="29"/>
      <c r="F5801" s="29"/>
      <c r="G5801" s="29"/>
      <c r="I5801" s="10"/>
      <c r="J5801" s="10"/>
      <c r="K5801" s="10"/>
      <c r="L5801" s="10"/>
      <c r="M5801" s="10"/>
      <c r="N5801" s="10"/>
      <c r="O5801" s="10"/>
      <c r="P5801" s="10"/>
      <c r="Q5801" s="10"/>
      <c r="R5801" s="10"/>
      <c r="S5801" s="10"/>
      <c r="T5801" s="10"/>
      <c r="U5801" s="10"/>
      <c r="V5801" s="10"/>
      <c r="W5801" s="10"/>
      <c r="X5801" s="10"/>
      <c r="Y5801" s="10"/>
      <c r="Z5801" s="10"/>
      <c r="AA5801" s="10"/>
      <c r="AB5801" s="10"/>
    </row>
    <row r="5802" spans="4:28" x14ac:dyDescent="0.25">
      <c r="D5802" s="10"/>
      <c r="E5802" s="29"/>
      <c r="F5802" s="29"/>
      <c r="G5802" s="29"/>
      <c r="I5802" s="10"/>
      <c r="J5802" s="10"/>
      <c r="K5802" s="10"/>
      <c r="L5802" s="10"/>
      <c r="M5802" s="10"/>
      <c r="N5802" s="10"/>
      <c r="O5802" s="10"/>
      <c r="P5802" s="10"/>
      <c r="Q5802" s="10"/>
      <c r="R5802" s="10"/>
      <c r="S5802" s="10"/>
      <c r="T5802" s="10"/>
      <c r="U5802" s="10"/>
      <c r="V5802" s="10"/>
      <c r="W5802" s="10"/>
      <c r="X5802" s="10"/>
      <c r="Y5802" s="10"/>
      <c r="Z5802" s="10"/>
      <c r="AA5802" s="10"/>
      <c r="AB5802" s="10"/>
    </row>
    <row r="5803" spans="4:28" x14ac:dyDescent="0.25">
      <c r="D5803" s="10"/>
      <c r="E5803" s="29"/>
      <c r="F5803" s="29"/>
      <c r="G5803" s="29"/>
      <c r="I5803" s="10"/>
      <c r="J5803" s="10"/>
      <c r="K5803" s="10"/>
      <c r="L5803" s="10"/>
      <c r="M5803" s="10"/>
      <c r="N5803" s="10"/>
      <c r="O5803" s="10"/>
      <c r="P5803" s="10"/>
      <c r="Q5803" s="10"/>
      <c r="R5803" s="10"/>
      <c r="S5803" s="10"/>
      <c r="T5803" s="10"/>
      <c r="U5803" s="10"/>
      <c r="V5803" s="10"/>
      <c r="W5803" s="10"/>
      <c r="X5803" s="10"/>
      <c r="Y5803" s="10"/>
      <c r="Z5803" s="10"/>
      <c r="AA5803" s="10"/>
      <c r="AB5803" s="10"/>
    </row>
    <row r="5804" spans="4:28" x14ac:dyDescent="0.25">
      <c r="D5804" s="10"/>
      <c r="E5804" s="29"/>
      <c r="F5804" s="29"/>
      <c r="G5804" s="29"/>
      <c r="I5804" s="10"/>
      <c r="J5804" s="10"/>
      <c r="K5804" s="10"/>
      <c r="L5804" s="10"/>
      <c r="M5804" s="10"/>
      <c r="N5804" s="10"/>
      <c r="O5804" s="10"/>
      <c r="P5804" s="10"/>
      <c r="Q5804" s="10"/>
      <c r="R5804" s="10"/>
      <c r="S5804" s="10"/>
      <c r="T5804" s="10"/>
      <c r="U5804" s="10"/>
      <c r="V5804" s="10"/>
      <c r="W5804" s="10"/>
      <c r="X5804" s="10"/>
      <c r="Y5804" s="10"/>
      <c r="Z5804" s="10"/>
      <c r="AA5804" s="10"/>
      <c r="AB5804" s="10"/>
    </row>
    <row r="5805" spans="4:28" x14ac:dyDescent="0.25">
      <c r="D5805" s="10"/>
      <c r="E5805" s="29"/>
      <c r="F5805" s="29"/>
      <c r="G5805" s="29"/>
      <c r="I5805" s="10"/>
      <c r="J5805" s="10"/>
      <c r="K5805" s="10"/>
      <c r="L5805" s="10"/>
      <c r="M5805" s="10"/>
      <c r="N5805" s="10"/>
      <c r="O5805" s="10"/>
      <c r="P5805" s="10"/>
      <c r="Q5805" s="10"/>
      <c r="R5805" s="10"/>
      <c r="S5805" s="10"/>
      <c r="T5805" s="10"/>
      <c r="U5805" s="10"/>
      <c r="V5805" s="10"/>
      <c r="W5805" s="10"/>
      <c r="X5805" s="10"/>
      <c r="Y5805" s="10"/>
      <c r="Z5805" s="10"/>
      <c r="AA5805" s="10"/>
      <c r="AB5805" s="10"/>
    </row>
    <row r="5806" spans="4:28" x14ac:dyDescent="0.25">
      <c r="D5806" s="10"/>
      <c r="E5806" s="29"/>
      <c r="F5806" s="29"/>
      <c r="G5806" s="29"/>
      <c r="I5806" s="10"/>
      <c r="J5806" s="10"/>
      <c r="K5806" s="10"/>
      <c r="L5806" s="10"/>
      <c r="M5806" s="10"/>
      <c r="N5806" s="10"/>
      <c r="O5806" s="10"/>
      <c r="P5806" s="10"/>
      <c r="Q5806" s="10"/>
      <c r="R5806" s="10"/>
      <c r="S5806" s="10"/>
      <c r="T5806" s="10"/>
      <c r="U5806" s="10"/>
      <c r="V5806" s="10"/>
      <c r="W5806" s="10"/>
      <c r="X5806" s="10"/>
      <c r="Y5806" s="10"/>
      <c r="Z5806" s="10"/>
      <c r="AA5806" s="10"/>
      <c r="AB5806" s="10"/>
    </row>
    <row r="5807" spans="4:28" x14ac:dyDescent="0.25">
      <c r="D5807" s="10"/>
      <c r="E5807" s="29"/>
      <c r="F5807" s="29"/>
      <c r="G5807" s="29"/>
      <c r="I5807" s="10"/>
      <c r="J5807" s="10"/>
      <c r="K5807" s="10"/>
      <c r="L5807" s="10"/>
      <c r="M5807" s="10"/>
      <c r="N5807" s="10"/>
      <c r="O5807" s="10"/>
      <c r="P5807" s="10"/>
      <c r="Q5807" s="10"/>
      <c r="R5807" s="10"/>
      <c r="S5807" s="10"/>
      <c r="T5807" s="10"/>
      <c r="U5807" s="10"/>
      <c r="V5807" s="10"/>
      <c r="W5807" s="10"/>
      <c r="X5807" s="10"/>
      <c r="Y5807" s="10"/>
      <c r="Z5807" s="10"/>
      <c r="AA5807" s="10"/>
      <c r="AB5807" s="10"/>
    </row>
    <row r="5808" spans="4:28" x14ac:dyDescent="0.25">
      <c r="D5808" s="10"/>
      <c r="E5808" s="29"/>
      <c r="F5808" s="29"/>
      <c r="G5808" s="29"/>
      <c r="I5808" s="10"/>
      <c r="J5808" s="10"/>
      <c r="K5808" s="10"/>
      <c r="L5808" s="10"/>
      <c r="M5808" s="10"/>
      <c r="N5808" s="10"/>
      <c r="O5808" s="10"/>
      <c r="P5808" s="10"/>
      <c r="Q5808" s="10"/>
      <c r="R5808" s="10"/>
      <c r="S5808" s="10"/>
      <c r="T5808" s="10"/>
      <c r="U5808" s="10"/>
      <c r="V5808" s="10"/>
      <c r="W5808" s="10"/>
      <c r="X5808" s="10"/>
      <c r="Y5808" s="10"/>
      <c r="Z5808" s="10"/>
      <c r="AA5808" s="10"/>
      <c r="AB5808" s="10"/>
    </row>
    <row r="5809" spans="4:28" x14ac:dyDescent="0.25">
      <c r="D5809" s="10"/>
      <c r="E5809" s="29"/>
      <c r="F5809" s="29"/>
      <c r="G5809" s="29"/>
      <c r="I5809" s="10"/>
      <c r="J5809" s="10"/>
      <c r="K5809" s="10"/>
      <c r="L5809" s="10"/>
      <c r="M5809" s="10"/>
      <c r="N5809" s="10"/>
      <c r="O5809" s="10"/>
      <c r="P5809" s="10"/>
      <c r="Q5809" s="10"/>
      <c r="R5809" s="10"/>
      <c r="S5809" s="10"/>
      <c r="T5809" s="10"/>
      <c r="U5809" s="10"/>
      <c r="V5809" s="10"/>
      <c r="W5809" s="10"/>
      <c r="X5809" s="10"/>
      <c r="Y5809" s="10"/>
      <c r="Z5809" s="10"/>
      <c r="AA5809" s="10"/>
      <c r="AB5809" s="10"/>
    </row>
    <row r="5810" spans="4:28" x14ac:dyDescent="0.25">
      <c r="D5810" s="10"/>
      <c r="E5810" s="29"/>
      <c r="F5810" s="29"/>
      <c r="G5810" s="29"/>
      <c r="I5810" s="10"/>
      <c r="J5810" s="10"/>
      <c r="K5810" s="10"/>
      <c r="L5810" s="10"/>
      <c r="M5810" s="10"/>
      <c r="N5810" s="10"/>
      <c r="O5810" s="10"/>
      <c r="P5810" s="10"/>
      <c r="Q5810" s="10"/>
      <c r="R5810" s="10"/>
      <c r="S5810" s="10"/>
      <c r="T5810" s="10"/>
      <c r="U5810" s="10"/>
      <c r="V5810" s="10"/>
      <c r="W5810" s="10"/>
      <c r="X5810" s="10"/>
      <c r="Y5810" s="10"/>
      <c r="Z5810" s="10"/>
      <c r="AA5810" s="10"/>
      <c r="AB5810" s="10"/>
    </row>
    <row r="5811" spans="4:28" x14ac:dyDescent="0.25">
      <c r="D5811" s="10"/>
      <c r="E5811" s="29"/>
      <c r="F5811" s="29"/>
      <c r="G5811" s="29"/>
      <c r="I5811" s="10"/>
      <c r="J5811" s="10"/>
      <c r="K5811" s="10"/>
      <c r="L5811" s="10"/>
      <c r="M5811" s="10"/>
      <c r="N5811" s="10"/>
      <c r="O5811" s="10"/>
      <c r="P5811" s="10"/>
      <c r="Q5811" s="10"/>
      <c r="R5811" s="10"/>
      <c r="S5811" s="10"/>
      <c r="T5811" s="10"/>
      <c r="U5811" s="10"/>
      <c r="V5811" s="10"/>
      <c r="W5811" s="10"/>
      <c r="X5811" s="10"/>
      <c r="Y5811" s="10"/>
      <c r="Z5811" s="10"/>
      <c r="AA5811" s="10"/>
      <c r="AB5811" s="10"/>
    </row>
    <row r="5812" spans="4:28" x14ac:dyDescent="0.25">
      <c r="D5812" s="10"/>
      <c r="E5812" s="29"/>
      <c r="F5812" s="29"/>
      <c r="G5812" s="29"/>
      <c r="I5812" s="10"/>
      <c r="J5812" s="10"/>
      <c r="K5812" s="10"/>
      <c r="L5812" s="10"/>
      <c r="M5812" s="10"/>
      <c r="N5812" s="10"/>
      <c r="O5812" s="10"/>
      <c r="P5812" s="10"/>
      <c r="Q5812" s="10"/>
      <c r="R5812" s="10"/>
      <c r="S5812" s="10"/>
      <c r="T5812" s="10"/>
      <c r="U5812" s="10"/>
      <c r="V5812" s="10"/>
      <c r="W5812" s="10"/>
      <c r="X5812" s="10"/>
      <c r="Y5812" s="10"/>
      <c r="Z5812" s="10"/>
      <c r="AA5812" s="10"/>
      <c r="AB5812" s="10"/>
    </row>
    <row r="5813" spans="4:28" x14ac:dyDescent="0.25">
      <c r="D5813" s="10"/>
      <c r="E5813" s="29"/>
      <c r="F5813" s="29"/>
      <c r="G5813" s="29"/>
      <c r="I5813" s="10"/>
      <c r="J5813" s="10"/>
      <c r="K5813" s="10"/>
      <c r="L5813" s="10"/>
      <c r="M5813" s="10"/>
      <c r="N5813" s="10"/>
      <c r="O5813" s="10"/>
      <c r="P5813" s="10"/>
      <c r="Q5813" s="10"/>
      <c r="R5813" s="10"/>
      <c r="S5813" s="10"/>
      <c r="T5813" s="10"/>
      <c r="U5813" s="10"/>
      <c r="V5813" s="10"/>
      <c r="W5813" s="10"/>
      <c r="X5813" s="10"/>
      <c r="Y5813" s="10"/>
      <c r="Z5813" s="10"/>
      <c r="AA5813" s="10"/>
      <c r="AB5813" s="10"/>
    </row>
    <row r="5814" spans="4:28" x14ac:dyDescent="0.25">
      <c r="D5814" s="10"/>
      <c r="E5814" s="29"/>
      <c r="F5814" s="29"/>
      <c r="G5814" s="29"/>
      <c r="I5814" s="10"/>
      <c r="J5814" s="10"/>
      <c r="K5814" s="10"/>
      <c r="L5814" s="10"/>
      <c r="M5814" s="10"/>
      <c r="N5814" s="10"/>
      <c r="O5814" s="10"/>
      <c r="P5814" s="10"/>
      <c r="Q5814" s="10"/>
      <c r="R5814" s="10"/>
      <c r="S5814" s="10"/>
      <c r="T5814" s="10"/>
      <c r="U5814" s="10"/>
      <c r="V5814" s="10"/>
      <c r="W5814" s="10"/>
      <c r="X5814" s="10"/>
      <c r="Y5814" s="10"/>
      <c r="Z5814" s="10"/>
      <c r="AA5814" s="10"/>
      <c r="AB5814" s="10"/>
    </row>
    <row r="5815" spans="4:28" x14ac:dyDescent="0.25">
      <c r="D5815" s="10"/>
      <c r="E5815" s="29"/>
      <c r="F5815" s="29"/>
      <c r="G5815" s="29"/>
      <c r="I5815" s="10"/>
      <c r="J5815" s="10"/>
      <c r="K5815" s="10"/>
      <c r="L5815" s="10"/>
      <c r="M5815" s="10"/>
      <c r="N5815" s="10"/>
      <c r="O5815" s="10"/>
      <c r="P5815" s="10"/>
      <c r="Q5815" s="10"/>
      <c r="R5815" s="10"/>
      <c r="S5815" s="10"/>
      <c r="T5815" s="10"/>
      <c r="U5815" s="10"/>
      <c r="V5815" s="10"/>
      <c r="W5815" s="10"/>
      <c r="X5815" s="10"/>
      <c r="Y5815" s="10"/>
      <c r="Z5815" s="10"/>
      <c r="AA5815" s="10"/>
      <c r="AB5815" s="10"/>
    </row>
    <row r="5816" spans="4:28" x14ac:dyDescent="0.25">
      <c r="D5816" s="10"/>
      <c r="E5816" s="29"/>
      <c r="F5816" s="29"/>
      <c r="G5816" s="29"/>
      <c r="I5816" s="10"/>
      <c r="J5816" s="10"/>
      <c r="K5816" s="10"/>
      <c r="L5816" s="10"/>
      <c r="M5816" s="10"/>
      <c r="N5816" s="10"/>
      <c r="O5816" s="10"/>
      <c r="P5816" s="10"/>
      <c r="Q5816" s="10"/>
      <c r="R5816" s="10"/>
      <c r="S5816" s="10"/>
      <c r="T5816" s="10"/>
      <c r="U5816" s="10"/>
      <c r="V5816" s="10"/>
      <c r="W5816" s="10"/>
      <c r="X5816" s="10"/>
      <c r="Y5816" s="10"/>
      <c r="Z5816" s="10"/>
      <c r="AA5816" s="10"/>
      <c r="AB5816" s="10"/>
    </row>
    <row r="5817" spans="4:28" x14ac:dyDescent="0.25">
      <c r="D5817" s="10"/>
      <c r="E5817" s="29"/>
      <c r="F5817" s="29"/>
      <c r="G5817" s="29"/>
      <c r="I5817" s="10"/>
      <c r="J5817" s="10"/>
      <c r="K5817" s="10"/>
      <c r="L5817" s="10"/>
      <c r="M5817" s="10"/>
      <c r="N5817" s="10"/>
      <c r="O5817" s="10"/>
      <c r="P5817" s="10"/>
      <c r="Q5817" s="10"/>
      <c r="R5817" s="10"/>
      <c r="S5817" s="10"/>
      <c r="T5817" s="10"/>
      <c r="U5817" s="10"/>
      <c r="V5817" s="10"/>
      <c r="W5817" s="10"/>
      <c r="X5817" s="10"/>
      <c r="Y5817" s="10"/>
      <c r="Z5817" s="10"/>
      <c r="AA5817" s="10"/>
      <c r="AB5817" s="10"/>
    </row>
    <row r="5818" spans="4:28" x14ac:dyDescent="0.25">
      <c r="D5818" s="10"/>
      <c r="E5818" s="29"/>
      <c r="F5818" s="29"/>
      <c r="G5818" s="29"/>
      <c r="I5818" s="10"/>
      <c r="J5818" s="10"/>
      <c r="K5818" s="10"/>
      <c r="L5818" s="10"/>
      <c r="M5818" s="10"/>
      <c r="N5818" s="10"/>
      <c r="O5818" s="10"/>
      <c r="P5818" s="10"/>
      <c r="Q5818" s="10"/>
      <c r="R5818" s="10"/>
      <c r="S5818" s="10"/>
      <c r="T5818" s="10"/>
      <c r="U5818" s="10"/>
      <c r="V5818" s="10"/>
      <c r="W5818" s="10"/>
      <c r="X5818" s="10"/>
      <c r="Y5818" s="10"/>
      <c r="Z5818" s="10"/>
      <c r="AA5818" s="10"/>
      <c r="AB5818" s="10"/>
    </row>
    <row r="5819" spans="4:28" x14ac:dyDescent="0.25">
      <c r="D5819" s="10"/>
      <c r="E5819" s="29"/>
      <c r="F5819" s="29"/>
      <c r="G5819" s="29"/>
      <c r="I5819" s="10"/>
      <c r="J5819" s="10"/>
      <c r="K5819" s="10"/>
      <c r="L5819" s="10"/>
      <c r="M5819" s="10"/>
      <c r="N5819" s="10"/>
      <c r="O5819" s="10"/>
      <c r="P5819" s="10"/>
      <c r="Q5819" s="10"/>
      <c r="R5819" s="10"/>
      <c r="S5819" s="10"/>
      <c r="T5819" s="10"/>
      <c r="U5819" s="10"/>
      <c r="V5819" s="10"/>
      <c r="W5819" s="10"/>
      <c r="X5819" s="10"/>
      <c r="Y5819" s="10"/>
      <c r="Z5819" s="10"/>
      <c r="AA5819" s="10"/>
      <c r="AB5819" s="10"/>
    </row>
    <row r="5820" spans="4:28" x14ac:dyDescent="0.25">
      <c r="D5820" s="10"/>
      <c r="E5820" s="29"/>
      <c r="F5820" s="29"/>
      <c r="G5820" s="29"/>
      <c r="I5820" s="10"/>
      <c r="J5820" s="10"/>
      <c r="K5820" s="10"/>
      <c r="L5820" s="10"/>
      <c r="M5820" s="10"/>
      <c r="N5820" s="10"/>
      <c r="O5820" s="10"/>
      <c r="P5820" s="10"/>
      <c r="Q5820" s="10"/>
      <c r="R5820" s="10"/>
      <c r="S5820" s="10"/>
      <c r="T5820" s="10"/>
      <c r="U5820" s="10"/>
      <c r="V5820" s="10"/>
      <c r="W5820" s="10"/>
      <c r="X5820" s="10"/>
      <c r="Y5820" s="10"/>
      <c r="Z5820" s="10"/>
      <c r="AA5820" s="10"/>
      <c r="AB5820" s="10"/>
    </row>
    <row r="5821" spans="4:28" x14ac:dyDescent="0.25">
      <c r="D5821" s="10"/>
      <c r="E5821" s="29"/>
      <c r="F5821" s="29"/>
      <c r="G5821" s="29"/>
      <c r="I5821" s="10"/>
      <c r="J5821" s="10"/>
      <c r="K5821" s="10"/>
      <c r="L5821" s="10"/>
      <c r="M5821" s="10"/>
      <c r="N5821" s="10"/>
      <c r="O5821" s="10"/>
      <c r="P5821" s="10"/>
      <c r="Q5821" s="10"/>
      <c r="R5821" s="10"/>
      <c r="S5821" s="10"/>
      <c r="T5821" s="10"/>
      <c r="U5821" s="10"/>
      <c r="V5821" s="10"/>
      <c r="W5821" s="10"/>
      <c r="X5821" s="10"/>
      <c r="Y5821" s="10"/>
      <c r="Z5821" s="10"/>
      <c r="AA5821" s="10"/>
      <c r="AB5821" s="10"/>
    </row>
    <row r="5822" spans="4:28" x14ac:dyDescent="0.25">
      <c r="D5822" s="10"/>
      <c r="E5822" s="29"/>
      <c r="F5822" s="29"/>
      <c r="G5822" s="29"/>
      <c r="I5822" s="10"/>
      <c r="J5822" s="10"/>
      <c r="K5822" s="10"/>
      <c r="L5822" s="10"/>
      <c r="M5822" s="10"/>
      <c r="N5822" s="10"/>
      <c r="O5822" s="10"/>
      <c r="P5822" s="10"/>
      <c r="Q5822" s="10"/>
      <c r="R5822" s="10"/>
      <c r="S5822" s="10"/>
      <c r="T5822" s="10"/>
      <c r="U5822" s="10"/>
      <c r="V5822" s="10"/>
      <c r="W5822" s="10"/>
      <c r="X5822" s="10"/>
      <c r="Y5822" s="10"/>
      <c r="Z5822" s="10"/>
      <c r="AA5822" s="10"/>
      <c r="AB5822" s="10"/>
    </row>
    <row r="5823" spans="4:28" x14ac:dyDescent="0.25">
      <c r="D5823" s="10"/>
      <c r="E5823" s="29"/>
      <c r="F5823" s="29"/>
      <c r="G5823" s="29"/>
      <c r="I5823" s="10"/>
      <c r="J5823" s="10"/>
      <c r="K5823" s="10"/>
      <c r="L5823" s="10"/>
      <c r="M5823" s="10"/>
      <c r="N5823" s="10"/>
      <c r="O5823" s="10"/>
      <c r="P5823" s="10"/>
      <c r="Q5823" s="10"/>
      <c r="R5823" s="10"/>
      <c r="S5823" s="10"/>
      <c r="T5823" s="10"/>
      <c r="U5823" s="10"/>
      <c r="V5823" s="10"/>
      <c r="W5823" s="10"/>
      <c r="X5823" s="10"/>
      <c r="Y5823" s="10"/>
      <c r="Z5823" s="10"/>
      <c r="AA5823" s="10"/>
      <c r="AB5823" s="10"/>
    </row>
    <row r="5824" spans="4:28" x14ac:dyDescent="0.25">
      <c r="D5824" s="10"/>
      <c r="E5824" s="29"/>
      <c r="F5824" s="29"/>
      <c r="G5824" s="29"/>
      <c r="I5824" s="10"/>
      <c r="J5824" s="10"/>
      <c r="K5824" s="10"/>
      <c r="L5824" s="10"/>
      <c r="M5824" s="10"/>
      <c r="N5824" s="10"/>
      <c r="O5824" s="10"/>
      <c r="P5824" s="10"/>
      <c r="Q5824" s="10"/>
      <c r="R5824" s="10"/>
      <c r="S5824" s="10"/>
      <c r="T5824" s="10"/>
      <c r="U5824" s="10"/>
      <c r="V5824" s="10"/>
      <c r="W5824" s="10"/>
      <c r="X5824" s="10"/>
      <c r="Y5824" s="10"/>
      <c r="Z5824" s="10"/>
      <c r="AA5824" s="10"/>
      <c r="AB5824" s="10"/>
    </row>
    <row r="5825" spans="4:28" x14ac:dyDescent="0.25">
      <c r="D5825" s="10"/>
      <c r="E5825" s="29"/>
      <c r="F5825" s="29"/>
      <c r="G5825" s="29"/>
      <c r="I5825" s="10"/>
      <c r="J5825" s="10"/>
      <c r="K5825" s="10"/>
      <c r="L5825" s="10"/>
      <c r="M5825" s="10"/>
      <c r="N5825" s="10"/>
      <c r="O5825" s="10"/>
      <c r="P5825" s="10"/>
      <c r="Q5825" s="10"/>
      <c r="R5825" s="10"/>
      <c r="S5825" s="10"/>
      <c r="T5825" s="10"/>
      <c r="U5825" s="10"/>
      <c r="V5825" s="10"/>
      <c r="W5825" s="10"/>
      <c r="X5825" s="10"/>
      <c r="Y5825" s="10"/>
      <c r="Z5825" s="10"/>
      <c r="AA5825" s="10"/>
      <c r="AB5825" s="10"/>
    </row>
    <row r="5826" spans="4:28" x14ac:dyDescent="0.25">
      <c r="D5826" s="10"/>
      <c r="E5826" s="29"/>
      <c r="F5826" s="29"/>
      <c r="G5826" s="29"/>
      <c r="I5826" s="10"/>
      <c r="J5826" s="10"/>
      <c r="K5826" s="10"/>
      <c r="L5826" s="10"/>
      <c r="M5826" s="10"/>
      <c r="N5826" s="10"/>
      <c r="O5826" s="10"/>
      <c r="P5826" s="10"/>
      <c r="Q5826" s="10"/>
      <c r="R5826" s="10"/>
      <c r="S5826" s="10"/>
      <c r="T5826" s="10"/>
      <c r="U5826" s="10"/>
      <c r="V5826" s="10"/>
      <c r="W5826" s="10"/>
      <c r="X5826" s="10"/>
      <c r="Y5826" s="10"/>
      <c r="Z5826" s="10"/>
      <c r="AA5826" s="10"/>
      <c r="AB5826" s="10"/>
    </row>
    <row r="5827" spans="4:28" x14ac:dyDescent="0.25">
      <c r="D5827" s="10"/>
      <c r="E5827" s="29"/>
      <c r="F5827" s="29"/>
      <c r="G5827" s="29"/>
      <c r="I5827" s="10"/>
      <c r="J5827" s="10"/>
      <c r="K5827" s="10"/>
      <c r="L5827" s="10"/>
      <c r="M5827" s="10"/>
      <c r="N5827" s="10"/>
      <c r="O5827" s="10"/>
      <c r="P5827" s="10"/>
      <c r="Q5827" s="10"/>
      <c r="R5827" s="10"/>
      <c r="S5827" s="10"/>
      <c r="T5827" s="10"/>
      <c r="U5827" s="10"/>
      <c r="V5827" s="10"/>
      <c r="W5827" s="10"/>
      <c r="X5827" s="10"/>
      <c r="Y5827" s="10"/>
      <c r="Z5827" s="10"/>
      <c r="AA5827" s="10"/>
      <c r="AB5827" s="10"/>
    </row>
    <row r="5828" spans="4:28" x14ac:dyDescent="0.25">
      <c r="D5828" s="10"/>
      <c r="E5828" s="29"/>
      <c r="F5828" s="29"/>
      <c r="G5828" s="29"/>
      <c r="I5828" s="10"/>
      <c r="J5828" s="10"/>
      <c r="K5828" s="10"/>
      <c r="L5828" s="10"/>
      <c r="M5828" s="10"/>
      <c r="N5828" s="10"/>
      <c r="O5828" s="10"/>
      <c r="P5828" s="10"/>
      <c r="Q5828" s="10"/>
      <c r="R5828" s="10"/>
      <c r="S5828" s="10"/>
      <c r="T5828" s="10"/>
      <c r="U5828" s="10"/>
      <c r="V5828" s="10"/>
      <c r="W5828" s="10"/>
      <c r="X5828" s="10"/>
      <c r="Y5828" s="10"/>
      <c r="Z5828" s="10"/>
      <c r="AA5828" s="10"/>
      <c r="AB5828" s="10"/>
    </row>
    <row r="5829" spans="4:28" x14ac:dyDescent="0.25">
      <c r="D5829" s="10"/>
      <c r="E5829" s="29"/>
      <c r="F5829" s="29"/>
      <c r="G5829" s="29"/>
      <c r="I5829" s="10"/>
      <c r="J5829" s="10"/>
      <c r="K5829" s="10"/>
      <c r="L5829" s="10"/>
      <c r="M5829" s="10"/>
      <c r="N5829" s="10"/>
      <c r="O5829" s="10"/>
      <c r="P5829" s="10"/>
      <c r="Q5829" s="10"/>
      <c r="R5829" s="10"/>
      <c r="S5829" s="10"/>
      <c r="T5829" s="10"/>
      <c r="U5829" s="10"/>
      <c r="V5829" s="10"/>
      <c r="W5829" s="10"/>
      <c r="X5829" s="10"/>
      <c r="Y5829" s="10"/>
      <c r="Z5829" s="10"/>
      <c r="AA5829" s="10"/>
      <c r="AB5829" s="10"/>
    </row>
    <row r="5830" spans="4:28" x14ac:dyDescent="0.25">
      <c r="D5830" s="10"/>
      <c r="E5830" s="29"/>
      <c r="F5830" s="29"/>
      <c r="G5830" s="29"/>
      <c r="I5830" s="10"/>
      <c r="J5830" s="10"/>
      <c r="K5830" s="10"/>
      <c r="L5830" s="10"/>
      <c r="M5830" s="10"/>
      <c r="N5830" s="10"/>
      <c r="O5830" s="10"/>
      <c r="P5830" s="10"/>
      <c r="Q5830" s="10"/>
      <c r="R5830" s="10"/>
      <c r="S5830" s="10"/>
      <c r="T5830" s="10"/>
      <c r="U5830" s="10"/>
      <c r="V5830" s="10"/>
      <c r="W5830" s="10"/>
      <c r="X5830" s="10"/>
      <c r="Y5830" s="10"/>
      <c r="Z5830" s="10"/>
      <c r="AA5830" s="10"/>
      <c r="AB5830" s="10"/>
    </row>
    <row r="5831" spans="4:28" x14ac:dyDescent="0.25">
      <c r="D5831" s="10"/>
      <c r="E5831" s="29"/>
      <c r="F5831" s="29"/>
      <c r="G5831" s="29"/>
      <c r="I5831" s="10"/>
      <c r="J5831" s="10"/>
      <c r="K5831" s="10"/>
      <c r="L5831" s="10"/>
      <c r="M5831" s="10"/>
      <c r="N5831" s="10"/>
      <c r="O5831" s="10"/>
      <c r="P5831" s="10"/>
      <c r="Q5831" s="10"/>
      <c r="R5831" s="10"/>
      <c r="S5831" s="10"/>
      <c r="T5831" s="10"/>
      <c r="U5831" s="10"/>
      <c r="V5831" s="10"/>
      <c r="W5831" s="10"/>
      <c r="X5831" s="10"/>
      <c r="Y5831" s="10"/>
      <c r="Z5831" s="10"/>
      <c r="AA5831" s="10"/>
      <c r="AB5831" s="10"/>
    </row>
    <row r="5832" spans="4:28" x14ac:dyDescent="0.25">
      <c r="D5832" s="10"/>
      <c r="E5832" s="29"/>
      <c r="F5832" s="29"/>
      <c r="G5832" s="29"/>
      <c r="I5832" s="10"/>
      <c r="J5832" s="10"/>
      <c r="K5832" s="10"/>
      <c r="L5832" s="10"/>
      <c r="M5832" s="10"/>
      <c r="N5832" s="10"/>
      <c r="O5832" s="10"/>
      <c r="P5832" s="10"/>
      <c r="Q5832" s="10"/>
      <c r="R5832" s="10"/>
      <c r="S5832" s="10"/>
      <c r="T5832" s="10"/>
      <c r="U5832" s="10"/>
      <c r="V5832" s="10"/>
      <c r="W5832" s="10"/>
      <c r="X5832" s="10"/>
      <c r="Y5832" s="10"/>
      <c r="Z5832" s="10"/>
      <c r="AA5832" s="10"/>
      <c r="AB5832" s="10"/>
    </row>
    <row r="5833" spans="4:28" x14ac:dyDescent="0.25">
      <c r="D5833" s="10"/>
      <c r="E5833" s="29"/>
      <c r="F5833" s="29"/>
      <c r="G5833" s="29"/>
      <c r="I5833" s="10"/>
      <c r="J5833" s="10"/>
      <c r="K5833" s="10"/>
      <c r="L5833" s="10"/>
      <c r="M5833" s="10"/>
      <c r="N5833" s="10"/>
      <c r="O5833" s="10"/>
      <c r="P5833" s="10"/>
      <c r="Q5833" s="10"/>
      <c r="R5833" s="10"/>
      <c r="S5833" s="10"/>
      <c r="T5833" s="10"/>
      <c r="U5833" s="10"/>
      <c r="V5833" s="10"/>
      <c r="W5833" s="10"/>
      <c r="X5833" s="10"/>
      <c r="Y5833" s="10"/>
      <c r="Z5833" s="10"/>
      <c r="AA5833" s="10"/>
      <c r="AB5833" s="10"/>
    </row>
    <row r="5834" spans="4:28" x14ac:dyDescent="0.25">
      <c r="D5834" s="10"/>
      <c r="E5834" s="29"/>
      <c r="F5834" s="29"/>
      <c r="G5834" s="29"/>
      <c r="I5834" s="10"/>
      <c r="J5834" s="10"/>
      <c r="K5834" s="10"/>
      <c r="L5834" s="10"/>
      <c r="M5834" s="10"/>
      <c r="N5834" s="10"/>
      <c r="O5834" s="10"/>
      <c r="P5834" s="10"/>
      <c r="Q5834" s="10"/>
      <c r="R5834" s="10"/>
      <c r="S5834" s="10"/>
      <c r="T5834" s="10"/>
      <c r="U5834" s="10"/>
      <c r="V5834" s="10"/>
      <c r="W5834" s="10"/>
      <c r="X5834" s="10"/>
      <c r="Y5834" s="10"/>
      <c r="Z5834" s="10"/>
      <c r="AA5834" s="10"/>
      <c r="AB5834" s="10"/>
    </row>
    <row r="5835" spans="4:28" x14ac:dyDescent="0.25">
      <c r="D5835" s="10"/>
      <c r="E5835" s="29"/>
      <c r="F5835" s="29"/>
      <c r="G5835" s="29"/>
      <c r="I5835" s="10"/>
      <c r="J5835" s="10"/>
      <c r="K5835" s="10"/>
      <c r="L5835" s="10"/>
      <c r="M5835" s="10"/>
      <c r="N5835" s="10"/>
      <c r="O5835" s="10"/>
      <c r="P5835" s="10"/>
      <c r="Q5835" s="10"/>
      <c r="R5835" s="10"/>
      <c r="S5835" s="10"/>
      <c r="T5835" s="10"/>
      <c r="U5835" s="10"/>
      <c r="V5835" s="10"/>
      <c r="W5835" s="10"/>
      <c r="X5835" s="10"/>
      <c r="Y5835" s="10"/>
      <c r="Z5835" s="10"/>
      <c r="AA5835" s="10"/>
      <c r="AB5835" s="10"/>
    </row>
    <row r="5836" spans="4:28" x14ac:dyDescent="0.25">
      <c r="D5836" s="10"/>
      <c r="E5836" s="29"/>
      <c r="F5836" s="29"/>
      <c r="G5836" s="29"/>
      <c r="I5836" s="10"/>
      <c r="J5836" s="10"/>
      <c r="K5836" s="10"/>
      <c r="L5836" s="10"/>
      <c r="M5836" s="10"/>
      <c r="N5836" s="10"/>
      <c r="O5836" s="10"/>
      <c r="P5836" s="10"/>
      <c r="Q5836" s="10"/>
      <c r="R5836" s="10"/>
      <c r="S5836" s="10"/>
      <c r="T5836" s="10"/>
      <c r="U5836" s="10"/>
      <c r="V5836" s="10"/>
      <c r="W5836" s="10"/>
      <c r="X5836" s="10"/>
      <c r="Y5836" s="10"/>
      <c r="Z5836" s="10"/>
      <c r="AA5836" s="10"/>
      <c r="AB5836" s="10"/>
    </row>
    <row r="5837" spans="4:28" x14ac:dyDescent="0.25">
      <c r="D5837" s="10"/>
      <c r="E5837" s="29"/>
      <c r="F5837" s="29"/>
      <c r="G5837" s="29"/>
      <c r="I5837" s="10"/>
      <c r="J5837" s="10"/>
      <c r="K5837" s="10"/>
      <c r="L5837" s="10"/>
      <c r="M5837" s="10"/>
      <c r="N5837" s="10"/>
      <c r="O5837" s="10"/>
      <c r="P5837" s="10"/>
      <c r="Q5837" s="10"/>
      <c r="R5837" s="10"/>
      <c r="S5837" s="10"/>
      <c r="T5837" s="10"/>
      <c r="U5837" s="10"/>
      <c r="V5837" s="10"/>
      <c r="W5837" s="10"/>
      <c r="X5837" s="10"/>
      <c r="Y5837" s="10"/>
      <c r="Z5837" s="10"/>
      <c r="AA5837" s="10"/>
      <c r="AB5837" s="10"/>
    </row>
    <row r="5838" spans="4:28" x14ac:dyDescent="0.25">
      <c r="D5838" s="10"/>
      <c r="E5838" s="29"/>
      <c r="F5838" s="29"/>
      <c r="G5838" s="29"/>
      <c r="I5838" s="10"/>
      <c r="J5838" s="10"/>
      <c r="K5838" s="10"/>
      <c r="L5838" s="10"/>
      <c r="M5838" s="10"/>
      <c r="N5838" s="10"/>
      <c r="O5838" s="10"/>
      <c r="P5838" s="10"/>
      <c r="Q5838" s="10"/>
      <c r="R5838" s="10"/>
      <c r="S5838" s="10"/>
      <c r="T5838" s="10"/>
      <c r="U5838" s="10"/>
      <c r="V5838" s="10"/>
      <c r="W5838" s="10"/>
      <c r="X5838" s="10"/>
      <c r="Y5838" s="10"/>
      <c r="Z5838" s="10"/>
      <c r="AA5838" s="10"/>
      <c r="AB5838" s="10"/>
    </row>
    <row r="5839" spans="4:28" x14ac:dyDescent="0.25">
      <c r="D5839" s="10"/>
      <c r="E5839" s="29"/>
      <c r="F5839" s="29"/>
      <c r="G5839" s="29"/>
      <c r="I5839" s="10"/>
      <c r="J5839" s="10"/>
      <c r="K5839" s="10"/>
      <c r="L5839" s="10"/>
      <c r="M5839" s="10"/>
      <c r="N5839" s="10"/>
      <c r="O5839" s="10"/>
      <c r="P5839" s="10"/>
      <c r="Q5839" s="10"/>
      <c r="R5839" s="10"/>
      <c r="S5839" s="10"/>
      <c r="T5839" s="10"/>
      <c r="U5839" s="10"/>
      <c r="V5839" s="10"/>
      <c r="W5839" s="10"/>
      <c r="X5839" s="10"/>
      <c r="Y5839" s="10"/>
      <c r="Z5839" s="10"/>
      <c r="AA5839" s="10"/>
      <c r="AB5839" s="10"/>
    </row>
    <row r="5840" spans="4:28" x14ac:dyDescent="0.25">
      <c r="D5840" s="10"/>
      <c r="E5840" s="29"/>
      <c r="F5840" s="29"/>
      <c r="G5840" s="29"/>
      <c r="I5840" s="10"/>
      <c r="J5840" s="10"/>
      <c r="K5840" s="10"/>
      <c r="L5840" s="10"/>
      <c r="M5840" s="10"/>
      <c r="N5840" s="10"/>
      <c r="O5840" s="10"/>
      <c r="P5840" s="10"/>
      <c r="Q5840" s="10"/>
      <c r="R5840" s="10"/>
      <c r="S5840" s="10"/>
      <c r="T5840" s="10"/>
      <c r="U5840" s="10"/>
      <c r="V5840" s="10"/>
      <c r="W5840" s="10"/>
      <c r="X5840" s="10"/>
      <c r="Y5840" s="10"/>
      <c r="Z5840" s="10"/>
      <c r="AA5840" s="10"/>
      <c r="AB5840" s="10"/>
    </row>
    <row r="5841" spans="4:28" x14ac:dyDescent="0.25">
      <c r="D5841" s="10"/>
      <c r="E5841" s="29"/>
      <c r="F5841" s="29"/>
      <c r="G5841" s="29"/>
      <c r="I5841" s="10"/>
      <c r="J5841" s="10"/>
      <c r="K5841" s="10"/>
      <c r="L5841" s="10"/>
      <c r="M5841" s="10"/>
      <c r="N5841" s="10"/>
      <c r="O5841" s="10"/>
      <c r="P5841" s="10"/>
      <c r="Q5841" s="10"/>
      <c r="R5841" s="10"/>
      <c r="S5841" s="10"/>
      <c r="T5841" s="10"/>
      <c r="U5841" s="10"/>
      <c r="V5841" s="10"/>
      <c r="W5841" s="10"/>
      <c r="X5841" s="10"/>
      <c r="Y5841" s="10"/>
      <c r="Z5841" s="10"/>
      <c r="AA5841" s="10"/>
      <c r="AB5841" s="10"/>
    </row>
    <row r="5842" spans="4:28" x14ac:dyDescent="0.25">
      <c r="D5842" s="10"/>
      <c r="E5842" s="29"/>
      <c r="F5842" s="29"/>
      <c r="G5842" s="29"/>
      <c r="I5842" s="10"/>
      <c r="J5842" s="10"/>
      <c r="K5842" s="10"/>
      <c r="L5842" s="10"/>
      <c r="M5842" s="10"/>
      <c r="N5842" s="10"/>
      <c r="O5842" s="10"/>
      <c r="P5842" s="10"/>
      <c r="Q5842" s="10"/>
      <c r="R5842" s="10"/>
      <c r="S5842" s="10"/>
      <c r="T5842" s="10"/>
      <c r="U5842" s="10"/>
      <c r="V5842" s="10"/>
      <c r="W5842" s="10"/>
      <c r="X5842" s="10"/>
      <c r="Y5842" s="10"/>
      <c r="Z5842" s="10"/>
      <c r="AA5842" s="10"/>
      <c r="AB5842" s="10"/>
    </row>
    <row r="5843" spans="4:28" x14ac:dyDescent="0.25">
      <c r="D5843" s="10"/>
      <c r="E5843" s="29"/>
      <c r="F5843" s="29"/>
      <c r="G5843" s="29"/>
      <c r="I5843" s="10"/>
      <c r="J5843" s="10"/>
      <c r="K5843" s="10"/>
      <c r="L5843" s="10"/>
      <c r="M5843" s="10"/>
      <c r="N5843" s="10"/>
      <c r="O5843" s="10"/>
      <c r="P5843" s="10"/>
      <c r="Q5843" s="10"/>
      <c r="R5843" s="10"/>
      <c r="S5843" s="10"/>
      <c r="T5843" s="10"/>
      <c r="U5843" s="10"/>
      <c r="V5843" s="10"/>
      <c r="W5843" s="10"/>
      <c r="X5843" s="10"/>
      <c r="Y5843" s="10"/>
      <c r="Z5843" s="10"/>
      <c r="AA5843" s="10"/>
      <c r="AB5843" s="10"/>
    </row>
    <row r="5844" spans="4:28" x14ac:dyDescent="0.25">
      <c r="D5844" s="10"/>
      <c r="E5844" s="29"/>
      <c r="F5844" s="29"/>
      <c r="G5844" s="29"/>
      <c r="I5844" s="10"/>
      <c r="J5844" s="10"/>
      <c r="K5844" s="10"/>
      <c r="L5844" s="10"/>
      <c r="M5844" s="10"/>
      <c r="N5844" s="10"/>
      <c r="O5844" s="10"/>
      <c r="P5844" s="10"/>
      <c r="Q5844" s="10"/>
      <c r="R5844" s="10"/>
      <c r="S5844" s="10"/>
      <c r="T5844" s="10"/>
      <c r="U5844" s="10"/>
      <c r="V5844" s="10"/>
      <c r="W5844" s="10"/>
      <c r="X5844" s="10"/>
      <c r="Y5844" s="10"/>
      <c r="Z5844" s="10"/>
      <c r="AA5844" s="10"/>
      <c r="AB5844" s="10"/>
    </row>
    <row r="5845" spans="4:28" x14ac:dyDescent="0.25">
      <c r="D5845" s="10"/>
      <c r="E5845" s="29"/>
      <c r="F5845" s="29"/>
      <c r="G5845" s="29"/>
      <c r="I5845" s="10"/>
      <c r="J5845" s="10"/>
      <c r="K5845" s="10"/>
      <c r="L5845" s="10"/>
      <c r="M5845" s="10"/>
      <c r="N5845" s="10"/>
      <c r="O5845" s="10"/>
      <c r="P5845" s="10"/>
      <c r="Q5845" s="10"/>
      <c r="R5845" s="10"/>
      <c r="S5845" s="10"/>
      <c r="T5845" s="10"/>
      <c r="U5845" s="10"/>
      <c r="V5845" s="10"/>
      <c r="W5845" s="10"/>
      <c r="X5845" s="10"/>
      <c r="Y5845" s="10"/>
      <c r="Z5845" s="10"/>
      <c r="AA5845" s="10"/>
      <c r="AB5845" s="10"/>
    </row>
    <row r="5846" spans="4:28" x14ac:dyDescent="0.25">
      <c r="D5846" s="10"/>
      <c r="E5846" s="29"/>
      <c r="F5846" s="29"/>
      <c r="G5846" s="29"/>
      <c r="I5846" s="10"/>
      <c r="J5846" s="10"/>
      <c r="K5846" s="10"/>
      <c r="L5846" s="10"/>
      <c r="M5846" s="10"/>
      <c r="N5846" s="10"/>
      <c r="O5846" s="10"/>
      <c r="P5846" s="10"/>
      <c r="Q5846" s="10"/>
      <c r="R5846" s="10"/>
      <c r="S5846" s="10"/>
      <c r="T5846" s="10"/>
      <c r="U5846" s="10"/>
      <c r="V5846" s="10"/>
      <c r="W5846" s="10"/>
      <c r="X5846" s="10"/>
      <c r="Y5846" s="10"/>
      <c r="Z5846" s="10"/>
      <c r="AA5846" s="10"/>
      <c r="AB5846" s="10"/>
    </row>
    <row r="5847" spans="4:28" x14ac:dyDescent="0.25">
      <c r="D5847" s="10"/>
      <c r="E5847" s="29"/>
      <c r="F5847" s="29"/>
      <c r="G5847" s="29"/>
      <c r="I5847" s="10"/>
      <c r="J5847" s="10"/>
      <c r="K5847" s="10"/>
      <c r="L5847" s="10"/>
      <c r="M5847" s="10"/>
      <c r="N5847" s="10"/>
      <c r="O5847" s="10"/>
      <c r="P5847" s="10"/>
      <c r="Q5847" s="10"/>
      <c r="R5847" s="10"/>
      <c r="S5847" s="10"/>
      <c r="T5847" s="10"/>
      <c r="U5847" s="10"/>
      <c r="V5847" s="10"/>
      <c r="W5847" s="10"/>
      <c r="X5847" s="10"/>
      <c r="Y5847" s="10"/>
      <c r="Z5847" s="10"/>
      <c r="AA5847" s="10"/>
      <c r="AB5847" s="10"/>
    </row>
    <row r="5848" spans="4:28" x14ac:dyDescent="0.25">
      <c r="D5848" s="10"/>
      <c r="E5848" s="29"/>
      <c r="F5848" s="29"/>
      <c r="G5848" s="29"/>
      <c r="I5848" s="10"/>
      <c r="J5848" s="10"/>
      <c r="K5848" s="10"/>
      <c r="L5848" s="10"/>
      <c r="M5848" s="10"/>
      <c r="N5848" s="10"/>
      <c r="O5848" s="10"/>
      <c r="P5848" s="10"/>
      <c r="Q5848" s="10"/>
      <c r="R5848" s="10"/>
      <c r="S5848" s="10"/>
      <c r="T5848" s="10"/>
      <c r="U5848" s="10"/>
      <c r="V5848" s="10"/>
      <c r="W5848" s="10"/>
      <c r="X5848" s="10"/>
      <c r="Y5848" s="10"/>
      <c r="Z5848" s="10"/>
      <c r="AA5848" s="10"/>
      <c r="AB5848" s="10"/>
    </row>
    <row r="5849" spans="4:28" x14ac:dyDescent="0.25">
      <c r="D5849" s="10"/>
      <c r="E5849" s="29"/>
      <c r="F5849" s="29"/>
      <c r="G5849" s="29"/>
      <c r="I5849" s="10"/>
      <c r="J5849" s="10"/>
      <c r="K5849" s="10"/>
      <c r="L5849" s="10"/>
      <c r="M5849" s="10"/>
      <c r="N5849" s="10"/>
      <c r="O5849" s="10"/>
      <c r="P5849" s="10"/>
      <c r="Q5849" s="10"/>
      <c r="R5849" s="10"/>
      <c r="S5849" s="10"/>
      <c r="T5849" s="10"/>
      <c r="U5849" s="10"/>
      <c r="V5849" s="10"/>
      <c r="W5849" s="10"/>
      <c r="X5849" s="10"/>
      <c r="Y5849" s="10"/>
      <c r="Z5849" s="10"/>
      <c r="AA5849" s="10"/>
      <c r="AB5849" s="10"/>
    </row>
    <row r="5850" spans="4:28" x14ac:dyDescent="0.25">
      <c r="D5850" s="10"/>
      <c r="E5850" s="29"/>
      <c r="F5850" s="29"/>
      <c r="G5850" s="29"/>
      <c r="I5850" s="10"/>
      <c r="J5850" s="10"/>
      <c r="K5850" s="10"/>
      <c r="L5850" s="10"/>
      <c r="M5850" s="10"/>
      <c r="N5850" s="10"/>
      <c r="O5850" s="10"/>
      <c r="P5850" s="10"/>
      <c r="Q5850" s="10"/>
      <c r="R5850" s="10"/>
      <c r="S5850" s="10"/>
      <c r="T5850" s="10"/>
      <c r="U5850" s="10"/>
      <c r="V5850" s="10"/>
      <c r="W5850" s="10"/>
      <c r="X5850" s="10"/>
      <c r="Y5850" s="10"/>
      <c r="Z5850" s="10"/>
      <c r="AA5850" s="10"/>
      <c r="AB5850" s="10"/>
    </row>
    <row r="5851" spans="4:28" x14ac:dyDescent="0.25">
      <c r="D5851" s="10"/>
      <c r="E5851" s="29"/>
      <c r="F5851" s="29"/>
      <c r="G5851" s="29"/>
      <c r="I5851" s="10"/>
      <c r="J5851" s="10"/>
      <c r="K5851" s="10"/>
      <c r="L5851" s="10"/>
      <c r="M5851" s="10"/>
      <c r="N5851" s="10"/>
      <c r="O5851" s="10"/>
      <c r="P5851" s="10"/>
      <c r="Q5851" s="10"/>
      <c r="R5851" s="10"/>
      <c r="S5851" s="10"/>
      <c r="T5851" s="10"/>
      <c r="U5851" s="10"/>
      <c r="V5851" s="10"/>
      <c r="W5851" s="10"/>
      <c r="X5851" s="10"/>
      <c r="Y5851" s="10"/>
      <c r="Z5851" s="10"/>
      <c r="AA5851" s="10"/>
      <c r="AB5851" s="10"/>
    </row>
    <row r="5852" spans="4:28" x14ac:dyDescent="0.25">
      <c r="D5852" s="10"/>
      <c r="E5852" s="29"/>
      <c r="F5852" s="29"/>
      <c r="G5852" s="29"/>
      <c r="I5852" s="10"/>
      <c r="J5852" s="10"/>
      <c r="K5852" s="10"/>
      <c r="L5852" s="10"/>
      <c r="M5852" s="10"/>
      <c r="N5852" s="10"/>
      <c r="O5852" s="10"/>
      <c r="P5852" s="10"/>
      <c r="Q5852" s="10"/>
      <c r="R5852" s="10"/>
      <c r="S5852" s="10"/>
      <c r="T5852" s="10"/>
      <c r="U5852" s="10"/>
      <c r="V5852" s="10"/>
      <c r="W5852" s="10"/>
      <c r="X5852" s="10"/>
      <c r="Y5852" s="10"/>
      <c r="Z5852" s="10"/>
      <c r="AA5852" s="10"/>
      <c r="AB5852" s="10"/>
    </row>
    <row r="5853" spans="4:28" x14ac:dyDescent="0.25">
      <c r="D5853" s="10"/>
      <c r="E5853" s="29"/>
      <c r="F5853" s="29"/>
      <c r="G5853" s="29"/>
      <c r="I5853" s="10"/>
      <c r="J5853" s="10"/>
      <c r="K5853" s="10"/>
      <c r="L5853" s="10"/>
      <c r="M5853" s="10"/>
      <c r="N5853" s="10"/>
      <c r="O5853" s="10"/>
      <c r="P5853" s="10"/>
      <c r="Q5853" s="10"/>
      <c r="R5853" s="10"/>
      <c r="S5853" s="10"/>
      <c r="T5853" s="10"/>
      <c r="U5853" s="10"/>
      <c r="V5853" s="10"/>
      <c r="W5853" s="10"/>
      <c r="X5853" s="10"/>
      <c r="Y5853" s="10"/>
      <c r="Z5853" s="10"/>
      <c r="AA5853" s="10"/>
      <c r="AB5853" s="10"/>
    </row>
    <row r="5854" spans="4:28" x14ac:dyDescent="0.25">
      <c r="D5854" s="10"/>
      <c r="E5854" s="29"/>
      <c r="F5854" s="29"/>
      <c r="G5854" s="29"/>
      <c r="I5854" s="10"/>
      <c r="J5854" s="10"/>
      <c r="K5854" s="10"/>
      <c r="L5854" s="10"/>
      <c r="M5854" s="10"/>
      <c r="N5854" s="10"/>
      <c r="O5854" s="10"/>
      <c r="P5854" s="10"/>
      <c r="Q5854" s="10"/>
      <c r="R5854" s="10"/>
      <c r="S5854" s="10"/>
      <c r="T5854" s="10"/>
      <c r="U5854" s="10"/>
      <c r="V5854" s="10"/>
      <c r="W5854" s="10"/>
      <c r="X5854" s="10"/>
      <c r="Y5854" s="10"/>
      <c r="Z5854" s="10"/>
      <c r="AA5854" s="10"/>
      <c r="AB5854" s="10"/>
    </row>
    <row r="5855" spans="4:28" x14ac:dyDescent="0.25">
      <c r="D5855" s="10"/>
      <c r="E5855" s="29"/>
      <c r="F5855" s="29"/>
      <c r="G5855" s="29"/>
      <c r="I5855" s="10"/>
      <c r="J5855" s="10"/>
      <c r="K5855" s="10"/>
      <c r="L5855" s="10"/>
      <c r="M5855" s="10"/>
      <c r="N5855" s="10"/>
      <c r="O5855" s="10"/>
      <c r="P5855" s="10"/>
      <c r="Q5855" s="10"/>
      <c r="R5855" s="10"/>
      <c r="S5855" s="10"/>
      <c r="T5855" s="10"/>
      <c r="U5855" s="10"/>
      <c r="V5855" s="10"/>
      <c r="W5855" s="10"/>
      <c r="X5855" s="10"/>
      <c r="Y5855" s="10"/>
      <c r="Z5855" s="10"/>
      <c r="AA5855" s="10"/>
      <c r="AB5855" s="10"/>
    </row>
    <row r="5856" spans="4:28" x14ac:dyDescent="0.25">
      <c r="D5856" s="10"/>
      <c r="E5856" s="29"/>
      <c r="F5856" s="29"/>
      <c r="G5856" s="29"/>
      <c r="I5856" s="10"/>
      <c r="J5856" s="10"/>
      <c r="K5856" s="10"/>
      <c r="L5856" s="10"/>
      <c r="M5856" s="10"/>
      <c r="N5856" s="10"/>
      <c r="O5856" s="10"/>
      <c r="P5856" s="10"/>
      <c r="Q5856" s="10"/>
      <c r="R5856" s="10"/>
      <c r="S5856" s="10"/>
      <c r="T5856" s="10"/>
      <c r="U5856" s="10"/>
      <c r="V5856" s="10"/>
      <c r="W5856" s="10"/>
      <c r="X5856" s="10"/>
      <c r="Y5856" s="10"/>
      <c r="Z5856" s="10"/>
      <c r="AA5856" s="10"/>
      <c r="AB5856" s="10"/>
    </row>
    <row r="5857" spans="4:28" x14ac:dyDescent="0.25">
      <c r="D5857" s="10"/>
      <c r="E5857" s="29"/>
      <c r="F5857" s="29"/>
      <c r="G5857" s="29"/>
      <c r="I5857" s="10"/>
      <c r="J5857" s="10"/>
      <c r="K5857" s="10"/>
      <c r="L5857" s="10"/>
      <c r="M5857" s="10"/>
      <c r="N5857" s="10"/>
      <c r="O5857" s="10"/>
      <c r="P5857" s="10"/>
      <c r="Q5857" s="10"/>
      <c r="R5857" s="10"/>
      <c r="S5857" s="10"/>
      <c r="T5857" s="10"/>
      <c r="U5857" s="10"/>
      <c r="V5857" s="10"/>
      <c r="W5857" s="10"/>
      <c r="X5857" s="10"/>
      <c r="Y5857" s="10"/>
      <c r="Z5857" s="10"/>
      <c r="AA5857" s="10"/>
      <c r="AB5857" s="10"/>
    </row>
    <row r="5858" spans="4:28" x14ac:dyDescent="0.25">
      <c r="D5858" s="10"/>
      <c r="E5858" s="29"/>
      <c r="F5858" s="29"/>
      <c r="G5858" s="29"/>
      <c r="I5858" s="10"/>
      <c r="J5858" s="10"/>
      <c r="K5858" s="10"/>
      <c r="L5858" s="10"/>
      <c r="M5858" s="10"/>
      <c r="N5858" s="10"/>
      <c r="O5858" s="10"/>
      <c r="P5858" s="10"/>
      <c r="Q5858" s="10"/>
      <c r="R5858" s="10"/>
      <c r="S5858" s="10"/>
      <c r="T5858" s="10"/>
      <c r="U5858" s="10"/>
      <c r="V5858" s="10"/>
      <c r="W5858" s="10"/>
      <c r="X5858" s="10"/>
      <c r="Y5858" s="10"/>
      <c r="Z5858" s="10"/>
      <c r="AA5858" s="10"/>
      <c r="AB5858" s="10"/>
    </row>
    <row r="5859" spans="4:28" x14ac:dyDescent="0.25">
      <c r="D5859" s="10"/>
      <c r="E5859" s="29"/>
      <c r="F5859" s="29"/>
      <c r="G5859" s="29"/>
      <c r="I5859" s="10"/>
      <c r="J5859" s="10"/>
      <c r="K5859" s="10"/>
      <c r="L5859" s="10"/>
      <c r="M5859" s="10"/>
      <c r="N5859" s="10"/>
      <c r="O5859" s="10"/>
      <c r="P5859" s="10"/>
      <c r="Q5859" s="10"/>
      <c r="R5859" s="10"/>
      <c r="S5859" s="10"/>
      <c r="T5859" s="10"/>
      <c r="U5859" s="10"/>
      <c r="V5859" s="10"/>
      <c r="W5859" s="10"/>
      <c r="X5859" s="10"/>
      <c r="Y5859" s="10"/>
      <c r="Z5859" s="10"/>
      <c r="AA5859" s="10"/>
      <c r="AB5859" s="10"/>
    </row>
    <row r="5860" spans="4:28" x14ac:dyDescent="0.25">
      <c r="D5860" s="10"/>
      <c r="E5860" s="29"/>
      <c r="F5860" s="29"/>
      <c r="G5860" s="29"/>
      <c r="I5860" s="10"/>
      <c r="J5860" s="10"/>
      <c r="K5860" s="10"/>
      <c r="L5860" s="10"/>
      <c r="M5860" s="10"/>
      <c r="N5860" s="10"/>
      <c r="O5860" s="10"/>
      <c r="P5860" s="10"/>
      <c r="Q5860" s="10"/>
      <c r="R5860" s="10"/>
      <c r="S5860" s="10"/>
      <c r="T5860" s="10"/>
      <c r="U5860" s="10"/>
      <c r="V5860" s="10"/>
      <c r="W5860" s="10"/>
      <c r="X5860" s="10"/>
      <c r="Y5860" s="10"/>
      <c r="Z5860" s="10"/>
      <c r="AA5860" s="10"/>
      <c r="AB5860" s="10"/>
    </row>
    <row r="5861" spans="4:28" x14ac:dyDescent="0.25">
      <c r="D5861" s="10"/>
      <c r="E5861" s="29"/>
      <c r="F5861" s="29"/>
      <c r="G5861" s="29"/>
      <c r="I5861" s="10"/>
      <c r="J5861" s="10"/>
      <c r="K5861" s="10"/>
      <c r="L5861" s="10"/>
      <c r="M5861" s="10"/>
      <c r="N5861" s="10"/>
      <c r="O5861" s="10"/>
      <c r="P5861" s="10"/>
      <c r="Q5861" s="10"/>
      <c r="R5861" s="10"/>
      <c r="S5861" s="10"/>
      <c r="T5861" s="10"/>
      <c r="U5861" s="10"/>
      <c r="V5861" s="10"/>
      <c r="W5861" s="10"/>
      <c r="X5861" s="10"/>
      <c r="Y5861" s="10"/>
      <c r="Z5861" s="10"/>
      <c r="AA5861" s="10"/>
      <c r="AB5861" s="10"/>
    </row>
    <row r="5862" spans="4:28" x14ac:dyDescent="0.25">
      <c r="D5862" s="10"/>
      <c r="E5862" s="29"/>
      <c r="F5862" s="29"/>
      <c r="G5862" s="29"/>
      <c r="I5862" s="10"/>
      <c r="J5862" s="10"/>
      <c r="K5862" s="10"/>
      <c r="L5862" s="10"/>
      <c r="M5862" s="10"/>
      <c r="N5862" s="10"/>
      <c r="O5862" s="10"/>
      <c r="P5862" s="10"/>
      <c r="Q5862" s="10"/>
      <c r="R5862" s="10"/>
      <c r="S5862" s="10"/>
      <c r="T5862" s="10"/>
      <c r="U5862" s="10"/>
      <c r="V5862" s="10"/>
      <c r="W5862" s="10"/>
      <c r="X5862" s="10"/>
      <c r="Y5862" s="10"/>
      <c r="Z5862" s="10"/>
      <c r="AA5862" s="10"/>
      <c r="AB5862" s="10"/>
    </row>
    <row r="5863" spans="4:28" x14ac:dyDescent="0.25">
      <c r="D5863" s="10"/>
      <c r="E5863" s="29"/>
      <c r="F5863" s="29"/>
      <c r="G5863" s="29"/>
      <c r="I5863" s="10"/>
      <c r="J5863" s="10"/>
      <c r="K5863" s="10"/>
      <c r="L5863" s="10"/>
      <c r="M5863" s="10"/>
      <c r="N5863" s="10"/>
      <c r="O5863" s="10"/>
      <c r="P5863" s="10"/>
      <c r="Q5863" s="10"/>
      <c r="R5863" s="10"/>
      <c r="S5863" s="10"/>
      <c r="T5863" s="10"/>
      <c r="U5863" s="10"/>
      <c r="V5863" s="10"/>
      <c r="W5863" s="10"/>
      <c r="X5863" s="10"/>
      <c r="Y5863" s="10"/>
      <c r="Z5863" s="10"/>
      <c r="AA5863" s="10"/>
      <c r="AB5863" s="10"/>
    </row>
    <row r="5864" spans="4:28" x14ac:dyDescent="0.25">
      <c r="D5864" s="10"/>
      <c r="E5864" s="29"/>
      <c r="F5864" s="29"/>
      <c r="G5864" s="29"/>
      <c r="I5864" s="10"/>
      <c r="J5864" s="10"/>
      <c r="K5864" s="10"/>
      <c r="L5864" s="10"/>
      <c r="M5864" s="10"/>
      <c r="N5864" s="10"/>
      <c r="O5864" s="10"/>
      <c r="P5864" s="10"/>
      <c r="Q5864" s="10"/>
      <c r="R5864" s="10"/>
      <c r="S5864" s="10"/>
      <c r="T5864" s="10"/>
      <c r="U5864" s="10"/>
      <c r="V5864" s="10"/>
      <c r="W5864" s="10"/>
      <c r="X5864" s="10"/>
      <c r="Y5864" s="10"/>
      <c r="Z5864" s="10"/>
      <c r="AA5864" s="10"/>
      <c r="AB5864" s="10"/>
    </row>
    <row r="5865" spans="4:28" x14ac:dyDescent="0.25">
      <c r="D5865" s="10"/>
      <c r="E5865" s="29"/>
      <c r="F5865" s="29"/>
      <c r="G5865" s="29"/>
      <c r="I5865" s="10"/>
      <c r="J5865" s="10"/>
      <c r="K5865" s="10"/>
      <c r="L5865" s="10"/>
      <c r="M5865" s="10"/>
      <c r="N5865" s="10"/>
      <c r="O5865" s="10"/>
      <c r="P5865" s="10"/>
      <c r="Q5865" s="10"/>
      <c r="R5865" s="10"/>
      <c r="S5865" s="10"/>
      <c r="T5865" s="10"/>
      <c r="U5865" s="10"/>
      <c r="V5865" s="10"/>
      <c r="W5865" s="10"/>
      <c r="X5865" s="10"/>
      <c r="Y5865" s="10"/>
      <c r="Z5865" s="10"/>
      <c r="AA5865" s="10"/>
      <c r="AB5865" s="10"/>
    </row>
    <row r="5866" spans="4:28" x14ac:dyDescent="0.25">
      <c r="D5866" s="10"/>
      <c r="E5866" s="29"/>
      <c r="F5866" s="29"/>
      <c r="G5866" s="29"/>
      <c r="I5866" s="10"/>
      <c r="J5866" s="10"/>
      <c r="K5866" s="10"/>
      <c r="L5866" s="10"/>
      <c r="M5866" s="10"/>
      <c r="N5866" s="10"/>
      <c r="O5866" s="10"/>
      <c r="P5866" s="10"/>
      <c r="Q5866" s="10"/>
      <c r="R5866" s="10"/>
      <c r="S5866" s="10"/>
      <c r="T5866" s="10"/>
      <c r="U5866" s="10"/>
      <c r="V5866" s="10"/>
      <c r="W5866" s="10"/>
      <c r="X5866" s="10"/>
      <c r="Y5866" s="10"/>
      <c r="Z5866" s="10"/>
      <c r="AA5866" s="10"/>
      <c r="AB5866" s="10"/>
    </row>
    <row r="5867" spans="4:28" x14ac:dyDescent="0.25">
      <c r="D5867" s="10"/>
      <c r="E5867" s="29"/>
      <c r="F5867" s="29"/>
      <c r="G5867" s="29"/>
      <c r="I5867" s="10"/>
      <c r="J5867" s="10"/>
      <c r="K5867" s="10"/>
      <c r="L5867" s="10"/>
      <c r="M5867" s="10"/>
      <c r="N5867" s="10"/>
      <c r="O5867" s="10"/>
      <c r="P5867" s="10"/>
      <c r="Q5867" s="10"/>
      <c r="R5867" s="10"/>
      <c r="S5867" s="10"/>
      <c r="T5867" s="10"/>
      <c r="U5867" s="10"/>
      <c r="V5867" s="10"/>
      <c r="W5867" s="10"/>
      <c r="X5867" s="10"/>
      <c r="Y5867" s="10"/>
      <c r="Z5867" s="10"/>
      <c r="AA5867" s="10"/>
      <c r="AB5867" s="10"/>
    </row>
    <row r="5868" spans="4:28" x14ac:dyDescent="0.25">
      <c r="D5868" s="10"/>
      <c r="E5868" s="29"/>
      <c r="F5868" s="29"/>
      <c r="G5868" s="29"/>
      <c r="I5868" s="10"/>
      <c r="J5868" s="10"/>
      <c r="K5868" s="10"/>
      <c r="L5868" s="10"/>
      <c r="M5868" s="10"/>
      <c r="N5868" s="10"/>
      <c r="O5868" s="10"/>
      <c r="P5868" s="10"/>
      <c r="Q5868" s="10"/>
      <c r="R5868" s="10"/>
      <c r="S5868" s="10"/>
      <c r="T5868" s="10"/>
      <c r="U5868" s="10"/>
      <c r="V5868" s="10"/>
      <c r="W5868" s="10"/>
      <c r="X5868" s="10"/>
      <c r="Y5868" s="10"/>
      <c r="Z5868" s="10"/>
      <c r="AA5868" s="10"/>
      <c r="AB5868" s="10"/>
    </row>
    <row r="5869" spans="4:28" x14ac:dyDescent="0.25">
      <c r="D5869" s="10"/>
      <c r="E5869" s="29"/>
      <c r="F5869" s="29"/>
      <c r="G5869" s="29"/>
      <c r="I5869" s="10"/>
      <c r="J5869" s="10"/>
      <c r="K5869" s="10"/>
      <c r="L5869" s="10"/>
      <c r="M5869" s="10"/>
      <c r="N5869" s="10"/>
      <c r="O5869" s="10"/>
      <c r="P5869" s="10"/>
      <c r="Q5869" s="10"/>
      <c r="R5869" s="10"/>
      <c r="S5869" s="10"/>
      <c r="T5869" s="10"/>
      <c r="U5869" s="10"/>
      <c r="V5869" s="10"/>
      <c r="W5869" s="10"/>
      <c r="X5869" s="10"/>
      <c r="Y5869" s="10"/>
      <c r="Z5869" s="10"/>
      <c r="AA5869" s="10"/>
      <c r="AB5869" s="10"/>
    </row>
    <row r="5870" spans="4:28" x14ac:dyDescent="0.25">
      <c r="D5870" s="10"/>
      <c r="E5870" s="29"/>
      <c r="F5870" s="29"/>
      <c r="G5870" s="29"/>
      <c r="I5870" s="10"/>
      <c r="J5870" s="10"/>
      <c r="K5870" s="10"/>
      <c r="L5870" s="10"/>
      <c r="M5870" s="10"/>
      <c r="N5870" s="10"/>
      <c r="O5870" s="10"/>
      <c r="P5870" s="10"/>
      <c r="Q5870" s="10"/>
      <c r="R5870" s="10"/>
      <c r="S5870" s="10"/>
      <c r="T5870" s="10"/>
      <c r="U5870" s="10"/>
      <c r="V5870" s="10"/>
      <c r="W5870" s="10"/>
      <c r="X5870" s="10"/>
      <c r="Y5870" s="10"/>
      <c r="Z5870" s="10"/>
      <c r="AA5870" s="10"/>
      <c r="AB5870" s="10"/>
    </row>
    <row r="5871" spans="4:28" x14ac:dyDescent="0.25">
      <c r="D5871" s="10"/>
      <c r="E5871" s="29"/>
      <c r="F5871" s="29"/>
      <c r="G5871" s="29"/>
      <c r="I5871" s="10"/>
      <c r="J5871" s="10"/>
      <c r="K5871" s="10"/>
      <c r="L5871" s="10"/>
      <c r="M5871" s="10"/>
      <c r="N5871" s="10"/>
      <c r="O5871" s="10"/>
      <c r="P5871" s="10"/>
      <c r="Q5871" s="10"/>
      <c r="R5871" s="10"/>
      <c r="S5871" s="10"/>
      <c r="T5871" s="10"/>
      <c r="U5871" s="10"/>
      <c r="V5871" s="10"/>
      <c r="W5871" s="10"/>
      <c r="X5871" s="10"/>
      <c r="Y5871" s="10"/>
      <c r="Z5871" s="10"/>
      <c r="AA5871" s="10"/>
      <c r="AB5871" s="10"/>
    </row>
    <row r="5872" spans="4:28" x14ac:dyDescent="0.25">
      <c r="D5872" s="10"/>
      <c r="E5872" s="29"/>
      <c r="F5872" s="29"/>
      <c r="G5872" s="29"/>
      <c r="I5872" s="10"/>
      <c r="J5872" s="10"/>
      <c r="K5872" s="10"/>
      <c r="L5872" s="10"/>
      <c r="M5872" s="10"/>
      <c r="N5872" s="10"/>
      <c r="O5872" s="10"/>
      <c r="P5872" s="10"/>
      <c r="Q5872" s="10"/>
      <c r="R5872" s="10"/>
      <c r="S5872" s="10"/>
      <c r="T5872" s="10"/>
      <c r="U5872" s="10"/>
      <c r="V5872" s="10"/>
      <c r="W5872" s="10"/>
      <c r="X5872" s="10"/>
      <c r="Y5872" s="10"/>
      <c r="Z5872" s="10"/>
      <c r="AA5872" s="10"/>
      <c r="AB5872" s="10"/>
    </row>
    <row r="5873" spans="4:28" x14ac:dyDescent="0.25">
      <c r="D5873" s="10"/>
      <c r="E5873" s="29"/>
      <c r="F5873" s="29"/>
      <c r="G5873" s="29"/>
      <c r="I5873" s="10"/>
      <c r="J5873" s="10"/>
      <c r="K5873" s="10"/>
      <c r="L5873" s="10"/>
      <c r="M5873" s="10"/>
      <c r="N5873" s="10"/>
      <c r="O5873" s="10"/>
      <c r="P5873" s="10"/>
      <c r="Q5873" s="10"/>
      <c r="R5873" s="10"/>
      <c r="S5873" s="10"/>
      <c r="T5873" s="10"/>
      <c r="U5873" s="10"/>
      <c r="V5873" s="10"/>
      <c r="W5873" s="10"/>
      <c r="X5873" s="10"/>
      <c r="Y5873" s="10"/>
      <c r="Z5873" s="10"/>
      <c r="AA5873" s="10"/>
      <c r="AB5873" s="10"/>
    </row>
    <row r="5874" spans="4:28" x14ac:dyDescent="0.25">
      <c r="D5874" s="10"/>
      <c r="E5874" s="29"/>
      <c r="F5874" s="29"/>
      <c r="G5874" s="29"/>
      <c r="I5874" s="10"/>
      <c r="J5874" s="10"/>
      <c r="K5874" s="10"/>
      <c r="L5874" s="10"/>
      <c r="M5874" s="10"/>
      <c r="N5874" s="10"/>
      <c r="O5874" s="10"/>
      <c r="P5874" s="10"/>
      <c r="Q5874" s="10"/>
      <c r="R5874" s="10"/>
      <c r="S5874" s="10"/>
      <c r="T5874" s="10"/>
      <c r="U5874" s="10"/>
      <c r="V5874" s="10"/>
      <c r="W5874" s="10"/>
      <c r="X5874" s="10"/>
      <c r="Y5874" s="10"/>
      <c r="Z5874" s="10"/>
      <c r="AA5874" s="10"/>
      <c r="AB5874" s="10"/>
    </row>
    <row r="5875" spans="4:28" x14ac:dyDescent="0.25">
      <c r="D5875" s="10"/>
      <c r="E5875" s="29"/>
      <c r="F5875" s="29"/>
      <c r="G5875" s="29"/>
      <c r="I5875" s="10"/>
      <c r="J5875" s="10"/>
      <c r="K5875" s="10"/>
      <c r="L5875" s="10"/>
      <c r="M5875" s="10"/>
      <c r="N5875" s="10"/>
      <c r="O5875" s="10"/>
      <c r="P5875" s="10"/>
      <c r="Q5875" s="10"/>
      <c r="R5875" s="10"/>
      <c r="S5875" s="10"/>
      <c r="T5875" s="10"/>
      <c r="U5875" s="10"/>
      <c r="V5875" s="10"/>
      <c r="W5875" s="10"/>
      <c r="X5875" s="10"/>
      <c r="Y5875" s="10"/>
      <c r="Z5875" s="10"/>
      <c r="AA5875" s="10"/>
      <c r="AB5875" s="10"/>
    </row>
    <row r="5876" spans="4:28" x14ac:dyDescent="0.25">
      <c r="D5876" s="10"/>
      <c r="E5876" s="29"/>
      <c r="F5876" s="29"/>
      <c r="G5876" s="29"/>
      <c r="I5876" s="10"/>
      <c r="J5876" s="10"/>
      <c r="K5876" s="10"/>
      <c r="L5876" s="10"/>
      <c r="M5876" s="10"/>
      <c r="N5876" s="10"/>
      <c r="O5876" s="10"/>
      <c r="P5876" s="10"/>
      <c r="Q5876" s="10"/>
      <c r="R5876" s="10"/>
      <c r="S5876" s="10"/>
      <c r="T5876" s="10"/>
      <c r="U5876" s="10"/>
      <c r="V5876" s="10"/>
      <c r="W5876" s="10"/>
      <c r="X5876" s="10"/>
      <c r="Y5876" s="10"/>
      <c r="Z5876" s="10"/>
      <c r="AA5876" s="10"/>
      <c r="AB5876" s="10"/>
    </row>
    <row r="5877" spans="4:28" x14ac:dyDescent="0.25">
      <c r="D5877" s="10"/>
      <c r="E5877" s="29"/>
      <c r="F5877" s="29"/>
      <c r="G5877" s="29"/>
      <c r="I5877" s="10"/>
      <c r="J5877" s="10"/>
      <c r="K5877" s="10"/>
      <c r="L5877" s="10"/>
      <c r="M5877" s="10"/>
      <c r="N5877" s="10"/>
      <c r="O5877" s="10"/>
      <c r="P5877" s="10"/>
      <c r="Q5877" s="10"/>
      <c r="R5877" s="10"/>
      <c r="S5877" s="10"/>
      <c r="T5877" s="10"/>
      <c r="U5877" s="10"/>
      <c r="V5877" s="10"/>
      <c r="W5877" s="10"/>
      <c r="X5877" s="10"/>
      <c r="Y5877" s="10"/>
      <c r="Z5877" s="10"/>
      <c r="AA5877" s="10"/>
      <c r="AB5877" s="10"/>
    </row>
    <row r="5878" spans="4:28" x14ac:dyDescent="0.25">
      <c r="D5878" s="10"/>
      <c r="E5878" s="29"/>
      <c r="F5878" s="29"/>
      <c r="G5878" s="29"/>
      <c r="I5878" s="10"/>
      <c r="J5878" s="10"/>
      <c r="K5878" s="10"/>
      <c r="L5878" s="10"/>
      <c r="M5878" s="10"/>
      <c r="N5878" s="10"/>
      <c r="O5878" s="10"/>
      <c r="P5878" s="10"/>
      <c r="Q5878" s="10"/>
      <c r="R5878" s="10"/>
      <c r="S5878" s="10"/>
      <c r="T5878" s="10"/>
      <c r="U5878" s="10"/>
      <c r="V5878" s="10"/>
      <c r="W5878" s="10"/>
      <c r="X5878" s="10"/>
      <c r="Y5878" s="10"/>
      <c r="Z5878" s="10"/>
      <c r="AA5878" s="10"/>
      <c r="AB5878" s="10"/>
    </row>
    <row r="5879" spans="4:28" x14ac:dyDescent="0.25">
      <c r="D5879" s="10"/>
      <c r="E5879" s="29"/>
      <c r="F5879" s="29"/>
      <c r="G5879" s="29"/>
      <c r="I5879" s="10"/>
      <c r="J5879" s="10"/>
      <c r="K5879" s="10"/>
      <c r="L5879" s="10"/>
      <c r="M5879" s="10"/>
      <c r="N5879" s="10"/>
      <c r="O5879" s="10"/>
      <c r="P5879" s="10"/>
      <c r="Q5879" s="10"/>
      <c r="R5879" s="10"/>
      <c r="S5879" s="10"/>
      <c r="T5879" s="10"/>
      <c r="U5879" s="10"/>
      <c r="V5879" s="10"/>
      <c r="W5879" s="10"/>
      <c r="X5879" s="10"/>
      <c r="Y5879" s="10"/>
      <c r="Z5879" s="10"/>
      <c r="AA5879" s="10"/>
      <c r="AB5879" s="10"/>
    </row>
    <row r="5880" spans="4:28" x14ac:dyDescent="0.25">
      <c r="D5880" s="10"/>
      <c r="E5880" s="29"/>
      <c r="F5880" s="29"/>
      <c r="G5880" s="29"/>
      <c r="I5880" s="10"/>
      <c r="J5880" s="10"/>
      <c r="K5880" s="10"/>
      <c r="L5880" s="10"/>
      <c r="M5880" s="10"/>
      <c r="N5880" s="10"/>
      <c r="O5880" s="10"/>
      <c r="P5880" s="10"/>
      <c r="Q5880" s="10"/>
      <c r="R5880" s="10"/>
      <c r="S5880" s="10"/>
      <c r="T5880" s="10"/>
      <c r="U5880" s="10"/>
      <c r="V5880" s="10"/>
      <c r="W5880" s="10"/>
      <c r="X5880" s="10"/>
      <c r="Y5880" s="10"/>
      <c r="Z5880" s="10"/>
      <c r="AA5880" s="10"/>
      <c r="AB5880" s="10"/>
    </row>
    <row r="5881" spans="4:28" x14ac:dyDescent="0.25">
      <c r="D5881" s="10"/>
      <c r="E5881" s="29"/>
      <c r="F5881" s="29"/>
      <c r="G5881" s="29"/>
      <c r="I5881" s="10"/>
      <c r="J5881" s="10"/>
      <c r="K5881" s="10"/>
      <c r="L5881" s="10"/>
      <c r="M5881" s="10"/>
      <c r="N5881" s="10"/>
      <c r="O5881" s="10"/>
      <c r="P5881" s="10"/>
      <c r="Q5881" s="10"/>
      <c r="R5881" s="10"/>
      <c r="S5881" s="10"/>
      <c r="T5881" s="10"/>
      <c r="U5881" s="10"/>
      <c r="V5881" s="10"/>
      <c r="W5881" s="10"/>
      <c r="X5881" s="10"/>
      <c r="Y5881" s="10"/>
      <c r="Z5881" s="10"/>
      <c r="AA5881" s="10"/>
      <c r="AB5881" s="10"/>
    </row>
    <row r="5882" spans="4:28" x14ac:dyDescent="0.25">
      <c r="D5882" s="10"/>
      <c r="E5882" s="29"/>
      <c r="F5882" s="29"/>
      <c r="G5882" s="29"/>
      <c r="I5882" s="10"/>
      <c r="J5882" s="10"/>
      <c r="K5882" s="10"/>
      <c r="L5882" s="10"/>
      <c r="M5882" s="10"/>
      <c r="N5882" s="10"/>
      <c r="O5882" s="10"/>
      <c r="P5882" s="10"/>
      <c r="Q5882" s="10"/>
      <c r="R5882" s="10"/>
      <c r="S5882" s="10"/>
      <c r="T5882" s="10"/>
      <c r="U5882" s="10"/>
      <c r="V5882" s="10"/>
      <c r="W5882" s="10"/>
      <c r="X5882" s="10"/>
      <c r="Y5882" s="10"/>
      <c r="Z5882" s="10"/>
      <c r="AA5882" s="10"/>
      <c r="AB5882" s="10"/>
    </row>
    <row r="5883" spans="4:28" x14ac:dyDescent="0.25">
      <c r="D5883" s="10"/>
      <c r="E5883" s="29"/>
      <c r="F5883" s="29"/>
      <c r="G5883" s="29"/>
      <c r="I5883" s="10"/>
      <c r="J5883" s="10"/>
      <c r="K5883" s="10"/>
      <c r="L5883" s="10"/>
      <c r="M5883" s="10"/>
      <c r="N5883" s="10"/>
      <c r="O5883" s="10"/>
      <c r="P5883" s="10"/>
      <c r="Q5883" s="10"/>
      <c r="R5883" s="10"/>
      <c r="S5883" s="10"/>
      <c r="T5883" s="10"/>
      <c r="U5883" s="10"/>
      <c r="V5883" s="10"/>
      <c r="W5883" s="10"/>
      <c r="X5883" s="10"/>
      <c r="Y5883" s="10"/>
      <c r="Z5883" s="10"/>
      <c r="AA5883" s="10"/>
      <c r="AB5883" s="10"/>
    </row>
    <row r="5884" spans="4:28" x14ac:dyDescent="0.25">
      <c r="D5884" s="10"/>
      <c r="E5884" s="29"/>
      <c r="F5884" s="29"/>
      <c r="G5884" s="29"/>
      <c r="I5884" s="10"/>
      <c r="J5884" s="10"/>
      <c r="K5884" s="10"/>
      <c r="L5884" s="10"/>
      <c r="M5884" s="10"/>
      <c r="N5884" s="10"/>
      <c r="O5884" s="10"/>
      <c r="P5884" s="10"/>
      <c r="Q5884" s="10"/>
      <c r="R5884" s="10"/>
      <c r="S5884" s="10"/>
      <c r="T5884" s="10"/>
      <c r="U5884" s="10"/>
      <c r="V5884" s="10"/>
      <c r="W5884" s="10"/>
      <c r="X5884" s="10"/>
      <c r="Y5884" s="10"/>
      <c r="Z5884" s="10"/>
      <c r="AA5884" s="10"/>
      <c r="AB5884" s="10"/>
    </row>
    <row r="5885" spans="4:28" x14ac:dyDescent="0.25">
      <c r="D5885" s="10"/>
      <c r="E5885" s="29"/>
      <c r="F5885" s="29"/>
      <c r="G5885" s="29"/>
      <c r="I5885" s="10"/>
      <c r="J5885" s="10"/>
      <c r="K5885" s="10"/>
      <c r="L5885" s="10"/>
      <c r="M5885" s="10"/>
      <c r="N5885" s="10"/>
      <c r="O5885" s="10"/>
      <c r="P5885" s="10"/>
      <c r="Q5885" s="10"/>
      <c r="R5885" s="10"/>
      <c r="S5885" s="10"/>
      <c r="T5885" s="10"/>
      <c r="U5885" s="10"/>
      <c r="V5885" s="10"/>
      <c r="W5885" s="10"/>
      <c r="X5885" s="10"/>
      <c r="Y5885" s="10"/>
      <c r="Z5885" s="10"/>
      <c r="AA5885" s="10"/>
      <c r="AB5885" s="10"/>
    </row>
    <row r="5886" spans="4:28" x14ac:dyDescent="0.25">
      <c r="D5886" s="10"/>
      <c r="E5886" s="29"/>
      <c r="F5886" s="29"/>
      <c r="G5886" s="29"/>
      <c r="I5886" s="10"/>
      <c r="J5886" s="10"/>
      <c r="K5886" s="10"/>
      <c r="L5886" s="10"/>
      <c r="M5886" s="10"/>
      <c r="N5886" s="10"/>
      <c r="O5886" s="10"/>
      <c r="P5886" s="10"/>
      <c r="Q5886" s="10"/>
      <c r="R5886" s="10"/>
      <c r="S5886" s="10"/>
      <c r="T5886" s="10"/>
      <c r="U5886" s="10"/>
      <c r="V5886" s="10"/>
      <c r="W5886" s="10"/>
      <c r="X5886" s="10"/>
      <c r="Y5886" s="10"/>
      <c r="Z5886" s="10"/>
      <c r="AA5886" s="10"/>
      <c r="AB5886" s="10"/>
    </row>
    <row r="5887" spans="4:28" x14ac:dyDescent="0.25">
      <c r="D5887" s="10"/>
      <c r="E5887" s="29"/>
      <c r="F5887" s="29"/>
      <c r="G5887" s="29"/>
      <c r="I5887" s="10"/>
      <c r="J5887" s="10"/>
      <c r="K5887" s="10"/>
      <c r="L5887" s="10"/>
      <c r="M5887" s="10"/>
      <c r="N5887" s="10"/>
      <c r="O5887" s="10"/>
      <c r="P5887" s="10"/>
      <c r="Q5887" s="10"/>
      <c r="R5887" s="10"/>
      <c r="S5887" s="10"/>
      <c r="T5887" s="10"/>
      <c r="U5887" s="10"/>
      <c r="V5887" s="10"/>
      <c r="W5887" s="10"/>
      <c r="X5887" s="10"/>
      <c r="Y5887" s="10"/>
      <c r="Z5887" s="10"/>
      <c r="AA5887" s="10"/>
      <c r="AB5887" s="10"/>
    </row>
    <row r="5888" spans="4:28" x14ac:dyDescent="0.25">
      <c r="D5888" s="10"/>
      <c r="E5888" s="29"/>
      <c r="F5888" s="29"/>
      <c r="G5888" s="29"/>
      <c r="I5888" s="10"/>
      <c r="J5888" s="10"/>
      <c r="K5888" s="10"/>
      <c r="L5888" s="10"/>
      <c r="M5888" s="10"/>
      <c r="N5888" s="10"/>
      <c r="O5888" s="10"/>
      <c r="P5888" s="10"/>
      <c r="Q5888" s="10"/>
      <c r="R5888" s="10"/>
      <c r="S5888" s="10"/>
      <c r="T5888" s="10"/>
      <c r="U5888" s="10"/>
      <c r="V5888" s="10"/>
      <c r="W5888" s="10"/>
      <c r="X5888" s="10"/>
      <c r="Y5888" s="10"/>
      <c r="Z5888" s="10"/>
      <c r="AA5888" s="10"/>
      <c r="AB5888" s="10"/>
    </row>
    <row r="5889" spans="4:28" x14ac:dyDescent="0.25">
      <c r="D5889" s="10"/>
      <c r="E5889" s="29"/>
      <c r="F5889" s="29"/>
      <c r="G5889" s="29"/>
      <c r="I5889" s="10"/>
      <c r="J5889" s="10"/>
      <c r="K5889" s="10"/>
      <c r="L5889" s="10"/>
      <c r="M5889" s="10"/>
      <c r="N5889" s="10"/>
      <c r="O5889" s="10"/>
      <c r="P5889" s="10"/>
      <c r="Q5889" s="10"/>
      <c r="R5889" s="10"/>
      <c r="S5889" s="10"/>
      <c r="T5889" s="10"/>
      <c r="U5889" s="10"/>
      <c r="V5889" s="10"/>
      <c r="W5889" s="10"/>
      <c r="X5889" s="10"/>
      <c r="Y5889" s="10"/>
      <c r="Z5889" s="10"/>
      <c r="AA5889" s="10"/>
      <c r="AB5889" s="10"/>
    </row>
    <row r="5890" spans="4:28" x14ac:dyDescent="0.25">
      <c r="D5890" s="10"/>
      <c r="E5890" s="29"/>
      <c r="F5890" s="29"/>
      <c r="G5890" s="29"/>
      <c r="I5890" s="10"/>
      <c r="J5890" s="10"/>
      <c r="K5890" s="10"/>
      <c r="L5890" s="10"/>
      <c r="M5890" s="10"/>
      <c r="N5890" s="10"/>
      <c r="O5890" s="10"/>
      <c r="P5890" s="10"/>
      <c r="Q5890" s="10"/>
      <c r="R5890" s="10"/>
      <c r="S5890" s="10"/>
      <c r="T5890" s="10"/>
      <c r="U5890" s="10"/>
      <c r="V5890" s="10"/>
      <c r="W5890" s="10"/>
      <c r="X5890" s="10"/>
      <c r="Y5890" s="10"/>
      <c r="Z5890" s="10"/>
      <c r="AA5890" s="10"/>
      <c r="AB5890" s="10"/>
    </row>
    <row r="5891" spans="4:28" x14ac:dyDescent="0.25">
      <c r="D5891" s="10"/>
      <c r="E5891" s="29"/>
      <c r="F5891" s="29"/>
      <c r="G5891" s="29"/>
      <c r="I5891" s="10"/>
      <c r="J5891" s="10"/>
      <c r="K5891" s="10"/>
      <c r="L5891" s="10"/>
      <c r="M5891" s="10"/>
      <c r="N5891" s="10"/>
      <c r="O5891" s="10"/>
      <c r="P5891" s="10"/>
      <c r="Q5891" s="10"/>
      <c r="R5891" s="10"/>
      <c r="S5891" s="10"/>
      <c r="T5891" s="10"/>
      <c r="U5891" s="10"/>
      <c r="V5891" s="10"/>
      <c r="W5891" s="10"/>
      <c r="X5891" s="10"/>
      <c r="Y5891" s="10"/>
      <c r="Z5891" s="10"/>
      <c r="AA5891" s="10"/>
      <c r="AB5891" s="10"/>
    </row>
    <row r="5892" spans="4:28" x14ac:dyDescent="0.25">
      <c r="D5892" s="10"/>
      <c r="E5892" s="29"/>
      <c r="F5892" s="29"/>
      <c r="G5892" s="29"/>
      <c r="I5892" s="10"/>
      <c r="J5892" s="10"/>
      <c r="K5892" s="10"/>
      <c r="L5892" s="10"/>
      <c r="M5892" s="10"/>
      <c r="N5892" s="10"/>
      <c r="O5892" s="10"/>
      <c r="P5892" s="10"/>
      <c r="Q5892" s="10"/>
      <c r="R5892" s="10"/>
      <c r="S5892" s="10"/>
      <c r="T5892" s="10"/>
      <c r="U5892" s="10"/>
      <c r="V5892" s="10"/>
      <c r="W5892" s="10"/>
      <c r="X5892" s="10"/>
      <c r="Y5892" s="10"/>
      <c r="Z5892" s="10"/>
      <c r="AA5892" s="10"/>
      <c r="AB5892" s="10"/>
    </row>
    <row r="5893" spans="4:28" x14ac:dyDescent="0.25">
      <c r="D5893" s="10"/>
      <c r="E5893" s="29"/>
      <c r="F5893" s="29"/>
      <c r="G5893" s="29"/>
      <c r="I5893" s="10"/>
      <c r="J5893" s="10"/>
      <c r="K5893" s="10"/>
      <c r="L5893" s="10"/>
      <c r="M5893" s="10"/>
      <c r="N5893" s="10"/>
      <c r="O5893" s="10"/>
      <c r="P5893" s="10"/>
      <c r="Q5893" s="10"/>
      <c r="R5893" s="10"/>
      <c r="S5893" s="10"/>
      <c r="T5893" s="10"/>
      <c r="U5893" s="10"/>
      <c r="V5893" s="10"/>
      <c r="W5893" s="10"/>
      <c r="X5893" s="10"/>
      <c r="Y5893" s="10"/>
      <c r="Z5893" s="10"/>
      <c r="AA5893" s="10"/>
      <c r="AB5893" s="10"/>
    </row>
    <row r="5894" spans="4:28" x14ac:dyDescent="0.25">
      <c r="D5894" s="10"/>
      <c r="E5894" s="29"/>
      <c r="F5894" s="29"/>
      <c r="G5894" s="29"/>
      <c r="I5894" s="10"/>
      <c r="J5894" s="10"/>
      <c r="K5894" s="10"/>
      <c r="L5894" s="10"/>
      <c r="M5894" s="10"/>
      <c r="N5894" s="10"/>
      <c r="O5894" s="10"/>
      <c r="P5894" s="10"/>
      <c r="Q5894" s="10"/>
      <c r="R5894" s="10"/>
      <c r="S5894" s="10"/>
      <c r="T5894" s="10"/>
      <c r="U5894" s="10"/>
      <c r="V5894" s="10"/>
      <c r="W5894" s="10"/>
      <c r="X5894" s="10"/>
      <c r="Y5894" s="10"/>
      <c r="Z5894" s="10"/>
      <c r="AA5894" s="10"/>
      <c r="AB5894" s="10"/>
    </row>
    <row r="5895" spans="4:28" x14ac:dyDescent="0.25">
      <c r="D5895" s="10"/>
      <c r="E5895" s="29"/>
      <c r="F5895" s="29"/>
      <c r="G5895" s="29"/>
      <c r="I5895" s="10"/>
      <c r="J5895" s="10"/>
      <c r="K5895" s="10"/>
      <c r="L5895" s="10"/>
      <c r="M5895" s="10"/>
      <c r="N5895" s="10"/>
      <c r="O5895" s="10"/>
      <c r="P5895" s="10"/>
      <c r="Q5895" s="10"/>
      <c r="R5895" s="10"/>
      <c r="S5895" s="10"/>
      <c r="T5895" s="10"/>
      <c r="U5895" s="10"/>
      <c r="V5895" s="10"/>
      <c r="W5895" s="10"/>
      <c r="X5895" s="10"/>
      <c r="Y5895" s="10"/>
      <c r="Z5895" s="10"/>
      <c r="AA5895" s="10"/>
      <c r="AB5895" s="10"/>
    </row>
    <row r="5896" spans="4:28" x14ac:dyDescent="0.25">
      <c r="D5896" s="10"/>
      <c r="E5896" s="29"/>
      <c r="F5896" s="29"/>
      <c r="G5896" s="29"/>
      <c r="I5896" s="10"/>
      <c r="J5896" s="10"/>
      <c r="K5896" s="10"/>
      <c r="L5896" s="10"/>
      <c r="M5896" s="10"/>
      <c r="N5896" s="10"/>
      <c r="O5896" s="10"/>
      <c r="P5896" s="10"/>
      <c r="Q5896" s="10"/>
      <c r="R5896" s="10"/>
      <c r="S5896" s="10"/>
      <c r="T5896" s="10"/>
      <c r="U5896" s="10"/>
      <c r="V5896" s="10"/>
      <c r="W5896" s="10"/>
      <c r="X5896" s="10"/>
      <c r="Y5896" s="10"/>
      <c r="Z5896" s="10"/>
      <c r="AA5896" s="10"/>
      <c r="AB5896" s="10"/>
    </row>
    <row r="5897" spans="4:28" x14ac:dyDescent="0.25">
      <c r="D5897" s="10"/>
      <c r="E5897" s="29"/>
      <c r="F5897" s="29"/>
      <c r="G5897" s="29"/>
      <c r="I5897" s="10"/>
      <c r="J5897" s="10"/>
      <c r="K5897" s="10"/>
      <c r="L5897" s="10"/>
      <c r="M5897" s="10"/>
      <c r="N5897" s="10"/>
      <c r="O5897" s="10"/>
      <c r="P5897" s="10"/>
      <c r="Q5897" s="10"/>
      <c r="R5897" s="10"/>
      <c r="S5897" s="10"/>
      <c r="T5897" s="10"/>
      <c r="U5897" s="10"/>
      <c r="V5897" s="10"/>
      <c r="W5897" s="10"/>
      <c r="X5897" s="10"/>
      <c r="Y5897" s="10"/>
      <c r="Z5897" s="10"/>
      <c r="AA5897" s="10"/>
      <c r="AB5897" s="10"/>
    </row>
    <row r="5898" spans="4:28" x14ac:dyDescent="0.25">
      <c r="D5898" s="10"/>
      <c r="E5898" s="29"/>
      <c r="F5898" s="29"/>
      <c r="G5898" s="29"/>
      <c r="I5898" s="10"/>
      <c r="J5898" s="10"/>
      <c r="K5898" s="10"/>
      <c r="L5898" s="10"/>
      <c r="M5898" s="10"/>
      <c r="N5898" s="10"/>
      <c r="O5898" s="10"/>
      <c r="P5898" s="10"/>
      <c r="Q5898" s="10"/>
      <c r="R5898" s="10"/>
      <c r="S5898" s="10"/>
      <c r="T5898" s="10"/>
      <c r="U5898" s="10"/>
      <c r="V5898" s="10"/>
      <c r="W5898" s="10"/>
      <c r="X5898" s="10"/>
      <c r="Y5898" s="10"/>
      <c r="Z5898" s="10"/>
      <c r="AA5898" s="10"/>
      <c r="AB5898" s="10"/>
    </row>
    <row r="5899" spans="4:28" x14ac:dyDescent="0.25">
      <c r="D5899" s="10"/>
      <c r="E5899" s="29"/>
      <c r="F5899" s="29"/>
      <c r="G5899" s="29"/>
      <c r="I5899" s="10"/>
      <c r="J5899" s="10"/>
      <c r="K5899" s="10"/>
      <c r="L5899" s="10"/>
      <c r="M5899" s="10"/>
      <c r="N5899" s="10"/>
      <c r="O5899" s="10"/>
      <c r="P5899" s="10"/>
      <c r="Q5899" s="10"/>
      <c r="R5899" s="10"/>
      <c r="S5899" s="10"/>
      <c r="T5899" s="10"/>
      <c r="U5899" s="10"/>
      <c r="V5899" s="10"/>
      <c r="W5899" s="10"/>
      <c r="X5899" s="10"/>
      <c r="Y5899" s="10"/>
      <c r="Z5899" s="10"/>
      <c r="AA5899" s="10"/>
      <c r="AB5899" s="10"/>
    </row>
    <row r="5900" spans="4:28" x14ac:dyDescent="0.25">
      <c r="D5900" s="10"/>
      <c r="E5900" s="29"/>
      <c r="F5900" s="29"/>
      <c r="G5900" s="29"/>
      <c r="I5900" s="10"/>
      <c r="J5900" s="10"/>
      <c r="K5900" s="10"/>
      <c r="L5900" s="10"/>
      <c r="M5900" s="10"/>
      <c r="N5900" s="10"/>
      <c r="O5900" s="10"/>
      <c r="P5900" s="10"/>
      <c r="Q5900" s="10"/>
      <c r="R5900" s="10"/>
      <c r="S5900" s="10"/>
      <c r="T5900" s="10"/>
      <c r="U5900" s="10"/>
      <c r="V5900" s="10"/>
      <c r="W5900" s="10"/>
      <c r="X5900" s="10"/>
      <c r="Y5900" s="10"/>
      <c r="Z5900" s="10"/>
      <c r="AA5900" s="10"/>
      <c r="AB5900" s="10"/>
    </row>
    <row r="5901" spans="4:28" x14ac:dyDescent="0.25">
      <c r="D5901" s="10"/>
      <c r="E5901" s="29"/>
      <c r="F5901" s="29"/>
      <c r="G5901" s="29"/>
      <c r="I5901" s="10"/>
      <c r="J5901" s="10"/>
      <c r="K5901" s="10"/>
      <c r="L5901" s="10"/>
      <c r="M5901" s="10"/>
      <c r="N5901" s="10"/>
      <c r="O5901" s="10"/>
      <c r="P5901" s="10"/>
      <c r="Q5901" s="10"/>
      <c r="R5901" s="10"/>
      <c r="S5901" s="10"/>
      <c r="T5901" s="10"/>
      <c r="U5901" s="10"/>
      <c r="V5901" s="10"/>
      <c r="W5901" s="10"/>
      <c r="X5901" s="10"/>
      <c r="Y5901" s="10"/>
      <c r="Z5901" s="10"/>
      <c r="AA5901" s="10"/>
      <c r="AB5901" s="10"/>
    </row>
    <row r="5902" spans="4:28" x14ac:dyDescent="0.25">
      <c r="D5902" s="10"/>
      <c r="E5902" s="29"/>
      <c r="F5902" s="29"/>
      <c r="G5902" s="29"/>
      <c r="I5902" s="10"/>
      <c r="J5902" s="10"/>
      <c r="K5902" s="10"/>
      <c r="L5902" s="10"/>
      <c r="M5902" s="10"/>
      <c r="N5902" s="10"/>
      <c r="O5902" s="10"/>
      <c r="P5902" s="10"/>
      <c r="Q5902" s="10"/>
      <c r="R5902" s="10"/>
      <c r="S5902" s="10"/>
      <c r="T5902" s="10"/>
      <c r="U5902" s="10"/>
      <c r="V5902" s="10"/>
      <c r="W5902" s="10"/>
      <c r="X5902" s="10"/>
      <c r="Y5902" s="10"/>
      <c r="Z5902" s="10"/>
      <c r="AA5902" s="10"/>
      <c r="AB5902" s="10"/>
    </row>
    <row r="5903" spans="4:28" x14ac:dyDescent="0.25">
      <c r="D5903" s="10"/>
      <c r="E5903" s="29"/>
      <c r="F5903" s="29"/>
      <c r="G5903" s="29"/>
      <c r="I5903" s="10"/>
      <c r="J5903" s="10"/>
      <c r="K5903" s="10"/>
      <c r="L5903" s="10"/>
      <c r="M5903" s="10"/>
      <c r="N5903" s="10"/>
      <c r="O5903" s="10"/>
      <c r="P5903" s="10"/>
      <c r="Q5903" s="10"/>
      <c r="R5903" s="10"/>
      <c r="S5903" s="10"/>
      <c r="T5903" s="10"/>
      <c r="U5903" s="10"/>
      <c r="V5903" s="10"/>
      <c r="W5903" s="10"/>
      <c r="X5903" s="10"/>
      <c r="Y5903" s="10"/>
      <c r="Z5903" s="10"/>
      <c r="AA5903" s="10"/>
      <c r="AB5903" s="10"/>
    </row>
    <row r="5904" spans="4:28" x14ac:dyDescent="0.25">
      <c r="D5904" s="10"/>
      <c r="E5904" s="29"/>
      <c r="F5904" s="29"/>
      <c r="G5904" s="29"/>
      <c r="I5904" s="10"/>
      <c r="J5904" s="10"/>
      <c r="K5904" s="10"/>
      <c r="L5904" s="10"/>
      <c r="M5904" s="10"/>
      <c r="N5904" s="10"/>
      <c r="O5904" s="10"/>
      <c r="P5904" s="10"/>
      <c r="Q5904" s="10"/>
      <c r="R5904" s="10"/>
      <c r="S5904" s="10"/>
      <c r="T5904" s="10"/>
      <c r="U5904" s="10"/>
      <c r="V5904" s="10"/>
      <c r="W5904" s="10"/>
      <c r="X5904" s="10"/>
      <c r="Y5904" s="10"/>
      <c r="Z5904" s="10"/>
      <c r="AA5904" s="10"/>
      <c r="AB5904" s="10"/>
    </row>
    <row r="5905" spans="4:28" x14ac:dyDescent="0.25">
      <c r="D5905" s="10"/>
      <c r="E5905" s="29"/>
      <c r="F5905" s="29"/>
      <c r="G5905" s="29"/>
      <c r="I5905" s="10"/>
      <c r="J5905" s="10"/>
      <c r="K5905" s="10"/>
      <c r="L5905" s="10"/>
      <c r="M5905" s="10"/>
      <c r="N5905" s="10"/>
      <c r="O5905" s="10"/>
      <c r="P5905" s="10"/>
      <c r="Q5905" s="10"/>
      <c r="R5905" s="10"/>
      <c r="S5905" s="10"/>
      <c r="T5905" s="10"/>
      <c r="U5905" s="10"/>
      <c r="V5905" s="10"/>
      <c r="W5905" s="10"/>
      <c r="X5905" s="10"/>
      <c r="Y5905" s="10"/>
      <c r="Z5905" s="10"/>
      <c r="AA5905" s="10"/>
      <c r="AB5905" s="10"/>
    </row>
    <row r="5906" spans="4:28" x14ac:dyDescent="0.25">
      <c r="D5906" s="10"/>
      <c r="E5906" s="29"/>
      <c r="F5906" s="29"/>
      <c r="G5906" s="29"/>
      <c r="I5906" s="10"/>
      <c r="J5906" s="10"/>
      <c r="K5906" s="10"/>
      <c r="L5906" s="10"/>
      <c r="M5906" s="10"/>
      <c r="N5906" s="10"/>
      <c r="O5906" s="10"/>
      <c r="P5906" s="10"/>
      <c r="Q5906" s="10"/>
      <c r="R5906" s="10"/>
      <c r="S5906" s="10"/>
      <c r="T5906" s="10"/>
      <c r="U5906" s="10"/>
      <c r="V5906" s="10"/>
      <c r="W5906" s="10"/>
      <c r="X5906" s="10"/>
      <c r="Y5906" s="10"/>
      <c r="Z5906" s="10"/>
      <c r="AA5906" s="10"/>
      <c r="AB5906" s="10"/>
    </row>
    <row r="5907" spans="4:28" x14ac:dyDescent="0.25">
      <c r="D5907" s="10"/>
      <c r="E5907" s="29"/>
      <c r="F5907" s="29"/>
      <c r="G5907" s="29"/>
      <c r="I5907" s="10"/>
      <c r="J5907" s="10"/>
      <c r="K5907" s="10"/>
      <c r="L5907" s="10"/>
      <c r="M5907" s="10"/>
      <c r="N5907" s="10"/>
      <c r="O5907" s="10"/>
      <c r="P5907" s="10"/>
      <c r="Q5907" s="10"/>
      <c r="R5907" s="10"/>
      <c r="S5907" s="10"/>
      <c r="T5907" s="10"/>
      <c r="U5907" s="10"/>
      <c r="V5907" s="10"/>
      <c r="W5907" s="10"/>
      <c r="X5907" s="10"/>
      <c r="Y5907" s="10"/>
      <c r="Z5907" s="10"/>
      <c r="AA5907" s="10"/>
      <c r="AB5907" s="10"/>
    </row>
    <row r="5908" spans="4:28" x14ac:dyDescent="0.25">
      <c r="D5908" s="10"/>
      <c r="E5908" s="29"/>
      <c r="F5908" s="29"/>
      <c r="G5908" s="29"/>
      <c r="I5908" s="10"/>
      <c r="J5908" s="10"/>
      <c r="K5908" s="10"/>
      <c r="L5908" s="10"/>
      <c r="M5908" s="10"/>
      <c r="N5908" s="10"/>
      <c r="O5908" s="10"/>
      <c r="P5908" s="10"/>
      <c r="Q5908" s="10"/>
      <c r="R5908" s="10"/>
      <c r="S5908" s="10"/>
      <c r="T5908" s="10"/>
      <c r="U5908" s="10"/>
      <c r="V5908" s="10"/>
      <c r="W5908" s="10"/>
      <c r="X5908" s="10"/>
      <c r="Y5908" s="10"/>
      <c r="Z5908" s="10"/>
      <c r="AA5908" s="10"/>
      <c r="AB5908" s="10"/>
    </row>
    <row r="5909" spans="4:28" x14ac:dyDescent="0.25">
      <c r="D5909" s="10"/>
      <c r="E5909" s="29"/>
      <c r="F5909" s="29"/>
      <c r="G5909" s="29"/>
      <c r="I5909" s="10"/>
      <c r="J5909" s="10"/>
      <c r="K5909" s="10"/>
      <c r="L5909" s="10"/>
      <c r="M5909" s="10"/>
      <c r="N5909" s="10"/>
      <c r="O5909" s="10"/>
      <c r="P5909" s="10"/>
      <c r="Q5909" s="10"/>
      <c r="R5909" s="10"/>
      <c r="S5909" s="10"/>
      <c r="T5909" s="10"/>
      <c r="U5909" s="10"/>
      <c r="V5909" s="10"/>
      <c r="W5909" s="10"/>
      <c r="X5909" s="10"/>
      <c r="Y5909" s="10"/>
      <c r="Z5909" s="10"/>
      <c r="AA5909" s="10"/>
      <c r="AB5909" s="10"/>
    </row>
    <row r="5910" spans="4:28" x14ac:dyDescent="0.25">
      <c r="D5910" s="10"/>
      <c r="E5910" s="29"/>
      <c r="F5910" s="29"/>
      <c r="G5910" s="29"/>
      <c r="I5910" s="10"/>
      <c r="J5910" s="10"/>
      <c r="K5910" s="10"/>
      <c r="L5910" s="10"/>
      <c r="M5910" s="10"/>
      <c r="N5910" s="10"/>
      <c r="O5910" s="10"/>
      <c r="P5910" s="10"/>
      <c r="Q5910" s="10"/>
      <c r="R5910" s="10"/>
      <c r="S5910" s="10"/>
      <c r="T5910" s="10"/>
      <c r="U5910" s="10"/>
      <c r="V5910" s="10"/>
      <c r="W5910" s="10"/>
      <c r="X5910" s="10"/>
      <c r="Y5910" s="10"/>
      <c r="Z5910" s="10"/>
      <c r="AA5910" s="10"/>
      <c r="AB5910" s="10"/>
    </row>
    <row r="5911" spans="4:28" x14ac:dyDescent="0.25">
      <c r="D5911" s="10"/>
      <c r="E5911" s="29"/>
      <c r="F5911" s="29"/>
      <c r="G5911" s="29"/>
      <c r="I5911" s="10"/>
      <c r="J5911" s="10"/>
      <c r="K5911" s="10"/>
      <c r="L5911" s="10"/>
      <c r="M5911" s="10"/>
      <c r="N5911" s="10"/>
      <c r="O5911" s="10"/>
      <c r="P5911" s="10"/>
      <c r="Q5911" s="10"/>
      <c r="R5911" s="10"/>
      <c r="S5911" s="10"/>
      <c r="T5911" s="10"/>
      <c r="U5911" s="10"/>
      <c r="V5911" s="10"/>
      <c r="W5911" s="10"/>
      <c r="X5911" s="10"/>
      <c r="Y5911" s="10"/>
      <c r="Z5911" s="10"/>
      <c r="AA5911" s="10"/>
      <c r="AB5911" s="10"/>
    </row>
    <row r="5912" spans="4:28" x14ac:dyDescent="0.25">
      <c r="D5912" s="10"/>
      <c r="E5912" s="29"/>
      <c r="F5912" s="29"/>
      <c r="G5912" s="29"/>
      <c r="I5912" s="10"/>
      <c r="J5912" s="10"/>
      <c r="K5912" s="10"/>
      <c r="L5912" s="10"/>
      <c r="M5912" s="10"/>
      <c r="N5912" s="10"/>
      <c r="O5912" s="10"/>
      <c r="P5912" s="10"/>
      <c r="Q5912" s="10"/>
      <c r="R5912" s="10"/>
      <c r="S5912" s="10"/>
      <c r="T5912" s="10"/>
      <c r="U5912" s="10"/>
      <c r="V5912" s="10"/>
      <c r="W5912" s="10"/>
      <c r="X5912" s="10"/>
      <c r="Y5912" s="10"/>
      <c r="Z5912" s="10"/>
      <c r="AA5912" s="10"/>
      <c r="AB5912" s="10"/>
    </row>
    <row r="5913" spans="4:28" x14ac:dyDescent="0.25">
      <c r="D5913" s="10"/>
      <c r="E5913" s="29"/>
      <c r="F5913" s="29"/>
      <c r="G5913" s="29"/>
      <c r="I5913" s="10"/>
      <c r="J5913" s="10"/>
      <c r="K5913" s="10"/>
      <c r="L5913" s="10"/>
      <c r="M5913" s="10"/>
      <c r="N5913" s="10"/>
      <c r="O5913" s="10"/>
      <c r="P5913" s="10"/>
      <c r="Q5913" s="10"/>
      <c r="R5913" s="10"/>
      <c r="S5913" s="10"/>
      <c r="T5913" s="10"/>
      <c r="U5913" s="10"/>
      <c r="V5913" s="10"/>
      <c r="W5913" s="10"/>
      <c r="X5913" s="10"/>
      <c r="Y5913" s="10"/>
      <c r="Z5913" s="10"/>
      <c r="AA5913" s="10"/>
      <c r="AB5913" s="10"/>
    </row>
    <row r="5914" spans="4:28" x14ac:dyDescent="0.25">
      <c r="D5914" s="10"/>
      <c r="E5914" s="29"/>
      <c r="F5914" s="29"/>
      <c r="G5914" s="29"/>
      <c r="I5914" s="10"/>
      <c r="J5914" s="10"/>
      <c r="K5914" s="10"/>
      <c r="L5914" s="10"/>
      <c r="M5914" s="10"/>
      <c r="N5914" s="10"/>
      <c r="O5914" s="10"/>
      <c r="P5914" s="10"/>
      <c r="Q5914" s="10"/>
      <c r="R5914" s="10"/>
      <c r="S5914" s="10"/>
      <c r="T5914" s="10"/>
      <c r="U5914" s="10"/>
      <c r="V5914" s="10"/>
      <c r="W5914" s="10"/>
      <c r="X5914" s="10"/>
      <c r="Y5914" s="10"/>
      <c r="Z5914" s="10"/>
      <c r="AA5914" s="10"/>
      <c r="AB5914" s="10"/>
    </row>
    <row r="5915" spans="4:28" x14ac:dyDescent="0.25">
      <c r="D5915" s="10"/>
      <c r="E5915" s="29"/>
      <c r="F5915" s="29"/>
      <c r="G5915" s="29"/>
      <c r="I5915" s="10"/>
      <c r="J5915" s="10"/>
      <c r="K5915" s="10"/>
      <c r="L5915" s="10"/>
      <c r="M5915" s="10"/>
      <c r="N5915" s="10"/>
      <c r="O5915" s="10"/>
      <c r="P5915" s="10"/>
      <c r="Q5915" s="10"/>
      <c r="R5915" s="10"/>
      <c r="S5915" s="10"/>
      <c r="T5915" s="10"/>
      <c r="U5915" s="10"/>
      <c r="V5915" s="10"/>
      <c r="W5915" s="10"/>
      <c r="X5915" s="10"/>
      <c r="Y5915" s="10"/>
      <c r="Z5915" s="10"/>
      <c r="AA5915" s="10"/>
      <c r="AB5915" s="10"/>
    </row>
    <row r="5916" spans="4:28" x14ac:dyDescent="0.25">
      <c r="D5916" s="10"/>
      <c r="E5916" s="29"/>
      <c r="F5916" s="29"/>
      <c r="G5916" s="29"/>
      <c r="I5916" s="10"/>
      <c r="J5916" s="10"/>
      <c r="K5916" s="10"/>
      <c r="L5916" s="10"/>
      <c r="M5916" s="10"/>
      <c r="N5916" s="10"/>
      <c r="O5916" s="10"/>
      <c r="P5916" s="10"/>
      <c r="Q5916" s="10"/>
      <c r="R5916" s="10"/>
      <c r="S5916" s="10"/>
      <c r="T5916" s="10"/>
      <c r="U5916" s="10"/>
      <c r="V5916" s="10"/>
      <c r="W5916" s="10"/>
      <c r="X5916" s="10"/>
      <c r="Y5916" s="10"/>
      <c r="Z5916" s="10"/>
      <c r="AA5916" s="10"/>
      <c r="AB5916" s="10"/>
    </row>
    <row r="5917" spans="4:28" x14ac:dyDescent="0.25">
      <c r="D5917" s="10"/>
      <c r="E5917" s="29"/>
      <c r="F5917" s="29"/>
      <c r="G5917" s="29"/>
      <c r="I5917" s="10"/>
      <c r="J5917" s="10"/>
      <c r="K5917" s="10"/>
      <c r="L5917" s="10"/>
      <c r="M5917" s="10"/>
      <c r="N5917" s="10"/>
      <c r="O5917" s="10"/>
      <c r="P5917" s="10"/>
      <c r="Q5917" s="10"/>
      <c r="R5917" s="10"/>
      <c r="S5917" s="10"/>
      <c r="T5917" s="10"/>
      <c r="U5917" s="10"/>
      <c r="V5917" s="10"/>
      <c r="W5917" s="10"/>
      <c r="X5917" s="10"/>
      <c r="Y5917" s="10"/>
      <c r="Z5917" s="10"/>
      <c r="AA5917" s="10"/>
      <c r="AB5917" s="10"/>
    </row>
    <row r="5918" spans="4:28" x14ac:dyDescent="0.25">
      <c r="D5918" s="10"/>
      <c r="E5918" s="29"/>
      <c r="F5918" s="29"/>
      <c r="G5918" s="29"/>
      <c r="I5918" s="10"/>
      <c r="J5918" s="10"/>
      <c r="K5918" s="10"/>
      <c r="L5918" s="10"/>
      <c r="M5918" s="10"/>
      <c r="N5918" s="10"/>
      <c r="O5918" s="10"/>
      <c r="P5918" s="10"/>
      <c r="Q5918" s="10"/>
      <c r="R5918" s="10"/>
      <c r="S5918" s="10"/>
      <c r="T5918" s="10"/>
      <c r="U5918" s="10"/>
      <c r="V5918" s="10"/>
      <c r="W5918" s="10"/>
      <c r="X5918" s="10"/>
      <c r="Y5918" s="10"/>
      <c r="Z5918" s="10"/>
      <c r="AA5918" s="10"/>
      <c r="AB5918" s="10"/>
    </row>
    <row r="5919" spans="4:28" x14ac:dyDescent="0.25">
      <c r="D5919" s="10"/>
      <c r="E5919" s="29"/>
      <c r="F5919" s="29"/>
      <c r="G5919" s="29"/>
      <c r="I5919" s="10"/>
      <c r="J5919" s="10"/>
      <c r="K5919" s="10"/>
      <c r="L5919" s="10"/>
      <c r="M5919" s="10"/>
      <c r="N5919" s="10"/>
      <c r="O5919" s="10"/>
      <c r="P5919" s="10"/>
      <c r="Q5919" s="10"/>
      <c r="R5919" s="10"/>
      <c r="S5919" s="10"/>
      <c r="T5919" s="10"/>
      <c r="U5919" s="10"/>
      <c r="V5919" s="10"/>
      <c r="W5919" s="10"/>
      <c r="X5919" s="10"/>
      <c r="Y5919" s="10"/>
      <c r="Z5919" s="10"/>
      <c r="AA5919" s="10"/>
      <c r="AB5919" s="10"/>
    </row>
    <row r="5920" spans="4:28" x14ac:dyDescent="0.25">
      <c r="D5920" s="10"/>
      <c r="E5920" s="29"/>
      <c r="F5920" s="29"/>
      <c r="G5920" s="29"/>
      <c r="I5920" s="10"/>
      <c r="J5920" s="10"/>
      <c r="K5920" s="10"/>
      <c r="L5920" s="10"/>
      <c r="M5920" s="10"/>
      <c r="N5920" s="10"/>
      <c r="O5920" s="10"/>
      <c r="P5920" s="10"/>
      <c r="Q5920" s="10"/>
      <c r="R5920" s="10"/>
      <c r="S5920" s="10"/>
      <c r="T5920" s="10"/>
      <c r="U5920" s="10"/>
      <c r="V5920" s="10"/>
      <c r="W5920" s="10"/>
      <c r="X5920" s="10"/>
      <c r="Y5920" s="10"/>
      <c r="Z5920" s="10"/>
      <c r="AA5920" s="10"/>
      <c r="AB5920" s="10"/>
    </row>
    <row r="5921" spans="4:28" x14ac:dyDescent="0.25">
      <c r="D5921" s="10"/>
      <c r="E5921" s="29"/>
      <c r="F5921" s="29"/>
      <c r="G5921" s="29"/>
      <c r="I5921" s="10"/>
      <c r="J5921" s="10"/>
      <c r="K5921" s="10"/>
      <c r="L5921" s="10"/>
      <c r="M5921" s="10"/>
      <c r="N5921" s="10"/>
      <c r="O5921" s="10"/>
      <c r="P5921" s="10"/>
      <c r="Q5921" s="10"/>
      <c r="R5921" s="10"/>
      <c r="S5921" s="10"/>
      <c r="T5921" s="10"/>
      <c r="U5921" s="10"/>
      <c r="V5921" s="10"/>
      <c r="W5921" s="10"/>
      <c r="X5921" s="10"/>
      <c r="Y5921" s="10"/>
      <c r="Z5921" s="10"/>
      <c r="AA5921" s="10"/>
      <c r="AB5921" s="10"/>
    </row>
    <row r="5922" spans="4:28" x14ac:dyDescent="0.25">
      <c r="D5922" s="10"/>
      <c r="E5922" s="29"/>
      <c r="F5922" s="29"/>
      <c r="G5922" s="29"/>
      <c r="I5922" s="10"/>
      <c r="J5922" s="10"/>
      <c r="K5922" s="10"/>
      <c r="L5922" s="10"/>
      <c r="M5922" s="10"/>
      <c r="N5922" s="10"/>
      <c r="O5922" s="10"/>
      <c r="P5922" s="10"/>
      <c r="Q5922" s="10"/>
      <c r="R5922" s="10"/>
      <c r="S5922" s="10"/>
      <c r="T5922" s="10"/>
      <c r="U5922" s="10"/>
      <c r="V5922" s="10"/>
      <c r="W5922" s="10"/>
      <c r="X5922" s="10"/>
      <c r="Y5922" s="10"/>
      <c r="Z5922" s="10"/>
      <c r="AA5922" s="10"/>
      <c r="AB5922" s="10"/>
    </row>
    <row r="5923" spans="4:28" x14ac:dyDescent="0.25">
      <c r="D5923" s="10"/>
      <c r="E5923" s="29"/>
      <c r="F5923" s="29"/>
      <c r="G5923" s="29"/>
      <c r="I5923" s="10"/>
      <c r="J5923" s="10"/>
      <c r="K5923" s="10"/>
      <c r="L5923" s="10"/>
      <c r="M5923" s="10"/>
      <c r="N5923" s="10"/>
      <c r="O5923" s="10"/>
      <c r="P5923" s="10"/>
      <c r="Q5923" s="10"/>
      <c r="R5923" s="10"/>
      <c r="S5923" s="10"/>
      <c r="T5923" s="10"/>
      <c r="U5923" s="10"/>
      <c r="V5923" s="10"/>
      <c r="W5923" s="10"/>
      <c r="X5923" s="10"/>
      <c r="Y5923" s="10"/>
      <c r="Z5923" s="10"/>
      <c r="AA5923" s="10"/>
      <c r="AB5923" s="10"/>
    </row>
    <row r="5924" spans="4:28" x14ac:dyDescent="0.25">
      <c r="D5924" s="10"/>
      <c r="E5924" s="29"/>
      <c r="F5924" s="29"/>
      <c r="G5924" s="29"/>
      <c r="I5924" s="10"/>
      <c r="J5924" s="10"/>
      <c r="K5924" s="10"/>
      <c r="L5924" s="10"/>
      <c r="M5924" s="10"/>
      <c r="N5924" s="10"/>
      <c r="O5924" s="10"/>
      <c r="P5924" s="10"/>
      <c r="Q5924" s="10"/>
      <c r="R5924" s="10"/>
      <c r="S5924" s="10"/>
      <c r="T5924" s="10"/>
      <c r="U5924" s="10"/>
      <c r="V5924" s="10"/>
      <c r="W5924" s="10"/>
      <c r="X5924" s="10"/>
      <c r="Y5924" s="10"/>
      <c r="Z5924" s="10"/>
      <c r="AA5924" s="10"/>
      <c r="AB5924" s="10"/>
    </row>
    <row r="5925" spans="4:28" x14ac:dyDescent="0.25">
      <c r="D5925" s="10"/>
      <c r="E5925" s="29"/>
      <c r="F5925" s="29"/>
      <c r="G5925" s="29"/>
      <c r="I5925" s="10"/>
      <c r="J5925" s="10"/>
      <c r="K5925" s="10"/>
      <c r="L5925" s="10"/>
      <c r="M5925" s="10"/>
      <c r="N5925" s="10"/>
      <c r="O5925" s="10"/>
      <c r="P5925" s="10"/>
      <c r="Q5925" s="10"/>
      <c r="R5925" s="10"/>
      <c r="S5925" s="10"/>
      <c r="T5925" s="10"/>
      <c r="U5925" s="10"/>
      <c r="V5925" s="10"/>
      <c r="W5925" s="10"/>
      <c r="X5925" s="10"/>
      <c r="Y5925" s="10"/>
      <c r="Z5925" s="10"/>
      <c r="AA5925" s="10"/>
      <c r="AB5925" s="10"/>
    </row>
    <row r="5926" spans="4:28" x14ac:dyDescent="0.25">
      <c r="D5926" s="10"/>
      <c r="E5926" s="29"/>
      <c r="F5926" s="29"/>
      <c r="G5926" s="29"/>
      <c r="I5926" s="10"/>
      <c r="J5926" s="10"/>
      <c r="K5926" s="10"/>
      <c r="L5926" s="10"/>
      <c r="M5926" s="10"/>
      <c r="N5926" s="10"/>
      <c r="O5926" s="10"/>
      <c r="P5926" s="10"/>
      <c r="Q5926" s="10"/>
      <c r="R5926" s="10"/>
      <c r="S5926" s="10"/>
      <c r="T5926" s="10"/>
      <c r="U5926" s="10"/>
      <c r="V5926" s="10"/>
      <c r="W5926" s="10"/>
      <c r="X5926" s="10"/>
      <c r="Y5926" s="10"/>
      <c r="Z5926" s="10"/>
      <c r="AA5926" s="10"/>
      <c r="AB5926" s="10"/>
    </row>
    <row r="5927" spans="4:28" x14ac:dyDescent="0.25">
      <c r="D5927" s="10"/>
      <c r="E5927" s="29"/>
      <c r="F5927" s="29"/>
      <c r="G5927" s="29"/>
      <c r="I5927" s="10"/>
      <c r="J5927" s="10"/>
      <c r="K5927" s="10"/>
      <c r="L5927" s="10"/>
      <c r="M5927" s="10"/>
      <c r="N5927" s="10"/>
      <c r="O5927" s="10"/>
      <c r="P5927" s="10"/>
      <c r="Q5927" s="10"/>
      <c r="R5927" s="10"/>
      <c r="S5927" s="10"/>
      <c r="T5927" s="10"/>
      <c r="U5927" s="10"/>
      <c r="V5927" s="10"/>
      <c r="W5927" s="10"/>
      <c r="X5927" s="10"/>
      <c r="Y5927" s="10"/>
      <c r="Z5927" s="10"/>
      <c r="AA5927" s="10"/>
      <c r="AB5927" s="10"/>
    </row>
    <row r="5928" spans="4:28" x14ac:dyDescent="0.25">
      <c r="D5928" s="10"/>
      <c r="E5928" s="29"/>
      <c r="F5928" s="29"/>
      <c r="G5928" s="29"/>
      <c r="I5928" s="10"/>
      <c r="J5928" s="10"/>
      <c r="K5928" s="10"/>
      <c r="L5928" s="10"/>
      <c r="M5928" s="10"/>
      <c r="N5928" s="10"/>
      <c r="O5928" s="10"/>
      <c r="P5928" s="10"/>
      <c r="Q5928" s="10"/>
      <c r="R5928" s="10"/>
      <c r="S5928" s="10"/>
      <c r="T5928" s="10"/>
      <c r="U5928" s="10"/>
      <c r="V5928" s="10"/>
      <c r="W5928" s="10"/>
      <c r="X5928" s="10"/>
      <c r="Y5928" s="10"/>
      <c r="Z5928" s="10"/>
      <c r="AA5928" s="10"/>
      <c r="AB5928" s="10"/>
    </row>
    <row r="5929" spans="4:28" x14ac:dyDescent="0.25">
      <c r="D5929" s="10"/>
      <c r="E5929" s="29"/>
      <c r="F5929" s="29"/>
      <c r="G5929" s="29"/>
      <c r="I5929" s="10"/>
      <c r="J5929" s="10"/>
      <c r="K5929" s="10"/>
      <c r="L5929" s="10"/>
      <c r="M5929" s="10"/>
      <c r="N5929" s="10"/>
      <c r="O5929" s="10"/>
      <c r="P5929" s="10"/>
      <c r="Q5929" s="10"/>
      <c r="R5929" s="10"/>
      <c r="S5929" s="10"/>
      <c r="T5929" s="10"/>
      <c r="U5929" s="10"/>
      <c r="V5929" s="10"/>
      <c r="W5929" s="10"/>
      <c r="X5929" s="10"/>
      <c r="Y5929" s="10"/>
      <c r="Z5929" s="10"/>
      <c r="AA5929" s="10"/>
      <c r="AB5929" s="10"/>
    </row>
    <row r="5930" spans="4:28" x14ac:dyDescent="0.25">
      <c r="D5930" s="10"/>
      <c r="E5930" s="29"/>
      <c r="F5930" s="29"/>
      <c r="G5930" s="29"/>
      <c r="I5930" s="10"/>
      <c r="J5930" s="10"/>
      <c r="K5930" s="10"/>
      <c r="L5930" s="10"/>
      <c r="M5930" s="10"/>
      <c r="N5930" s="10"/>
      <c r="O5930" s="10"/>
      <c r="P5930" s="10"/>
      <c r="Q5930" s="10"/>
      <c r="R5930" s="10"/>
      <c r="S5930" s="10"/>
      <c r="T5930" s="10"/>
      <c r="U5930" s="10"/>
      <c r="V5930" s="10"/>
      <c r="W5930" s="10"/>
      <c r="X5930" s="10"/>
      <c r="Y5930" s="10"/>
      <c r="Z5930" s="10"/>
      <c r="AA5930" s="10"/>
      <c r="AB5930" s="10"/>
    </row>
    <row r="5931" spans="4:28" x14ac:dyDescent="0.25">
      <c r="D5931" s="10"/>
      <c r="E5931" s="29"/>
      <c r="F5931" s="29"/>
      <c r="G5931" s="29"/>
      <c r="I5931" s="10"/>
      <c r="J5931" s="10"/>
      <c r="K5931" s="10"/>
      <c r="L5931" s="10"/>
      <c r="M5931" s="10"/>
      <c r="N5931" s="10"/>
      <c r="O5931" s="10"/>
      <c r="P5931" s="10"/>
      <c r="Q5931" s="10"/>
      <c r="R5931" s="10"/>
      <c r="S5931" s="10"/>
      <c r="T5931" s="10"/>
      <c r="U5931" s="10"/>
      <c r="V5931" s="10"/>
      <c r="W5931" s="10"/>
      <c r="X5931" s="10"/>
      <c r="Y5931" s="10"/>
      <c r="Z5931" s="10"/>
      <c r="AA5931" s="10"/>
      <c r="AB5931" s="10"/>
    </row>
    <row r="5932" spans="4:28" x14ac:dyDescent="0.25">
      <c r="D5932" s="10"/>
      <c r="E5932" s="29"/>
      <c r="F5932" s="29"/>
      <c r="G5932" s="29"/>
      <c r="I5932" s="10"/>
      <c r="J5932" s="10"/>
      <c r="K5932" s="10"/>
      <c r="L5932" s="10"/>
      <c r="M5932" s="10"/>
      <c r="N5932" s="10"/>
      <c r="O5932" s="10"/>
      <c r="P5932" s="10"/>
      <c r="Q5932" s="10"/>
      <c r="R5932" s="10"/>
      <c r="S5932" s="10"/>
      <c r="T5932" s="10"/>
      <c r="U5932" s="10"/>
      <c r="V5932" s="10"/>
      <c r="W5932" s="10"/>
      <c r="X5932" s="10"/>
      <c r="Y5932" s="10"/>
      <c r="Z5932" s="10"/>
      <c r="AA5932" s="10"/>
      <c r="AB5932" s="10"/>
    </row>
    <row r="5933" spans="4:28" x14ac:dyDescent="0.25">
      <c r="D5933" s="10"/>
      <c r="E5933" s="29"/>
      <c r="F5933" s="29"/>
      <c r="G5933" s="29"/>
      <c r="I5933" s="10"/>
      <c r="J5933" s="10"/>
      <c r="K5933" s="10"/>
      <c r="L5933" s="10"/>
      <c r="M5933" s="10"/>
      <c r="N5933" s="10"/>
      <c r="O5933" s="10"/>
      <c r="P5933" s="10"/>
      <c r="Q5933" s="10"/>
      <c r="R5933" s="10"/>
      <c r="S5933" s="10"/>
      <c r="T5933" s="10"/>
      <c r="U5933" s="10"/>
      <c r="V5933" s="10"/>
      <c r="W5933" s="10"/>
      <c r="X5933" s="10"/>
      <c r="Y5933" s="10"/>
      <c r="Z5933" s="10"/>
      <c r="AA5933" s="10"/>
      <c r="AB5933" s="10"/>
    </row>
    <row r="5934" spans="4:28" x14ac:dyDescent="0.25">
      <c r="D5934" s="10"/>
      <c r="E5934" s="29"/>
      <c r="F5934" s="29"/>
      <c r="G5934" s="29"/>
      <c r="I5934" s="10"/>
      <c r="J5934" s="10"/>
      <c r="K5934" s="10"/>
      <c r="L5934" s="10"/>
      <c r="M5934" s="10"/>
      <c r="N5934" s="10"/>
      <c r="O5934" s="10"/>
      <c r="P5934" s="10"/>
      <c r="Q5934" s="10"/>
      <c r="R5934" s="10"/>
      <c r="S5934" s="10"/>
      <c r="T5934" s="10"/>
      <c r="U5934" s="10"/>
      <c r="V5934" s="10"/>
      <c r="W5934" s="10"/>
      <c r="X5934" s="10"/>
      <c r="Y5934" s="10"/>
      <c r="Z5934" s="10"/>
      <c r="AA5934" s="10"/>
      <c r="AB5934" s="10"/>
    </row>
    <row r="5935" spans="4:28" x14ac:dyDescent="0.25">
      <c r="D5935" s="10"/>
      <c r="E5935" s="29"/>
      <c r="F5935" s="29"/>
      <c r="G5935" s="29"/>
      <c r="I5935" s="10"/>
      <c r="J5935" s="10"/>
      <c r="K5935" s="10"/>
      <c r="L5935" s="10"/>
      <c r="M5935" s="10"/>
      <c r="N5935" s="10"/>
      <c r="O5935" s="10"/>
      <c r="P5935" s="10"/>
      <c r="Q5935" s="10"/>
      <c r="R5935" s="10"/>
      <c r="S5935" s="10"/>
      <c r="T5935" s="10"/>
      <c r="U5935" s="10"/>
      <c r="V5935" s="10"/>
      <c r="W5935" s="10"/>
      <c r="X5935" s="10"/>
      <c r="Y5935" s="10"/>
      <c r="Z5935" s="10"/>
      <c r="AA5935" s="10"/>
      <c r="AB5935" s="10"/>
    </row>
    <row r="5936" spans="4:28" x14ac:dyDescent="0.25">
      <c r="D5936" s="10"/>
      <c r="E5936" s="29"/>
      <c r="F5936" s="29"/>
      <c r="G5936" s="29"/>
      <c r="I5936" s="10"/>
      <c r="J5936" s="10"/>
      <c r="K5936" s="10"/>
      <c r="L5936" s="10"/>
      <c r="M5936" s="10"/>
      <c r="N5936" s="10"/>
      <c r="O5936" s="10"/>
      <c r="P5936" s="10"/>
      <c r="Q5936" s="10"/>
      <c r="R5936" s="10"/>
      <c r="S5936" s="10"/>
      <c r="T5936" s="10"/>
      <c r="U5936" s="10"/>
      <c r="V5936" s="10"/>
      <c r="W5936" s="10"/>
      <c r="X5936" s="10"/>
      <c r="Y5936" s="10"/>
      <c r="Z5936" s="10"/>
      <c r="AA5936" s="10"/>
      <c r="AB5936" s="10"/>
    </row>
    <row r="5937" spans="4:28" x14ac:dyDescent="0.25">
      <c r="D5937" s="10"/>
      <c r="E5937" s="29"/>
      <c r="F5937" s="29"/>
      <c r="G5937" s="29"/>
      <c r="I5937" s="10"/>
      <c r="J5937" s="10"/>
      <c r="K5937" s="10"/>
      <c r="L5937" s="10"/>
      <c r="M5937" s="10"/>
      <c r="N5937" s="10"/>
      <c r="O5937" s="10"/>
      <c r="P5937" s="10"/>
      <c r="Q5937" s="10"/>
      <c r="R5937" s="10"/>
      <c r="S5937" s="10"/>
      <c r="T5937" s="10"/>
      <c r="U5937" s="10"/>
      <c r="V5937" s="10"/>
      <c r="W5937" s="10"/>
      <c r="X5937" s="10"/>
      <c r="Y5937" s="10"/>
      <c r="Z5937" s="10"/>
      <c r="AA5937" s="10"/>
      <c r="AB5937" s="10"/>
    </row>
    <row r="5938" spans="4:28" x14ac:dyDescent="0.25">
      <c r="D5938" s="10"/>
      <c r="E5938" s="29"/>
      <c r="F5938" s="29"/>
      <c r="G5938" s="29"/>
      <c r="I5938" s="10"/>
      <c r="J5938" s="10"/>
      <c r="K5938" s="10"/>
      <c r="L5938" s="10"/>
      <c r="M5938" s="10"/>
      <c r="N5938" s="10"/>
      <c r="O5938" s="10"/>
      <c r="P5938" s="10"/>
      <c r="Q5938" s="10"/>
      <c r="R5938" s="10"/>
      <c r="S5938" s="10"/>
      <c r="T5938" s="10"/>
      <c r="U5938" s="10"/>
      <c r="V5938" s="10"/>
      <c r="W5938" s="10"/>
      <c r="X5938" s="10"/>
      <c r="Y5938" s="10"/>
      <c r="Z5938" s="10"/>
      <c r="AA5938" s="10"/>
      <c r="AB5938" s="10"/>
    </row>
    <row r="5939" spans="4:28" x14ac:dyDescent="0.25">
      <c r="D5939" s="10"/>
      <c r="E5939" s="29"/>
      <c r="F5939" s="29"/>
      <c r="G5939" s="29"/>
      <c r="I5939" s="10"/>
      <c r="J5939" s="10"/>
      <c r="K5939" s="10"/>
      <c r="L5939" s="10"/>
      <c r="M5939" s="10"/>
      <c r="N5939" s="10"/>
      <c r="O5939" s="10"/>
      <c r="P5939" s="10"/>
      <c r="Q5939" s="10"/>
      <c r="R5939" s="10"/>
      <c r="S5939" s="10"/>
      <c r="T5939" s="10"/>
      <c r="U5939" s="10"/>
      <c r="V5939" s="10"/>
      <c r="W5939" s="10"/>
      <c r="X5939" s="10"/>
      <c r="Y5939" s="10"/>
      <c r="Z5939" s="10"/>
      <c r="AA5939" s="10"/>
      <c r="AB5939" s="10"/>
    </row>
    <row r="5940" spans="4:28" x14ac:dyDescent="0.25">
      <c r="D5940" s="10"/>
      <c r="E5940" s="29"/>
      <c r="F5940" s="29"/>
      <c r="G5940" s="29"/>
      <c r="I5940" s="10"/>
      <c r="J5940" s="10"/>
      <c r="K5940" s="10"/>
      <c r="L5940" s="10"/>
      <c r="M5940" s="10"/>
      <c r="N5940" s="10"/>
      <c r="O5940" s="10"/>
      <c r="P5940" s="10"/>
      <c r="Q5940" s="10"/>
      <c r="R5940" s="10"/>
      <c r="S5940" s="10"/>
      <c r="T5940" s="10"/>
      <c r="U5940" s="10"/>
      <c r="V5940" s="10"/>
      <c r="W5940" s="10"/>
      <c r="X5940" s="10"/>
      <c r="Y5940" s="10"/>
      <c r="Z5940" s="10"/>
      <c r="AA5940" s="10"/>
      <c r="AB5940" s="10"/>
    </row>
    <row r="5941" spans="4:28" x14ac:dyDescent="0.25">
      <c r="D5941" s="10"/>
      <c r="E5941" s="29"/>
      <c r="F5941" s="29"/>
      <c r="G5941" s="29"/>
      <c r="I5941" s="10"/>
      <c r="J5941" s="10"/>
      <c r="K5941" s="10"/>
      <c r="L5941" s="10"/>
      <c r="M5941" s="10"/>
      <c r="N5941" s="10"/>
      <c r="O5941" s="10"/>
      <c r="P5941" s="10"/>
      <c r="Q5941" s="10"/>
      <c r="R5941" s="10"/>
      <c r="S5941" s="10"/>
      <c r="T5941" s="10"/>
      <c r="U5941" s="10"/>
      <c r="V5941" s="10"/>
      <c r="W5941" s="10"/>
      <c r="X5941" s="10"/>
      <c r="Y5941" s="10"/>
      <c r="Z5941" s="10"/>
      <c r="AA5941" s="10"/>
      <c r="AB5941" s="10"/>
    </row>
    <row r="5942" spans="4:28" x14ac:dyDescent="0.25">
      <c r="D5942" s="10"/>
      <c r="E5942" s="29"/>
      <c r="F5942" s="29"/>
      <c r="G5942" s="29"/>
      <c r="I5942" s="10"/>
      <c r="J5942" s="10"/>
      <c r="K5942" s="10"/>
      <c r="L5942" s="10"/>
      <c r="M5942" s="10"/>
      <c r="N5942" s="10"/>
      <c r="O5942" s="10"/>
      <c r="P5942" s="10"/>
      <c r="Q5942" s="10"/>
      <c r="R5942" s="10"/>
      <c r="S5942" s="10"/>
      <c r="T5942" s="10"/>
      <c r="U5942" s="10"/>
      <c r="V5942" s="10"/>
      <c r="W5942" s="10"/>
      <c r="X5942" s="10"/>
      <c r="Y5942" s="10"/>
      <c r="Z5942" s="10"/>
      <c r="AA5942" s="10"/>
      <c r="AB5942" s="10"/>
    </row>
    <row r="5943" spans="4:28" x14ac:dyDescent="0.25">
      <c r="D5943" s="10"/>
      <c r="E5943" s="29"/>
      <c r="F5943" s="29"/>
      <c r="G5943" s="29"/>
      <c r="I5943" s="10"/>
      <c r="J5943" s="10"/>
      <c r="K5943" s="10"/>
      <c r="L5943" s="10"/>
      <c r="M5943" s="10"/>
      <c r="N5943" s="10"/>
      <c r="O5943" s="10"/>
      <c r="P5943" s="10"/>
      <c r="Q5943" s="10"/>
      <c r="R5943" s="10"/>
      <c r="S5943" s="10"/>
      <c r="T5943" s="10"/>
      <c r="U5943" s="10"/>
      <c r="V5943" s="10"/>
      <c r="W5943" s="10"/>
      <c r="X5943" s="10"/>
      <c r="Y5943" s="10"/>
      <c r="Z5943" s="10"/>
      <c r="AA5943" s="10"/>
      <c r="AB5943" s="10"/>
    </row>
    <row r="5944" spans="4:28" x14ac:dyDescent="0.25">
      <c r="D5944" s="10"/>
      <c r="E5944" s="29"/>
      <c r="F5944" s="29"/>
      <c r="G5944" s="29"/>
      <c r="I5944" s="10"/>
      <c r="J5944" s="10"/>
      <c r="K5944" s="10"/>
      <c r="L5944" s="10"/>
      <c r="M5944" s="10"/>
      <c r="N5944" s="10"/>
      <c r="O5944" s="10"/>
      <c r="P5944" s="10"/>
      <c r="Q5944" s="10"/>
      <c r="R5944" s="10"/>
      <c r="S5944" s="10"/>
      <c r="T5944" s="10"/>
      <c r="U5944" s="10"/>
      <c r="V5944" s="10"/>
      <c r="W5944" s="10"/>
      <c r="X5944" s="10"/>
      <c r="Y5944" s="10"/>
      <c r="Z5944" s="10"/>
      <c r="AA5944" s="10"/>
      <c r="AB5944" s="10"/>
    </row>
    <row r="5945" spans="4:28" x14ac:dyDescent="0.25">
      <c r="D5945" s="10"/>
      <c r="E5945" s="29"/>
      <c r="F5945" s="29"/>
      <c r="G5945" s="29"/>
      <c r="I5945" s="10"/>
      <c r="J5945" s="10"/>
      <c r="K5945" s="10"/>
      <c r="L5945" s="10"/>
      <c r="M5945" s="10"/>
      <c r="N5945" s="10"/>
      <c r="O5945" s="10"/>
      <c r="P5945" s="10"/>
      <c r="Q5945" s="10"/>
      <c r="R5945" s="10"/>
      <c r="S5945" s="10"/>
      <c r="T5945" s="10"/>
      <c r="U5945" s="10"/>
      <c r="V5945" s="10"/>
      <c r="W5945" s="10"/>
      <c r="X5945" s="10"/>
      <c r="Y5945" s="10"/>
      <c r="Z5945" s="10"/>
      <c r="AA5945" s="10"/>
      <c r="AB5945" s="10"/>
    </row>
    <row r="5946" spans="4:28" x14ac:dyDescent="0.25">
      <c r="D5946" s="10"/>
      <c r="E5946" s="29"/>
      <c r="F5946" s="29"/>
      <c r="G5946" s="29"/>
      <c r="I5946" s="10"/>
      <c r="J5946" s="10"/>
      <c r="K5946" s="10"/>
      <c r="L5946" s="10"/>
      <c r="M5946" s="10"/>
      <c r="N5946" s="10"/>
      <c r="O5946" s="10"/>
      <c r="P5946" s="10"/>
      <c r="Q5946" s="10"/>
      <c r="R5946" s="10"/>
      <c r="S5946" s="10"/>
      <c r="T5946" s="10"/>
      <c r="U5946" s="10"/>
      <c r="V5946" s="10"/>
      <c r="W5946" s="10"/>
      <c r="X5946" s="10"/>
      <c r="Y5946" s="10"/>
      <c r="Z5946" s="10"/>
      <c r="AA5946" s="10"/>
      <c r="AB5946" s="10"/>
    </row>
    <row r="5947" spans="4:28" x14ac:dyDescent="0.25">
      <c r="D5947" s="10"/>
      <c r="E5947" s="29"/>
      <c r="F5947" s="29"/>
      <c r="G5947" s="29"/>
      <c r="I5947" s="10"/>
      <c r="J5947" s="10"/>
      <c r="K5947" s="10"/>
      <c r="L5947" s="10"/>
      <c r="M5947" s="10"/>
      <c r="N5947" s="10"/>
      <c r="O5947" s="10"/>
      <c r="P5947" s="10"/>
      <c r="Q5947" s="10"/>
      <c r="R5947" s="10"/>
      <c r="S5947" s="10"/>
      <c r="T5947" s="10"/>
      <c r="U5947" s="10"/>
      <c r="V5947" s="10"/>
      <c r="W5947" s="10"/>
      <c r="X5947" s="10"/>
      <c r="Y5947" s="10"/>
      <c r="Z5947" s="10"/>
      <c r="AA5947" s="10"/>
      <c r="AB5947" s="10"/>
    </row>
    <row r="5948" spans="4:28" x14ac:dyDescent="0.25">
      <c r="D5948" s="10"/>
      <c r="E5948" s="29"/>
      <c r="F5948" s="29"/>
      <c r="G5948" s="29"/>
      <c r="I5948" s="10"/>
      <c r="J5948" s="10"/>
      <c r="K5948" s="10"/>
      <c r="L5948" s="10"/>
      <c r="M5948" s="10"/>
      <c r="N5948" s="10"/>
      <c r="O5948" s="10"/>
      <c r="P5948" s="10"/>
      <c r="Q5948" s="10"/>
      <c r="R5948" s="10"/>
      <c r="S5948" s="10"/>
      <c r="T5948" s="10"/>
      <c r="U5948" s="10"/>
      <c r="V5948" s="10"/>
      <c r="W5948" s="10"/>
      <c r="X5948" s="10"/>
      <c r="Y5948" s="10"/>
      <c r="Z5948" s="10"/>
      <c r="AA5948" s="10"/>
      <c r="AB5948" s="10"/>
    </row>
    <row r="5949" spans="4:28" x14ac:dyDescent="0.25">
      <c r="D5949" s="10"/>
      <c r="E5949" s="29"/>
      <c r="F5949" s="29"/>
      <c r="G5949" s="29"/>
      <c r="I5949" s="10"/>
      <c r="J5949" s="10"/>
      <c r="K5949" s="10"/>
      <c r="L5949" s="10"/>
      <c r="M5949" s="10"/>
      <c r="N5949" s="10"/>
      <c r="O5949" s="10"/>
      <c r="P5949" s="10"/>
      <c r="Q5949" s="10"/>
      <c r="R5949" s="10"/>
      <c r="S5949" s="10"/>
      <c r="T5949" s="10"/>
      <c r="U5949" s="10"/>
      <c r="V5949" s="10"/>
      <c r="W5949" s="10"/>
      <c r="X5949" s="10"/>
      <c r="Y5949" s="10"/>
      <c r="Z5949" s="10"/>
      <c r="AA5949" s="10"/>
      <c r="AB5949" s="10"/>
    </row>
    <row r="5950" spans="4:28" x14ac:dyDescent="0.25">
      <c r="D5950" s="10"/>
      <c r="E5950" s="29"/>
      <c r="F5950" s="29"/>
      <c r="G5950" s="29"/>
      <c r="I5950" s="10"/>
      <c r="J5950" s="10"/>
      <c r="K5950" s="10"/>
      <c r="L5950" s="10"/>
      <c r="M5950" s="10"/>
      <c r="N5950" s="10"/>
      <c r="O5950" s="10"/>
      <c r="P5950" s="10"/>
      <c r="Q5950" s="10"/>
      <c r="R5950" s="10"/>
      <c r="S5950" s="10"/>
      <c r="T5950" s="10"/>
      <c r="U5950" s="10"/>
      <c r="V5950" s="10"/>
      <c r="W5950" s="10"/>
      <c r="X5950" s="10"/>
      <c r="Y5950" s="10"/>
      <c r="Z5950" s="10"/>
      <c r="AA5950" s="10"/>
      <c r="AB5950" s="10"/>
    </row>
    <row r="5951" spans="4:28" x14ac:dyDescent="0.25">
      <c r="D5951" s="10"/>
      <c r="E5951" s="29"/>
      <c r="F5951" s="29"/>
      <c r="G5951" s="29"/>
      <c r="I5951" s="10"/>
      <c r="J5951" s="10"/>
      <c r="K5951" s="10"/>
      <c r="L5951" s="10"/>
      <c r="M5951" s="10"/>
      <c r="N5951" s="10"/>
      <c r="O5951" s="10"/>
      <c r="P5951" s="10"/>
      <c r="Q5951" s="10"/>
      <c r="R5951" s="10"/>
      <c r="S5951" s="10"/>
      <c r="T5951" s="10"/>
      <c r="U5951" s="10"/>
      <c r="V5951" s="10"/>
      <c r="W5951" s="10"/>
      <c r="X5951" s="10"/>
      <c r="Y5951" s="10"/>
      <c r="Z5951" s="10"/>
      <c r="AA5951" s="10"/>
      <c r="AB5951" s="10"/>
    </row>
    <row r="5952" spans="4:28" x14ac:dyDescent="0.25">
      <c r="D5952" s="10"/>
      <c r="E5952" s="29"/>
      <c r="F5952" s="29"/>
      <c r="G5952" s="29"/>
      <c r="I5952" s="10"/>
      <c r="J5952" s="10"/>
      <c r="K5952" s="10"/>
      <c r="L5952" s="10"/>
      <c r="M5952" s="10"/>
      <c r="N5952" s="10"/>
      <c r="O5952" s="10"/>
      <c r="P5952" s="10"/>
      <c r="Q5952" s="10"/>
      <c r="R5952" s="10"/>
      <c r="S5952" s="10"/>
      <c r="T5952" s="10"/>
      <c r="U5952" s="10"/>
      <c r="V5952" s="10"/>
      <c r="W5952" s="10"/>
      <c r="X5952" s="10"/>
      <c r="Y5952" s="10"/>
      <c r="Z5952" s="10"/>
      <c r="AA5952" s="10"/>
      <c r="AB5952" s="10"/>
    </row>
    <row r="5953" spans="4:28" x14ac:dyDescent="0.25">
      <c r="D5953" s="10"/>
      <c r="E5953" s="29"/>
      <c r="F5953" s="29"/>
      <c r="G5953" s="29"/>
      <c r="I5953" s="10"/>
      <c r="J5953" s="10"/>
      <c r="K5953" s="10"/>
      <c r="L5953" s="10"/>
      <c r="M5953" s="10"/>
      <c r="N5953" s="10"/>
      <c r="O5953" s="10"/>
      <c r="P5953" s="10"/>
      <c r="Q5953" s="10"/>
      <c r="R5953" s="10"/>
      <c r="S5953" s="10"/>
      <c r="T5953" s="10"/>
      <c r="U5953" s="10"/>
      <c r="V5953" s="10"/>
      <c r="W5953" s="10"/>
      <c r="X5953" s="10"/>
      <c r="Y5953" s="10"/>
      <c r="Z5953" s="10"/>
      <c r="AA5953" s="10"/>
      <c r="AB5953" s="10"/>
    </row>
    <row r="5954" spans="4:28" x14ac:dyDescent="0.25">
      <c r="D5954" s="10"/>
      <c r="E5954" s="29"/>
      <c r="F5954" s="29"/>
      <c r="G5954" s="29"/>
      <c r="I5954" s="10"/>
      <c r="J5954" s="10"/>
      <c r="K5954" s="10"/>
      <c r="L5954" s="10"/>
      <c r="M5954" s="10"/>
      <c r="N5954" s="10"/>
      <c r="O5954" s="10"/>
      <c r="P5954" s="10"/>
      <c r="Q5954" s="10"/>
      <c r="R5954" s="10"/>
      <c r="S5954" s="10"/>
      <c r="T5954" s="10"/>
      <c r="U5954" s="10"/>
      <c r="V5954" s="10"/>
      <c r="W5954" s="10"/>
      <c r="X5954" s="10"/>
      <c r="Y5954" s="10"/>
      <c r="Z5954" s="10"/>
      <c r="AA5954" s="10"/>
      <c r="AB5954" s="10"/>
    </row>
    <row r="5955" spans="4:28" x14ac:dyDescent="0.25">
      <c r="D5955" s="10"/>
      <c r="E5955" s="29"/>
      <c r="F5955" s="29"/>
      <c r="G5955" s="29"/>
      <c r="I5955" s="10"/>
      <c r="J5955" s="10"/>
      <c r="K5955" s="10"/>
      <c r="L5955" s="10"/>
      <c r="M5955" s="10"/>
      <c r="N5955" s="10"/>
      <c r="O5955" s="10"/>
      <c r="P5955" s="10"/>
      <c r="Q5955" s="10"/>
      <c r="R5955" s="10"/>
      <c r="S5955" s="10"/>
      <c r="T5955" s="10"/>
      <c r="U5955" s="10"/>
      <c r="V5955" s="10"/>
      <c r="W5955" s="10"/>
      <c r="X5955" s="10"/>
      <c r="Y5955" s="10"/>
      <c r="Z5955" s="10"/>
      <c r="AA5955" s="10"/>
      <c r="AB5955" s="10"/>
    </row>
    <row r="5956" spans="4:28" x14ac:dyDescent="0.25">
      <c r="D5956" s="10"/>
      <c r="E5956" s="29"/>
      <c r="F5956" s="29"/>
      <c r="G5956" s="29"/>
      <c r="I5956" s="10"/>
      <c r="J5956" s="10"/>
      <c r="K5956" s="10"/>
      <c r="L5956" s="10"/>
      <c r="M5956" s="10"/>
      <c r="N5956" s="10"/>
      <c r="O5956" s="10"/>
      <c r="P5956" s="10"/>
      <c r="Q5956" s="10"/>
      <c r="R5956" s="10"/>
      <c r="S5956" s="10"/>
      <c r="T5956" s="10"/>
      <c r="U5956" s="10"/>
      <c r="V5956" s="10"/>
      <c r="W5956" s="10"/>
      <c r="X5956" s="10"/>
      <c r="Y5956" s="10"/>
      <c r="Z5956" s="10"/>
      <c r="AA5956" s="10"/>
      <c r="AB5956" s="10"/>
    </row>
    <row r="5957" spans="4:28" x14ac:dyDescent="0.25">
      <c r="D5957" s="10"/>
      <c r="E5957" s="29"/>
      <c r="F5957" s="29"/>
      <c r="G5957" s="29"/>
      <c r="I5957" s="10"/>
      <c r="J5957" s="10"/>
      <c r="K5957" s="10"/>
      <c r="L5957" s="10"/>
      <c r="M5957" s="10"/>
      <c r="N5957" s="10"/>
      <c r="O5957" s="10"/>
      <c r="P5957" s="10"/>
      <c r="Q5957" s="10"/>
      <c r="R5957" s="10"/>
      <c r="S5957" s="10"/>
      <c r="T5957" s="10"/>
      <c r="U5957" s="10"/>
      <c r="V5957" s="10"/>
      <c r="W5957" s="10"/>
      <c r="X5957" s="10"/>
      <c r="Y5957" s="10"/>
      <c r="Z5957" s="10"/>
      <c r="AA5957" s="10"/>
      <c r="AB5957" s="10"/>
    </row>
    <row r="5958" spans="4:28" x14ac:dyDescent="0.25">
      <c r="D5958" s="10"/>
      <c r="E5958" s="29"/>
      <c r="F5958" s="29"/>
      <c r="G5958" s="29"/>
      <c r="I5958" s="10"/>
      <c r="J5958" s="10"/>
      <c r="K5958" s="10"/>
      <c r="L5958" s="10"/>
      <c r="M5958" s="10"/>
      <c r="N5958" s="10"/>
      <c r="O5958" s="10"/>
      <c r="P5958" s="10"/>
      <c r="Q5958" s="10"/>
      <c r="R5958" s="10"/>
      <c r="S5958" s="10"/>
      <c r="T5958" s="10"/>
      <c r="U5958" s="10"/>
      <c r="V5958" s="10"/>
      <c r="W5958" s="10"/>
      <c r="X5958" s="10"/>
      <c r="Y5958" s="10"/>
      <c r="Z5958" s="10"/>
      <c r="AA5958" s="10"/>
      <c r="AB5958" s="10"/>
    </row>
    <row r="5959" spans="4:28" x14ac:dyDescent="0.25">
      <c r="D5959" s="10"/>
      <c r="E5959" s="29"/>
      <c r="F5959" s="29"/>
      <c r="G5959" s="29"/>
      <c r="I5959" s="10"/>
      <c r="J5959" s="10"/>
      <c r="K5959" s="10"/>
      <c r="L5959" s="10"/>
      <c r="M5959" s="10"/>
      <c r="N5959" s="10"/>
      <c r="O5959" s="10"/>
      <c r="P5959" s="10"/>
      <c r="Q5959" s="10"/>
      <c r="R5959" s="10"/>
      <c r="S5959" s="10"/>
      <c r="T5959" s="10"/>
      <c r="U5959" s="10"/>
      <c r="V5959" s="10"/>
      <c r="W5959" s="10"/>
      <c r="X5959" s="10"/>
      <c r="Y5959" s="10"/>
      <c r="Z5959" s="10"/>
      <c r="AA5959" s="10"/>
      <c r="AB5959" s="10"/>
    </row>
    <row r="5960" spans="4:28" x14ac:dyDescent="0.25">
      <c r="D5960" s="10"/>
      <c r="E5960" s="29"/>
      <c r="F5960" s="29"/>
      <c r="G5960" s="29"/>
      <c r="I5960" s="10"/>
      <c r="J5960" s="10"/>
      <c r="K5960" s="10"/>
      <c r="L5960" s="10"/>
      <c r="M5960" s="10"/>
      <c r="N5960" s="10"/>
      <c r="O5960" s="10"/>
      <c r="P5960" s="10"/>
      <c r="Q5960" s="10"/>
      <c r="R5960" s="10"/>
      <c r="S5960" s="10"/>
      <c r="T5960" s="10"/>
      <c r="U5960" s="10"/>
      <c r="V5960" s="10"/>
      <c r="W5960" s="10"/>
      <c r="X5960" s="10"/>
      <c r="Y5960" s="10"/>
      <c r="Z5960" s="10"/>
      <c r="AA5960" s="10"/>
      <c r="AB5960" s="10"/>
    </row>
    <row r="5961" spans="4:28" x14ac:dyDescent="0.25">
      <c r="D5961" s="10"/>
      <c r="E5961" s="29"/>
      <c r="F5961" s="29"/>
      <c r="G5961" s="29"/>
      <c r="I5961" s="10"/>
      <c r="J5961" s="10"/>
      <c r="K5961" s="10"/>
      <c r="L5961" s="10"/>
      <c r="M5961" s="10"/>
      <c r="N5961" s="10"/>
      <c r="O5961" s="10"/>
      <c r="P5961" s="10"/>
      <c r="Q5961" s="10"/>
      <c r="R5961" s="10"/>
      <c r="S5961" s="10"/>
      <c r="T5961" s="10"/>
      <c r="U5961" s="10"/>
      <c r="V5961" s="10"/>
      <c r="W5961" s="10"/>
      <c r="X5961" s="10"/>
      <c r="Y5961" s="10"/>
      <c r="Z5961" s="10"/>
      <c r="AA5961" s="10"/>
      <c r="AB5961" s="10"/>
    </row>
    <row r="5962" spans="4:28" x14ac:dyDescent="0.25">
      <c r="D5962" s="10"/>
      <c r="E5962" s="29"/>
      <c r="F5962" s="29"/>
      <c r="G5962" s="29"/>
      <c r="I5962" s="10"/>
      <c r="J5962" s="10"/>
      <c r="K5962" s="10"/>
      <c r="L5962" s="10"/>
      <c r="M5962" s="10"/>
      <c r="N5962" s="10"/>
      <c r="O5962" s="10"/>
      <c r="P5962" s="10"/>
      <c r="Q5962" s="10"/>
      <c r="R5962" s="10"/>
      <c r="S5962" s="10"/>
      <c r="T5962" s="10"/>
      <c r="U5962" s="10"/>
      <c r="V5962" s="10"/>
      <c r="W5962" s="10"/>
      <c r="X5962" s="10"/>
      <c r="Y5962" s="10"/>
      <c r="Z5962" s="10"/>
      <c r="AA5962" s="10"/>
      <c r="AB5962" s="10"/>
    </row>
    <row r="5963" spans="4:28" x14ac:dyDescent="0.25">
      <c r="D5963" s="10"/>
      <c r="E5963" s="29"/>
      <c r="F5963" s="29"/>
      <c r="G5963" s="29"/>
      <c r="I5963" s="10"/>
      <c r="J5963" s="10"/>
      <c r="K5963" s="10"/>
      <c r="L5963" s="10"/>
      <c r="M5963" s="10"/>
      <c r="N5963" s="10"/>
      <c r="O5963" s="10"/>
      <c r="P5963" s="10"/>
      <c r="Q5963" s="10"/>
      <c r="R5963" s="10"/>
      <c r="S5963" s="10"/>
      <c r="T5963" s="10"/>
      <c r="U5963" s="10"/>
      <c r="V5963" s="10"/>
      <c r="W5963" s="10"/>
      <c r="X5963" s="10"/>
      <c r="Y5963" s="10"/>
      <c r="Z5963" s="10"/>
      <c r="AA5963" s="10"/>
      <c r="AB5963" s="10"/>
    </row>
    <row r="5964" spans="4:28" x14ac:dyDescent="0.25">
      <c r="D5964" s="10"/>
      <c r="E5964" s="29"/>
      <c r="F5964" s="29"/>
      <c r="G5964" s="29"/>
      <c r="I5964" s="10"/>
      <c r="J5964" s="10"/>
      <c r="K5964" s="10"/>
      <c r="L5964" s="10"/>
      <c r="M5964" s="10"/>
      <c r="N5964" s="10"/>
      <c r="O5964" s="10"/>
      <c r="P5964" s="10"/>
      <c r="Q5964" s="10"/>
      <c r="R5964" s="10"/>
      <c r="S5964" s="10"/>
      <c r="T5964" s="10"/>
      <c r="U5964" s="10"/>
      <c r="V5964" s="10"/>
      <c r="W5964" s="10"/>
      <c r="X5964" s="10"/>
      <c r="Y5964" s="10"/>
      <c r="Z5964" s="10"/>
      <c r="AA5964" s="10"/>
      <c r="AB5964" s="10"/>
    </row>
    <row r="5965" spans="4:28" x14ac:dyDescent="0.25">
      <c r="D5965" s="10"/>
      <c r="E5965" s="29"/>
      <c r="F5965" s="29"/>
      <c r="G5965" s="29"/>
      <c r="I5965" s="10"/>
      <c r="J5965" s="10"/>
      <c r="K5965" s="10"/>
      <c r="L5965" s="10"/>
      <c r="M5965" s="10"/>
      <c r="N5965" s="10"/>
      <c r="O5965" s="10"/>
      <c r="P5965" s="10"/>
      <c r="Q5965" s="10"/>
      <c r="R5965" s="10"/>
      <c r="S5965" s="10"/>
      <c r="T5965" s="10"/>
      <c r="U5965" s="10"/>
      <c r="V5965" s="10"/>
      <c r="W5965" s="10"/>
      <c r="X5965" s="10"/>
      <c r="Y5965" s="10"/>
      <c r="Z5965" s="10"/>
      <c r="AA5965" s="10"/>
      <c r="AB5965" s="10"/>
    </row>
    <row r="5966" spans="4:28" x14ac:dyDescent="0.25">
      <c r="D5966" s="10"/>
      <c r="E5966" s="29"/>
      <c r="F5966" s="29"/>
      <c r="G5966" s="29"/>
      <c r="I5966" s="10"/>
      <c r="J5966" s="10"/>
      <c r="K5966" s="10"/>
      <c r="L5966" s="10"/>
      <c r="M5966" s="10"/>
      <c r="N5966" s="10"/>
      <c r="O5966" s="10"/>
      <c r="P5966" s="10"/>
      <c r="Q5966" s="10"/>
      <c r="R5966" s="10"/>
      <c r="S5966" s="10"/>
      <c r="T5966" s="10"/>
      <c r="U5966" s="10"/>
      <c r="V5966" s="10"/>
      <c r="W5966" s="10"/>
      <c r="X5966" s="10"/>
      <c r="Y5966" s="10"/>
      <c r="Z5966" s="10"/>
      <c r="AA5966" s="10"/>
      <c r="AB5966" s="10"/>
    </row>
    <row r="5967" spans="4:28" x14ac:dyDescent="0.25">
      <c r="D5967" s="10"/>
      <c r="E5967" s="29"/>
      <c r="F5967" s="29"/>
      <c r="G5967" s="29"/>
      <c r="I5967" s="10"/>
      <c r="J5967" s="10"/>
      <c r="K5967" s="10"/>
      <c r="L5967" s="10"/>
      <c r="M5967" s="10"/>
      <c r="N5967" s="10"/>
      <c r="O5967" s="10"/>
      <c r="P5967" s="10"/>
      <c r="Q5967" s="10"/>
      <c r="R5967" s="10"/>
      <c r="S5967" s="10"/>
      <c r="T5967" s="10"/>
      <c r="U5967" s="10"/>
      <c r="V5967" s="10"/>
      <c r="W5967" s="10"/>
      <c r="X5967" s="10"/>
      <c r="Y5967" s="10"/>
      <c r="Z5967" s="10"/>
      <c r="AA5967" s="10"/>
      <c r="AB5967" s="10"/>
    </row>
    <row r="5968" spans="4:28" x14ac:dyDescent="0.25">
      <c r="D5968" s="10"/>
      <c r="E5968" s="29"/>
      <c r="F5968" s="29"/>
      <c r="G5968" s="29"/>
      <c r="I5968" s="10"/>
      <c r="J5968" s="10"/>
      <c r="K5968" s="10"/>
      <c r="L5968" s="10"/>
      <c r="M5968" s="10"/>
      <c r="N5968" s="10"/>
      <c r="O5968" s="10"/>
      <c r="P5968" s="10"/>
      <c r="Q5968" s="10"/>
      <c r="R5968" s="10"/>
      <c r="S5968" s="10"/>
      <c r="T5968" s="10"/>
      <c r="U5968" s="10"/>
      <c r="V5968" s="10"/>
      <c r="W5968" s="10"/>
      <c r="X5968" s="10"/>
      <c r="Y5968" s="10"/>
      <c r="Z5968" s="10"/>
      <c r="AA5968" s="10"/>
      <c r="AB5968" s="10"/>
    </row>
    <row r="5969" spans="4:28" x14ac:dyDescent="0.25">
      <c r="D5969" s="10"/>
      <c r="E5969" s="29"/>
      <c r="F5969" s="29"/>
      <c r="G5969" s="29"/>
      <c r="I5969" s="10"/>
      <c r="J5969" s="10"/>
      <c r="K5969" s="10"/>
      <c r="L5969" s="10"/>
      <c r="M5969" s="10"/>
      <c r="N5969" s="10"/>
      <c r="O5969" s="10"/>
      <c r="P5969" s="10"/>
      <c r="Q5969" s="10"/>
      <c r="R5969" s="10"/>
      <c r="S5969" s="10"/>
      <c r="T5969" s="10"/>
      <c r="U5969" s="10"/>
      <c r="V5969" s="10"/>
      <c r="W5969" s="10"/>
      <c r="X5969" s="10"/>
      <c r="Y5969" s="10"/>
      <c r="Z5969" s="10"/>
      <c r="AA5969" s="10"/>
      <c r="AB5969" s="10"/>
    </row>
    <row r="5970" spans="4:28" x14ac:dyDescent="0.25">
      <c r="D5970" s="10"/>
      <c r="E5970" s="29"/>
      <c r="F5970" s="29"/>
      <c r="G5970" s="29"/>
      <c r="I5970" s="10"/>
      <c r="J5970" s="10"/>
      <c r="K5970" s="10"/>
      <c r="L5970" s="10"/>
      <c r="M5970" s="10"/>
      <c r="N5970" s="10"/>
      <c r="O5970" s="10"/>
      <c r="P5970" s="10"/>
      <c r="Q5970" s="10"/>
      <c r="R5970" s="10"/>
      <c r="S5970" s="10"/>
      <c r="T5970" s="10"/>
      <c r="U5970" s="10"/>
      <c r="V5970" s="10"/>
      <c r="W5970" s="10"/>
      <c r="X5970" s="10"/>
      <c r="Y5970" s="10"/>
      <c r="Z5970" s="10"/>
      <c r="AA5970" s="10"/>
      <c r="AB5970" s="10"/>
    </row>
    <row r="5971" spans="4:28" x14ac:dyDescent="0.25">
      <c r="D5971" s="10"/>
      <c r="E5971" s="29"/>
      <c r="F5971" s="29"/>
      <c r="G5971" s="29"/>
      <c r="I5971" s="10"/>
      <c r="J5971" s="10"/>
      <c r="K5971" s="10"/>
      <c r="L5971" s="10"/>
      <c r="M5971" s="10"/>
      <c r="N5971" s="10"/>
      <c r="O5971" s="10"/>
      <c r="P5971" s="10"/>
      <c r="Q5971" s="10"/>
      <c r="R5971" s="10"/>
      <c r="S5971" s="10"/>
      <c r="T5971" s="10"/>
      <c r="U5971" s="10"/>
      <c r="V5971" s="10"/>
      <c r="W5971" s="10"/>
      <c r="X5971" s="10"/>
      <c r="Y5971" s="10"/>
      <c r="Z5971" s="10"/>
      <c r="AA5971" s="10"/>
      <c r="AB5971" s="10"/>
    </row>
    <row r="5972" spans="4:28" x14ac:dyDescent="0.25">
      <c r="D5972" s="10"/>
      <c r="E5972" s="29"/>
      <c r="F5972" s="29"/>
      <c r="G5972" s="29"/>
      <c r="I5972" s="10"/>
      <c r="J5972" s="10"/>
      <c r="K5972" s="10"/>
      <c r="L5972" s="10"/>
      <c r="M5972" s="10"/>
      <c r="N5972" s="10"/>
      <c r="O5972" s="10"/>
      <c r="P5972" s="10"/>
      <c r="Q5972" s="10"/>
      <c r="R5972" s="10"/>
      <c r="S5972" s="10"/>
      <c r="T5972" s="10"/>
      <c r="U5972" s="10"/>
      <c r="V5972" s="10"/>
      <c r="W5972" s="10"/>
      <c r="X5972" s="10"/>
      <c r="Y5972" s="10"/>
      <c r="Z5972" s="10"/>
      <c r="AA5972" s="10"/>
      <c r="AB5972" s="10"/>
    </row>
    <row r="5973" spans="4:28" x14ac:dyDescent="0.25">
      <c r="D5973" s="10"/>
      <c r="E5973" s="29"/>
      <c r="F5973" s="29"/>
      <c r="G5973" s="29"/>
      <c r="I5973" s="10"/>
      <c r="J5973" s="10"/>
      <c r="K5973" s="10"/>
      <c r="L5973" s="10"/>
      <c r="M5973" s="10"/>
      <c r="N5973" s="10"/>
      <c r="O5973" s="10"/>
      <c r="P5973" s="10"/>
      <c r="Q5973" s="10"/>
      <c r="R5973" s="10"/>
      <c r="S5973" s="10"/>
      <c r="T5973" s="10"/>
      <c r="U5973" s="10"/>
      <c r="V5973" s="10"/>
      <c r="W5973" s="10"/>
      <c r="X5973" s="10"/>
      <c r="Y5973" s="10"/>
      <c r="Z5973" s="10"/>
      <c r="AA5973" s="10"/>
      <c r="AB5973" s="10"/>
    </row>
    <row r="5974" spans="4:28" x14ac:dyDescent="0.25">
      <c r="D5974" s="10"/>
      <c r="E5974" s="29"/>
      <c r="F5974" s="29"/>
      <c r="G5974" s="29"/>
      <c r="I5974" s="10"/>
      <c r="J5974" s="10"/>
      <c r="K5974" s="10"/>
      <c r="L5974" s="10"/>
      <c r="M5974" s="10"/>
      <c r="N5974" s="10"/>
      <c r="O5974" s="10"/>
      <c r="P5974" s="10"/>
      <c r="Q5974" s="10"/>
      <c r="R5974" s="10"/>
      <c r="S5974" s="10"/>
      <c r="T5974" s="10"/>
      <c r="U5974" s="10"/>
      <c r="V5974" s="10"/>
      <c r="W5974" s="10"/>
      <c r="X5974" s="10"/>
      <c r="Y5974" s="10"/>
      <c r="Z5974" s="10"/>
      <c r="AA5974" s="10"/>
      <c r="AB5974" s="10"/>
    </row>
    <row r="5975" spans="4:28" x14ac:dyDescent="0.25">
      <c r="D5975" s="10"/>
      <c r="E5975" s="29"/>
      <c r="F5975" s="29"/>
      <c r="G5975" s="29"/>
      <c r="I5975" s="10"/>
      <c r="J5975" s="10"/>
      <c r="K5975" s="10"/>
      <c r="L5975" s="10"/>
      <c r="M5975" s="10"/>
      <c r="N5975" s="10"/>
      <c r="O5975" s="10"/>
      <c r="P5975" s="10"/>
      <c r="Q5975" s="10"/>
      <c r="R5975" s="10"/>
      <c r="S5975" s="10"/>
      <c r="T5975" s="10"/>
      <c r="U5975" s="10"/>
      <c r="V5975" s="10"/>
      <c r="W5975" s="10"/>
      <c r="X5975" s="10"/>
      <c r="Y5975" s="10"/>
      <c r="Z5975" s="10"/>
      <c r="AA5975" s="10"/>
      <c r="AB5975" s="10"/>
    </row>
    <row r="5976" spans="4:28" x14ac:dyDescent="0.25">
      <c r="D5976" s="10"/>
      <c r="E5976" s="29"/>
      <c r="F5976" s="29"/>
      <c r="G5976" s="29"/>
      <c r="I5976" s="10"/>
      <c r="J5976" s="10"/>
      <c r="K5976" s="10"/>
      <c r="L5976" s="10"/>
      <c r="M5976" s="10"/>
      <c r="N5976" s="10"/>
      <c r="O5976" s="10"/>
      <c r="P5976" s="10"/>
      <c r="Q5976" s="10"/>
      <c r="R5976" s="10"/>
      <c r="S5976" s="10"/>
      <c r="T5976" s="10"/>
      <c r="U5976" s="10"/>
      <c r="V5976" s="10"/>
      <c r="W5976" s="10"/>
      <c r="X5976" s="10"/>
      <c r="Y5976" s="10"/>
      <c r="Z5976" s="10"/>
      <c r="AA5976" s="10"/>
      <c r="AB5976" s="10"/>
    </row>
    <row r="5977" spans="4:28" x14ac:dyDescent="0.25">
      <c r="D5977" s="10"/>
      <c r="E5977" s="29"/>
      <c r="F5977" s="29"/>
      <c r="G5977" s="29"/>
      <c r="I5977" s="10"/>
      <c r="J5977" s="10"/>
      <c r="K5977" s="10"/>
      <c r="L5977" s="10"/>
      <c r="M5977" s="10"/>
      <c r="N5977" s="10"/>
      <c r="O5977" s="10"/>
      <c r="P5977" s="10"/>
      <c r="Q5977" s="10"/>
      <c r="R5977" s="10"/>
      <c r="S5977" s="10"/>
      <c r="T5977" s="10"/>
      <c r="U5977" s="10"/>
      <c r="V5977" s="10"/>
      <c r="W5977" s="10"/>
      <c r="X5977" s="10"/>
      <c r="Y5977" s="10"/>
      <c r="Z5977" s="10"/>
      <c r="AA5977" s="10"/>
      <c r="AB5977" s="10"/>
    </row>
    <row r="5978" spans="4:28" x14ac:dyDescent="0.25">
      <c r="D5978" s="10"/>
      <c r="E5978" s="29"/>
      <c r="F5978" s="29"/>
      <c r="G5978" s="29"/>
      <c r="I5978" s="10"/>
      <c r="J5978" s="10"/>
      <c r="K5978" s="10"/>
      <c r="L5978" s="10"/>
      <c r="M5978" s="10"/>
      <c r="N5978" s="10"/>
      <c r="O5978" s="10"/>
      <c r="P5978" s="10"/>
      <c r="Q5978" s="10"/>
      <c r="R5978" s="10"/>
      <c r="S5978" s="10"/>
      <c r="T5978" s="10"/>
      <c r="U5978" s="10"/>
      <c r="V5978" s="10"/>
      <c r="W5978" s="10"/>
      <c r="X5978" s="10"/>
      <c r="Y5978" s="10"/>
      <c r="Z5978" s="10"/>
      <c r="AA5978" s="10"/>
      <c r="AB5978" s="10"/>
    </row>
    <row r="5979" spans="4:28" x14ac:dyDescent="0.25">
      <c r="D5979" s="10"/>
      <c r="E5979" s="29"/>
      <c r="F5979" s="29"/>
      <c r="G5979" s="29"/>
      <c r="I5979" s="10"/>
      <c r="J5979" s="10"/>
      <c r="K5979" s="10"/>
      <c r="L5979" s="10"/>
      <c r="M5979" s="10"/>
      <c r="N5979" s="10"/>
      <c r="O5979" s="10"/>
      <c r="P5979" s="10"/>
      <c r="Q5979" s="10"/>
      <c r="R5979" s="10"/>
      <c r="S5979" s="10"/>
      <c r="T5979" s="10"/>
      <c r="U5979" s="10"/>
      <c r="V5979" s="10"/>
      <c r="W5979" s="10"/>
      <c r="X5979" s="10"/>
      <c r="Y5979" s="10"/>
      <c r="Z5979" s="10"/>
      <c r="AA5979" s="10"/>
      <c r="AB5979" s="10"/>
    </row>
    <row r="5980" spans="4:28" x14ac:dyDescent="0.25">
      <c r="D5980" s="10"/>
      <c r="E5980" s="29"/>
      <c r="F5980" s="29"/>
      <c r="G5980" s="29"/>
      <c r="I5980" s="10"/>
      <c r="J5980" s="10"/>
      <c r="K5980" s="10"/>
      <c r="L5980" s="10"/>
      <c r="M5980" s="10"/>
      <c r="N5980" s="10"/>
      <c r="O5980" s="10"/>
      <c r="P5980" s="10"/>
      <c r="Q5980" s="10"/>
      <c r="R5980" s="10"/>
      <c r="S5980" s="10"/>
      <c r="T5980" s="10"/>
      <c r="U5980" s="10"/>
      <c r="V5980" s="10"/>
      <c r="W5980" s="10"/>
      <c r="X5980" s="10"/>
      <c r="Y5980" s="10"/>
      <c r="Z5980" s="10"/>
      <c r="AA5980" s="10"/>
      <c r="AB5980" s="10"/>
    </row>
    <row r="5981" spans="4:28" x14ac:dyDescent="0.25">
      <c r="D5981" s="10"/>
      <c r="E5981" s="29"/>
      <c r="F5981" s="29"/>
      <c r="G5981" s="29"/>
      <c r="I5981" s="10"/>
      <c r="J5981" s="10"/>
      <c r="K5981" s="10"/>
      <c r="L5981" s="10"/>
      <c r="M5981" s="10"/>
      <c r="N5981" s="10"/>
      <c r="O5981" s="10"/>
      <c r="P5981" s="10"/>
      <c r="Q5981" s="10"/>
      <c r="R5981" s="10"/>
      <c r="S5981" s="10"/>
      <c r="T5981" s="10"/>
      <c r="U5981" s="10"/>
      <c r="V5981" s="10"/>
      <c r="W5981" s="10"/>
      <c r="X5981" s="10"/>
      <c r="Y5981" s="10"/>
      <c r="Z5981" s="10"/>
      <c r="AA5981" s="10"/>
      <c r="AB5981" s="10"/>
    </row>
    <row r="5982" spans="4:28" x14ac:dyDescent="0.25">
      <c r="D5982" s="10"/>
      <c r="E5982" s="29"/>
      <c r="F5982" s="29"/>
      <c r="G5982" s="29"/>
      <c r="I5982" s="10"/>
      <c r="J5982" s="10"/>
      <c r="K5982" s="10"/>
      <c r="L5982" s="10"/>
      <c r="M5982" s="10"/>
      <c r="N5982" s="10"/>
      <c r="O5982" s="10"/>
      <c r="P5982" s="10"/>
      <c r="Q5982" s="10"/>
      <c r="R5982" s="10"/>
      <c r="S5982" s="10"/>
      <c r="T5982" s="10"/>
      <c r="U5982" s="10"/>
      <c r="V5982" s="10"/>
      <c r="W5982" s="10"/>
      <c r="X5982" s="10"/>
      <c r="Y5982" s="10"/>
      <c r="Z5982" s="10"/>
      <c r="AA5982" s="10"/>
      <c r="AB5982" s="10"/>
    </row>
    <row r="5983" spans="4:28" x14ac:dyDescent="0.25">
      <c r="D5983" s="10"/>
      <c r="E5983" s="29"/>
      <c r="F5983" s="29"/>
      <c r="G5983" s="29"/>
      <c r="I5983" s="10"/>
      <c r="J5983" s="10"/>
      <c r="K5983" s="10"/>
      <c r="L5983" s="10"/>
      <c r="M5983" s="10"/>
      <c r="N5983" s="10"/>
      <c r="O5983" s="10"/>
      <c r="P5983" s="10"/>
      <c r="Q5983" s="10"/>
      <c r="R5983" s="10"/>
      <c r="S5983" s="10"/>
      <c r="T5983" s="10"/>
      <c r="U5983" s="10"/>
      <c r="V5983" s="10"/>
      <c r="W5983" s="10"/>
      <c r="X5983" s="10"/>
      <c r="Y5983" s="10"/>
      <c r="Z5983" s="10"/>
      <c r="AA5983" s="10"/>
      <c r="AB5983" s="10"/>
    </row>
    <row r="5984" spans="4:28" x14ac:dyDescent="0.25">
      <c r="D5984" s="10"/>
      <c r="E5984" s="29"/>
      <c r="F5984" s="29"/>
      <c r="G5984" s="29"/>
      <c r="I5984" s="10"/>
      <c r="J5984" s="10"/>
      <c r="K5984" s="10"/>
      <c r="L5984" s="10"/>
      <c r="M5984" s="10"/>
      <c r="N5984" s="10"/>
      <c r="O5984" s="10"/>
      <c r="P5984" s="10"/>
      <c r="Q5984" s="10"/>
      <c r="R5984" s="10"/>
      <c r="S5984" s="10"/>
      <c r="T5984" s="10"/>
      <c r="U5984" s="10"/>
      <c r="V5984" s="10"/>
      <c r="W5984" s="10"/>
      <c r="X5984" s="10"/>
      <c r="Y5984" s="10"/>
      <c r="Z5984" s="10"/>
      <c r="AA5984" s="10"/>
      <c r="AB5984" s="10"/>
    </row>
    <row r="5985" spans="4:28" x14ac:dyDescent="0.25">
      <c r="D5985" s="10"/>
      <c r="E5985" s="29"/>
      <c r="F5985" s="29"/>
      <c r="G5985" s="29"/>
      <c r="I5985" s="10"/>
      <c r="J5985" s="10"/>
      <c r="K5985" s="10"/>
      <c r="L5985" s="10"/>
      <c r="M5985" s="10"/>
      <c r="N5985" s="10"/>
      <c r="O5985" s="10"/>
      <c r="P5985" s="10"/>
      <c r="Q5985" s="10"/>
      <c r="R5985" s="10"/>
      <c r="S5985" s="10"/>
      <c r="T5985" s="10"/>
      <c r="U5985" s="10"/>
      <c r="V5985" s="10"/>
      <c r="W5985" s="10"/>
      <c r="X5985" s="10"/>
      <c r="Y5985" s="10"/>
      <c r="Z5985" s="10"/>
      <c r="AA5985" s="10"/>
      <c r="AB5985" s="10"/>
    </row>
    <row r="5986" spans="4:28" x14ac:dyDescent="0.25">
      <c r="D5986" s="10"/>
      <c r="E5986" s="29"/>
      <c r="F5986" s="29"/>
      <c r="G5986" s="29"/>
      <c r="I5986" s="10"/>
      <c r="J5986" s="10"/>
      <c r="K5986" s="10"/>
      <c r="L5986" s="10"/>
      <c r="M5986" s="10"/>
      <c r="N5986" s="10"/>
      <c r="O5986" s="10"/>
      <c r="P5986" s="10"/>
      <c r="Q5986" s="10"/>
      <c r="R5986" s="10"/>
      <c r="S5986" s="10"/>
      <c r="T5986" s="10"/>
      <c r="U5986" s="10"/>
      <c r="V5986" s="10"/>
      <c r="W5986" s="10"/>
      <c r="X5986" s="10"/>
      <c r="Y5986" s="10"/>
      <c r="Z5986" s="10"/>
      <c r="AA5986" s="10"/>
      <c r="AB5986" s="10"/>
    </row>
    <row r="5987" spans="4:28" x14ac:dyDescent="0.25">
      <c r="D5987" s="10"/>
      <c r="E5987" s="29"/>
      <c r="F5987" s="29"/>
      <c r="G5987" s="29"/>
      <c r="I5987" s="10"/>
      <c r="J5987" s="10"/>
      <c r="K5987" s="10"/>
      <c r="L5987" s="10"/>
      <c r="M5987" s="10"/>
      <c r="N5987" s="10"/>
      <c r="O5987" s="10"/>
      <c r="P5987" s="10"/>
      <c r="Q5987" s="10"/>
      <c r="R5987" s="10"/>
      <c r="S5987" s="10"/>
      <c r="T5987" s="10"/>
      <c r="U5987" s="10"/>
      <c r="V5987" s="10"/>
      <c r="W5987" s="10"/>
      <c r="X5987" s="10"/>
      <c r="Y5987" s="10"/>
      <c r="Z5987" s="10"/>
      <c r="AA5987" s="10"/>
      <c r="AB5987" s="10"/>
    </row>
    <row r="5988" spans="4:28" x14ac:dyDescent="0.25">
      <c r="D5988" s="10"/>
      <c r="E5988" s="29"/>
      <c r="F5988" s="29"/>
      <c r="G5988" s="29"/>
      <c r="I5988" s="10"/>
      <c r="J5988" s="10"/>
      <c r="K5988" s="10"/>
      <c r="L5988" s="10"/>
      <c r="M5988" s="10"/>
      <c r="N5988" s="10"/>
      <c r="O5988" s="10"/>
      <c r="P5988" s="10"/>
      <c r="Q5988" s="10"/>
      <c r="R5988" s="10"/>
      <c r="S5988" s="10"/>
      <c r="T5988" s="10"/>
      <c r="U5988" s="10"/>
      <c r="V5988" s="10"/>
      <c r="W5988" s="10"/>
      <c r="X5988" s="10"/>
      <c r="Y5988" s="10"/>
      <c r="Z5988" s="10"/>
      <c r="AA5988" s="10"/>
      <c r="AB5988" s="10"/>
    </row>
    <row r="5989" spans="4:28" x14ac:dyDescent="0.25">
      <c r="D5989" s="10"/>
      <c r="E5989" s="29"/>
      <c r="F5989" s="29"/>
      <c r="G5989" s="29"/>
      <c r="I5989" s="10"/>
      <c r="J5989" s="10"/>
      <c r="K5989" s="10"/>
      <c r="L5989" s="10"/>
      <c r="M5989" s="10"/>
      <c r="N5989" s="10"/>
      <c r="O5989" s="10"/>
      <c r="P5989" s="10"/>
      <c r="Q5989" s="10"/>
      <c r="R5989" s="10"/>
      <c r="S5989" s="10"/>
      <c r="T5989" s="10"/>
      <c r="U5989" s="10"/>
      <c r="V5989" s="10"/>
      <c r="W5989" s="10"/>
      <c r="X5989" s="10"/>
      <c r="Y5989" s="10"/>
      <c r="Z5989" s="10"/>
      <c r="AA5989" s="10"/>
      <c r="AB5989" s="10"/>
    </row>
    <row r="5990" spans="4:28" x14ac:dyDescent="0.25">
      <c r="D5990" s="10"/>
      <c r="E5990" s="29"/>
      <c r="F5990" s="29"/>
      <c r="G5990" s="29"/>
      <c r="I5990" s="10"/>
      <c r="J5990" s="10"/>
      <c r="K5990" s="10"/>
      <c r="L5990" s="10"/>
      <c r="M5990" s="10"/>
      <c r="N5990" s="10"/>
      <c r="O5990" s="10"/>
      <c r="P5990" s="10"/>
      <c r="Q5990" s="10"/>
      <c r="R5990" s="10"/>
      <c r="S5990" s="10"/>
      <c r="T5990" s="10"/>
      <c r="U5990" s="10"/>
      <c r="V5990" s="10"/>
      <c r="W5990" s="10"/>
      <c r="X5990" s="10"/>
      <c r="Y5990" s="10"/>
      <c r="Z5990" s="10"/>
      <c r="AA5990" s="10"/>
      <c r="AB5990" s="10"/>
    </row>
    <row r="5991" spans="4:28" x14ac:dyDescent="0.25">
      <c r="D5991" s="10"/>
      <c r="E5991" s="29"/>
      <c r="F5991" s="29"/>
      <c r="G5991" s="29"/>
      <c r="I5991" s="10"/>
      <c r="J5991" s="10"/>
      <c r="K5991" s="10"/>
      <c r="L5991" s="10"/>
      <c r="M5991" s="10"/>
      <c r="N5991" s="10"/>
      <c r="O5991" s="10"/>
      <c r="P5991" s="10"/>
      <c r="Q5991" s="10"/>
      <c r="R5991" s="10"/>
      <c r="S5991" s="10"/>
      <c r="T5991" s="10"/>
      <c r="U5991" s="10"/>
      <c r="V5991" s="10"/>
      <c r="W5991" s="10"/>
      <c r="X5991" s="10"/>
      <c r="Y5991" s="10"/>
      <c r="Z5991" s="10"/>
      <c r="AA5991" s="10"/>
      <c r="AB5991" s="10"/>
    </row>
    <row r="5992" spans="4:28" x14ac:dyDescent="0.25">
      <c r="D5992" s="10"/>
      <c r="E5992" s="29"/>
      <c r="F5992" s="29"/>
      <c r="G5992" s="29"/>
      <c r="I5992" s="10"/>
      <c r="J5992" s="10"/>
      <c r="K5992" s="10"/>
      <c r="L5992" s="10"/>
      <c r="M5992" s="10"/>
      <c r="N5992" s="10"/>
      <c r="O5992" s="10"/>
      <c r="P5992" s="10"/>
      <c r="Q5992" s="10"/>
      <c r="R5992" s="10"/>
      <c r="S5992" s="10"/>
      <c r="T5992" s="10"/>
      <c r="U5992" s="10"/>
      <c r="V5992" s="10"/>
      <c r="W5992" s="10"/>
      <c r="X5992" s="10"/>
      <c r="Y5992" s="10"/>
      <c r="Z5992" s="10"/>
      <c r="AA5992" s="10"/>
      <c r="AB5992" s="10"/>
    </row>
    <row r="5993" spans="4:28" x14ac:dyDescent="0.25">
      <c r="D5993" s="10"/>
      <c r="E5993" s="29"/>
      <c r="F5993" s="29"/>
      <c r="G5993" s="29"/>
      <c r="I5993" s="10"/>
      <c r="J5993" s="10"/>
      <c r="K5993" s="10"/>
      <c r="L5993" s="10"/>
      <c r="M5993" s="10"/>
      <c r="N5993" s="10"/>
      <c r="O5993" s="10"/>
      <c r="P5993" s="10"/>
      <c r="Q5993" s="10"/>
      <c r="R5993" s="10"/>
      <c r="S5993" s="10"/>
      <c r="T5993" s="10"/>
      <c r="U5993" s="10"/>
      <c r="V5993" s="10"/>
      <c r="W5993" s="10"/>
      <c r="X5993" s="10"/>
      <c r="Y5993" s="10"/>
      <c r="Z5993" s="10"/>
      <c r="AA5993" s="10"/>
      <c r="AB5993" s="10"/>
    </row>
    <row r="5994" spans="4:28" x14ac:dyDescent="0.25">
      <c r="D5994" s="10"/>
      <c r="E5994" s="29"/>
      <c r="F5994" s="29"/>
      <c r="G5994" s="29"/>
      <c r="I5994" s="10"/>
      <c r="J5994" s="10"/>
      <c r="K5994" s="10"/>
      <c r="L5994" s="10"/>
      <c r="M5994" s="10"/>
      <c r="N5994" s="10"/>
      <c r="O5994" s="10"/>
      <c r="P5994" s="10"/>
      <c r="Q5994" s="10"/>
      <c r="R5994" s="10"/>
      <c r="S5994" s="10"/>
      <c r="T5994" s="10"/>
      <c r="U5994" s="10"/>
      <c r="V5994" s="10"/>
      <c r="W5994" s="10"/>
      <c r="X5994" s="10"/>
      <c r="Y5994" s="10"/>
      <c r="Z5994" s="10"/>
      <c r="AA5994" s="10"/>
      <c r="AB5994" s="10"/>
    </row>
    <row r="5995" spans="4:28" x14ac:dyDescent="0.25">
      <c r="D5995" s="10"/>
      <c r="E5995" s="29"/>
      <c r="F5995" s="29"/>
      <c r="G5995" s="29"/>
      <c r="I5995" s="10"/>
      <c r="J5995" s="10"/>
      <c r="K5995" s="10"/>
      <c r="L5995" s="10"/>
      <c r="M5995" s="10"/>
      <c r="N5995" s="10"/>
      <c r="O5995" s="10"/>
      <c r="P5995" s="10"/>
      <c r="Q5995" s="10"/>
      <c r="R5995" s="10"/>
      <c r="S5995" s="10"/>
      <c r="T5995" s="10"/>
      <c r="U5995" s="10"/>
      <c r="V5995" s="10"/>
      <c r="W5995" s="10"/>
      <c r="X5995" s="10"/>
      <c r="Y5995" s="10"/>
      <c r="Z5995" s="10"/>
      <c r="AA5995" s="10"/>
      <c r="AB5995" s="10"/>
    </row>
    <row r="5996" spans="4:28" x14ac:dyDescent="0.25">
      <c r="D5996" s="10"/>
      <c r="E5996" s="29"/>
      <c r="F5996" s="29"/>
      <c r="G5996" s="29"/>
      <c r="I5996" s="10"/>
      <c r="J5996" s="10"/>
      <c r="K5996" s="10"/>
      <c r="L5996" s="10"/>
      <c r="M5996" s="10"/>
      <c r="N5996" s="10"/>
      <c r="O5996" s="10"/>
      <c r="P5996" s="10"/>
      <c r="Q5996" s="10"/>
      <c r="R5996" s="10"/>
      <c r="S5996" s="10"/>
      <c r="T5996" s="10"/>
      <c r="U5996" s="10"/>
      <c r="V5996" s="10"/>
      <c r="W5996" s="10"/>
      <c r="X5996" s="10"/>
      <c r="Y5996" s="10"/>
      <c r="Z5996" s="10"/>
      <c r="AA5996" s="10"/>
      <c r="AB5996" s="10"/>
    </row>
    <row r="5997" spans="4:28" x14ac:dyDescent="0.25">
      <c r="D5997" s="10"/>
      <c r="E5997" s="29"/>
      <c r="F5997" s="29"/>
      <c r="G5997" s="29"/>
      <c r="I5997" s="10"/>
      <c r="J5997" s="10"/>
      <c r="K5997" s="10"/>
      <c r="L5997" s="10"/>
      <c r="M5997" s="10"/>
      <c r="N5997" s="10"/>
      <c r="O5997" s="10"/>
      <c r="P5997" s="10"/>
      <c r="Q5997" s="10"/>
      <c r="R5997" s="10"/>
      <c r="S5997" s="10"/>
      <c r="T5997" s="10"/>
      <c r="U5997" s="10"/>
      <c r="V5997" s="10"/>
      <c r="W5997" s="10"/>
      <c r="X5997" s="10"/>
      <c r="Y5997" s="10"/>
      <c r="Z5997" s="10"/>
      <c r="AA5997" s="10"/>
      <c r="AB5997" s="10"/>
    </row>
    <row r="5998" spans="4:28" x14ac:dyDescent="0.25">
      <c r="D5998" s="10"/>
      <c r="E5998" s="29"/>
      <c r="F5998" s="29"/>
      <c r="G5998" s="29"/>
      <c r="I5998" s="10"/>
      <c r="J5998" s="10"/>
      <c r="K5998" s="10"/>
      <c r="L5998" s="10"/>
      <c r="M5998" s="10"/>
      <c r="N5998" s="10"/>
      <c r="O5998" s="10"/>
      <c r="P5998" s="10"/>
      <c r="Q5998" s="10"/>
      <c r="R5998" s="10"/>
      <c r="S5998" s="10"/>
      <c r="T5998" s="10"/>
      <c r="U5998" s="10"/>
      <c r="V5998" s="10"/>
      <c r="W5998" s="10"/>
      <c r="X5998" s="10"/>
      <c r="Y5998" s="10"/>
      <c r="Z5998" s="10"/>
      <c r="AA5998" s="10"/>
      <c r="AB5998" s="10"/>
    </row>
    <row r="5999" spans="4:28" x14ac:dyDescent="0.25">
      <c r="D5999" s="10"/>
      <c r="E5999" s="29"/>
      <c r="F5999" s="29"/>
      <c r="G5999" s="29"/>
      <c r="I5999" s="10"/>
      <c r="J5999" s="10"/>
      <c r="K5999" s="10"/>
      <c r="L5999" s="10"/>
      <c r="M5999" s="10"/>
      <c r="N5999" s="10"/>
      <c r="O5999" s="10"/>
      <c r="P5999" s="10"/>
      <c r="Q5999" s="10"/>
      <c r="R5999" s="10"/>
      <c r="S5999" s="10"/>
      <c r="T5999" s="10"/>
      <c r="U5999" s="10"/>
      <c r="V5999" s="10"/>
      <c r="W5999" s="10"/>
      <c r="X5999" s="10"/>
      <c r="Y5999" s="10"/>
      <c r="Z5999" s="10"/>
      <c r="AA5999" s="10"/>
      <c r="AB5999" s="10"/>
    </row>
    <row r="6000" spans="4:28" x14ac:dyDescent="0.25">
      <c r="D6000" s="10"/>
      <c r="E6000" s="29"/>
      <c r="F6000" s="29"/>
      <c r="G6000" s="29"/>
      <c r="I6000" s="10"/>
      <c r="J6000" s="10"/>
      <c r="K6000" s="10"/>
      <c r="L6000" s="10"/>
      <c r="M6000" s="10"/>
      <c r="N6000" s="10"/>
      <c r="O6000" s="10"/>
      <c r="P6000" s="10"/>
      <c r="Q6000" s="10"/>
      <c r="R6000" s="10"/>
      <c r="S6000" s="10"/>
      <c r="T6000" s="10"/>
      <c r="U6000" s="10"/>
      <c r="V6000" s="10"/>
      <c r="W6000" s="10"/>
      <c r="X6000" s="10"/>
      <c r="Y6000" s="10"/>
      <c r="Z6000" s="10"/>
      <c r="AA6000" s="10"/>
      <c r="AB6000" s="10"/>
    </row>
    <row r="6001" spans="4:28" x14ac:dyDescent="0.25">
      <c r="D6001" s="10"/>
      <c r="E6001" s="29"/>
      <c r="F6001" s="29"/>
      <c r="G6001" s="29"/>
      <c r="I6001" s="10"/>
      <c r="J6001" s="10"/>
      <c r="K6001" s="10"/>
      <c r="L6001" s="10"/>
      <c r="M6001" s="10"/>
      <c r="N6001" s="10"/>
      <c r="O6001" s="10"/>
      <c r="P6001" s="10"/>
      <c r="Q6001" s="10"/>
      <c r="R6001" s="10"/>
      <c r="S6001" s="10"/>
      <c r="T6001" s="10"/>
      <c r="U6001" s="10"/>
      <c r="V6001" s="10"/>
      <c r="W6001" s="10"/>
      <c r="X6001" s="10"/>
      <c r="Y6001" s="10"/>
      <c r="Z6001" s="10"/>
      <c r="AA6001" s="10"/>
      <c r="AB6001" s="10"/>
    </row>
    <row r="6002" spans="4:28" x14ac:dyDescent="0.25">
      <c r="D6002" s="10"/>
      <c r="E6002" s="29"/>
      <c r="F6002" s="29"/>
      <c r="G6002" s="29"/>
      <c r="I6002" s="10"/>
      <c r="J6002" s="10"/>
      <c r="K6002" s="10"/>
      <c r="L6002" s="10"/>
      <c r="M6002" s="10"/>
      <c r="N6002" s="10"/>
      <c r="O6002" s="10"/>
      <c r="P6002" s="10"/>
      <c r="Q6002" s="10"/>
      <c r="R6002" s="10"/>
      <c r="S6002" s="10"/>
      <c r="T6002" s="10"/>
      <c r="U6002" s="10"/>
      <c r="V6002" s="10"/>
      <c r="W6002" s="10"/>
      <c r="X6002" s="10"/>
      <c r="Y6002" s="10"/>
      <c r="Z6002" s="10"/>
      <c r="AA6002" s="10"/>
      <c r="AB6002" s="10"/>
    </row>
    <row r="6003" spans="4:28" x14ac:dyDescent="0.25">
      <c r="D6003" s="10"/>
      <c r="E6003" s="29"/>
      <c r="F6003" s="29"/>
      <c r="G6003" s="29"/>
      <c r="I6003" s="10"/>
      <c r="J6003" s="10"/>
      <c r="K6003" s="10"/>
      <c r="L6003" s="10"/>
      <c r="M6003" s="10"/>
      <c r="N6003" s="10"/>
      <c r="O6003" s="10"/>
      <c r="P6003" s="10"/>
      <c r="Q6003" s="10"/>
      <c r="R6003" s="10"/>
      <c r="S6003" s="10"/>
      <c r="T6003" s="10"/>
      <c r="U6003" s="10"/>
      <c r="V6003" s="10"/>
      <c r="W6003" s="10"/>
      <c r="X6003" s="10"/>
      <c r="Y6003" s="10"/>
      <c r="Z6003" s="10"/>
      <c r="AA6003" s="10"/>
      <c r="AB6003" s="10"/>
    </row>
    <row r="6004" spans="4:28" x14ac:dyDescent="0.25">
      <c r="D6004" s="10"/>
      <c r="E6004" s="29"/>
      <c r="F6004" s="29"/>
      <c r="G6004" s="29"/>
      <c r="I6004" s="10"/>
      <c r="J6004" s="10"/>
      <c r="K6004" s="10"/>
      <c r="L6004" s="10"/>
      <c r="M6004" s="10"/>
      <c r="N6004" s="10"/>
      <c r="O6004" s="10"/>
      <c r="P6004" s="10"/>
      <c r="Q6004" s="10"/>
      <c r="R6004" s="10"/>
      <c r="S6004" s="10"/>
      <c r="T6004" s="10"/>
      <c r="U6004" s="10"/>
      <c r="V6004" s="10"/>
      <c r="W6004" s="10"/>
      <c r="X6004" s="10"/>
      <c r="Y6004" s="10"/>
      <c r="Z6004" s="10"/>
      <c r="AA6004" s="10"/>
      <c r="AB6004" s="10"/>
    </row>
    <row r="6005" spans="4:28" x14ac:dyDescent="0.25">
      <c r="D6005" s="10"/>
      <c r="E6005" s="29"/>
      <c r="F6005" s="29"/>
      <c r="G6005" s="29"/>
      <c r="I6005" s="10"/>
      <c r="J6005" s="10"/>
      <c r="K6005" s="10"/>
      <c r="L6005" s="10"/>
      <c r="M6005" s="10"/>
      <c r="N6005" s="10"/>
      <c r="O6005" s="10"/>
      <c r="P6005" s="10"/>
      <c r="Q6005" s="10"/>
      <c r="R6005" s="10"/>
      <c r="S6005" s="10"/>
      <c r="T6005" s="10"/>
      <c r="U6005" s="10"/>
      <c r="V6005" s="10"/>
      <c r="W6005" s="10"/>
      <c r="X6005" s="10"/>
      <c r="Y6005" s="10"/>
      <c r="Z6005" s="10"/>
      <c r="AA6005" s="10"/>
      <c r="AB6005" s="10"/>
    </row>
    <row r="6006" spans="4:28" x14ac:dyDescent="0.25">
      <c r="D6006" s="10"/>
      <c r="E6006" s="29"/>
      <c r="F6006" s="29"/>
      <c r="G6006" s="29"/>
      <c r="I6006" s="10"/>
      <c r="J6006" s="10"/>
      <c r="K6006" s="10"/>
      <c r="L6006" s="10"/>
      <c r="M6006" s="10"/>
      <c r="N6006" s="10"/>
      <c r="O6006" s="10"/>
      <c r="P6006" s="10"/>
      <c r="Q6006" s="10"/>
      <c r="R6006" s="10"/>
      <c r="S6006" s="10"/>
      <c r="T6006" s="10"/>
      <c r="U6006" s="10"/>
      <c r="V6006" s="10"/>
      <c r="W6006" s="10"/>
      <c r="X6006" s="10"/>
      <c r="Y6006" s="10"/>
      <c r="Z6006" s="10"/>
      <c r="AA6006" s="10"/>
      <c r="AB6006" s="10"/>
    </row>
    <row r="6007" spans="4:28" x14ac:dyDescent="0.25">
      <c r="D6007" s="10"/>
      <c r="E6007" s="29"/>
      <c r="F6007" s="29"/>
      <c r="G6007" s="29"/>
      <c r="I6007" s="10"/>
      <c r="J6007" s="10"/>
      <c r="K6007" s="10"/>
      <c r="L6007" s="10"/>
      <c r="M6007" s="10"/>
      <c r="N6007" s="10"/>
      <c r="O6007" s="10"/>
      <c r="P6007" s="10"/>
      <c r="Q6007" s="10"/>
      <c r="R6007" s="10"/>
      <c r="S6007" s="10"/>
      <c r="T6007" s="10"/>
      <c r="U6007" s="10"/>
      <c r="V6007" s="10"/>
      <c r="W6007" s="10"/>
      <c r="X6007" s="10"/>
      <c r="Y6007" s="10"/>
      <c r="Z6007" s="10"/>
      <c r="AA6007" s="10"/>
      <c r="AB6007" s="10"/>
    </row>
    <row r="6008" spans="4:28" x14ac:dyDescent="0.25">
      <c r="D6008" s="10"/>
      <c r="E6008" s="29"/>
      <c r="F6008" s="29"/>
      <c r="G6008" s="29"/>
      <c r="I6008" s="10"/>
      <c r="J6008" s="10"/>
      <c r="K6008" s="10"/>
      <c r="L6008" s="10"/>
      <c r="M6008" s="10"/>
      <c r="N6008" s="10"/>
      <c r="O6008" s="10"/>
      <c r="P6008" s="10"/>
      <c r="Q6008" s="10"/>
      <c r="R6008" s="10"/>
      <c r="S6008" s="10"/>
      <c r="T6008" s="10"/>
      <c r="U6008" s="10"/>
      <c r="V6008" s="10"/>
      <c r="W6008" s="10"/>
      <c r="X6008" s="10"/>
      <c r="Y6008" s="10"/>
      <c r="Z6008" s="10"/>
      <c r="AA6008" s="10"/>
      <c r="AB6008" s="10"/>
    </row>
    <row r="6009" spans="4:28" x14ac:dyDescent="0.25">
      <c r="D6009" s="10"/>
      <c r="E6009" s="29"/>
      <c r="F6009" s="29"/>
      <c r="G6009" s="29"/>
      <c r="I6009" s="10"/>
      <c r="J6009" s="10"/>
      <c r="K6009" s="10"/>
      <c r="L6009" s="10"/>
      <c r="M6009" s="10"/>
      <c r="N6009" s="10"/>
      <c r="O6009" s="10"/>
      <c r="P6009" s="10"/>
      <c r="Q6009" s="10"/>
      <c r="R6009" s="10"/>
      <c r="S6009" s="10"/>
      <c r="T6009" s="10"/>
      <c r="U6009" s="10"/>
      <c r="V6009" s="10"/>
      <c r="W6009" s="10"/>
      <c r="X6009" s="10"/>
      <c r="Y6009" s="10"/>
      <c r="Z6009" s="10"/>
      <c r="AA6009" s="10"/>
      <c r="AB6009" s="10"/>
    </row>
    <row r="6010" spans="4:28" x14ac:dyDescent="0.25">
      <c r="D6010" s="10"/>
      <c r="E6010" s="29"/>
      <c r="F6010" s="29"/>
      <c r="G6010" s="29"/>
      <c r="I6010" s="10"/>
      <c r="J6010" s="10"/>
      <c r="K6010" s="10"/>
      <c r="L6010" s="10"/>
      <c r="M6010" s="10"/>
      <c r="N6010" s="10"/>
      <c r="O6010" s="10"/>
      <c r="P6010" s="10"/>
      <c r="Q6010" s="10"/>
      <c r="R6010" s="10"/>
      <c r="S6010" s="10"/>
      <c r="T6010" s="10"/>
      <c r="U6010" s="10"/>
      <c r="V6010" s="10"/>
      <c r="W6010" s="10"/>
      <c r="X6010" s="10"/>
      <c r="Y6010" s="10"/>
      <c r="Z6010" s="10"/>
      <c r="AA6010" s="10"/>
      <c r="AB6010" s="10"/>
    </row>
    <row r="6011" spans="4:28" x14ac:dyDescent="0.25">
      <c r="D6011" s="10"/>
      <c r="E6011" s="29"/>
      <c r="F6011" s="29"/>
      <c r="G6011" s="29"/>
      <c r="I6011" s="10"/>
      <c r="J6011" s="10"/>
      <c r="K6011" s="10"/>
      <c r="L6011" s="10"/>
      <c r="M6011" s="10"/>
      <c r="N6011" s="10"/>
      <c r="O6011" s="10"/>
      <c r="P6011" s="10"/>
      <c r="Q6011" s="10"/>
      <c r="R6011" s="10"/>
      <c r="S6011" s="10"/>
      <c r="T6011" s="10"/>
      <c r="U6011" s="10"/>
      <c r="V6011" s="10"/>
      <c r="W6011" s="10"/>
      <c r="X6011" s="10"/>
      <c r="Y6011" s="10"/>
      <c r="Z6011" s="10"/>
      <c r="AA6011" s="10"/>
      <c r="AB6011" s="10"/>
    </row>
    <row r="6012" spans="4:28" x14ac:dyDescent="0.25">
      <c r="D6012" s="10"/>
      <c r="E6012" s="29"/>
      <c r="F6012" s="29"/>
      <c r="G6012" s="29"/>
      <c r="I6012" s="10"/>
      <c r="J6012" s="10"/>
      <c r="K6012" s="10"/>
      <c r="L6012" s="10"/>
      <c r="M6012" s="10"/>
      <c r="N6012" s="10"/>
      <c r="O6012" s="10"/>
      <c r="P6012" s="10"/>
      <c r="Q6012" s="10"/>
      <c r="R6012" s="10"/>
      <c r="S6012" s="10"/>
      <c r="T6012" s="10"/>
      <c r="U6012" s="10"/>
      <c r="V6012" s="10"/>
      <c r="W6012" s="10"/>
      <c r="X6012" s="10"/>
      <c r="Y6012" s="10"/>
      <c r="Z6012" s="10"/>
      <c r="AA6012" s="10"/>
      <c r="AB6012" s="10"/>
    </row>
    <row r="6013" spans="4:28" x14ac:dyDescent="0.25">
      <c r="D6013" s="10"/>
      <c r="E6013" s="29"/>
      <c r="F6013" s="29"/>
      <c r="G6013" s="29"/>
      <c r="I6013" s="10"/>
      <c r="J6013" s="10"/>
      <c r="K6013" s="10"/>
      <c r="L6013" s="10"/>
      <c r="M6013" s="10"/>
      <c r="N6013" s="10"/>
      <c r="O6013" s="10"/>
      <c r="P6013" s="10"/>
      <c r="Q6013" s="10"/>
      <c r="R6013" s="10"/>
      <c r="S6013" s="10"/>
      <c r="T6013" s="10"/>
      <c r="U6013" s="10"/>
      <c r="V6013" s="10"/>
      <c r="W6013" s="10"/>
      <c r="X6013" s="10"/>
      <c r="Y6013" s="10"/>
      <c r="Z6013" s="10"/>
      <c r="AA6013" s="10"/>
      <c r="AB6013" s="10"/>
    </row>
    <row r="6014" spans="4:28" x14ac:dyDescent="0.25">
      <c r="D6014" s="10"/>
      <c r="E6014" s="29"/>
      <c r="F6014" s="29"/>
      <c r="G6014" s="29"/>
      <c r="I6014" s="10"/>
      <c r="J6014" s="10"/>
      <c r="K6014" s="10"/>
      <c r="L6014" s="10"/>
      <c r="M6014" s="10"/>
      <c r="N6014" s="10"/>
      <c r="O6014" s="10"/>
      <c r="P6014" s="10"/>
      <c r="Q6014" s="10"/>
      <c r="R6014" s="10"/>
      <c r="S6014" s="10"/>
      <c r="T6014" s="10"/>
      <c r="U6014" s="10"/>
      <c r="V6014" s="10"/>
      <c r="W6014" s="10"/>
      <c r="X6014" s="10"/>
      <c r="Y6014" s="10"/>
      <c r="Z6014" s="10"/>
      <c r="AA6014" s="10"/>
      <c r="AB6014" s="10"/>
    </row>
    <row r="6015" spans="4:28" x14ac:dyDescent="0.25">
      <c r="D6015" s="10"/>
      <c r="E6015" s="29"/>
      <c r="F6015" s="29"/>
      <c r="G6015" s="29"/>
      <c r="I6015" s="10"/>
      <c r="J6015" s="10"/>
      <c r="K6015" s="10"/>
      <c r="L6015" s="10"/>
      <c r="M6015" s="10"/>
      <c r="N6015" s="10"/>
      <c r="O6015" s="10"/>
      <c r="P6015" s="10"/>
      <c r="Q6015" s="10"/>
      <c r="R6015" s="10"/>
      <c r="S6015" s="10"/>
      <c r="T6015" s="10"/>
      <c r="U6015" s="10"/>
      <c r="V6015" s="10"/>
      <c r="W6015" s="10"/>
      <c r="X6015" s="10"/>
      <c r="Y6015" s="10"/>
      <c r="Z6015" s="10"/>
      <c r="AA6015" s="10"/>
      <c r="AB6015" s="10"/>
    </row>
    <row r="6016" spans="4:28" x14ac:dyDescent="0.25">
      <c r="D6016" s="10"/>
      <c r="E6016" s="29"/>
      <c r="F6016" s="29"/>
      <c r="G6016" s="29"/>
      <c r="I6016" s="10"/>
      <c r="J6016" s="10"/>
      <c r="K6016" s="10"/>
      <c r="L6016" s="10"/>
      <c r="M6016" s="10"/>
      <c r="N6016" s="10"/>
      <c r="O6016" s="10"/>
      <c r="P6016" s="10"/>
      <c r="Q6016" s="10"/>
      <c r="R6016" s="10"/>
      <c r="S6016" s="10"/>
      <c r="T6016" s="10"/>
      <c r="U6016" s="10"/>
      <c r="V6016" s="10"/>
      <c r="W6016" s="10"/>
      <c r="X6016" s="10"/>
      <c r="Y6016" s="10"/>
      <c r="Z6016" s="10"/>
      <c r="AA6016" s="10"/>
      <c r="AB6016" s="10"/>
    </row>
    <row r="6017" spans="4:28" x14ac:dyDescent="0.25">
      <c r="D6017" s="10"/>
      <c r="E6017" s="29"/>
      <c r="F6017" s="29"/>
      <c r="G6017" s="29"/>
      <c r="I6017" s="10"/>
      <c r="J6017" s="10"/>
      <c r="K6017" s="10"/>
      <c r="L6017" s="10"/>
      <c r="M6017" s="10"/>
      <c r="N6017" s="10"/>
      <c r="O6017" s="10"/>
      <c r="P6017" s="10"/>
      <c r="Q6017" s="10"/>
      <c r="R6017" s="10"/>
      <c r="S6017" s="10"/>
      <c r="T6017" s="10"/>
      <c r="U6017" s="10"/>
      <c r="V6017" s="10"/>
      <c r="W6017" s="10"/>
      <c r="X6017" s="10"/>
      <c r="Y6017" s="10"/>
      <c r="Z6017" s="10"/>
      <c r="AA6017" s="10"/>
      <c r="AB6017" s="10"/>
    </row>
    <row r="6018" spans="4:28" x14ac:dyDescent="0.25">
      <c r="D6018" s="10"/>
      <c r="E6018" s="29"/>
      <c r="F6018" s="29"/>
      <c r="G6018" s="29"/>
      <c r="I6018" s="10"/>
      <c r="J6018" s="10"/>
      <c r="K6018" s="10"/>
      <c r="L6018" s="10"/>
      <c r="M6018" s="10"/>
      <c r="N6018" s="10"/>
      <c r="O6018" s="10"/>
      <c r="P6018" s="10"/>
      <c r="Q6018" s="10"/>
      <c r="R6018" s="10"/>
      <c r="S6018" s="10"/>
      <c r="T6018" s="10"/>
      <c r="U6018" s="10"/>
      <c r="V6018" s="10"/>
      <c r="W6018" s="10"/>
      <c r="X6018" s="10"/>
      <c r="Y6018" s="10"/>
      <c r="Z6018" s="10"/>
      <c r="AA6018" s="10"/>
      <c r="AB6018" s="10"/>
    </row>
    <row r="6019" spans="4:28" x14ac:dyDescent="0.25">
      <c r="D6019" s="10"/>
      <c r="E6019" s="29"/>
      <c r="F6019" s="29"/>
      <c r="G6019" s="29"/>
      <c r="I6019" s="10"/>
      <c r="J6019" s="10"/>
      <c r="K6019" s="10"/>
      <c r="L6019" s="10"/>
      <c r="M6019" s="10"/>
      <c r="N6019" s="10"/>
      <c r="O6019" s="10"/>
      <c r="P6019" s="10"/>
      <c r="Q6019" s="10"/>
      <c r="R6019" s="10"/>
      <c r="S6019" s="10"/>
      <c r="T6019" s="10"/>
      <c r="U6019" s="10"/>
      <c r="V6019" s="10"/>
      <c r="W6019" s="10"/>
      <c r="X6019" s="10"/>
      <c r="Y6019" s="10"/>
      <c r="Z6019" s="10"/>
      <c r="AA6019" s="10"/>
      <c r="AB6019" s="10"/>
    </row>
    <row r="6020" spans="4:28" x14ac:dyDescent="0.25">
      <c r="D6020" s="10"/>
      <c r="E6020" s="29"/>
      <c r="F6020" s="29"/>
      <c r="G6020" s="29"/>
      <c r="I6020" s="10"/>
      <c r="J6020" s="10"/>
      <c r="K6020" s="10"/>
      <c r="L6020" s="10"/>
      <c r="M6020" s="10"/>
      <c r="N6020" s="10"/>
      <c r="O6020" s="10"/>
      <c r="P6020" s="10"/>
      <c r="Q6020" s="10"/>
      <c r="R6020" s="10"/>
      <c r="S6020" s="10"/>
      <c r="T6020" s="10"/>
      <c r="U6020" s="10"/>
      <c r="V6020" s="10"/>
      <c r="W6020" s="10"/>
      <c r="X6020" s="10"/>
      <c r="Y6020" s="10"/>
      <c r="Z6020" s="10"/>
      <c r="AA6020" s="10"/>
      <c r="AB6020" s="10"/>
    </row>
    <row r="6021" spans="4:28" x14ac:dyDescent="0.25">
      <c r="D6021" s="10"/>
      <c r="E6021" s="29"/>
      <c r="F6021" s="29"/>
      <c r="G6021" s="29"/>
      <c r="I6021" s="10"/>
      <c r="J6021" s="10"/>
      <c r="K6021" s="10"/>
      <c r="L6021" s="10"/>
      <c r="M6021" s="10"/>
      <c r="N6021" s="10"/>
      <c r="O6021" s="10"/>
      <c r="P6021" s="10"/>
      <c r="Q6021" s="10"/>
      <c r="R6021" s="10"/>
      <c r="S6021" s="10"/>
      <c r="T6021" s="10"/>
      <c r="U6021" s="10"/>
      <c r="V6021" s="10"/>
      <c r="W6021" s="10"/>
      <c r="X6021" s="10"/>
      <c r="Y6021" s="10"/>
      <c r="Z6021" s="10"/>
      <c r="AA6021" s="10"/>
      <c r="AB6021" s="10"/>
    </row>
    <row r="6022" spans="4:28" x14ac:dyDescent="0.25">
      <c r="D6022" s="10"/>
      <c r="E6022" s="29"/>
      <c r="F6022" s="29"/>
      <c r="G6022" s="29"/>
      <c r="I6022" s="10"/>
      <c r="J6022" s="10"/>
      <c r="K6022" s="10"/>
      <c r="L6022" s="10"/>
      <c r="M6022" s="10"/>
      <c r="N6022" s="10"/>
      <c r="O6022" s="10"/>
      <c r="P6022" s="10"/>
      <c r="Q6022" s="10"/>
      <c r="R6022" s="10"/>
      <c r="S6022" s="10"/>
      <c r="T6022" s="10"/>
      <c r="U6022" s="10"/>
      <c r="V6022" s="10"/>
      <c r="W6022" s="10"/>
      <c r="X6022" s="10"/>
      <c r="Y6022" s="10"/>
      <c r="Z6022" s="10"/>
      <c r="AA6022" s="10"/>
      <c r="AB6022" s="10"/>
    </row>
    <row r="6023" spans="4:28" x14ac:dyDescent="0.25">
      <c r="D6023" s="10"/>
      <c r="E6023" s="29"/>
      <c r="F6023" s="29"/>
      <c r="G6023" s="29"/>
      <c r="I6023" s="10"/>
      <c r="J6023" s="10"/>
      <c r="K6023" s="10"/>
      <c r="L6023" s="10"/>
      <c r="M6023" s="10"/>
      <c r="N6023" s="10"/>
      <c r="O6023" s="10"/>
      <c r="P6023" s="10"/>
      <c r="Q6023" s="10"/>
      <c r="R6023" s="10"/>
      <c r="S6023" s="10"/>
      <c r="T6023" s="10"/>
      <c r="U6023" s="10"/>
      <c r="V6023" s="10"/>
      <c r="W6023" s="10"/>
      <c r="X6023" s="10"/>
      <c r="Y6023" s="10"/>
      <c r="Z6023" s="10"/>
      <c r="AA6023" s="10"/>
      <c r="AB6023" s="10"/>
    </row>
    <row r="6024" spans="4:28" x14ac:dyDescent="0.25">
      <c r="D6024" s="10"/>
      <c r="E6024" s="29"/>
      <c r="F6024" s="29"/>
      <c r="G6024" s="29"/>
      <c r="I6024" s="10"/>
      <c r="J6024" s="10"/>
      <c r="K6024" s="10"/>
      <c r="L6024" s="10"/>
      <c r="M6024" s="10"/>
      <c r="N6024" s="10"/>
      <c r="O6024" s="10"/>
      <c r="P6024" s="10"/>
      <c r="Q6024" s="10"/>
      <c r="R6024" s="10"/>
      <c r="S6024" s="10"/>
      <c r="T6024" s="10"/>
      <c r="U6024" s="10"/>
      <c r="V6024" s="10"/>
      <c r="W6024" s="10"/>
      <c r="X6024" s="10"/>
      <c r="Y6024" s="10"/>
      <c r="Z6024" s="10"/>
      <c r="AA6024" s="10"/>
      <c r="AB6024" s="10"/>
    </row>
    <row r="6025" spans="4:28" x14ac:dyDescent="0.25">
      <c r="D6025" s="10"/>
      <c r="E6025" s="29"/>
      <c r="F6025" s="29"/>
      <c r="G6025" s="29"/>
      <c r="I6025" s="10"/>
      <c r="J6025" s="10"/>
      <c r="K6025" s="10"/>
      <c r="L6025" s="10"/>
      <c r="M6025" s="10"/>
      <c r="N6025" s="10"/>
      <c r="O6025" s="10"/>
      <c r="P6025" s="10"/>
      <c r="Q6025" s="10"/>
      <c r="R6025" s="10"/>
      <c r="S6025" s="10"/>
      <c r="T6025" s="10"/>
      <c r="U6025" s="10"/>
      <c r="V6025" s="10"/>
      <c r="W6025" s="10"/>
      <c r="X6025" s="10"/>
      <c r="Y6025" s="10"/>
      <c r="Z6025" s="10"/>
      <c r="AA6025" s="10"/>
      <c r="AB6025" s="10"/>
    </row>
    <row r="6026" spans="4:28" x14ac:dyDescent="0.25">
      <c r="D6026" s="10"/>
      <c r="E6026" s="29"/>
      <c r="F6026" s="29"/>
      <c r="G6026" s="29"/>
      <c r="I6026" s="10"/>
      <c r="J6026" s="10"/>
      <c r="K6026" s="10"/>
      <c r="L6026" s="10"/>
      <c r="M6026" s="10"/>
      <c r="N6026" s="10"/>
      <c r="O6026" s="10"/>
      <c r="P6026" s="10"/>
      <c r="Q6026" s="10"/>
      <c r="R6026" s="10"/>
      <c r="S6026" s="10"/>
      <c r="T6026" s="10"/>
      <c r="U6026" s="10"/>
      <c r="V6026" s="10"/>
      <c r="W6026" s="10"/>
      <c r="X6026" s="10"/>
      <c r="Y6026" s="10"/>
      <c r="Z6026" s="10"/>
      <c r="AA6026" s="10"/>
      <c r="AB6026" s="10"/>
    </row>
    <row r="6027" spans="4:28" x14ac:dyDescent="0.25">
      <c r="D6027" s="10"/>
      <c r="E6027" s="29"/>
      <c r="F6027" s="29"/>
      <c r="G6027" s="29"/>
      <c r="I6027" s="10"/>
      <c r="J6027" s="10"/>
      <c r="K6027" s="10"/>
      <c r="L6027" s="10"/>
      <c r="M6027" s="10"/>
      <c r="N6027" s="10"/>
      <c r="O6027" s="10"/>
      <c r="P6027" s="10"/>
      <c r="Q6027" s="10"/>
      <c r="R6027" s="10"/>
      <c r="S6027" s="10"/>
      <c r="T6027" s="10"/>
      <c r="U6027" s="10"/>
      <c r="V6027" s="10"/>
      <c r="W6027" s="10"/>
      <c r="X6027" s="10"/>
      <c r="Y6027" s="10"/>
      <c r="Z6027" s="10"/>
      <c r="AA6027" s="10"/>
      <c r="AB6027" s="10"/>
    </row>
    <row r="6028" spans="4:28" x14ac:dyDescent="0.25">
      <c r="D6028" s="10"/>
      <c r="E6028" s="29"/>
      <c r="F6028" s="29"/>
      <c r="G6028" s="29"/>
      <c r="I6028" s="10"/>
      <c r="J6028" s="10"/>
      <c r="K6028" s="10"/>
      <c r="L6028" s="10"/>
      <c r="M6028" s="10"/>
      <c r="N6028" s="10"/>
      <c r="O6028" s="10"/>
      <c r="P6028" s="10"/>
      <c r="Q6028" s="10"/>
      <c r="R6028" s="10"/>
      <c r="S6028" s="10"/>
      <c r="T6028" s="10"/>
      <c r="U6028" s="10"/>
      <c r="V6028" s="10"/>
      <c r="W6028" s="10"/>
      <c r="X6028" s="10"/>
      <c r="Y6028" s="10"/>
      <c r="Z6028" s="10"/>
      <c r="AA6028" s="10"/>
      <c r="AB6028" s="10"/>
    </row>
    <row r="6029" spans="4:28" x14ac:dyDescent="0.25">
      <c r="D6029" s="10"/>
      <c r="E6029" s="29"/>
      <c r="F6029" s="29"/>
      <c r="G6029" s="29"/>
      <c r="I6029" s="10"/>
      <c r="J6029" s="10"/>
      <c r="K6029" s="10"/>
      <c r="L6029" s="10"/>
      <c r="M6029" s="10"/>
      <c r="N6029" s="10"/>
      <c r="O6029" s="10"/>
      <c r="P6029" s="10"/>
      <c r="Q6029" s="10"/>
      <c r="R6029" s="10"/>
      <c r="S6029" s="10"/>
      <c r="T6029" s="10"/>
      <c r="U6029" s="10"/>
      <c r="V6029" s="10"/>
      <c r="W6029" s="10"/>
      <c r="X6029" s="10"/>
      <c r="Y6029" s="10"/>
      <c r="Z6029" s="10"/>
      <c r="AA6029" s="10"/>
      <c r="AB6029" s="10"/>
    </row>
    <row r="6030" spans="4:28" x14ac:dyDescent="0.25">
      <c r="D6030" s="10"/>
      <c r="E6030" s="29"/>
      <c r="F6030" s="29"/>
      <c r="G6030" s="29"/>
      <c r="I6030" s="10"/>
      <c r="J6030" s="10"/>
      <c r="K6030" s="10"/>
      <c r="L6030" s="10"/>
      <c r="M6030" s="10"/>
      <c r="N6030" s="10"/>
      <c r="O6030" s="10"/>
      <c r="P6030" s="10"/>
      <c r="Q6030" s="10"/>
      <c r="R6030" s="10"/>
      <c r="S6030" s="10"/>
      <c r="T6030" s="10"/>
      <c r="U6030" s="10"/>
      <c r="V6030" s="10"/>
      <c r="W6030" s="10"/>
      <c r="X6030" s="10"/>
      <c r="Y6030" s="10"/>
      <c r="Z6030" s="10"/>
      <c r="AA6030" s="10"/>
      <c r="AB6030" s="10"/>
    </row>
    <row r="6031" spans="4:28" x14ac:dyDescent="0.25">
      <c r="D6031" s="10"/>
      <c r="E6031" s="29"/>
      <c r="F6031" s="29"/>
      <c r="G6031" s="29"/>
      <c r="I6031" s="10"/>
      <c r="J6031" s="10"/>
      <c r="K6031" s="10"/>
      <c r="L6031" s="10"/>
      <c r="M6031" s="10"/>
      <c r="N6031" s="10"/>
      <c r="O6031" s="10"/>
      <c r="P6031" s="10"/>
      <c r="Q6031" s="10"/>
      <c r="R6031" s="10"/>
      <c r="S6031" s="10"/>
      <c r="T6031" s="10"/>
      <c r="U6031" s="10"/>
      <c r="V6031" s="10"/>
      <c r="W6031" s="10"/>
      <c r="X6031" s="10"/>
      <c r="Y6031" s="10"/>
      <c r="Z6031" s="10"/>
      <c r="AA6031" s="10"/>
      <c r="AB6031" s="10"/>
    </row>
    <row r="6032" spans="4:28" x14ac:dyDescent="0.25">
      <c r="D6032" s="10"/>
      <c r="E6032" s="29"/>
      <c r="F6032" s="29"/>
      <c r="G6032" s="29"/>
      <c r="I6032" s="10"/>
      <c r="J6032" s="10"/>
      <c r="K6032" s="10"/>
      <c r="L6032" s="10"/>
      <c r="M6032" s="10"/>
      <c r="N6032" s="10"/>
      <c r="O6032" s="10"/>
      <c r="P6032" s="10"/>
      <c r="Q6032" s="10"/>
      <c r="R6032" s="10"/>
      <c r="S6032" s="10"/>
      <c r="T6032" s="10"/>
      <c r="U6032" s="10"/>
      <c r="V6032" s="10"/>
      <c r="W6032" s="10"/>
      <c r="X6032" s="10"/>
      <c r="Y6032" s="10"/>
      <c r="Z6032" s="10"/>
      <c r="AA6032" s="10"/>
      <c r="AB6032" s="10"/>
    </row>
    <row r="6033" spans="4:28" x14ac:dyDescent="0.25">
      <c r="D6033" s="10"/>
      <c r="E6033" s="29"/>
      <c r="F6033" s="29"/>
      <c r="G6033" s="29"/>
      <c r="I6033" s="10"/>
      <c r="J6033" s="10"/>
      <c r="K6033" s="10"/>
      <c r="L6033" s="10"/>
      <c r="M6033" s="10"/>
      <c r="N6033" s="10"/>
      <c r="O6033" s="10"/>
      <c r="P6033" s="10"/>
      <c r="Q6033" s="10"/>
      <c r="R6033" s="10"/>
      <c r="S6033" s="10"/>
      <c r="T6033" s="10"/>
      <c r="U6033" s="10"/>
      <c r="V6033" s="10"/>
      <c r="W6033" s="10"/>
      <c r="X6033" s="10"/>
      <c r="Y6033" s="10"/>
      <c r="Z6033" s="10"/>
      <c r="AA6033" s="10"/>
      <c r="AB6033" s="10"/>
    </row>
    <row r="6034" spans="4:28" x14ac:dyDescent="0.25">
      <c r="D6034" s="10"/>
      <c r="E6034" s="29"/>
      <c r="F6034" s="29"/>
      <c r="G6034" s="29"/>
      <c r="I6034" s="10"/>
      <c r="J6034" s="10"/>
      <c r="K6034" s="10"/>
      <c r="L6034" s="10"/>
      <c r="M6034" s="10"/>
      <c r="N6034" s="10"/>
      <c r="O6034" s="10"/>
      <c r="P6034" s="10"/>
      <c r="Q6034" s="10"/>
      <c r="R6034" s="10"/>
      <c r="S6034" s="10"/>
      <c r="T6034" s="10"/>
      <c r="U6034" s="10"/>
      <c r="V6034" s="10"/>
      <c r="W6034" s="10"/>
      <c r="X6034" s="10"/>
      <c r="Y6034" s="10"/>
      <c r="Z6034" s="10"/>
      <c r="AA6034" s="10"/>
      <c r="AB6034" s="10"/>
    </row>
    <row r="6035" spans="4:28" x14ac:dyDescent="0.25">
      <c r="D6035" s="10"/>
      <c r="E6035" s="29"/>
      <c r="F6035" s="29"/>
      <c r="G6035" s="29"/>
      <c r="I6035" s="10"/>
      <c r="J6035" s="10"/>
      <c r="K6035" s="10"/>
      <c r="L6035" s="10"/>
      <c r="M6035" s="10"/>
      <c r="N6035" s="10"/>
      <c r="O6035" s="10"/>
      <c r="P6035" s="10"/>
      <c r="Q6035" s="10"/>
      <c r="R6035" s="10"/>
      <c r="S6035" s="10"/>
      <c r="T6035" s="10"/>
      <c r="U6035" s="10"/>
      <c r="V6035" s="10"/>
      <c r="W6035" s="10"/>
      <c r="X6035" s="10"/>
      <c r="Y6035" s="10"/>
      <c r="Z6035" s="10"/>
      <c r="AA6035" s="10"/>
      <c r="AB6035" s="10"/>
    </row>
    <row r="6036" spans="4:28" x14ac:dyDescent="0.25">
      <c r="D6036" s="10"/>
      <c r="E6036" s="29"/>
      <c r="F6036" s="29"/>
      <c r="G6036" s="29"/>
      <c r="I6036" s="10"/>
      <c r="J6036" s="10"/>
      <c r="K6036" s="10"/>
      <c r="L6036" s="10"/>
      <c r="M6036" s="10"/>
      <c r="N6036" s="10"/>
      <c r="O6036" s="10"/>
      <c r="P6036" s="10"/>
      <c r="Q6036" s="10"/>
      <c r="R6036" s="10"/>
      <c r="S6036" s="10"/>
      <c r="T6036" s="10"/>
      <c r="U6036" s="10"/>
      <c r="V6036" s="10"/>
      <c r="W6036" s="10"/>
      <c r="X6036" s="10"/>
      <c r="Y6036" s="10"/>
      <c r="Z6036" s="10"/>
      <c r="AA6036" s="10"/>
      <c r="AB6036" s="10"/>
    </row>
    <row r="6037" spans="4:28" x14ac:dyDescent="0.25">
      <c r="D6037" s="10"/>
      <c r="E6037" s="29"/>
      <c r="F6037" s="29"/>
      <c r="G6037" s="29"/>
      <c r="I6037" s="10"/>
      <c r="J6037" s="10"/>
      <c r="K6037" s="10"/>
      <c r="L6037" s="10"/>
      <c r="M6037" s="10"/>
      <c r="N6037" s="10"/>
      <c r="O6037" s="10"/>
      <c r="P6037" s="10"/>
      <c r="Q6037" s="10"/>
      <c r="R6037" s="10"/>
      <c r="S6037" s="10"/>
      <c r="T6037" s="10"/>
      <c r="U6037" s="10"/>
      <c r="V6037" s="10"/>
      <c r="W6037" s="10"/>
      <c r="X6037" s="10"/>
      <c r="Y6037" s="10"/>
      <c r="Z6037" s="10"/>
      <c r="AA6037" s="10"/>
      <c r="AB6037" s="10"/>
    </row>
    <row r="6038" spans="4:28" x14ac:dyDescent="0.25">
      <c r="D6038" s="10"/>
      <c r="E6038" s="29"/>
      <c r="F6038" s="29"/>
      <c r="G6038" s="29"/>
      <c r="I6038" s="10"/>
      <c r="J6038" s="10"/>
      <c r="K6038" s="10"/>
      <c r="L6038" s="10"/>
      <c r="M6038" s="10"/>
      <c r="N6038" s="10"/>
      <c r="O6038" s="10"/>
      <c r="P6038" s="10"/>
      <c r="Q6038" s="10"/>
      <c r="R6038" s="10"/>
      <c r="S6038" s="10"/>
      <c r="T6038" s="10"/>
      <c r="U6038" s="10"/>
      <c r="V6038" s="10"/>
      <c r="W6038" s="10"/>
      <c r="X6038" s="10"/>
      <c r="Y6038" s="10"/>
      <c r="Z6038" s="10"/>
      <c r="AA6038" s="10"/>
      <c r="AB6038" s="10"/>
    </row>
    <row r="6039" spans="4:28" x14ac:dyDescent="0.25">
      <c r="D6039" s="10"/>
      <c r="E6039" s="29"/>
      <c r="F6039" s="29"/>
      <c r="G6039" s="29"/>
      <c r="I6039" s="10"/>
      <c r="J6039" s="10"/>
      <c r="K6039" s="10"/>
      <c r="L6039" s="10"/>
      <c r="M6039" s="10"/>
      <c r="N6039" s="10"/>
      <c r="O6039" s="10"/>
      <c r="P6039" s="10"/>
      <c r="Q6039" s="10"/>
      <c r="R6039" s="10"/>
      <c r="S6039" s="10"/>
      <c r="T6039" s="10"/>
      <c r="U6039" s="10"/>
      <c r="V6039" s="10"/>
      <c r="W6039" s="10"/>
      <c r="X6039" s="10"/>
      <c r="Y6039" s="10"/>
      <c r="Z6039" s="10"/>
      <c r="AA6039" s="10"/>
      <c r="AB6039" s="10"/>
    </row>
    <row r="6040" spans="4:28" x14ac:dyDescent="0.25">
      <c r="D6040" s="10"/>
      <c r="E6040" s="29"/>
      <c r="F6040" s="29"/>
      <c r="G6040" s="29"/>
      <c r="I6040" s="10"/>
      <c r="J6040" s="10"/>
      <c r="K6040" s="10"/>
      <c r="L6040" s="10"/>
      <c r="M6040" s="10"/>
      <c r="N6040" s="10"/>
      <c r="O6040" s="10"/>
      <c r="P6040" s="10"/>
      <c r="Q6040" s="10"/>
      <c r="R6040" s="10"/>
      <c r="S6040" s="10"/>
      <c r="T6040" s="10"/>
      <c r="U6040" s="10"/>
      <c r="V6040" s="10"/>
      <c r="W6040" s="10"/>
      <c r="X6040" s="10"/>
      <c r="Y6040" s="10"/>
      <c r="Z6040" s="10"/>
      <c r="AA6040" s="10"/>
      <c r="AB6040" s="10"/>
    </row>
    <row r="6041" spans="4:28" x14ac:dyDescent="0.25">
      <c r="D6041" s="10"/>
      <c r="E6041" s="29"/>
      <c r="F6041" s="29"/>
      <c r="G6041" s="29"/>
      <c r="I6041" s="10"/>
      <c r="J6041" s="10"/>
      <c r="K6041" s="10"/>
      <c r="L6041" s="10"/>
      <c r="M6041" s="10"/>
      <c r="N6041" s="10"/>
      <c r="O6041" s="10"/>
      <c r="P6041" s="10"/>
      <c r="Q6041" s="10"/>
      <c r="R6041" s="10"/>
      <c r="S6041" s="10"/>
      <c r="T6041" s="10"/>
      <c r="U6041" s="10"/>
      <c r="V6041" s="10"/>
      <c r="W6041" s="10"/>
      <c r="X6041" s="10"/>
      <c r="Y6041" s="10"/>
      <c r="Z6041" s="10"/>
      <c r="AA6041" s="10"/>
      <c r="AB6041" s="10"/>
    </row>
    <row r="6042" spans="4:28" x14ac:dyDescent="0.25">
      <c r="D6042" s="10"/>
      <c r="E6042" s="29"/>
      <c r="F6042" s="29"/>
      <c r="G6042" s="29"/>
      <c r="I6042" s="10"/>
      <c r="J6042" s="10"/>
      <c r="K6042" s="10"/>
      <c r="L6042" s="10"/>
      <c r="M6042" s="10"/>
      <c r="N6042" s="10"/>
      <c r="O6042" s="10"/>
      <c r="P6042" s="10"/>
      <c r="Q6042" s="10"/>
      <c r="R6042" s="10"/>
      <c r="S6042" s="10"/>
      <c r="T6042" s="10"/>
      <c r="U6042" s="10"/>
      <c r="V6042" s="10"/>
      <c r="W6042" s="10"/>
      <c r="X6042" s="10"/>
      <c r="Y6042" s="10"/>
      <c r="Z6042" s="10"/>
      <c r="AA6042" s="10"/>
      <c r="AB6042" s="10"/>
    </row>
    <row r="6043" spans="4:28" x14ac:dyDescent="0.25">
      <c r="D6043" s="10"/>
      <c r="E6043" s="29"/>
      <c r="F6043" s="29"/>
      <c r="G6043" s="29"/>
      <c r="I6043" s="10"/>
      <c r="J6043" s="10"/>
      <c r="K6043" s="10"/>
      <c r="L6043" s="10"/>
      <c r="M6043" s="10"/>
      <c r="N6043" s="10"/>
      <c r="O6043" s="10"/>
      <c r="P6043" s="10"/>
      <c r="Q6043" s="10"/>
      <c r="R6043" s="10"/>
      <c r="S6043" s="10"/>
      <c r="T6043" s="10"/>
      <c r="U6043" s="10"/>
      <c r="V6043" s="10"/>
      <c r="W6043" s="10"/>
      <c r="X6043" s="10"/>
      <c r="Y6043" s="10"/>
      <c r="Z6043" s="10"/>
      <c r="AA6043" s="10"/>
      <c r="AB6043" s="10"/>
    </row>
    <row r="6044" spans="4:28" x14ac:dyDescent="0.25">
      <c r="D6044" s="10"/>
      <c r="E6044" s="29"/>
      <c r="F6044" s="29"/>
      <c r="G6044" s="29"/>
      <c r="I6044" s="10"/>
      <c r="J6044" s="10"/>
      <c r="K6044" s="10"/>
      <c r="L6044" s="10"/>
      <c r="M6044" s="10"/>
      <c r="N6044" s="10"/>
      <c r="O6044" s="10"/>
      <c r="P6044" s="10"/>
      <c r="Q6044" s="10"/>
      <c r="R6044" s="10"/>
      <c r="S6044" s="10"/>
      <c r="T6044" s="10"/>
      <c r="U6044" s="10"/>
      <c r="V6044" s="10"/>
      <c r="W6044" s="10"/>
      <c r="X6044" s="10"/>
      <c r="Y6044" s="10"/>
      <c r="Z6044" s="10"/>
      <c r="AA6044" s="10"/>
      <c r="AB6044" s="10"/>
    </row>
    <row r="6045" spans="4:28" x14ac:dyDescent="0.25">
      <c r="D6045" s="10"/>
      <c r="E6045" s="29"/>
      <c r="F6045" s="29"/>
      <c r="G6045" s="29"/>
      <c r="I6045" s="10"/>
      <c r="J6045" s="10"/>
      <c r="K6045" s="10"/>
      <c r="L6045" s="10"/>
      <c r="M6045" s="10"/>
      <c r="N6045" s="10"/>
      <c r="O6045" s="10"/>
      <c r="P6045" s="10"/>
      <c r="Q6045" s="10"/>
      <c r="R6045" s="10"/>
      <c r="S6045" s="10"/>
      <c r="T6045" s="10"/>
      <c r="U6045" s="10"/>
      <c r="V6045" s="10"/>
      <c r="W6045" s="10"/>
      <c r="X6045" s="10"/>
      <c r="Y6045" s="10"/>
      <c r="Z6045" s="10"/>
      <c r="AA6045" s="10"/>
      <c r="AB6045" s="10"/>
    </row>
    <row r="6046" spans="4:28" x14ac:dyDescent="0.25">
      <c r="D6046" s="10"/>
      <c r="E6046" s="29"/>
      <c r="F6046" s="29"/>
      <c r="G6046" s="29"/>
      <c r="I6046" s="10"/>
      <c r="J6046" s="10"/>
      <c r="K6046" s="10"/>
      <c r="L6046" s="10"/>
      <c r="M6046" s="10"/>
      <c r="N6046" s="10"/>
      <c r="O6046" s="10"/>
      <c r="P6046" s="10"/>
      <c r="Q6046" s="10"/>
      <c r="R6046" s="10"/>
      <c r="S6046" s="10"/>
      <c r="T6046" s="10"/>
      <c r="U6046" s="10"/>
      <c r="V6046" s="10"/>
      <c r="W6046" s="10"/>
      <c r="X6046" s="10"/>
      <c r="Y6046" s="10"/>
      <c r="Z6046" s="10"/>
      <c r="AA6046" s="10"/>
      <c r="AB6046" s="10"/>
    </row>
    <row r="6047" spans="4:28" x14ac:dyDescent="0.25">
      <c r="D6047" s="10"/>
      <c r="E6047" s="29"/>
      <c r="F6047" s="29"/>
      <c r="G6047" s="29"/>
      <c r="I6047" s="10"/>
      <c r="J6047" s="10"/>
      <c r="K6047" s="10"/>
      <c r="L6047" s="10"/>
      <c r="M6047" s="10"/>
      <c r="N6047" s="10"/>
      <c r="O6047" s="10"/>
      <c r="P6047" s="10"/>
      <c r="Q6047" s="10"/>
      <c r="R6047" s="10"/>
      <c r="S6047" s="10"/>
      <c r="T6047" s="10"/>
      <c r="U6047" s="10"/>
      <c r="V6047" s="10"/>
      <c r="W6047" s="10"/>
      <c r="X6047" s="10"/>
      <c r="Y6047" s="10"/>
      <c r="Z6047" s="10"/>
      <c r="AA6047" s="10"/>
      <c r="AB6047" s="10"/>
    </row>
    <row r="6048" spans="4:28" x14ac:dyDescent="0.25">
      <c r="D6048" s="10"/>
      <c r="E6048" s="29"/>
      <c r="F6048" s="29"/>
      <c r="G6048" s="29"/>
      <c r="I6048" s="10"/>
      <c r="J6048" s="10"/>
      <c r="K6048" s="10"/>
      <c r="L6048" s="10"/>
      <c r="M6048" s="10"/>
      <c r="N6048" s="10"/>
      <c r="O6048" s="10"/>
      <c r="P6048" s="10"/>
      <c r="Q6048" s="10"/>
      <c r="R6048" s="10"/>
      <c r="S6048" s="10"/>
      <c r="T6048" s="10"/>
      <c r="U6048" s="10"/>
      <c r="V6048" s="10"/>
      <c r="W6048" s="10"/>
      <c r="X6048" s="10"/>
      <c r="Y6048" s="10"/>
      <c r="Z6048" s="10"/>
      <c r="AA6048" s="10"/>
      <c r="AB6048" s="10"/>
    </row>
    <row r="6049" spans="4:28" x14ac:dyDescent="0.25">
      <c r="D6049" s="10"/>
      <c r="E6049" s="29"/>
      <c r="F6049" s="29"/>
      <c r="G6049" s="29"/>
      <c r="I6049" s="10"/>
      <c r="J6049" s="10"/>
      <c r="K6049" s="10"/>
      <c r="L6049" s="10"/>
      <c r="M6049" s="10"/>
      <c r="N6049" s="10"/>
      <c r="O6049" s="10"/>
      <c r="P6049" s="10"/>
      <c r="Q6049" s="10"/>
      <c r="R6049" s="10"/>
      <c r="S6049" s="10"/>
      <c r="T6049" s="10"/>
      <c r="U6049" s="10"/>
      <c r="V6049" s="10"/>
      <c r="W6049" s="10"/>
      <c r="X6049" s="10"/>
      <c r="Y6049" s="10"/>
      <c r="Z6049" s="10"/>
      <c r="AA6049" s="10"/>
      <c r="AB6049" s="10"/>
    </row>
    <row r="6050" spans="4:28" x14ac:dyDescent="0.25">
      <c r="D6050" s="10"/>
      <c r="E6050" s="29"/>
      <c r="F6050" s="29"/>
      <c r="G6050" s="29"/>
      <c r="I6050" s="10"/>
      <c r="J6050" s="10"/>
      <c r="K6050" s="10"/>
      <c r="L6050" s="10"/>
      <c r="M6050" s="10"/>
      <c r="N6050" s="10"/>
      <c r="O6050" s="10"/>
      <c r="P6050" s="10"/>
      <c r="Q6050" s="10"/>
      <c r="R6050" s="10"/>
      <c r="S6050" s="10"/>
      <c r="T6050" s="10"/>
      <c r="U6050" s="10"/>
      <c r="V6050" s="10"/>
      <c r="W6050" s="10"/>
      <c r="X6050" s="10"/>
      <c r="Y6050" s="10"/>
      <c r="Z6050" s="10"/>
      <c r="AA6050" s="10"/>
      <c r="AB6050" s="10"/>
    </row>
    <row r="6051" spans="4:28" x14ac:dyDescent="0.25">
      <c r="D6051" s="10"/>
      <c r="E6051" s="29"/>
      <c r="F6051" s="29"/>
      <c r="G6051" s="29"/>
      <c r="I6051" s="10"/>
      <c r="J6051" s="10"/>
      <c r="K6051" s="10"/>
      <c r="L6051" s="10"/>
      <c r="M6051" s="10"/>
      <c r="N6051" s="10"/>
      <c r="O6051" s="10"/>
      <c r="P6051" s="10"/>
      <c r="Q6051" s="10"/>
      <c r="R6051" s="10"/>
      <c r="S6051" s="10"/>
      <c r="T6051" s="10"/>
      <c r="U6051" s="10"/>
      <c r="V6051" s="10"/>
      <c r="W6051" s="10"/>
      <c r="X6051" s="10"/>
      <c r="Y6051" s="10"/>
      <c r="Z6051" s="10"/>
      <c r="AA6051" s="10"/>
      <c r="AB6051" s="10"/>
    </row>
    <row r="6052" spans="4:28" x14ac:dyDescent="0.25">
      <c r="D6052" s="10"/>
      <c r="E6052" s="29"/>
      <c r="F6052" s="29"/>
      <c r="G6052" s="29"/>
      <c r="I6052" s="10"/>
      <c r="J6052" s="10"/>
      <c r="K6052" s="10"/>
      <c r="L6052" s="10"/>
      <c r="M6052" s="10"/>
      <c r="N6052" s="10"/>
      <c r="O6052" s="10"/>
      <c r="P6052" s="10"/>
      <c r="Q6052" s="10"/>
      <c r="R6052" s="10"/>
      <c r="S6052" s="10"/>
      <c r="T6052" s="10"/>
      <c r="U6052" s="10"/>
      <c r="V6052" s="10"/>
      <c r="W6052" s="10"/>
      <c r="X6052" s="10"/>
      <c r="Y6052" s="10"/>
      <c r="Z6052" s="10"/>
      <c r="AA6052" s="10"/>
      <c r="AB6052" s="10"/>
    </row>
    <row r="6053" spans="4:28" x14ac:dyDescent="0.25">
      <c r="D6053" s="10"/>
      <c r="E6053" s="29"/>
      <c r="F6053" s="29"/>
      <c r="G6053" s="29"/>
      <c r="I6053" s="10"/>
      <c r="J6053" s="10"/>
      <c r="K6053" s="10"/>
      <c r="L6053" s="10"/>
      <c r="M6053" s="10"/>
      <c r="N6053" s="10"/>
      <c r="O6053" s="10"/>
      <c r="P6053" s="10"/>
      <c r="Q6053" s="10"/>
      <c r="R6053" s="10"/>
      <c r="S6053" s="10"/>
      <c r="T6053" s="10"/>
      <c r="U6053" s="10"/>
      <c r="V6053" s="10"/>
      <c r="W6053" s="10"/>
      <c r="X6053" s="10"/>
      <c r="Y6053" s="10"/>
      <c r="Z6053" s="10"/>
      <c r="AA6053" s="10"/>
      <c r="AB6053" s="10"/>
    </row>
    <row r="6054" spans="4:28" x14ac:dyDescent="0.25">
      <c r="D6054" s="10"/>
      <c r="E6054" s="29"/>
      <c r="F6054" s="29"/>
      <c r="G6054" s="29"/>
      <c r="I6054" s="10"/>
      <c r="J6054" s="10"/>
      <c r="K6054" s="10"/>
      <c r="L6054" s="10"/>
      <c r="M6054" s="10"/>
      <c r="N6054" s="10"/>
      <c r="O6054" s="10"/>
      <c r="P6054" s="10"/>
      <c r="Q6054" s="10"/>
      <c r="R6054" s="10"/>
      <c r="S6054" s="10"/>
      <c r="T6054" s="10"/>
      <c r="U6054" s="10"/>
      <c r="V6054" s="10"/>
      <c r="W6054" s="10"/>
      <c r="X6054" s="10"/>
      <c r="Y6054" s="10"/>
      <c r="Z6054" s="10"/>
      <c r="AA6054" s="10"/>
      <c r="AB6054" s="10"/>
    </row>
    <row r="6055" spans="4:28" x14ac:dyDescent="0.25">
      <c r="D6055" s="10"/>
      <c r="E6055" s="29"/>
      <c r="F6055" s="29"/>
      <c r="G6055" s="29"/>
      <c r="I6055" s="10"/>
      <c r="J6055" s="10"/>
      <c r="K6055" s="10"/>
      <c r="L6055" s="10"/>
      <c r="M6055" s="10"/>
      <c r="N6055" s="10"/>
      <c r="O6055" s="10"/>
      <c r="P6055" s="10"/>
      <c r="Q6055" s="10"/>
      <c r="R6055" s="10"/>
      <c r="S6055" s="10"/>
      <c r="T6055" s="10"/>
      <c r="U6055" s="10"/>
      <c r="V6055" s="10"/>
      <c r="W6055" s="10"/>
      <c r="X6055" s="10"/>
      <c r="Y6055" s="10"/>
      <c r="Z6055" s="10"/>
      <c r="AA6055" s="10"/>
      <c r="AB6055" s="10"/>
    </row>
    <row r="6056" spans="4:28" x14ac:dyDescent="0.25">
      <c r="D6056" s="10"/>
      <c r="E6056" s="29"/>
      <c r="F6056" s="29"/>
      <c r="G6056" s="29"/>
      <c r="I6056" s="10"/>
      <c r="J6056" s="10"/>
      <c r="K6056" s="10"/>
      <c r="L6056" s="10"/>
      <c r="M6056" s="10"/>
      <c r="N6056" s="10"/>
      <c r="O6056" s="10"/>
      <c r="P6056" s="10"/>
      <c r="Q6056" s="10"/>
      <c r="R6056" s="10"/>
      <c r="S6056" s="10"/>
      <c r="T6056" s="10"/>
      <c r="U6056" s="10"/>
      <c r="V6056" s="10"/>
      <c r="W6056" s="10"/>
      <c r="X6056" s="10"/>
      <c r="Y6056" s="10"/>
      <c r="Z6056" s="10"/>
      <c r="AA6056" s="10"/>
      <c r="AB6056" s="10"/>
    </row>
    <row r="6057" spans="4:28" x14ac:dyDescent="0.25">
      <c r="D6057" s="10"/>
      <c r="E6057" s="29"/>
      <c r="F6057" s="29"/>
      <c r="G6057" s="29"/>
      <c r="I6057" s="10"/>
      <c r="J6057" s="10"/>
      <c r="K6057" s="10"/>
      <c r="L6057" s="10"/>
      <c r="M6057" s="10"/>
      <c r="N6057" s="10"/>
      <c r="O6057" s="10"/>
      <c r="P6057" s="10"/>
      <c r="Q6057" s="10"/>
      <c r="R6057" s="10"/>
      <c r="S6057" s="10"/>
      <c r="T6057" s="10"/>
      <c r="U6057" s="10"/>
      <c r="V6057" s="10"/>
      <c r="W6057" s="10"/>
      <c r="X6057" s="10"/>
      <c r="Y6057" s="10"/>
      <c r="Z6057" s="10"/>
      <c r="AA6057" s="10"/>
      <c r="AB6057" s="10"/>
    </row>
    <row r="6058" spans="4:28" x14ac:dyDescent="0.25">
      <c r="D6058" s="10"/>
      <c r="E6058" s="29"/>
      <c r="F6058" s="29"/>
      <c r="G6058" s="29"/>
      <c r="I6058" s="10"/>
      <c r="J6058" s="10"/>
      <c r="K6058" s="10"/>
      <c r="L6058" s="10"/>
      <c r="M6058" s="10"/>
      <c r="N6058" s="10"/>
      <c r="O6058" s="10"/>
      <c r="P6058" s="10"/>
      <c r="Q6058" s="10"/>
      <c r="R6058" s="10"/>
      <c r="S6058" s="10"/>
      <c r="T6058" s="10"/>
      <c r="U6058" s="10"/>
      <c r="V6058" s="10"/>
      <c r="W6058" s="10"/>
      <c r="X6058" s="10"/>
      <c r="Y6058" s="10"/>
      <c r="Z6058" s="10"/>
      <c r="AA6058" s="10"/>
      <c r="AB6058" s="10"/>
    </row>
    <row r="6059" spans="4:28" x14ac:dyDescent="0.25">
      <c r="D6059" s="10"/>
      <c r="E6059" s="29"/>
      <c r="F6059" s="29"/>
      <c r="G6059" s="29"/>
      <c r="I6059" s="10"/>
      <c r="J6059" s="10"/>
      <c r="K6059" s="10"/>
      <c r="L6059" s="10"/>
      <c r="M6059" s="10"/>
      <c r="N6059" s="10"/>
      <c r="O6059" s="10"/>
      <c r="P6059" s="10"/>
      <c r="Q6059" s="10"/>
      <c r="R6059" s="10"/>
      <c r="S6059" s="10"/>
      <c r="T6059" s="10"/>
      <c r="U6059" s="10"/>
      <c r="V6059" s="10"/>
      <c r="W6059" s="10"/>
      <c r="X6059" s="10"/>
      <c r="Y6059" s="10"/>
      <c r="Z6059" s="10"/>
      <c r="AA6059" s="10"/>
      <c r="AB6059" s="10"/>
    </row>
    <row r="6060" spans="4:28" x14ac:dyDescent="0.25">
      <c r="D6060" s="10"/>
      <c r="E6060" s="29"/>
      <c r="F6060" s="29"/>
      <c r="G6060" s="29"/>
      <c r="I6060" s="10"/>
      <c r="J6060" s="10"/>
      <c r="K6060" s="10"/>
      <c r="L6060" s="10"/>
      <c r="M6060" s="10"/>
      <c r="N6060" s="10"/>
      <c r="O6060" s="10"/>
      <c r="P6060" s="10"/>
      <c r="Q6060" s="10"/>
      <c r="R6060" s="10"/>
      <c r="S6060" s="10"/>
      <c r="T6060" s="10"/>
      <c r="U6060" s="10"/>
      <c r="V6060" s="10"/>
      <c r="W6060" s="10"/>
      <c r="X6060" s="10"/>
      <c r="Y6060" s="10"/>
      <c r="Z6060" s="10"/>
      <c r="AA6060" s="10"/>
      <c r="AB6060" s="10"/>
    </row>
    <row r="6061" spans="4:28" x14ac:dyDescent="0.25">
      <c r="D6061" s="10"/>
      <c r="E6061" s="29"/>
      <c r="F6061" s="29"/>
      <c r="G6061" s="29"/>
      <c r="I6061" s="10"/>
      <c r="J6061" s="10"/>
      <c r="K6061" s="10"/>
      <c r="L6061" s="10"/>
      <c r="M6061" s="10"/>
      <c r="N6061" s="10"/>
      <c r="O6061" s="10"/>
      <c r="P6061" s="10"/>
      <c r="Q6061" s="10"/>
      <c r="R6061" s="10"/>
      <c r="S6061" s="10"/>
      <c r="T6061" s="10"/>
      <c r="U6061" s="10"/>
      <c r="V6061" s="10"/>
      <c r="W6061" s="10"/>
      <c r="X6061" s="10"/>
      <c r="Y6061" s="10"/>
      <c r="Z6061" s="10"/>
      <c r="AA6061" s="10"/>
      <c r="AB6061" s="10"/>
    </row>
    <row r="6062" spans="4:28" x14ac:dyDescent="0.25">
      <c r="D6062" s="10"/>
      <c r="E6062" s="29"/>
      <c r="F6062" s="29"/>
      <c r="G6062" s="29"/>
      <c r="I6062" s="10"/>
      <c r="J6062" s="10"/>
      <c r="K6062" s="10"/>
      <c r="L6062" s="10"/>
      <c r="M6062" s="10"/>
      <c r="N6062" s="10"/>
      <c r="O6062" s="10"/>
      <c r="P6062" s="10"/>
      <c r="Q6062" s="10"/>
      <c r="R6062" s="10"/>
      <c r="S6062" s="10"/>
      <c r="T6062" s="10"/>
      <c r="U6062" s="10"/>
      <c r="V6062" s="10"/>
      <c r="W6062" s="10"/>
      <c r="X6062" s="10"/>
      <c r="Y6062" s="10"/>
      <c r="Z6062" s="10"/>
      <c r="AA6062" s="10"/>
      <c r="AB6062" s="10"/>
    </row>
    <row r="6063" spans="4:28" x14ac:dyDescent="0.25">
      <c r="D6063" s="10"/>
      <c r="E6063" s="29"/>
      <c r="F6063" s="29"/>
      <c r="G6063" s="29"/>
      <c r="I6063" s="10"/>
      <c r="J6063" s="10"/>
      <c r="K6063" s="10"/>
      <c r="L6063" s="10"/>
      <c r="M6063" s="10"/>
      <c r="N6063" s="10"/>
      <c r="O6063" s="10"/>
      <c r="P6063" s="10"/>
      <c r="Q6063" s="10"/>
      <c r="R6063" s="10"/>
      <c r="S6063" s="10"/>
      <c r="T6063" s="10"/>
      <c r="U6063" s="10"/>
      <c r="V6063" s="10"/>
      <c r="W6063" s="10"/>
      <c r="X6063" s="10"/>
      <c r="Y6063" s="10"/>
      <c r="Z6063" s="10"/>
      <c r="AA6063" s="10"/>
      <c r="AB6063" s="10"/>
    </row>
    <row r="6064" spans="4:28" x14ac:dyDescent="0.25">
      <c r="D6064" s="10"/>
      <c r="E6064" s="29"/>
      <c r="F6064" s="29"/>
      <c r="G6064" s="29"/>
      <c r="I6064" s="10"/>
      <c r="J6064" s="10"/>
      <c r="K6064" s="10"/>
      <c r="L6064" s="10"/>
      <c r="M6064" s="10"/>
      <c r="N6064" s="10"/>
      <c r="O6064" s="10"/>
      <c r="P6064" s="10"/>
      <c r="Q6064" s="10"/>
      <c r="R6064" s="10"/>
      <c r="S6064" s="10"/>
      <c r="T6064" s="10"/>
      <c r="U6064" s="10"/>
      <c r="V6064" s="10"/>
      <c r="W6064" s="10"/>
      <c r="X6064" s="10"/>
      <c r="Y6064" s="10"/>
      <c r="Z6064" s="10"/>
      <c r="AA6064" s="10"/>
      <c r="AB6064" s="10"/>
    </row>
    <row r="6065" spans="4:28" x14ac:dyDescent="0.25">
      <c r="D6065" s="10"/>
      <c r="E6065" s="29"/>
      <c r="F6065" s="29"/>
      <c r="G6065" s="29"/>
      <c r="I6065" s="10"/>
      <c r="J6065" s="10"/>
      <c r="K6065" s="10"/>
      <c r="L6065" s="10"/>
      <c r="M6065" s="10"/>
      <c r="N6065" s="10"/>
      <c r="O6065" s="10"/>
      <c r="P6065" s="10"/>
      <c r="Q6065" s="10"/>
      <c r="R6065" s="10"/>
      <c r="S6065" s="10"/>
      <c r="T6065" s="10"/>
      <c r="U6065" s="10"/>
      <c r="V6065" s="10"/>
      <c r="W6065" s="10"/>
      <c r="X6065" s="10"/>
      <c r="Y6065" s="10"/>
      <c r="Z6065" s="10"/>
      <c r="AA6065" s="10"/>
      <c r="AB6065" s="10"/>
    </row>
    <row r="6066" spans="4:28" x14ac:dyDescent="0.25">
      <c r="D6066" s="10"/>
      <c r="E6066" s="29"/>
      <c r="F6066" s="29"/>
      <c r="G6066" s="29"/>
      <c r="I6066" s="10"/>
      <c r="J6066" s="10"/>
      <c r="K6066" s="10"/>
      <c r="L6066" s="10"/>
      <c r="M6066" s="10"/>
      <c r="N6066" s="10"/>
      <c r="O6066" s="10"/>
      <c r="P6066" s="10"/>
      <c r="Q6066" s="10"/>
      <c r="R6066" s="10"/>
      <c r="S6066" s="10"/>
      <c r="T6066" s="10"/>
      <c r="U6066" s="10"/>
      <c r="V6066" s="10"/>
      <c r="W6066" s="10"/>
      <c r="X6066" s="10"/>
      <c r="Y6066" s="10"/>
      <c r="Z6066" s="10"/>
      <c r="AA6066" s="10"/>
      <c r="AB6066" s="10"/>
    </row>
    <row r="6067" spans="4:28" x14ac:dyDescent="0.25">
      <c r="D6067" s="10"/>
      <c r="E6067" s="29"/>
      <c r="F6067" s="29"/>
      <c r="G6067" s="29"/>
      <c r="I6067" s="10"/>
      <c r="J6067" s="10"/>
      <c r="K6067" s="10"/>
      <c r="L6067" s="10"/>
      <c r="M6067" s="10"/>
      <c r="N6067" s="10"/>
      <c r="O6067" s="10"/>
      <c r="P6067" s="10"/>
      <c r="Q6067" s="10"/>
      <c r="R6067" s="10"/>
      <c r="S6067" s="10"/>
      <c r="T6067" s="10"/>
      <c r="U6067" s="10"/>
      <c r="V6067" s="10"/>
      <c r="W6067" s="10"/>
      <c r="X6067" s="10"/>
      <c r="Y6067" s="10"/>
      <c r="Z6067" s="10"/>
      <c r="AA6067" s="10"/>
      <c r="AB6067" s="10"/>
    </row>
    <row r="6068" spans="4:28" x14ac:dyDescent="0.25">
      <c r="D6068" s="10"/>
      <c r="E6068" s="29"/>
      <c r="F6068" s="29"/>
      <c r="G6068" s="29"/>
      <c r="I6068" s="10"/>
      <c r="J6068" s="10"/>
      <c r="K6068" s="10"/>
      <c r="L6068" s="10"/>
      <c r="M6068" s="10"/>
      <c r="N6068" s="10"/>
      <c r="O6068" s="10"/>
      <c r="P6068" s="10"/>
      <c r="Q6068" s="10"/>
      <c r="R6068" s="10"/>
      <c r="S6068" s="10"/>
      <c r="T6068" s="10"/>
      <c r="U6068" s="10"/>
      <c r="V6068" s="10"/>
      <c r="W6068" s="10"/>
      <c r="X6068" s="10"/>
      <c r="Y6068" s="10"/>
      <c r="Z6068" s="10"/>
      <c r="AA6068" s="10"/>
      <c r="AB6068" s="10"/>
    </row>
    <row r="6069" spans="4:28" x14ac:dyDescent="0.25">
      <c r="D6069" s="10"/>
      <c r="E6069" s="29"/>
      <c r="F6069" s="29"/>
      <c r="G6069" s="29"/>
      <c r="I6069" s="10"/>
      <c r="J6069" s="10"/>
      <c r="K6069" s="10"/>
      <c r="L6069" s="10"/>
      <c r="M6069" s="10"/>
      <c r="N6069" s="10"/>
      <c r="O6069" s="10"/>
      <c r="P6069" s="10"/>
      <c r="Q6069" s="10"/>
      <c r="R6069" s="10"/>
      <c r="S6069" s="10"/>
      <c r="T6069" s="10"/>
      <c r="U6069" s="10"/>
      <c r="V6069" s="10"/>
      <c r="W6069" s="10"/>
      <c r="X6069" s="10"/>
      <c r="Y6069" s="10"/>
      <c r="Z6069" s="10"/>
      <c r="AA6069" s="10"/>
      <c r="AB6069" s="10"/>
    </row>
    <row r="6070" spans="4:28" x14ac:dyDescent="0.25">
      <c r="D6070" s="10"/>
      <c r="E6070" s="29"/>
      <c r="F6070" s="29"/>
      <c r="G6070" s="29"/>
      <c r="I6070" s="10"/>
      <c r="J6070" s="10"/>
      <c r="K6070" s="10"/>
      <c r="L6070" s="10"/>
      <c r="M6070" s="10"/>
      <c r="N6070" s="10"/>
      <c r="O6070" s="10"/>
      <c r="P6070" s="10"/>
      <c r="Q6070" s="10"/>
      <c r="R6070" s="10"/>
      <c r="S6070" s="10"/>
      <c r="T6070" s="10"/>
      <c r="U6070" s="10"/>
      <c r="V6070" s="10"/>
      <c r="W6070" s="10"/>
      <c r="X6070" s="10"/>
      <c r="Y6070" s="10"/>
      <c r="Z6070" s="10"/>
      <c r="AA6070" s="10"/>
      <c r="AB6070" s="10"/>
    </row>
    <row r="6071" spans="4:28" x14ac:dyDescent="0.25">
      <c r="D6071" s="10"/>
      <c r="E6071" s="29"/>
      <c r="F6071" s="29"/>
      <c r="G6071" s="29"/>
      <c r="I6071" s="10"/>
      <c r="J6071" s="10"/>
      <c r="K6071" s="10"/>
      <c r="L6071" s="10"/>
      <c r="M6071" s="10"/>
      <c r="N6071" s="10"/>
      <c r="O6071" s="10"/>
      <c r="P6071" s="10"/>
      <c r="Q6071" s="10"/>
      <c r="R6071" s="10"/>
      <c r="S6071" s="10"/>
      <c r="T6071" s="10"/>
      <c r="U6071" s="10"/>
      <c r="V6071" s="10"/>
      <c r="W6071" s="10"/>
      <c r="X6071" s="10"/>
      <c r="Y6071" s="10"/>
      <c r="Z6071" s="10"/>
      <c r="AA6071" s="10"/>
      <c r="AB6071" s="10"/>
    </row>
    <row r="6072" spans="4:28" x14ac:dyDescent="0.25">
      <c r="D6072" s="10"/>
      <c r="E6072" s="29"/>
      <c r="F6072" s="29"/>
      <c r="G6072" s="29"/>
      <c r="I6072" s="10"/>
      <c r="J6072" s="10"/>
      <c r="K6072" s="10"/>
      <c r="L6072" s="10"/>
      <c r="M6072" s="10"/>
      <c r="N6072" s="10"/>
      <c r="O6072" s="10"/>
      <c r="P6072" s="10"/>
      <c r="Q6072" s="10"/>
      <c r="R6072" s="10"/>
      <c r="S6072" s="10"/>
      <c r="T6072" s="10"/>
      <c r="U6072" s="10"/>
      <c r="V6072" s="10"/>
      <c r="W6072" s="10"/>
      <c r="X6072" s="10"/>
      <c r="Y6072" s="10"/>
      <c r="Z6072" s="10"/>
      <c r="AA6072" s="10"/>
      <c r="AB6072" s="10"/>
    </row>
    <row r="6073" spans="4:28" x14ac:dyDescent="0.25">
      <c r="D6073" s="10"/>
      <c r="E6073" s="29"/>
      <c r="F6073" s="29"/>
      <c r="G6073" s="29"/>
      <c r="I6073" s="10"/>
      <c r="J6073" s="10"/>
      <c r="K6073" s="10"/>
      <c r="L6073" s="10"/>
      <c r="M6073" s="10"/>
      <c r="N6073" s="10"/>
      <c r="O6073" s="10"/>
      <c r="P6073" s="10"/>
      <c r="Q6073" s="10"/>
      <c r="R6073" s="10"/>
      <c r="S6073" s="10"/>
      <c r="T6073" s="10"/>
      <c r="U6073" s="10"/>
      <c r="V6073" s="10"/>
      <c r="W6073" s="10"/>
      <c r="X6073" s="10"/>
      <c r="Y6073" s="10"/>
      <c r="Z6073" s="10"/>
      <c r="AA6073" s="10"/>
      <c r="AB6073" s="10"/>
    </row>
    <row r="6074" spans="4:28" x14ac:dyDescent="0.25">
      <c r="D6074" s="10"/>
      <c r="E6074" s="29"/>
      <c r="F6074" s="29"/>
      <c r="G6074" s="29"/>
      <c r="I6074" s="10"/>
      <c r="J6074" s="10"/>
      <c r="K6074" s="10"/>
      <c r="L6074" s="10"/>
      <c r="M6074" s="10"/>
      <c r="N6074" s="10"/>
      <c r="O6074" s="10"/>
      <c r="P6074" s="10"/>
      <c r="Q6074" s="10"/>
      <c r="R6074" s="10"/>
      <c r="S6074" s="10"/>
      <c r="T6074" s="10"/>
      <c r="U6074" s="10"/>
      <c r="V6074" s="10"/>
      <c r="W6074" s="10"/>
      <c r="X6074" s="10"/>
      <c r="Y6074" s="10"/>
      <c r="Z6074" s="10"/>
      <c r="AA6074" s="10"/>
      <c r="AB6074" s="10"/>
    </row>
    <row r="6075" spans="4:28" x14ac:dyDescent="0.25">
      <c r="D6075" s="10"/>
      <c r="E6075" s="29"/>
      <c r="F6075" s="29"/>
      <c r="G6075" s="29"/>
      <c r="I6075" s="10"/>
      <c r="J6075" s="10"/>
      <c r="K6075" s="10"/>
      <c r="L6075" s="10"/>
      <c r="M6075" s="10"/>
      <c r="N6075" s="10"/>
      <c r="O6075" s="10"/>
      <c r="P6075" s="10"/>
      <c r="Q6075" s="10"/>
      <c r="R6075" s="10"/>
      <c r="S6075" s="10"/>
      <c r="T6075" s="10"/>
      <c r="U6075" s="10"/>
      <c r="V6075" s="10"/>
      <c r="W6075" s="10"/>
      <c r="X6075" s="10"/>
      <c r="Y6075" s="10"/>
      <c r="Z6075" s="10"/>
      <c r="AA6075" s="10"/>
      <c r="AB6075" s="10"/>
    </row>
    <row r="6076" spans="4:28" x14ac:dyDescent="0.25">
      <c r="D6076" s="10"/>
      <c r="E6076" s="29"/>
      <c r="F6076" s="29"/>
      <c r="G6076" s="29"/>
      <c r="I6076" s="10"/>
      <c r="J6076" s="10"/>
      <c r="K6076" s="10"/>
      <c r="L6076" s="10"/>
      <c r="M6076" s="10"/>
      <c r="N6076" s="10"/>
      <c r="O6076" s="10"/>
      <c r="P6076" s="10"/>
      <c r="Q6076" s="10"/>
      <c r="R6076" s="10"/>
      <c r="S6076" s="10"/>
      <c r="T6076" s="10"/>
      <c r="U6076" s="10"/>
      <c r="V6076" s="10"/>
      <c r="W6076" s="10"/>
      <c r="X6076" s="10"/>
      <c r="Y6076" s="10"/>
      <c r="Z6076" s="10"/>
      <c r="AA6076" s="10"/>
      <c r="AB6076" s="10"/>
    </row>
    <row r="6077" spans="4:28" x14ac:dyDescent="0.25">
      <c r="D6077" s="10"/>
      <c r="E6077" s="29"/>
      <c r="F6077" s="29"/>
      <c r="G6077" s="29"/>
      <c r="I6077" s="10"/>
      <c r="J6077" s="10"/>
      <c r="K6077" s="10"/>
      <c r="L6077" s="10"/>
      <c r="M6077" s="10"/>
      <c r="N6077" s="10"/>
      <c r="O6077" s="10"/>
      <c r="P6077" s="10"/>
      <c r="Q6077" s="10"/>
      <c r="R6077" s="10"/>
      <c r="S6077" s="10"/>
      <c r="T6077" s="10"/>
      <c r="U6077" s="10"/>
      <c r="V6077" s="10"/>
      <c r="W6077" s="10"/>
      <c r="X6077" s="10"/>
      <c r="Y6077" s="10"/>
      <c r="Z6077" s="10"/>
      <c r="AA6077" s="10"/>
      <c r="AB6077" s="10"/>
    </row>
    <row r="6078" spans="4:28" x14ac:dyDescent="0.25">
      <c r="D6078" s="10"/>
      <c r="E6078" s="29"/>
      <c r="F6078" s="29"/>
      <c r="G6078" s="29"/>
      <c r="I6078" s="10"/>
      <c r="J6078" s="10"/>
      <c r="K6078" s="10"/>
      <c r="L6078" s="10"/>
      <c r="M6078" s="10"/>
      <c r="N6078" s="10"/>
      <c r="O6078" s="10"/>
      <c r="P6078" s="10"/>
      <c r="Q6078" s="10"/>
      <c r="R6078" s="10"/>
      <c r="S6078" s="10"/>
      <c r="T6078" s="10"/>
      <c r="U6078" s="10"/>
      <c r="V6078" s="10"/>
      <c r="W6078" s="10"/>
      <c r="X6078" s="10"/>
      <c r="Y6078" s="10"/>
      <c r="Z6078" s="10"/>
      <c r="AA6078" s="10"/>
      <c r="AB6078" s="10"/>
    </row>
    <row r="6079" spans="4:28" x14ac:dyDescent="0.25">
      <c r="D6079" s="10"/>
      <c r="E6079" s="29"/>
      <c r="F6079" s="29"/>
      <c r="G6079" s="29"/>
      <c r="I6079" s="10"/>
      <c r="J6079" s="10"/>
      <c r="K6079" s="10"/>
      <c r="L6079" s="10"/>
      <c r="M6079" s="10"/>
      <c r="N6079" s="10"/>
      <c r="O6079" s="10"/>
      <c r="P6079" s="10"/>
      <c r="Q6079" s="10"/>
      <c r="R6079" s="10"/>
      <c r="S6079" s="10"/>
      <c r="T6079" s="10"/>
      <c r="U6079" s="10"/>
      <c r="V6079" s="10"/>
      <c r="W6079" s="10"/>
      <c r="X6079" s="10"/>
      <c r="Y6079" s="10"/>
      <c r="Z6079" s="10"/>
      <c r="AA6079" s="10"/>
      <c r="AB6079" s="10"/>
    </row>
    <row r="6080" spans="4:28" x14ac:dyDescent="0.25">
      <c r="D6080" s="10"/>
      <c r="E6080" s="29"/>
      <c r="F6080" s="29"/>
      <c r="G6080" s="29"/>
      <c r="I6080" s="10"/>
      <c r="J6080" s="10"/>
      <c r="K6080" s="10"/>
      <c r="L6080" s="10"/>
      <c r="M6080" s="10"/>
      <c r="N6080" s="10"/>
      <c r="O6080" s="10"/>
      <c r="P6080" s="10"/>
      <c r="Q6080" s="10"/>
      <c r="R6080" s="10"/>
      <c r="S6080" s="10"/>
      <c r="T6080" s="10"/>
      <c r="U6080" s="10"/>
      <c r="V6080" s="10"/>
      <c r="W6080" s="10"/>
      <c r="X6080" s="10"/>
      <c r="Y6080" s="10"/>
      <c r="Z6080" s="10"/>
      <c r="AA6080" s="10"/>
      <c r="AB6080" s="10"/>
    </row>
    <row r="6081" spans="4:28" x14ac:dyDescent="0.25">
      <c r="D6081" s="10"/>
      <c r="E6081" s="29"/>
      <c r="F6081" s="29"/>
      <c r="G6081" s="29"/>
      <c r="I6081" s="10"/>
      <c r="J6081" s="10"/>
      <c r="K6081" s="10"/>
      <c r="L6081" s="10"/>
      <c r="M6081" s="10"/>
      <c r="N6081" s="10"/>
      <c r="O6081" s="10"/>
      <c r="P6081" s="10"/>
      <c r="Q6081" s="10"/>
      <c r="R6081" s="10"/>
      <c r="S6081" s="10"/>
      <c r="T6081" s="10"/>
      <c r="U6081" s="10"/>
      <c r="V6081" s="10"/>
      <c r="W6081" s="10"/>
      <c r="X6081" s="10"/>
      <c r="Y6081" s="10"/>
      <c r="Z6081" s="10"/>
      <c r="AA6081" s="10"/>
      <c r="AB6081" s="10"/>
    </row>
    <row r="6082" spans="4:28" x14ac:dyDescent="0.25">
      <c r="D6082" s="10"/>
      <c r="E6082" s="29"/>
      <c r="F6082" s="29"/>
      <c r="G6082" s="29"/>
      <c r="I6082" s="10"/>
      <c r="J6082" s="10"/>
      <c r="K6082" s="10"/>
      <c r="L6082" s="10"/>
      <c r="M6082" s="10"/>
      <c r="N6082" s="10"/>
      <c r="O6082" s="10"/>
      <c r="P6082" s="10"/>
      <c r="Q6082" s="10"/>
      <c r="R6082" s="10"/>
      <c r="S6082" s="10"/>
      <c r="T6082" s="10"/>
      <c r="U6082" s="10"/>
      <c r="V6082" s="10"/>
      <c r="W6082" s="10"/>
      <c r="X6082" s="10"/>
      <c r="Y6082" s="10"/>
      <c r="Z6082" s="10"/>
      <c r="AA6082" s="10"/>
      <c r="AB6082" s="10"/>
    </row>
    <row r="6083" spans="4:28" x14ac:dyDescent="0.25">
      <c r="D6083" s="10"/>
      <c r="E6083" s="29"/>
      <c r="F6083" s="29"/>
      <c r="G6083" s="29"/>
      <c r="I6083" s="10"/>
      <c r="J6083" s="10"/>
      <c r="K6083" s="10"/>
      <c r="L6083" s="10"/>
      <c r="M6083" s="10"/>
      <c r="N6083" s="10"/>
      <c r="O6083" s="10"/>
      <c r="P6083" s="10"/>
      <c r="Q6083" s="10"/>
      <c r="R6083" s="10"/>
      <c r="S6083" s="10"/>
      <c r="T6083" s="10"/>
      <c r="U6083" s="10"/>
      <c r="V6083" s="10"/>
      <c r="W6083" s="10"/>
      <c r="X6083" s="10"/>
      <c r="Y6083" s="10"/>
      <c r="Z6083" s="10"/>
      <c r="AA6083" s="10"/>
      <c r="AB6083" s="10"/>
    </row>
    <row r="6084" spans="4:28" x14ac:dyDescent="0.25">
      <c r="D6084" s="10"/>
      <c r="E6084" s="29"/>
      <c r="F6084" s="29"/>
      <c r="G6084" s="29"/>
      <c r="I6084" s="10"/>
      <c r="J6084" s="10"/>
      <c r="K6084" s="10"/>
      <c r="L6084" s="10"/>
      <c r="M6084" s="10"/>
      <c r="N6084" s="10"/>
      <c r="O6084" s="10"/>
      <c r="P6084" s="10"/>
      <c r="Q6084" s="10"/>
      <c r="R6084" s="10"/>
      <c r="S6084" s="10"/>
      <c r="T6084" s="10"/>
      <c r="U6084" s="10"/>
      <c r="V6084" s="10"/>
      <c r="W6084" s="10"/>
      <c r="X6084" s="10"/>
      <c r="Y6084" s="10"/>
      <c r="Z6084" s="10"/>
      <c r="AA6084" s="10"/>
      <c r="AB6084" s="10"/>
    </row>
    <row r="6085" spans="4:28" x14ac:dyDescent="0.25">
      <c r="D6085" s="10"/>
      <c r="E6085" s="29"/>
      <c r="F6085" s="29"/>
      <c r="G6085" s="29"/>
      <c r="I6085" s="10"/>
      <c r="J6085" s="10"/>
      <c r="K6085" s="10"/>
      <c r="L6085" s="10"/>
      <c r="M6085" s="10"/>
      <c r="N6085" s="10"/>
      <c r="O6085" s="10"/>
      <c r="P6085" s="10"/>
      <c r="Q6085" s="10"/>
      <c r="R6085" s="10"/>
      <c r="S6085" s="10"/>
      <c r="T6085" s="10"/>
      <c r="U6085" s="10"/>
      <c r="V6085" s="10"/>
      <c r="W6085" s="10"/>
      <c r="X6085" s="10"/>
      <c r="Y6085" s="10"/>
      <c r="Z6085" s="10"/>
      <c r="AA6085" s="10"/>
      <c r="AB6085" s="10"/>
    </row>
    <row r="6086" spans="4:28" x14ac:dyDescent="0.25">
      <c r="D6086" s="10"/>
      <c r="E6086" s="29"/>
      <c r="F6086" s="29"/>
      <c r="G6086" s="29"/>
      <c r="I6086" s="10"/>
      <c r="J6086" s="10"/>
      <c r="K6086" s="10"/>
      <c r="L6086" s="10"/>
      <c r="M6086" s="10"/>
      <c r="N6086" s="10"/>
      <c r="O6086" s="10"/>
      <c r="P6086" s="10"/>
      <c r="Q6086" s="10"/>
      <c r="R6086" s="10"/>
      <c r="S6086" s="10"/>
      <c r="T6086" s="10"/>
      <c r="U6086" s="10"/>
      <c r="V6086" s="10"/>
      <c r="W6086" s="10"/>
      <c r="X6086" s="10"/>
      <c r="Y6086" s="10"/>
      <c r="Z6086" s="10"/>
      <c r="AA6086" s="10"/>
      <c r="AB6086" s="10"/>
    </row>
    <row r="6087" spans="4:28" x14ac:dyDescent="0.25">
      <c r="D6087" s="10"/>
      <c r="E6087" s="29"/>
      <c r="F6087" s="29"/>
      <c r="G6087" s="29"/>
      <c r="I6087" s="10"/>
      <c r="J6087" s="10"/>
      <c r="K6087" s="10"/>
      <c r="L6087" s="10"/>
      <c r="M6087" s="10"/>
      <c r="N6087" s="10"/>
      <c r="O6087" s="10"/>
      <c r="P6087" s="10"/>
      <c r="Q6087" s="10"/>
      <c r="R6087" s="10"/>
      <c r="S6087" s="10"/>
      <c r="T6087" s="10"/>
      <c r="U6087" s="10"/>
      <c r="V6087" s="10"/>
      <c r="W6087" s="10"/>
      <c r="X6087" s="10"/>
      <c r="Y6087" s="10"/>
      <c r="Z6087" s="10"/>
      <c r="AA6087" s="10"/>
      <c r="AB6087" s="10"/>
    </row>
    <row r="6088" spans="4:28" x14ac:dyDescent="0.25">
      <c r="D6088" s="10"/>
      <c r="E6088" s="29"/>
      <c r="F6088" s="29"/>
      <c r="G6088" s="29"/>
      <c r="I6088" s="10"/>
      <c r="J6088" s="10"/>
      <c r="K6088" s="10"/>
      <c r="L6088" s="10"/>
      <c r="M6088" s="10"/>
      <c r="N6088" s="10"/>
      <c r="O6088" s="10"/>
      <c r="P6088" s="10"/>
      <c r="Q6088" s="10"/>
      <c r="R6088" s="10"/>
      <c r="S6088" s="10"/>
      <c r="T6088" s="10"/>
      <c r="U6088" s="10"/>
      <c r="V6088" s="10"/>
      <c r="W6088" s="10"/>
      <c r="X6088" s="10"/>
      <c r="Y6088" s="10"/>
      <c r="Z6088" s="10"/>
      <c r="AA6088" s="10"/>
      <c r="AB6088" s="10"/>
    </row>
    <row r="6089" spans="4:28" x14ac:dyDescent="0.25">
      <c r="D6089" s="10"/>
      <c r="E6089" s="29"/>
      <c r="F6089" s="29"/>
      <c r="G6089" s="29"/>
      <c r="I6089" s="10"/>
      <c r="J6089" s="10"/>
      <c r="K6089" s="10"/>
      <c r="L6089" s="10"/>
      <c r="M6089" s="10"/>
      <c r="N6089" s="10"/>
      <c r="O6089" s="10"/>
      <c r="P6089" s="10"/>
      <c r="Q6089" s="10"/>
      <c r="R6089" s="10"/>
      <c r="S6089" s="10"/>
      <c r="T6089" s="10"/>
      <c r="U6089" s="10"/>
      <c r="V6089" s="10"/>
      <c r="W6089" s="10"/>
      <c r="X6089" s="10"/>
      <c r="Y6089" s="10"/>
      <c r="Z6089" s="10"/>
      <c r="AA6089" s="10"/>
      <c r="AB6089" s="10"/>
    </row>
    <row r="6090" spans="4:28" x14ac:dyDescent="0.25">
      <c r="D6090" s="10"/>
      <c r="E6090" s="29"/>
      <c r="F6090" s="29"/>
      <c r="G6090" s="29"/>
      <c r="I6090" s="10"/>
      <c r="J6090" s="10"/>
      <c r="K6090" s="10"/>
      <c r="L6090" s="10"/>
      <c r="M6090" s="10"/>
      <c r="N6090" s="10"/>
      <c r="O6090" s="10"/>
      <c r="P6090" s="10"/>
      <c r="Q6090" s="10"/>
      <c r="R6090" s="10"/>
      <c r="S6090" s="10"/>
      <c r="T6090" s="10"/>
      <c r="U6090" s="10"/>
      <c r="V6090" s="10"/>
      <c r="W6090" s="10"/>
      <c r="X6090" s="10"/>
      <c r="Y6090" s="10"/>
      <c r="Z6090" s="10"/>
      <c r="AA6090" s="10"/>
      <c r="AB6090" s="10"/>
    </row>
    <row r="6091" spans="4:28" x14ac:dyDescent="0.25">
      <c r="D6091" s="10"/>
      <c r="E6091" s="29"/>
      <c r="F6091" s="29"/>
      <c r="G6091" s="29"/>
      <c r="I6091" s="10"/>
      <c r="J6091" s="10"/>
      <c r="K6091" s="10"/>
      <c r="L6091" s="10"/>
      <c r="M6091" s="10"/>
      <c r="N6091" s="10"/>
      <c r="O6091" s="10"/>
      <c r="P6091" s="10"/>
      <c r="Q6091" s="10"/>
      <c r="R6091" s="10"/>
      <c r="S6091" s="10"/>
      <c r="T6091" s="10"/>
      <c r="U6091" s="10"/>
      <c r="V6091" s="10"/>
      <c r="W6091" s="10"/>
      <c r="X6091" s="10"/>
      <c r="Y6091" s="10"/>
      <c r="Z6091" s="10"/>
      <c r="AA6091" s="10"/>
      <c r="AB6091" s="10"/>
    </row>
    <row r="6092" spans="4:28" x14ac:dyDescent="0.25">
      <c r="D6092" s="10"/>
      <c r="E6092" s="29"/>
      <c r="F6092" s="29"/>
      <c r="G6092" s="29"/>
      <c r="I6092" s="10"/>
      <c r="J6092" s="10"/>
      <c r="K6092" s="10"/>
      <c r="L6092" s="10"/>
      <c r="M6092" s="10"/>
      <c r="N6092" s="10"/>
      <c r="O6092" s="10"/>
      <c r="P6092" s="10"/>
      <c r="Q6092" s="10"/>
      <c r="R6092" s="10"/>
      <c r="S6092" s="10"/>
      <c r="T6092" s="10"/>
      <c r="U6092" s="10"/>
      <c r="V6092" s="10"/>
      <c r="W6092" s="10"/>
      <c r="X6092" s="10"/>
      <c r="Y6092" s="10"/>
      <c r="Z6092" s="10"/>
      <c r="AA6092" s="10"/>
      <c r="AB6092" s="10"/>
    </row>
    <row r="6093" spans="4:28" x14ac:dyDescent="0.25">
      <c r="D6093" s="10"/>
      <c r="E6093" s="29"/>
      <c r="F6093" s="29"/>
      <c r="G6093" s="29"/>
      <c r="I6093" s="10"/>
      <c r="J6093" s="10"/>
      <c r="K6093" s="10"/>
      <c r="L6093" s="10"/>
      <c r="M6093" s="10"/>
      <c r="N6093" s="10"/>
      <c r="O6093" s="10"/>
      <c r="P6093" s="10"/>
      <c r="Q6093" s="10"/>
      <c r="R6093" s="10"/>
      <c r="S6093" s="10"/>
      <c r="T6093" s="10"/>
      <c r="U6093" s="10"/>
      <c r="V6093" s="10"/>
      <c r="W6093" s="10"/>
      <c r="X6093" s="10"/>
      <c r="Y6093" s="10"/>
      <c r="Z6093" s="10"/>
      <c r="AA6093" s="10"/>
      <c r="AB6093" s="10"/>
    </row>
    <row r="6094" spans="4:28" x14ac:dyDescent="0.25">
      <c r="D6094" s="10"/>
      <c r="E6094" s="29"/>
      <c r="F6094" s="29"/>
      <c r="G6094" s="29"/>
      <c r="I6094" s="10"/>
      <c r="J6094" s="10"/>
      <c r="K6094" s="10"/>
      <c r="L6094" s="10"/>
      <c r="M6094" s="10"/>
      <c r="N6094" s="10"/>
      <c r="O6094" s="10"/>
      <c r="P6094" s="10"/>
      <c r="Q6094" s="10"/>
      <c r="R6094" s="10"/>
      <c r="S6094" s="10"/>
      <c r="T6094" s="10"/>
      <c r="U6094" s="10"/>
      <c r="V6094" s="10"/>
      <c r="W6094" s="10"/>
      <c r="X6094" s="10"/>
      <c r="Y6094" s="10"/>
      <c r="Z6094" s="10"/>
      <c r="AA6094" s="10"/>
      <c r="AB6094" s="10"/>
    </row>
    <row r="6095" spans="4:28" x14ac:dyDescent="0.25">
      <c r="D6095" s="10"/>
      <c r="E6095" s="29"/>
      <c r="F6095" s="29"/>
      <c r="G6095" s="29"/>
      <c r="I6095" s="10"/>
      <c r="J6095" s="10"/>
      <c r="K6095" s="10"/>
      <c r="L6095" s="10"/>
      <c r="M6095" s="10"/>
      <c r="N6095" s="10"/>
      <c r="O6095" s="10"/>
      <c r="P6095" s="10"/>
      <c r="Q6095" s="10"/>
      <c r="R6095" s="10"/>
      <c r="S6095" s="10"/>
      <c r="T6095" s="10"/>
      <c r="U6095" s="10"/>
      <c r="V6095" s="10"/>
      <c r="W6095" s="10"/>
      <c r="X6095" s="10"/>
      <c r="Y6095" s="10"/>
      <c r="Z6095" s="10"/>
      <c r="AA6095" s="10"/>
      <c r="AB6095" s="10"/>
    </row>
    <row r="6096" spans="4:28" x14ac:dyDescent="0.25">
      <c r="D6096" s="10"/>
      <c r="E6096" s="29"/>
      <c r="F6096" s="29"/>
      <c r="G6096" s="29"/>
      <c r="I6096" s="10"/>
      <c r="J6096" s="10"/>
      <c r="K6096" s="10"/>
      <c r="L6096" s="10"/>
      <c r="M6096" s="10"/>
      <c r="N6096" s="10"/>
      <c r="O6096" s="10"/>
      <c r="P6096" s="10"/>
      <c r="Q6096" s="10"/>
      <c r="R6096" s="10"/>
      <c r="S6096" s="10"/>
      <c r="T6096" s="10"/>
      <c r="U6096" s="10"/>
      <c r="V6096" s="10"/>
      <c r="W6096" s="10"/>
      <c r="X6096" s="10"/>
      <c r="Y6096" s="10"/>
      <c r="Z6096" s="10"/>
      <c r="AA6096" s="10"/>
      <c r="AB6096" s="10"/>
    </row>
    <row r="6097" spans="4:28" x14ac:dyDescent="0.25">
      <c r="D6097" s="10"/>
      <c r="E6097" s="29"/>
      <c r="F6097" s="29"/>
      <c r="G6097" s="29"/>
      <c r="I6097" s="10"/>
      <c r="J6097" s="10"/>
      <c r="K6097" s="10"/>
      <c r="L6097" s="10"/>
      <c r="M6097" s="10"/>
      <c r="N6097" s="10"/>
      <c r="O6097" s="10"/>
      <c r="P6097" s="10"/>
      <c r="Q6097" s="10"/>
      <c r="R6097" s="10"/>
      <c r="S6097" s="10"/>
      <c r="T6097" s="10"/>
      <c r="U6097" s="10"/>
      <c r="V6097" s="10"/>
      <c r="W6097" s="10"/>
      <c r="X6097" s="10"/>
      <c r="Y6097" s="10"/>
      <c r="Z6097" s="10"/>
      <c r="AA6097" s="10"/>
      <c r="AB6097" s="10"/>
    </row>
    <row r="6098" spans="4:28" x14ac:dyDescent="0.25">
      <c r="D6098" s="10"/>
      <c r="E6098" s="29"/>
      <c r="F6098" s="29"/>
      <c r="G6098" s="29"/>
      <c r="I6098" s="10"/>
      <c r="J6098" s="10"/>
      <c r="K6098" s="10"/>
      <c r="L6098" s="10"/>
      <c r="M6098" s="10"/>
      <c r="N6098" s="10"/>
      <c r="O6098" s="10"/>
      <c r="P6098" s="10"/>
      <c r="Q6098" s="10"/>
      <c r="R6098" s="10"/>
      <c r="S6098" s="10"/>
      <c r="T6098" s="10"/>
      <c r="U6098" s="10"/>
      <c r="V6098" s="10"/>
      <c r="W6098" s="10"/>
      <c r="X6098" s="10"/>
      <c r="Y6098" s="10"/>
      <c r="Z6098" s="10"/>
      <c r="AA6098" s="10"/>
      <c r="AB6098" s="10"/>
    </row>
    <row r="6099" spans="4:28" x14ac:dyDescent="0.25">
      <c r="D6099" s="10"/>
      <c r="E6099" s="29"/>
      <c r="F6099" s="29"/>
      <c r="G6099" s="29"/>
      <c r="I6099" s="10"/>
      <c r="J6099" s="10"/>
      <c r="K6099" s="10"/>
      <c r="L6099" s="10"/>
      <c r="M6099" s="10"/>
      <c r="N6099" s="10"/>
      <c r="O6099" s="10"/>
      <c r="P6099" s="10"/>
      <c r="Q6099" s="10"/>
      <c r="R6099" s="10"/>
      <c r="S6099" s="10"/>
      <c r="T6099" s="10"/>
      <c r="U6099" s="10"/>
      <c r="V6099" s="10"/>
      <c r="W6099" s="10"/>
      <c r="X6099" s="10"/>
      <c r="Y6099" s="10"/>
      <c r="Z6099" s="10"/>
      <c r="AA6099" s="10"/>
      <c r="AB6099" s="10"/>
    </row>
    <row r="6100" spans="4:28" x14ac:dyDescent="0.25">
      <c r="D6100" s="10"/>
      <c r="E6100" s="29"/>
      <c r="F6100" s="29"/>
      <c r="G6100" s="29"/>
      <c r="I6100" s="10"/>
      <c r="J6100" s="10"/>
      <c r="K6100" s="10"/>
      <c r="L6100" s="10"/>
      <c r="M6100" s="10"/>
      <c r="N6100" s="10"/>
      <c r="O6100" s="10"/>
      <c r="P6100" s="10"/>
      <c r="Q6100" s="10"/>
      <c r="R6100" s="10"/>
      <c r="S6100" s="10"/>
      <c r="T6100" s="10"/>
      <c r="U6100" s="10"/>
      <c r="V6100" s="10"/>
      <c r="W6100" s="10"/>
      <c r="X6100" s="10"/>
      <c r="Y6100" s="10"/>
      <c r="Z6100" s="10"/>
      <c r="AA6100" s="10"/>
      <c r="AB6100" s="10"/>
    </row>
    <row r="6101" spans="4:28" x14ac:dyDescent="0.25">
      <c r="D6101" s="10"/>
      <c r="E6101" s="29"/>
      <c r="F6101" s="29"/>
      <c r="G6101" s="29"/>
      <c r="I6101" s="10"/>
      <c r="J6101" s="10"/>
      <c r="K6101" s="10"/>
      <c r="L6101" s="10"/>
      <c r="M6101" s="10"/>
      <c r="N6101" s="10"/>
      <c r="O6101" s="10"/>
      <c r="P6101" s="10"/>
      <c r="Q6101" s="10"/>
      <c r="R6101" s="10"/>
      <c r="S6101" s="10"/>
      <c r="T6101" s="10"/>
      <c r="U6101" s="10"/>
      <c r="V6101" s="10"/>
      <c r="W6101" s="10"/>
      <c r="X6101" s="10"/>
      <c r="Y6101" s="10"/>
      <c r="Z6101" s="10"/>
      <c r="AA6101" s="10"/>
      <c r="AB6101" s="10"/>
    </row>
    <row r="6102" spans="4:28" x14ac:dyDescent="0.25">
      <c r="D6102" s="10"/>
      <c r="E6102" s="29"/>
      <c r="F6102" s="29"/>
      <c r="G6102" s="29"/>
      <c r="I6102" s="10"/>
      <c r="J6102" s="10"/>
      <c r="K6102" s="10"/>
      <c r="L6102" s="10"/>
      <c r="M6102" s="10"/>
      <c r="N6102" s="10"/>
      <c r="O6102" s="10"/>
      <c r="P6102" s="10"/>
      <c r="Q6102" s="10"/>
      <c r="R6102" s="10"/>
      <c r="S6102" s="10"/>
      <c r="T6102" s="10"/>
      <c r="U6102" s="10"/>
      <c r="V6102" s="10"/>
      <c r="W6102" s="10"/>
      <c r="X6102" s="10"/>
      <c r="Y6102" s="10"/>
      <c r="Z6102" s="10"/>
      <c r="AA6102" s="10"/>
      <c r="AB6102" s="10"/>
    </row>
    <row r="6103" spans="4:28" x14ac:dyDescent="0.25">
      <c r="D6103" s="10"/>
      <c r="E6103" s="29"/>
      <c r="F6103" s="29"/>
      <c r="G6103" s="29"/>
      <c r="I6103" s="10"/>
      <c r="J6103" s="10"/>
      <c r="K6103" s="10"/>
      <c r="L6103" s="10"/>
      <c r="M6103" s="10"/>
      <c r="N6103" s="10"/>
      <c r="O6103" s="10"/>
      <c r="P6103" s="10"/>
      <c r="Q6103" s="10"/>
      <c r="R6103" s="10"/>
      <c r="S6103" s="10"/>
      <c r="T6103" s="10"/>
      <c r="U6103" s="10"/>
      <c r="V6103" s="10"/>
      <c r="W6103" s="10"/>
      <c r="X6103" s="10"/>
      <c r="Y6103" s="10"/>
      <c r="Z6103" s="10"/>
      <c r="AA6103" s="10"/>
      <c r="AB6103" s="10"/>
    </row>
    <row r="6104" spans="4:28" x14ac:dyDescent="0.25">
      <c r="D6104" s="10"/>
      <c r="E6104" s="29"/>
      <c r="F6104" s="29"/>
      <c r="G6104" s="29"/>
      <c r="I6104" s="10"/>
      <c r="J6104" s="10"/>
      <c r="K6104" s="10"/>
      <c r="L6104" s="10"/>
      <c r="M6104" s="10"/>
      <c r="N6104" s="10"/>
      <c r="O6104" s="10"/>
      <c r="P6104" s="10"/>
      <c r="Q6104" s="10"/>
      <c r="R6104" s="10"/>
      <c r="S6104" s="10"/>
      <c r="T6104" s="10"/>
      <c r="U6104" s="10"/>
      <c r="V6104" s="10"/>
      <c r="W6104" s="10"/>
      <c r="X6104" s="10"/>
      <c r="Y6104" s="10"/>
      <c r="Z6104" s="10"/>
      <c r="AA6104" s="10"/>
      <c r="AB6104" s="10"/>
    </row>
    <row r="6105" spans="4:28" x14ac:dyDescent="0.25">
      <c r="D6105" s="10"/>
      <c r="E6105" s="29"/>
      <c r="F6105" s="29"/>
      <c r="G6105" s="29"/>
      <c r="I6105" s="10"/>
      <c r="J6105" s="10"/>
      <c r="K6105" s="10"/>
      <c r="L6105" s="10"/>
      <c r="M6105" s="10"/>
      <c r="N6105" s="10"/>
      <c r="O6105" s="10"/>
      <c r="P6105" s="10"/>
      <c r="Q6105" s="10"/>
      <c r="R6105" s="10"/>
      <c r="S6105" s="10"/>
      <c r="T6105" s="10"/>
      <c r="U6105" s="10"/>
      <c r="V6105" s="10"/>
      <c r="W6105" s="10"/>
      <c r="X6105" s="10"/>
      <c r="Y6105" s="10"/>
      <c r="Z6105" s="10"/>
      <c r="AA6105" s="10"/>
      <c r="AB6105" s="10"/>
    </row>
    <row r="6106" spans="4:28" x14ac:dyDescent="0.25">
      <c r="D6106" s="10"/>
      <c r="E6106" s="29"/>
      <c r="F6106" s="29"/>
      <c r="G6106" s="29"/>
      <c r="I6106" s="10"/>
      <c r="J6106" s="10"/>
      <c r="K6106" s="10"/>
      <c r="L6106" s="10"/>
      <c r="M6106" s="10"/>
      <c r="N6106" s="10"/>
      <c r="O6106" s="10"/>
      <c r="P6106" s="10"/>
      <c r="Q6106" s="10"/>
      <c r="R6106" s="10"/>
      <c r="S6106" s="10"/>
      <c r="T6106" s="10"/>
      <c r="U6106" s="10"/>
      <c r="V6106" s="10"/>
      <c r="W6106" s="10"/>
      <c r="X6106" s="10"/>
      <c r="Y6106" s="10"/>
      <c r="Z6106" s="10"/>
      <c r="AA6106" s="10"/>
      <c r="AB6106" s="10"/>
    </row>
    <row r="6107" spans="4:28" x14ac:dyDescent="0.25">
      <c r="D6107" s="10"/>
      <c r="E6107" s="29"/>
      <c r="F6107" s="29"/>
      <c r="G6107" s="29"/>
      <c r="I6107" s="10"/>
      <c r="J6107" s="10"/>
      <c r="K6107" s="10"/>
      <c r="L6107" s="10"/>
      <c r="M6107" s="10"/>
      <c r="N6107" s="10"/>
      <c r="O6107" s="10"/>
      <c r="P6107" s="10"/>
      <c r="Q6107" s="10"/>
      <c r="R6107" s="10"/>
      <c r="S6107" s="10"/>
      <c r="T6107" s="10"/>
      <c r="U6107" s="10"/>
      <c r="V6107" s="10"/>
      <c r="W6107" s="10"/>
      <c r="X6107" s="10"/>
      <c r="Y6107" s="10"/>
      <c r="Z6107" s="10"/>
      <c r="AA6107" s="10"/>
      <c r="AB6107" s="10"/>
    </row>
    <row r="6108" spans="4:28" x14ac:dyDescent="0.25">
      <c r="D6108" s="10"/>
      <c r="E6108" s="29"/>
      <c r="F6108" s="29"/>
      <c r="G6108" s="29"/>
      <c r="I6108" s="10"/>
      <c r="J6108" s="10"/>
      <c r="K6108" s="10"/>
      <c r="L6108" s="10"/>
      <c r="M6108" s="10"/>
      <c r="N6108" s="10"/>
      <c r="O6108" s="10"/>
      <c r="P6108" s="10"/>
      <c r="Q6108" s="10"/>
      <c r="R6108" s="10"/>
      <c r="S6108" s="10"/>
      <c r="T6108" s="10"/>
      <c r="U6108" s="10"/>
      <c r="V6108" s="10"/>
      <c r="W6108" s="10"/>
      <c r="X6108" s="10"/>
      <c r="Y6108" s="10"/>
      <c r="Z6108" s="10"/>
      <c r="AA6108" s="10"/>
      <c r="AB6108" s="10"/>
    </row>
    <row r="6109" spans="4:28" x14ac:dyDescent="0.25">
      <c r="D6109" s="10"/>
      <c r="E6109" s="29"/>
      <c r="F6109" s="29"/>
      <c r="G6109" s="29"/>
      <c r="I6109" s="10"/>
      <c r="J6109" s="10"/>
      <c r="K6109" s="10"/>
      <c r="L6109" s="10"/>
      <c r="M6109" s="10"/>
      <c r="N6109" s="10"/>
      <c r="O6109" s="10"/>
      <c r="P6109" s="10"/>
      <c r="Q6109" s="10"/>
      <c r="R6109" s="10"/>
      <c r="S6109" s="10"/>
      <c r="T6109" s="10"/>
      <c r="U6109" s="10"/>
      <c r="V6109" s="10"/>
      <c r="W6109" s="10"/>
      <c r="X6109" s="10"/>
      <c r="Y6109" s="10"/>
      <c r="Z6109" s="10"/>
      <c r="AA6109" s="10"/>
      <c r="AB6109" s="10"/>
    </row>
    <row r="6110" spans="4:28" x14ac:dyDescent="0.25">
      <c r="D6110" s="10"/>
      <c r="E6110" s="29"/>
      <c r="F6110" s="29"/>
      <c r="G6110" s="29"/>
      <c r="I6110" s="10"/>
      <c r="J6110" s="10"/>
      <c r="K6110" s="10"/>
      <c r="L6110" s="10"/>
      <c r="M6110" s="10"/>
      <c r="N6110" s="10"/>
      <c r="O6110" s="10"/>
      <c r="P6110" s="10"/>
      <c r="Q6110" s="10"/>
      <c r="R6110" s="10"/>
      <c r="S6110" s="10"/>
      <c r="T6110" s="10"/>
      <c r="U6110" s="10"/>
      <c r="V6110" s="10"/>
      <c r="W6110" s="10"/>
      <c r="X6110" s="10"/>
      <c r="Y6110" s="10"/>
      <c r="Z6110" s="10"/>
      <c r="AA6110" s="10"/>
      <c r="AB6110" s="10"/>
    </row>
    <row r="6111" spans="4:28" x14ac:dyDescent="0.25">
      <c r="D6111" s="10"/>
      <c r="E6111" s="29"/>
      <c r="F6111" s="29"/>
      <c r="G6111" s="29"/>
      <c r="I6111" s="10"/>
      <c r="J6111" s="10"/>
      <c r="K6111" s="10"/>
      <c r="L6111" s="10"/>
      <c r="M6111" s="10"/>
      <c r="N6111" s="10"/>
      <c r="O6111" s="10"/>
      <c r="P6111" s="10"/>
      <c r="Q6111" s="10"/>
      <c r="R6111" s="10"/>
      <c r="S6111" s="10"/>
      <c r="T6111" s="10"/>
      <c r="U6111" s="10"/>
      <c r="V6111" s="10"/>
      <c r="W6111" s="10"/>
      <c r="X6111" s="10"/>
      <c r="Y6111" s="10"/>
      <c r="Z6111" s="10"/>
      <c r="AA6111" s="10"/>
      <c r="AB6111" s="10"/>
    </row>
    <row r="6112" spans="4:28" x14ac:dyDescent="0.25">
      <c r="D6112" s="10"/>
      <c r="E6112" s="29"/>
      <c r="F6112" s="29"/>
      <c r="G6112" s="29"/>
      <c r="I6112" s="10"/>
      <c r="J6112" s="10"/>
      <c r="K6112" s="10"/>
      <c r="L6112" s="10"/>
      <c r="M6112" s="10"/>
      <c r="N6112" s="10"/>
      <c r="O6112" s="10"/>
      <c r="P6112" s="10"/>
      <c r="Q6112" s="10"/>
      <c r="R6112" s="10"/>
      <c r="S6112" s="10"/>
      <c r="T6112" s="10"/>
      <c r="U6112" s="10"/>
      <c r="V6112" s="10"/>
      <c r="W6112" s="10"/>
      <c r="X6112" s="10"/>
      <c r="Y6112" s="10"/>
      <c r="Z6112" s="10"/>
      <c r="AA6112" s="10"/>
      <c r="AB6112" s="10"/>
    </row>
    <row r="6113" spans="4:28" x14ac:dyDescent="0.25">
      <c r="D6113" s="10"/>
      <c r="E6113" s="29"/>
      <c r="F6113" s="29"/>
      <c r="G6113" s="29"/>
      <c r="I6113" s="10"/>
      <c r="J6113" s="10"/>
      <c r="K6113" s="10"/>
      <c r="L6113" s="10"/>
      <c r="M6113" s="10"/>
      <c r="N6113" s="10"/>
      <c r="O6113" s="10"/>
      <c r="P6113" s="10"/>
      <c r="Q6113" s="10"/>
      <c r="R6113" s="10"/>
      <c r="S6113" s="10"/>
      <c r="T6113" s="10"/>
      <c r="U6113" s="10"/>
      <c r="V6113" s="10"/>
      <c r="W6113" s="10"/>
      <c r="X6113" s="10"/>
      <c r="Y6113" s="10"/>
      <c r="Z6113" s="10"/>
      <c r="AA6113" s="10"/>
      <c r="AB6113" s="10"/>
    </row>
    <row r="6114" spans="4:28" x14ac:dyDescent="0.25">
      <c r="D6114" s="10"/>
      <c r="E6114" s="29"/>
      <c r="F6114" s="29"/>
      <c r="G6114" s="29"/>
      <c r="I6114" s="10"/>
      <c r="J6114" s="10"/>
      <c r="K6114" s="10"/>
      <c r="L6114" s="10"/>
      <c r="M6114" s="10"/>
      <c r="N6114" s="10"/>
      <c r="O6114" s="10"/>
      <c r="P6114" s="10"/>
      <c r="Q6114" s="10"/>
      <c r="R6114" s="10"/>
      <c r="S6114" s="10"/>
      <c r="T6114" s="10"/>
      <c r="U6114" s="10"/>
      <c r="V6114" s="10"/>
      <c r="W6114" s="10"/>
      <c r="X6114" s="10"/>
      <c r="Y6114" s="10"/>
      <c r="Z6114" s="10"/>
      <c r="AA6114" s="10"/>
      <c r="AB6114" s="10"/>
    </row>
    <row r="6115" spans="4:28" x14ac:dyDescent="0.25">
      <c r="D6115" s="10"/>
      <c r="E6115" s="29"/>
      <c r="F6115" s="29"/>
      <c r="G6115" s="29"/>
      <c r="I6115" s="10"/>
      <c r="J6115" s="10"/>
      <c r="K6115" s="10"/>
      <c r="L6115" s="10"/>
      <c r="M6115" s="10"/>
      <c r="N6115" s="10"/>
      <c r="O6115" s="10"/>
      <c r="P6115" s="10"/>
      <c r="Q6115" s="10"/>
      <c r="R6115" s="10"/>
      <c r="S6115" s="10"/>
      <c r="T6115" s="10"/>
      <c r="U6115" s="10"/>
      <c r="V6115" s="10"/>
      <c r="W6115" s="10"/>
      <c r="X6115" s="10"/>
      <c r="Y6115" s="10"/>
      <c r="Z6115" s="10"/>
      <c r="AA6115" s="10"/>
      <c r="AB6115" s="10"/>
    </row>
    <row r="6116" spans="4:28" x14ac:dyDescent="0.25">
      <c r="D6116" s="10"/>
      <c r="E6116" s="29"/>
      <c r="F6116" s="29"/>
      <c r="G6116" s="29"/>
      <c r="I6116" s="10"/>
      <c r="J6116" s="10"/>
      <c r="K6116" s="10"/>
      <c r="L6116" s="10"/>
      <c r="M6116" s="10"/>
      <c r="N6116" s="10"/>
      <c r="O6116" s="10"/>
      <c r="P6116" s="10"/>
      <c r="Q6116" s="10"/>
      <c r="R6116" s="10"/>
      <c r="S6116" s="10"/>
      <c r="T6116" s="10"/>
      <c r="U6116" s="10"/>
      <c r="V6116" s="10"/>
      <c r="W6116" s="10"/>
      <c r="X6116" s="10"/>
      <c r="Y6116" s="10"/>
      <c r="Z6116" s="10"/>
      <c r="AA6116" s="10"/>
      <c r="AB6116" s="10"/>
    </row>
    <row r="6117" spans="4:28" x14ac:dyDescent="0.25">
      <c r="D6117" s="10"/>
      <c r="E6117" s="29"/>
      <c r="F6117" s="29"/>
      <c r="G6117" s="29"/>
      <c r="I6117" s="10"/>
      <c r="J6117" s="10"/>
      <c r="K6117" s="10"/>
      <c r="L6117" s="10"/>
      <c r="M6117" s="10"/>
      <c r="N6117" s="10"/>
      <c r="O6117" s="10"/>
      <c r="P6117" s="10"/>
      <c r="Q6117" s="10"/>
      <c r="R6117" s="10"/>
      <c r="S6117" s="10"/>
      <c r="T6117" s="10"/>
      <c r="U6117" s="10"/>
      <c r="V6117" s="10"/>
      <c r="W6117" s="10"/>
      <c r="X6117" s="10"/>
      <c r="Y6117" s="10"/>
      <c r="Z6117" s="10"/>
      <c r="AA6117" s="10"/>
      <c r="AB6117" s="10"/>
    </row>
    <row r="6118" spans="4:28" x14ac:dyDescent="0.25">
      <c r="D6118" s="10"/>
      <c r="E6118" s="29"/>
      <c r="F6118" s="29"/>
      <c r="G6118" s="29"/>
      <c r="I6118" s="10"/>
      <c r="J6118" s="10"/>
      <c r="K6118" s="10"/>
      <c r="L6118" s="10"/>
      <c r="M6118" s="10"/>
      <c r="N6118" s="10"/>
      <c r="O6118" s="10"/>
      <c r="P6118" s="10"/>
      <c r="Q6118" s="10"/>
      <c r="R6118" s="10"/>
      <c r="S6118" s="10"/>
      <c r="T6118" s="10"/>
      <c r="U6118" s="10"/>
      <c r="V6118" s="10"/>
      <c r="W6118" s="10"/>
      <c r="X6118" s="10"/>
      <c r="Y6118" s="10"/>
      <c r="Z6118" s="10"/>
      <c r="AA6118" s="10"/>
      <c r="AB6118" s="10"/>
    </row>
    <row r="6119" spans="4:28" x14ac:dyDescent="0.25">
      <c r="D6119" s="10"/>
      <c r="E6119" s="29"/>
      <c r="F6119" s="29"/>
      <c r="G6119" s="29"/>
      <c r="I6119" s="10"/>
      <c r="J6119" s="10"/>
      <c r="K6119" s="10"/>
      <c r="L6119" s="10"/>
      <c r="M6119" s="10"/>
      <c r="N6119" s="10"/>
      <c r="O6119" s="10"/>
      <c r="P6119" s="10"/>
      <c r="Q6119" s="10"/>
      <c r="R6119" s="10"/>
      <c r="S6119" s="10"/>
      <c r="T6119" s="10"/>
      <c r="U6119" s="10"/>
      <c r="V6119" s="10"/>
      <c r="W6119" s="10"/>
      <c r="X6119" s="10"/>
      <c r="Y6119" s="10"/>
      <c r="Z6119" s="10"/>
      <c r="AA6119" s="10"/>
      <c r="AB6119" s="10"/>
    </row>
    <row r="6120" spans="4:28" x14ac:dyDescent="0.25">
      <c r="D6120" s="10"/>
      <c r="E6120" s="29"/>
      <c r="F6120" s="29"/>
      <c r="G6120" s="29"/>
      <c r="I6120" s="10"/>
      <c r="J6120" s="10"/>
      <c r="K6120" s="10"/>
      <c r="L6120" s="10"/>
      <c r="M6120" s="10"/>
      <c r="N6120" s="10"/>
      <c r="O6120" s="10"/>
      <c r="P6120" s="10"/>
      <c r="Q6120" s="10"/>
      <c r="R6120" s="10"/>
      <c r="S6120" s="10"/>
      <c r="T6120" s="10"/>
      <c r="U6120" s="10"/>
      <c r="V6120" s="10"/>
      <c r="W6120" s="10"/>
      <c r="X6120" s="10"/>
      <c r="Y6120" s="10"/>
      <c r="Z6120" s="10"/>
      <c r="AA6120" s="10"/>
      <c r="AB6120" s="10"/>
    </row>
    <row r="6121" spans="4:28" x14ac:dyDescent="0.25">
      <c r="D6121" s="10"/>
      <c r="E6121" s="29"/>
      <c r="F6121" s="29"/>
      <c r="G6121" s="29"/>
      <c r="I6121" s="10"/>
      <c r="J6121" s="10"/>
      <c r="K6121" s="10"/>
      <c r="L6121" s="10"/>
      <c r="M6121" s="10"/>
      <c r="N6121" s="10"/>
      <c r="O6121" s="10"/>
      <c r="P6121" s="10"/>
      <c r="Q6121" s="10"/>
      <c r="R6121" s="10"/>
      <c r="S6121" s="10"/>
      <c r="T6121" s="10"/>
      <c r="U6121" s="10"/>
      <c r="V6121" s="10"/>
      <c r="W6121" s="10"/>
      <c r="X6121" s="10"/>
      <c r="Y6121" s="10"/>
      <c r="Z6121" s="10"/>
      <c r="AA6121" s="10"/>
      <c r="AB6121" s="10"/>
    </row>
    <row r="6122" spans="4:28" x14ac:dyDescent="0.25">
      <c r="D6122" s="10"/>
      <c r="E6122" s="29"/>
      <c r="F6122" s="29"/>
      <c r="G6122" s="29"/>
      <c r="I6122" s="10"/>
      <c r="J6122" s="10"/>
      <c r="K6122" s="10"/>
      <c r="L6122" s="10"/>
      <c r="M6122" s="10"/>
      <c r="N6122" s="10"/>
      <c r="O6122" s="10"/>
      <c r="P6122" s="10"/>
      <c r="Q6122" s="10"/>
      <c r="R6122" s="10"/>
      <c r="S6122" s="10"/>
      <c r="T6122" s="10"/>
      <c r="U6122" s="10"/>
      <c r="V6122" s="10"/>
      <c r="W6122" s="10"/>
      <c r="X6122" s="10"/>
      <c r="Y6122" s="10"/>
      <c r="Z6122" s="10"/>
      <c r="AA6122" s="10"/>
      <c r="AB6122" s="10"/>
    </row>
    <row r="6123" spans="4:28" x14ac:dyDescent="0.25">
      <c r="D6123" s="10"/>
      <c r="E6123" s="29"/>
      <c r="F6123" s="29"/>
      <c r="G6123" s="29"/>
      <c r="I6123" s="10"/>
      <c r="J6123" s="10"/>
      <c r="K6123" s="10"/>
      <c r="L6123" s="10"/>
      <c r="M6123" s="10"/>
      <c r="N6123" s="10"/>
      <c r="O6123" s="10"/>
      <c r="P6123" s="10"/>
      <c r="Q6123" s="10"/>
      <c r="R6123" s="10"/>
      <c r="S6123" s="10"/>
      <c r="T6123" s="10"/>
      <c r="U6123" s="10"/>
      <c r="V6123" s="10"/>
      <c r="W6123" s="10"/>
      <c r="X6123" s="10"/>
      <c r="Y6123" s="10"/>
      <c r="Z6123" s="10"/>
      <c r="AA6123" s="10"/>
      <c r="AB6123" s="10"/>
    </row>
    <row r="6124" spans="4:28" x14ac:dyDescent="0.25">
      <c r="D6124" s="10"/>
      <c r="E6124" s="29"/>
      <c r="F6124" s="29"/>
      <c r="G6124" s="29"/>
      <c r="I6124" s="10"/>
      <c r="J6124" s="10"/>
      <c r="K6124" s="10"/>
      <c r="L6124" s="10"/>
      <c r="M6124" s="10"/>
      <c r="N6124" s="10"/>
      <c r="O6124" s="10"/>
      <c r="P6124" s="10"/>
      <c r="Q6124" s="10"/>
      <c r="R6124" s="10"/>
      <c r="S6124" s="10"/>
      <c r="T6124" s="10"/>
      <c r="U6124" s="10"/>
      <c r="V6124" s="10"/>
      <c r="W6124" s="10"/>
      <c r="X6124" s="10"/>
      <c r="Y6124" s="10"/>
      <c r="Z6124" s="10"/>
      <c r="AA6124" s="10"/>
      <c r="AB6124" s="10"/>
    </row>
    <row r="6125" spans="4:28" x14ac:dyDescent="0.25">
      <c r="D6125" s="10"/>
      <c r="E6125" s="29"/>
      <c r="F6125" s="29"/>
      <c r="G6125" s="29"/>
      <c r="I6125" s="10"/>
      <c r="J6125" s="10"/>
      <c r="K6125" s="10"/>
      <c r="L6125" s="10"/>
      <c r="M6125" s="10"/>
      <c r="N6125" s="10"/>
      <c r="O6125" s="10"/>
      <c r="P6125" s="10"/>
      <c r="Q6125" s="10"/>
      <c r="R6125" s="10"/>
      <c r="S6125" s="10"/>
      <c r="T6125" s="10"/>
      <c r="U6125" s="10"/>
      <c r="V6125" s="10"/>
      <c r="W6125" s="10"/>
      <c r="X6125" s="10"/>
      <c r="Y6125" s="10"/>
      <c r="Z6125" s="10"/>
      <c r="AA6125" s="10"/>
      <c r="AB6125" s="10"/>
    </row>
    <row r="6126" spans="4:28" x14ac:dyDescent="0.25">
      <c r="D6126" s="10"/>
      <c r="E6126" s="29"/>
      <c r="F6126" s="29"/>
      <c r="G6126" s="29"/>
      <c r="I6126" s="10"/>
      <c r="J6126" s="10"/>
      <c r="K6126" s="10"/>
      <c r="L6126" s="10"/>
      <c r="M6126" s="10"/>
      <c r="N6126" s="10"/>
      <c r="O6126" s="10"/>
      <c r="P6126" s="10"/>
      <c r="Q6126" s="10"/>
      <c r="R6126" s="10"/>
      <c r="S6126" s="10"/>
      <c r="T6126" s="10"/>
      <c r="U6126" s="10"/>
      <c r="V6126" s="10"/>
      <c r="W6126" s="10"/>
      <c r="X6126" s="10"/>
      <c r="Y6126" s="10"/>
      <c r="Z6126" s="10"/>
      <c r="AA6126" s="10"/>
      <c r="AB6126" s="10"/>
    </row>
    <row r="6127" spans="4:28" x14ac:dyDescent="0.25">
      <c r="D6127" s="10"/>
      <c r="E6127" s="29"/>
      <c r="F6127" s="29"/>
      <c r="G6127" s="29"/>
      <c r="I6127" s="10"/>
      <c r="J6127" s="10"/>
      <c r="K6127" s="10"/>
      <c r="L6127" s="10"/>
      <c r="M6127" s="10"/>
      <c r="N6127" s="10"/>
      <c r="O6127" s="10"/>
      <c r="P6127" s="10"/>
      <c r="Q6127" s="10"/>
      <c r="R6127" s="10"/>
      <c r="S6127" s="10"/>
      <c r="T6127" s="10"/>
      <c r="U6127" s="10"/>
      <c r="V6127" s="10"/>
      <c r="W6127" s="10"/>
      <c r="X6127" s="10"/>
      <c r="Y6127" s="10"/>
      <c r="Z6127" s="10"/>
      <c r="AA6127" s="10"/>
      <c r="AB6127" s="10"/>
    </row>
    <row r="6128" spans="4:28" x14ac:dyDescent="0.25">
      <c r="D6128" s="10"/>
      <c r="E6128" s="29"/>
      <c r="F6128" s="29"/>
      <c r="G6128" s="29"/>
      <c r="I6128" s="10"/>
      <c r="J6128" s="10"/>
      <c r="K6128" s="10"/>
      <c r="L6128" s="10"/>
      <c r="M6128" s="10"/>
      <c r="N6128" s="10"/>
      <c r="O6128" s="10"/>
      <c r="P6128" s="10"/>
      <c r="Q6128" s="10"/>
      <c r="R6128" s="10"/>
      <c r="S6128" s="10"/>
      <c r="T6128" s="10"/>
      <c r="U6128" s="10"/>
      <c r="V6128" s="10"/>
      <c r="W6128" s="10"/>
      <c r="X6128" s="10"/>
      <c r="Y6128" s="10"/>
      <c r="Z6128" s="10"/>
      <c r="AA6128" s="10"/>
      <c r="AB6128" s="10"/>
    </row>
    <row r="6129" spans="4:28" x14ac:dyDescent="0.25">
      <c r="D6129" s="10"/>
      <c r="E6129" s="29"/>
      <c r="F6129" s="29"/>
      <c r="G6129" s="29"/>
      <c r="I6129" s="10"/>
      <c r="J6129" s="10"/>
      <c r="K6129" s="10"/>
      <c r="L6129" s="10"/>
      <c r="M6129" s="10"/>
      <c r="N6129" s="10"/>
      <c r="O6129" s="10"/>
      <c r="P6129" s="10"/>
      <c r="Q6129" s="10"/>
      <c r="R6129" s="10"/>
      <c r="S6129" s="10"/>
      <c r="T6129" s="10"/>
      <c r="U6129" s="10"/>
      <c r="V6129" s="10"/>
      <c r="W6129" s="10"/>
      <c r="X6129" s="10"/>
      <c r="Y6129" s="10"/>
      <c r="Z6129" s="10"/>
      <c r="AA6129" s="10"/>
      <c r="AB6129" s="10"/>
    </row>
    <row r="6130" spans="4:28" x14ac:dyDescent="0.25">
      <c r="D6130" s="10"/>
      <c r="E6130" s="29"/>
      <c r="F6130" s="29"/>
      <c r="G6130" s="29"/>
      <c r="I6130" s="10"/>
      <c r="J6130" s="10"/>
      <c r="K6130" s="10"/>
      <c r="L6130" s="10"/>
      <c r="M6130" s="10"/>
      <c r="N6130" s="10"/>
      <c r="O6130" s="10"/>
      <c r="P6130" s="10"/>
      <c r="Q6130" s="10"/>
      <c r="R6130" s="10"/>
      <c r="S6130" s="10"/>
      <c r="T6130" s="10"/>
      <c r="U6130" s="10"/>
      <c r="V6130" s="10"/>
      <c r="W6130" s="10"/>
      <c r="X6130" s="10"/>
      <c r="Y6130" s="10"/>
      <c r="Z6130" s="10"/>
      <c r="AA6130" s="10"/>
      <c r="AB6130" s="10"/>
    </row>
    <row r="6131" spans="4:28" x14ac:dyDescent="0.25">
      <c r="D6131" s="10"/>
      <c r="E6131" s="29"/>
      <c r="F6131" s="29"/>
      <c r="G6131" s="29"/>
      <c r="I6131" s="10"/>
      <c r="J6131" s="10"/>
      <c r="K6131" s="10"/>
      <c r="L6131" s="10"/>
      <c r="M6131" s="10"/>
      <c r="N6131" s="10"/>
      <c r="O6131" s="10"/>
      <c r="P6131" s="10"/>
      <c r="Q6131" s="10"/>
      <c r="R6131" s="10"/>
      <c r="S6131" s="10"/>
      <c r="T6131" s="10"/>
      <c r="U6131" s="10"/>
      <c r="V6131" s="10"/>
      <c r="W6131" s="10"/>
      <c r="X6131" s="10"/>
      <c r="Y6131" s="10"/>
      <c r="Z6131" s="10"/>
      <c r="AA6131" s="10"/>
      <c r="AB6131" s="10"/>
    </row>
    <row r="6132" spans="4:28" x14ac:dyDescent="0.25">
      <c r="D6132" s="10"/>
      <c r="E6132" s="29"/>
      <c r="F6132" s="29"/>
      <c r="G6132" s="29"/>
      <c r="I6132" s="10"/>
      <c r="J6132" s="10"/>
      <c r="K6132" s="10"/>
      <c r="L6132" s="10"/>
      <c r="M6132" s="10"/>
      <c r="N6132" s="10"/>
      <c r="O6132" s="10"/>
      <c r="P6132" s="10"/>
      <c r="Q6132" s="10"/>
      <c r="R6132" s="10"/>
      <c r="S6132" s="10"/>
      <c r="T6132" s="10"/>
      <c r="U6132" s="10"/>
      <c r="V6132" s="10"/>
      <c r="W6132" s="10"/>
      <c r="X6132" s="10"/>
      <c r="Y6132" s="10"/>
      <c r="Z6132" s="10"/>
      <c r="AA6132" s="10"/>
      <c r="AB6132" s="10"/>
    </row>
    <row r="6133" spans="4:28" x14ac:dyDescent="0.25">
      <c r="D6133" s="10"/>
      <c r="E6133" s="29"/>
      <c r="F6133" s="29"/>
      <c r="G6133" s="29"/>
      <c r="I6133" s="10"/>
      <c r="J6133" s="10"/>
      <c r="K6133" s="10"/>
      <c r="L6133" s="10"/>
      <c r="M6133" s="10"/>
      <c r="N6133" s="10"/>
      <c r="O6133" s="10"/>
      <c r="P6133" s="10"/>
      <c r="Q6133" s="10"/>
      <c r="R6133" s="10"/>
      <c r="S6133" s="10"/>
      <c r="T6133" s="10"/>
      <c r="U6133" s="10"/>
      <c r="V6133" s="10"/>
      <c r="W6133" s="10"/>
      <c r="X6133" s="10"/>
      <c r="Y6133" s="10"/>
      <c r="Z6133" s="10"/>
      <c r="AA6133" s="10"/>
      <c r="AB6133" s="10"/>
    </row>
    <row r="6134" spans="4:28" x14ac:dyDescent="0.25">
      <c r="D6134" s="10"/>
      <c r="E6134" s="29"/>
      <c r="F6134" s="29"/>
      <c r="G6134" s="29"/>
      <c r="I6134" s="10"/>
      <c r="J6134" s="10"/>
      <c r="K6134" s="10"/>
      <c r="L6134" s="10"/>
      <c r="M6134" s="10"/>
      <c r="N6134" s="10"/>
      <c r="O6134" s="10"/>
      <c r="P6134" s="10"/>
      <c r="Q6134" s="10"/>
      <c r="R6134" s="10"/>
      <c r="S6134" s="10"/>
      <c r="T6134" s="10"/>
      <c r="U6134" s="10"/>
      <c r="V6134" s="10"/>
      <c r="W6134" s="10"/>
      <c r="X6134" s="10"/>
      <c r="Y6134" s="10"/>
      <c r="Z6134" s="10"/>
      <c r="AA6134" s="10"/>
      <c r="AB6134" s="10"/>
    </row>
    <row r="6135" spans="4:28" x14ac:dyDescent="0.25">
      <c r="D6135" s="10"/>
      <c r="E6135" s="29"/>
      <c r="F6135" s="29"/>
      <c r="G6135" s="29"/>
      <c r="I6135" s="10"/>
      <c r="J6135" s="10"/>
      <c r="K6135" s="10"/>
      <c r="L6135" s="10"/>
      <c r="M6135" s="10"/>
      <c r="N6135" s="10"/>
      <c r="O6135" s="10"/>
      <c r="P6135" s="10"/>
      <c r="Q6135" s="10"/>
      <c r="R6135" s="10"/>
      <c r="S6135" s="10"/>
      <c r="T6135" s="10"/>
      <c r="U6135" s="10"/>
      <c r="V6135" s="10"/>
      <c r="W6135" s="10"/>
      <c r="X6135" s="10"/>
      <c r="Y6135" s="10"/>
      <c r="Z6135" s="10"/>
      <c r="AA6135" s="10"/>
      <c r="AB6135" s="10"/>
    </row>
    <row r="6136" spans="4:28" x14ac:dyDescent="0.25">
      <c r="D6136" s="10"/>
      <c r="E6136" s="29"/>
      <c r="F6136" s="29"/>
      <c r="G6136" s="29"/>
      <c r="I6136" s="10"/>
      <c r="J6136" s="10"/>
      <c r="K6136" s="10"/>
      <c r="L6136" s="10"/>
      <c r="M6136" s="10"/>
      <c r="N6136" s="10"/>
      <c r="O6136" s="10"/>
      <c r="P6136" s="10"/>
      <c r="Q6136" s="10"/>
      <c r="R6136" s="10"/>
      <c r="S6136" s="10"/>
      <c r="T6136" s="10"/>
      <c r="U6136" s="10"/>
      <c r="V6136" s="10"/>
      <c r="W6136" s="10"/>
      <c r="X6136" s="10"/>
      <c r="Y6136" s="10"/>
      <c r="Z6136" s="10"/>
      <c r="AA6136" s="10"/>
      <c r="AB6136" s="10"/>
    </row>
    <row r="6137" spans="4:28" x14ac:dyDescent="0.25">
      <c r="D6137" s="10"/>
      <c r="E6137" s="29"/>
      <c r="F6137" s="29"/>
      <c r="G6137" s="29"/>
      <c r="I6137" s="10"/>
      <c r="J6137" s="10"/>
      <c r="K6137" s="10"/>
      <c r="L6137" s="10"/>
      <c r="M6137" s="10"/>
      <c r="N6137" s="10"/>
      <c r="O6137" s="10"/>
      <c r="P6137" s="10"/>
      <c r="Q6137" s="10"/>
      <c r="R6137" s="10"/>
      <c r="S6137" s="10"/>
      <c r="T6137" s="10"/>
      <c r="U6137" s="10"/>
      <c r="V6137" s="10"/>
      <c r="W6137" s="10"/>
      <c r="X6137" s="10"/>
      <c r="Y6137" s="10"/>
      <c r="Z6137" s="10"/>
      <c r="AA6137" s="10"/>
      <c r="AB6137" s="10"/>
    </row>
    <row r="6138" spans="4:28" x14ac:dyDescent="0.25">
      <c r="D6138" s="10"/>
      <c r="E6138" s="29"/>
      <c r="F6138" s="29"/>
      <c r="G6138" s="29"/>
      <c r="I6138" s="10"/>
      <c r="J6138" s="10"/>
      <c r="K6138" s="10"/>
      <c r="L6138" s="10"/>
      <c r="M6138" s="10"/>
      <c r="N6138" s="10"/>
      <c r="O6138" s="10"/>
      <c r="P6138" s="10"/>
      <c r="Q6138" s="10"/>
      <c r="R6138" s="10"/>
      <c r="S6138" s="10"/>
      <c r="T6138" s="10"/>
      <c r="U6138" s="10"/>
      <c r="V6138" s="10"/>
      <c r="W6138" s="10"/>
      <c r="X6138" s="10"/>
      <c r="Y6138" s="10"/>
      <c r="Z6138" s="10"/>
      <c r="AA6138" s="10"/>
      <c r="AB6138" s="10"/>
    </row>
    <row r="6139" spans="4:28" x14ac:dyDescent="0.25">
      <c r="D6139" s="10"/>
      <c r="E6139" s="29"/>
      <c r="F6139" s="29"/>
      <c r="G6139" s="29"/>
      <c r="I6139" s="10"/>
      <c r="J6139" s="10"/>
      <c r="K6139" s="10"/>
      <c r="L6139" s="10"/>
      <c r="M6139" s="10"/>
      <c r="N6139" s="10"/>
      <c r="O6139" s="10"/>
      <c r="P6139" s="10"/>
      <c r="Q6139" s="10"/>
      <c r="R6139" s="10"/>
      <c r="S6139" s="10"/>
      <c r="T6139" s="10"/>
      <c r="U6139" s="10"/>
      <c r="V6139" s="10"/>
      <c r="W6139" s="10"/>
      <c r="X6139" s="10"/>
      <c r="Y6139" s="10"/>
      <c r="Z6139" s="10"/>
      <c r="AA6139" s="10"/>
      <c r="AB6139" s="10"/>
    </row>
    <row r="6140" spans="4:28" x14ac:dyDescent="0.25">
      <c r="D6140" s="10"/>
      <c r="E6140" s="29"/>
      <c r="F6140" s="29"/>
      <c r="G6140" s="29"/>
      <c r="I6140" s="10"/>
      <c r="J6140" s="10"/>
      <c r="K6140" s="10"/>
      <c r="L6140" s="10"/>
      <c r="M6140" s="10"/>
      <c r="N6140" s="10"/>
      <c r="O6140" s="10"/>
      <c r="P6140" s="10"/>
      <c r="Q6140" s="10"/>
      <c r="R6140" s="10"/>
      <c r="S6140" s="10"/>
      <c r="T6140" s="10"/>
      <c r="U6140" s="10"/>
      <c r="V6140" s="10"/>
      <c r="W6140" s="10"/>
      <c r="X6140" s="10"/>
      <c r="Y6140" s="10"/>
      <c r="Z6140" s="10"/>
      <c r="AA6140" s="10"/>
      <c r="AB6140" s="10"/>
    </row>
    <row r="6141" spans="4:28" x14ac:dyDescent="0.25">
      <c r="D6141" s="10"/>
      <c r="E6141" s="29"/>
      <c r="F6141" s="29"/>
      <c r="G6141" s="29"/>
      <c r="I6141" s="10"/>
      <c r="J6141" s="10"/>
      <c r="K6141" s="10"/>
      <c r="L6141" s="10"/>
      <c r="M6141" s="10"/>
      <c r="N6141" s="10"/>
      <c r="O6141" s="10"/>
      <c r="P6141" s="10"/>
      <c r="Q6141" s="10"/>
      <c r="R6141" s="10"/>
      <c r="S6141" s="10"/>
      <c r="T6141" s="10"/>
      <c r="U6141" s="10"/>
      <c r="V6141" s="10"/>
      <c r="W6141" s="10"/>
      <c r="X6141" s="10"/>
      <c r="Y6141" s="10"/>
      <c r="Z6141" s="10"/>
      <c r="AA6141" s="10"/>
      <c r="AB6141" s="10"/>
    </row>
    <row r="6142" spans="4:28" x14ac:dyDescent="0.25">
      <c r="D6142" s="10"/>
      <c r="E6142" s="29"/>
      <c r="F6142" s="29"/>
      <c r="G6142" s="29"/>
      <c r="I6142" s="10"/>
      <c r="J6142" s="10"/>
      <c r="K6142" s="10"/>
      <c r="L6142" s="10"/>
      <c r="M6142" s="10"/>
      <c r="N6142" s="10"/>
      <c r="O6142" s="10"/>
      <c r="P6142" s="10"/>
      <c r="Q6142" s="10"/>
      <c r="R6142" s="10"/>
      <c r="S6142" s="10"/>
      <c r="T6142" s="10"/>
      <c r="U6142" s="10"/>
      <c r="V6142" s="10"/>
      <c r="W6142" s="10"/>
      <c r="X6142" s="10"/>
      <c r="Y6142" s="10"/>
      <c r="Z6142" s="10"/>
      <c r="AA6142" s="10"/>
      <c r="AB6142" s="10"/>
    </row>
    <row r="6143" spans="4:28" x14ac:dyDescent="0.25">
      <c r="D6143" s="10"/>
      <c r="E6143" s="29"/>
      <c r="F6143" s="29"/>
      <c r="G6143" s="29"/>
      <c r="I6143" s="10"/>
      <c r="J6143" s="10"/>
      <c r="K6143" s="10"/>
      <c r="L6143" s="10"/>
      <c r="M6143" s="10"/>
      <c r="N6143" s="10"/>
      <c r="O6143" s="10"/>
      <c r="P6143" s="10"/>
      <c r="Q6143" s="10"/>
      <c r="R6143" s="10"/>
      <c r="S6143" s="10"/>
      <c r="T6143" s="10"/>
      <c r="U6143" s="10"/>
      <c r="V6143" s="10"/>
      <c r="W6143" s="10"/>
      <c r="X6143" s="10"/>
      <c r="Y6143" s="10"/>
      <c r="Z6143" s="10"/>
      <c r="AA6143" s="10"/>
      <c r="AB6143" s="10"/>
    </row>
    <row r="6144" spans="4:28" x14ac:dyDescent="0.25">
      <c r="D6144" s="10"/>
      <c r="E6144" s="29"/>
      <c r="F6144" s="29"/>
      <c r="G6144" s="29"/>
      <c r="I6144" s="10"/>
      <c r="J6144" s="10"/>
      <c r="K6144" s="10"/>
      <c r="L6144" s="10"/>
      <c r="M6144" s="10"/>
      <c r="N6144" s="10"/>
      <c r="O6144" s="10"/>
      <c r="P6144" s="10"/>
      <c r="Q6144" s="10"/>
      <c r="R6144" s="10"/>
      <c r="S6144" s="10"/>
      <c r="T6144" s="10"/>
      <c r="U6144" s="10"/>
      <c r="V6144" s="10"/>
      <c r="W6144" s="10"/>
      <c r="X6144" s="10"/>
      <c r="Y6144" s="10"/>
      <c r="Z6144" s="10"/>
      <c r="AA6144" s="10"/>
      <c r="AB6144" s="10"/>
    </row>
    <row r="6145" spans="4:28" x14ac:dyDescent="0.25">
      <c r="D6145" s="10"/>
      <c r="E6145" s="29"/>
      <c r="F6145" s="29"/>
      <c r="G6145" s="29"/>
      <c r="I6145" s="10"/>
      <c r="J6145" s="10"/>
      <c r="K6145" s="10"/>
      <c r="L6145" s="10"/>
      <c r="M6145" s="10"/>
      <c r="N6145" s="10"/>
      <c r="O6145" s="10"/>
      <c r="P6145" s="10"/>
      <c r="Q6145" s="10"/>
      <c r="R6145" s="10"/>
      <c r="S6145" s="10"/>
      <c r="T6145" s="10"/>
      <c r="U6145" s="10"/>
      <c r="V6145" s="10"/>
      <c r="W6145" s="10"/>
      <c r="X6145" s="10"/>
      <c r="Y6145" s="10"/>
      <c r="Z6145" s="10"/>
      <c r="AA6145" s="10"/>
      <c r="AB6145" s="10"/>
    </row>
    <row r="6146" spans="4:28" x14ac:dyDescent="0.25">
      <c r="D6146" s="10"/>
      <c r="E6146" s="29"/>
      <c r="F6146" s="29"/>
      <c r="G6146" s="29"/>
      <c r="I6146" s="10"/>
      <c r="J6146" s="10"/>
      <c r="K6146" s="10"/>
      <c r="L6146" s="10"/>
      <c r="M6146" s="10"/>
      <c r="N6146" s="10"/>
      <c r="O6146" s="10"/>
      <c r="P6146" s="10"/>
      <c r="Q6146" s="10"/>
      <c r="R6146" s="10"/>
      <c r="S6146" s="10"/>
      <c r="T6146" s="10"/>
      <c r="U6146" s="10"/>
      <c r="V6146" s="10"/>
      <c r="W6146" s="10"/>
      <c r="X6146" s="10"/>
      <c r="Y6146" s="10"/>
      <c r="Z6146" s="10"/>
      <c r="AA6146" s="10"/>
      <c r="AB6146" s="10"/>
    </row>
    <row r="6147" spans="4:28" x14ac:dyDescent="0.25">
      <c r="D6147" s="10"/>
      <c r="E6147" s="29"/>
      <c r="F6147" s="29"/>
      <c r="G6147" s="29"/>
      <c r="I6147" s="10"/>
      <c r="J6147" s="10"/>
      <c r="K6147" s="10"/>
      <c r="L6147" s="10"/>
      <c r="M6147" s="10"/>
      <c r="N6147" s="10"/>
      <c r="O6147" s="10"/>
      <c r="P6147" s="10"/>
      <c r="Q6147" s="10"/>
      <c r="R6147" s="10"/>
      <c r="S6147" s="10"/>
      <c r="T6147" s="10"/>
      <c r="U6147" s="10"/>
      <c r="V6147" s="10"/>
      <c r="W6147" s="10"/>
      <c r="X6147" s="10"/>
      <c r="Y6147" s="10"/>
      <c r="Z6147" s="10"/>
      <c r="AA6147" s="10"/>
      <c r="AB6147" s="10"/>
    </row>
    <row r="6148" spans="4:28" x14ac:dyDescent="0.25">
      <c r="D6148" s="10"/>
      <c r="E6148" s="29"/>
      <c r="F6148" s="29"/>
      <c r="G6148" s="29"/>
      <c r="I6148" s="10"/>
      <c r="J6148" s="10"/>
      <c r="K6148" s="10"/>
      <c r="L6148" s="10"/>
      <c r="M6148" s="10"/>
      <c r="N6148" s="10"/>
      <c r="O6148" s="10"/>
      <c r="P6148" s="10"/>
      <c r="Q6148" s="10"/>
      <c r="R6148" s="10"/>
      <c r="S6148" s="10"/>
      <c r="T6148" s="10"/>
      <c r="U6148" s="10"/>
      <c r="V6148" s="10"/>
      <c r="W6148" s="10"/>
      <c r="X6148" s="10"/>
      <c r="Y6148" s="10"/>
      <c r="Z6148" s="10"/>
      <c r="AA6148" s="10"/>
      <c r="AB6148" s="10"/>
    </row>
    <row r="6149" spans="4:28" x14ac:dyDescent="0.25">
      <c r="D6149" s="10"/>
      <c r="E6149" s="29"/>
      <c r="F6149" s="29"/>
      <c r="G6149" s="29"/>
      <c r="I6149" s="10"/>
      <c r="J6149" s="10"/>
      <c r="K6149" s="10"/>
      <c r="L6149" s="10"/>
      <c r="M6149" s="10"/>
      <c r="N6149" s="10"/>
      <c r="O6149" s="10"/>
      <c r="P6149" s="10"/>
      <c r="Q6149" s="10"/>
      <c r="R6149" s="10"/>
      <c r="S6149" s="10"/>
      <c r="T6149" s="10"/>
      <c r="U6149" s="10"/>
      <c r="V6149" s="10"/>
      <c r="W6149" s="10"/>
      <c r="X6149" s="10"/>
      <c r="Y6149" s="10"/>
      <c r="Z6149" s="10"/>
      <c r="AA6149" s="10"/>
      <c r="AB6149" s="10"/>
    </row>
    <row r="6150" spans="4:28" x14ac:dyDescent="0.25">
      <c r="D6150" s="10"/>
      <c r="E6150" s="29"/>
      <c r="F6150" s="29"/>
      <c r="G6150" s="29"/>
      <c r="I6150" s="10"/>
      <c r="J6150" s="10"/>
      <c r="K6150" s="10"/>
      <c r="L6150" s="10"/>
      <c r="M6150" s="10"/>
      <c r="N6150" s="10"/>
      <c r="O6150" s="10"/>
      <c r="P6150" s="10"/>
      <c r="Q6150" s="10"/>
      <c r="R6150" s="10"/>
      <c r="S6150" s="10"/>
      <c r="T6150" s="10"/>
      <c r="U6150" s="10"/>
      <c r="V6150" s="10"/>
      <c r="W6150" s="10"/>
      <c r="X6150" s="10"/>
      <c r="Y6150" s="10"/>
      <c r="Z6150" s="10"/>
      <c r="AA6150" s="10"/>
      <c r="AB6150" s="10"/>
    </row>
    <row r="6151" spans="4:28" x14ac:dyDescent="0.25">
      <c r="D6151" s="10"/>
      <c r="E6151" s="29"/>
      <c r="F6151" s="29"/>
      <c r="G6151" s="29"/>
      <c r="I6151" s="10"/>
      <c r="J6151" s="10"/>
      <c r="K6151" s="10"/>
      <c r="L6151" s="10"/>
      <c r="M6151" s="10"/>
      <c r="N6151" s="10"/>
      <c r="O6151" s="10"/>
      <c r="P6151" s="10"/>
      <c r="Q6151" s="10"/>
      <c r="R6151" s="10"/>
      <c r="S6151" s="10"/>
      <c r="T6151" s="10"/>
      <c r="U6151" s="10"/>
      <c r="V6151" s="10"/>
      <c r="W6151" s="10"/>
      <c r="X6151" s="10"/>
      <c r="Y6151" s="10"/>
      <c r="Z6151" s="10"/>
      <c r="AA6151" s="10"/>
      <c r="AB6151" s="10"/>
    </row>
    <row r="6152" spans="4:28" x14ac:dyDescent="0.25">
      <c r="D6152" s="10"/>
      <c r="E6152" s="29"/>
      <c r="F6152" s="29"/>
      <c r="G6152" s="29"/>
      <c r="I6152" s="10"/>
      <c r="J6152" s="10"/>
      <c r="K6152" s="10"/>
      <c r="L6152" s="10"/>
      <c r="M6152" s="10"/>
      <c r="N6152" s="10"/>
      <c r="O6152" s="10"/>
      <c r="P6152" s="10"/>
      <c r="Q6152" s="10"/>
      <c r="R6152" s="10"/>
      <c r="S6152" s="10"/>
      <c r="T6152" s="10"/>
      <c r="U6152" s="10"/>
      <c r="V6152" s="10"/>
      <c r="W6152" s="10"/>
      <c r="X6152" s="10"/>
      <c r="Y6152" s="10"/>
      <c r="Z6152" s="10"/>
      <c r="AA6152" s="10"/>
      <c r="AB6152" s="10"/>
    </row>
    <row r="6153" spans="4:28" x14ac:dyDescent="0.25">
      <c r="D6153" s="10"/>
      <c r="E6153" s="29"/>
      <c r="F6153" s="29"/>
      <c r="G6153" s="29"/>
      <c r="I6153" s="10"/>
      <c r="J6153" s="10"/>
      <c r="K6153" s="10"/>
      <c r="L6153" s="10"/>
      <c r="M6153" s="10"/>
      <c r="N6153" s="10"/>
      <c r="O6153" s="10"/>
      <c r="P6153" s="10"/>
      <c r="Q6153" s="10"/>
      <c r="R6153" s="10"/>
      <c r="S6153" s="10"/>
      <c r="T6153" s="10"/>
      <c r="U6153" s="10"/>
      <c r="V6153" s="10"/>
      <c r="W6153" s="10"/>
      <c r="X6153" s="10"/>
      <c r="Y6153" s="10"/>
      <c r="Z6153" s="10"/>
      <c r="AA6153" s="10"/>
      <c r="AB6153" s="10"/>
    </row>
    <row r="6154" spans="4:28" x14ac:dyDescent="0.25">
      <c r="D6154" s="10"/>
      <c r="E6154" s="29"/>
      <c r="F6154" s="29"/>
      <c r="G6154" s="29"/>
      <c r="I6154" s="10"/>
      <c r="J6154" s="10"/>
      <c r="K6154" s="10"/>
      <c r="L6154" s="10"/>
      <c r="M6154" s="10"/>
      <c r="N6154" s="10"/>
      <c r="O6154" s="10"/>
      <c r="P6154" s="10"/>
      <c r="Q6154" s="10"/>
      <c r="R6154" s="10"/>
      <c r="S6154" s="10"/>
      <c r="T6154" s="10"/>
      <c r="U6154" s="10"/>
      <c r="V6154" s="10"/>
      <c r="W6154" s="10"/>
      <c r="X6154" s="10"/>
      <c r="Y6154" s="10"/>
      <c r="Z6154" s="10"/>
      <c r="AA6154" s="10"/>
      <c r="AB6154" s="10"/>
    </row>
    <row r="6155" spans="4:28" x14ac:dyDescent="0.25">
      <c r="D6155" s="10"/>
      <c r="E6155" s="29"/>
      <c r="F6155" s="29"/>
      <c r="G6155" s="29"/>
      <c r="I6155" s="10"/>
      <c r="J6155" s="10"/>
      <c r="K6155" s="10"/>
      <c r="L6155" s="10"/>
      <c r="M6155" s="10"/>
      <c r="N6155" s="10"/>
      <c r="O6155" s="10"/>
      <c r="P6155" s="10"/>
      <c r="Q6155" s="10"/>
      <c r="R6155" s="10"/>
      <c r="S6155" s="10"/>
      <c r="T6155" s="10"/>
      <c r="U6155" s="10"/>
      <c r="V6155" s="10"/>
      <c r="W6155" s="10"/>
      <c r="X6155" s="10"/>
      <c r="Y6155" s="10"/>
      <c r="Z6155" s="10"/>
      <c r="AA6155" s="10"/>
      <c r="AB6155" s="10"/>
    </row>
    <row r="6156" spans="4:28" x14ac:dyDescent="0.25">
      <c r="D6156" s="10"/>
      <c r="E6156" s="29"/>
      <c r="F6156" s="29"/>
      <c r="G6156" s="29"/>
      <c r="I6156" s="10"/>
      <c r="J6156" s="10"/>
      <c r="K6156" s="10"/>
      <c r="L6156" s="10"/>
      <c r="M6156" s="10"/>
      <c r="N6156" s="10"/>
      <c r="O6156" s="10"/>
      <c r="P6156" s="10"/>
      <c r="Q6156" s="10"/>
      <c r="R6156" s="10"/>
      <c r="S6156" s="10"/>
      <c r="T6156" s="10"/>
      <c r="U6156" s="10"/>
      <c r="V6156" s="10"/>
      <c r="W6156" s="10"/>
      <c r="X6156" s="10"/>
      <c r="Y6156" s="10"/>
      <c r="Z6156" s="10"/>
      <c r="AA6156" s="10"/>
      <c r="AB6156" s="10"/>
    </row>
    <row r="6157" spans="4:28" x14ac:dyDescent="0.25">
      <c r="D6157" s="10"/>
      <c r="E6157" s="29"/>
      <c r="F6157" s="29"/>
      <c r="G6157" s="29"/>
      <c r="I6157" s="10"/>
      <c r="J6157" s="10"/>
      <c r="K6157" s="10"/>
      <c r="L6157" s="10"/>
      <c r="M6157" s="10"/>
      <c r="N6157" s="10"/>
      <c r="O6157" s="10"/>
      <c r="P6157" s="10"/>
      <c r="Q6157" s="10"/>
      <c r="R6157" s="10"/>
      <c r="S6157" s="10"/>
      <c r="T6157" s="10"/>
      <c r="U6157" s="10"/>
      <c r="V6157" s="10"/>
      <c r="W6157" s="10"/>
      <c r="X6157" s="10"/>
      <c r="Y6157" s="10"/>
      <c r="Z6157" s="10"/>
      <c r="AA6157" s="10"/>
      <c r="AB6157" s="10"/>
    </row>
    <row r="6158" spans="4:28" x14ac:dyDescent="0.25">
      <c r="D6158" s="10"/>
      <c r="E6158" s="29"/>
      <c r="F6158" s="29"/>
      <c r="G6158" s="29"/>
      <c r="I6158" s="10"/>
      <c r="J6158" s="10"/>
      <c r="K6158" s="10"/>
      <c r="L6158" s="10"/>
      <c r="M6158" s="10"/>
      <c r="N6158" s="10"/>
      <c r="O6158" s="10"/>
      <c r="P6158" s="10"/>
      <c r="Q6158" s="10"/>
      <c r="R6158" s="10"/>
      <c r="S6158" s="10"/>
      <c r="T6158" s="10"/>
      <c r="U6158" s="10"/>
      <c r="V6158" s="10"/>
      <c r="W6158" s="10"/>
      <c r="X6158" s="10"/>
      <c r="Y6158" s="10"/>
      <c r="Z6158" s="10"/>
      <c r="AA6158" s="10"/>
      <c r="AB6158" s="10"/>
    </row>
    <row r="6159" spans="4:28" x14ac:dyDescent="0.25">
      <c r="D6159" s="10"/>
      <c r="E6159" s="29"/>
      <c r="F6159" s="29"/>
      <c r="G6159" s="29"/>
      <c r="I6159" s="10"/>
      <c r="J6159" s="10"/>
      <c r="K6159" s="10"/>
      <c r="L6159" s="10"/>
      <c r="M6159" s="10"/>
      <c r="N6159" s="10"/>
      <c r="O6159" s="10"/>
      <c r="P6159" s="10"/>
      <c r="Q6159" s="10"/>
      <c r="R6159" s="10"/>
      <c r="S6159" s="10"/>
      <c r="T6159" s="10"/>
      <c r="U6159" s="10"/>
      <c r="V6159" s="10"/>
      <c r="W6159" s="10"/>
      <c r="X6159" s="10"/>
      <c r="Y6159" s="10"/>
      <c r="Z6159" s="10"/>
      <c r="AA6159" s="10"/>
      <c r="AB6159" s="10"/>
    </row>
    <row r="6160" spans="4:28" x14ac:dyDescent="0.25">
      <c r="D6160" s="10"/>
      <c r="E6160" s="29"/>
      <c r="F6160" s="29"/>
      <c r="G6160" s="29"/>
      <c r="I6160" s="10"/>
      <c r="J6160" s="10"/>
      <c r="K6160" s="10"/>
      <c r="L6160" s="10"/>
      <c r="M6160" s="10"/>
      <c r="N6160" s="10"/>
      <c r="O6160" s="10"/>
      <c r="P6160" s="10"/>
      <c r="Q6160" s="10"/>
      <c r="R6160" s="10"/>
      <c r="S6160" s="10"/>
      <c r="T6160" s="10"/>
      <c r="U6160" s="10"/>
      <c r="V6160" s="10"/>
      <c r="W6160" s="10"/>
      <c r="X6160" s="10"/>
      <c r="Y6160" s="10"/>
      <c r="Z6160" s="10"/>
      <c r="AA6160" s="10"/>
      <c r="AB6160" s="10"/>
    </row>
    <row r="6161" spans="4:28" x14ac:dyDescent="0.25">
      <c r="D6161" s="10"/>
      <c r="E6161" s="29"/>
      <c r="F6161" s="29"/>
      <c r="G6161" s="29"/>
      <c r="I6161" s="10"/>
      <c r="J6161" s="10"/>
      <c r="K6161" s="10"/>
      <c r="L6161" s="10"/>
      <c r="M6161" s="10"/>
      <c r="N6161" s="10"/>
      <c r="O6161" s="10"/>
      <c r="P6161" s="10"/>
      <c r="Q6161" s="10"/>
      <c r="R6161" s="10"/>
      <c r="S6161" s="10"/>
      <c r="T6161" s="10"/>
      <c r="U6161" s="10"/>
      <c r="V6161" s="10"/>
      <c r="W6161" s="10"/>
      <c r="X6161" s="10"/>
      <c r="Y6161" s="10"/>
      <c r="Z6161" s="10"/>
      <c r="AA6161" s="10"/>
      <c r="AB6161" s="10"/>
    </row>
    <row r="6162" spans="4:28" x14ac:dyDescent="0.25">
      <c r="D6162" s="10"/>
      <c r="E6162" s="29"/>
      <c r="F6162" s="29"/>
      <c r="G6162" s="29"/>
      <c r="I6162" s="10"/>
      <c r="J6162" s="10"/>
      <c r="K6162" s="10"/>
      <c r="L6162" s="10"/>
      <c r="M6162" s="10"/>
      <c r="N6162" s="10"/>
      <c r="O6162" s="10"/>
      <c r="P6162" s="10"/>
      <c r="Q6162" s="10"/>
      <c r="R6162" s="10"/>
      <c r="S6162" s="10"/>
      <c r="T6162" s="10"/>
      <c r="U6162" s="10"/>
      <c r="V6162" s="10"/>
      <c r="W6162" s="10"/>
      <c r="X6162" s="10"/>
      <c r="Y6162" s="10"/>
      <c r="Z6162" s="10"/>
      <c r="AA6162" s="10"/>
      <c r="AB6162" s="10"/>
    </row>
    <row r="6163" spans="4:28" x14ac:dyDescent="0.25">
      <c r="D6163" s="10"/>
      <c r="E6163" s="29"/>
      <c r="F6163" s="29"/>
      <c r="G6163" s="29"/>
      <c r="I6163" s="10"/>
      <c r="J6163" s="10"/>
      <c r="K6163" s="10"/>
      <c r="L6163" s="10"/>
      <c r="M6163" s="10"/>
      <c r="N6163" s="10"/>
      <c r="O6163" s="10"/>
      <c r="P6163" s="10"/>
      <c r="Q6163" s="10"/>
      <c r="R6163" s="10"/>
      <c r="S6163" s="10"/>
      <c r="T6163" s="10"/>
      <c r="U6163" s="10"/>
      <c r="V6163" s="10"/>
      <c r="W6163" s="10"/>
      <c r="X6163" s="10"/>
      <c r="Y6163" s="10"/>
      <c r="Z6163" s="10"/>
      <c r="AA6163" s="10"/>
      <c r="AB6163" s="10"/>
    </row>
    <row r="6164" spans="4:28" x14ac:dyDescent="0.25">
      <c r="D6164" s="10"/>
      <c r="E6164" s="29"/>
      <c r="F6164" s="29"/>
      <c r="G6164" s="29"/>
      <c r="I6164" s="10"/>
      <c r="J6164" s="10"/>
      <c r="K6164" s="10"/>
      <c r="L6164" s="10"/>
      <c r="M6164" s="10"/>
      <c r="N6164" s="10"/>
      <c r="O6164" s="10"/>
      <c r="P6164" s="10"/>
      <c r="Q6164" s="10"/>
      <c r="R6164" s="10"/>
      <c r="S6164" s="10"/>
      <c r="T6164" s="10"/>
      <c r="U6164" s="10"/>
      <c r="V6164" s="10"/>
      <c r="W6164" s="10"/>
      <c r="X6164" s="10"/>
      <c r="Y6164" s="10"/>
      <c r="Z6164" s="10"/>
      <c r="AA6164" s="10"/>
      <c r="AB6164" s="10"/>
    </row>
    <row r="6165" spans="4:28" x14ac:dyDescent="0.25">
      <c r="D6165" s="10"/>
      <c r="E6165" s="29"/>
      <c r="F6165" s="29"/>
      <c r="G6165" s="29"/>
      <c r="I6165" s="10"/>
      <c r="J6165" s="10"/>
      <c r="K6165" s="10"/>
      <c r="L6165" s="10"/>
      <c r="M6165" s="10"/>
      <c r="N6165" s="10"/>
      <c r="O6165" s="10"/>
      <c r="P6165" s="10"/>
      <c r="Q6165" s="10"/>
      <c r="R6165" s="10"/>
      <c r="S6165" s="10"/>
      <c r="T6165" s="10"/>
      <c r="U6165" s="10"/>
      <c r="V6165" s="10"/>
      <c r="W6165" s="10"/>
      <c r="X6165" s="10"/>
      <c r="Y6165" s="10"/>
      <c r="Z6165" s="10"/>
      <c r="AA6165" s="10"/>
      <c r="AB6165" s="10"/>
    </row>
    <row r="6166" spans="4:28" x14ac:dyDescent="0.25">
      <c r="D6166" s="10"/>
      <c r="E6166" s="29"/>
      <c r="F6166" s="29"/>
      <c r="G6166" s="29"/>
      <c r="I6166" s="10"/>
      <c r="J6166" s="10"/>
      <c r="K6166" s="10"/>
      <c r="L6166" s="10"/>
      <c r="M6166" s="10"/>
      <c r="N6166" s="10"/>
      <c r="O6166" s="10"/>
      <c r="P6166" s="10"/>
      <c r="Q6166" s="10"/>
      <c r="R6166" s="10"/>
      <c r="S6166" s="10"/>
      <c r="T6166" s="10"/>
      <c r="U6166" s="10"/>
      <c r="V6166" s="10"/>
      <c r="W6166" s="10"/>
      <c r="X6166" s="10"/>
      <c r="Y6166" s="10"/>
      <c r="Z6166" s="10"/>
      <c r="AA6166" s="10"/>
      <c r="AB6166" s="10"/>
    </row>
    <row r="6167" spans="4:28" x14ac:dyDescent="0.25">
      <c r="D6167" s="10"/>
      <c r="E6167" s="29"/>
      <c r="F6167" s="29"/>
      <c r="G6167" s="29"/>
      <c r="I6167" s="10"/>
      <c r="J6167" s="10"/>
      <c r="K6167" s="10"/>
      <c r="L6167" s="10"/>
      <c r="M6167" s="10"/>
      <c r="N6167" s="10"/>
      <c r="O6167" s="10"/>
      <c r="P6167" s="10"/>
      <c r="Q6167" s="10"/>
      <c r="R6167" s="10"/>
      <c r="S6167" s="10"/>
      <c r="T6167" s="10"/>
      <c r="U6167" s="10"/>
      <c r="V6167" s="10"/>
      <c r="W6167" s="10"/>
      <c r="X6167" s="10"/>
      <c r="Y6167" s="10"/>
      <c r="Z6167" s="10"/>
      <c r="AA6167" s="10"/>
      <c r="AB6167" s="10"/>
    </row>
    <row r="6168" spans="4:28" x14ac:dyDescent="0.25">
      <c r="D6168" s="10"/>
      <c r="E6168" s="29"/>
      <c r="F6168" s="29"/>
      <c r="G6168" s="29"/>
      <c r="I6168" s="10"/>
      <c r="J6168" s="10"/>
      <c r="K6168" s="10"/>
      <c r="L6168" s="10"/>
      <c r="M6168" s="10"/>
      <c r="N6168" s="10"/>
      <c r="O6168" s="10"/>
      <c r="P6168" s="10"/>
      <c r="Q6168" s="10"/>
      <c r="R6168" s="10"/>
      <c r="S6168" s="10"/>
      <c r="T6168" s="10"/>
      <c r="U6168" s="10"/>
      <c r="V6168" s="10"/>
      <c r="W6168" s="10"/>
      <c r="X6168" s="10"/>
      <c r="Y6168" s="10"/>
      <c r="Z6168" s="10"/>
      <c r="AA6168" s="10"/>
      <c r="AB6168" s="10"/>
    </row>
    <row r="6169" spans="4:28" x14ac:dyDescent="0.25">
      <c r="D6169" s="10"/>
      <c r="E6169" s="29"/>
      <c r="F6169" s="29"/>
      <c r="G6169" s="29"/>
      <c r="I6169" s="10"/>
      <c r="J6169" s="10"/>
      <c r="K6169" s="10"/>
      <c r="L6169" s="10"/>
      <c r="M6169" s="10"/>
      <c r="N6169" s="10"/>
      <c r="O6169" s="10"/>
      <c r="P6169" s="10"/>
      <c r="Q6169" s="10"/>
      <c r="R6169" s="10"/>
      <c r="S6169" s="10"/>
      <c r="T6169" s="10"/>
      <c r="U6169" s="10"/>
      <c r="V6169" s="10"/>
      <c r="W6169" s="10"/>
      <c r="X6169" s="10"/>
      <c r="Y6169" s="10"/>
      <c r="Z6169" s="10"/>
      <c r="AA6169" s="10"/>
      <c r="AB6169" s="10"/>
    </row>
    <row r="6170" spans="4:28" x14ac:dyDescent="0.25">
      <c r="D6170" s="10"/>
      <c r="E6170" s="29"/>
      <c r="F6170" s="29"/>
      <c r="G6170" s="29"/>
      <c r="I6170" s="10"/>
      <c r="J6170" s="10"/>
      <c r="K6170" s="10"/>
      <c r="L6170" s="10"/>
      <c r="M6170" s="10"/>
      <c r="N6170" s="10"/>
      <c r="O6170" s="10"/>
      <c r="P6170" s="10"/>
      <c r="Q6170" s="10"/>
      <c r="R6170" s="10"/>
      <c r="S6170" s="10"/>
      <c r="T6170" s="10"/>
      <c r="U6170" s="10"/>
      <c r="V6170" s="10"/>
      <c r="W6170" s="10"/>
      <c r="X6170" s="10"/>
      <c r="Y6170" s="10"/>
      <c r="Z6170" s="10"/>
      <c r="AA6170" s="10"/>
      <c r="AB6170" s="10"/>
    </row>
    <row r="6171" spans="4:28" x14ac:dyDescent="0.25">
      <c r="D6171" s="10"/>
      <c r="E6171" s="29"/>
      <c r="F6171" s="29"/>
      <c r="G6171" s="29"/>
      <c r="I6171" s="10"/>
      <c r="J6171" s="10"/>
      <c r="K6171" s="10"/>
      <c r="L6171" s="10"/>
      <c r="M6171" s="10"/>
      <c r="N6171" s="10"/>
      <c r="O6171" s="10"/>
      <c r="P6171" s="10"/>
      <c r="Q6171" s="10"/>
      <c r="R6171" s="10"/>
      <c r="S6171" s="10"/>
      <c r="T6171" s="10"/>
      <c r="U6171" s="10"/>
      <c r="V6171" s="10"/>
      <c r="W6171" s="10"/>
      <c r="X6171" s="10"/>
      <c r="Y6171" s="10"/>
      <c r="Z6171" s="10"/>
      <c r="AA6171" s="10"/>
      <c r="AB6171" s="10"/>
    </row>
    <row r="6172" spans="4:28" x14ac:dyDescent="0.25">
      <c r="D6172" s="10"/>
      <c r="E6172" s="29"/>
      <c r="F6172" s="29"/>
      <c r="G6172" s="29"/>
      <c r="I6172" s="10"/>
      <c r="J6172" s="10"/>
      <c r="K6172" s="10"/>
      <c r="L6172" s="10"/>
      <c r="M6172" s="10"/>
      <c r="N6172" s="10"/>
      <c r="O6172" s="10"/>
      <c r="P6172" s="10"/>
      <c r="Q6172" s="10"/>
      <c r="R6172" s="10"/>
      <c r="S6172" s="10"/>
      <c r="T6172" s="10"/>
      <c r="U6172" s="10"/>
      <c r="V6172" s="10"/>
      <c r="W6172" s="10"/>
      <c r="X6172" s="10"/>
      <c r="Y6172" s="10"/>
      <c r="Z6172" s="10"/>
      <c r="AA6172" s="10"/>
      <c r="AB6172" s="10"/>
    </row>
    <row r="6173" spans="4:28" x14ac:dyDescent="0.25">
      <c r="D6173" s="10"/>
      <c r="E6173" s="29"/>
      <c r="F6173" s="29"/>
      <c r="G6173" s="29"/>
      <c r="I6173" s="10"/>
      <c r="J6173" s="10"/>
      <c r="K6173" s="10"/>
      <c r="L6173" s="10"/>
      <c r="M6173" s="10"/>
      <c r="N6173" s="10"/>
      <c r="O6173" s="10"/>
      <c r="P6173" s="10"/>
      <c r="Q6173" s="10"/>
      <c r="R6173" s="10"/>
      <c r="S6173" s="10"/>
      <c r="T6173" s="10"/>
      <c r="U6173" s="10"/>
      <c r="V6173" s="10"/>
      <c r="W6173" s="10"/>
      <c r="X6173" s="10"/>
      <c r="Y6173" s="10"/>
      <c r="Z6173" s="10"/>
      <c r="AA6173" s="10"/>
      <c r="AB6173" s="10"/>
    </row>
    <row r="6174" spans="4:28" x14ac:dyDescent="0.25">
      <c r="D6174" s="10"/>
      <c r="E6174" s="29"/>
      <c r="F6174" s="29"/>
      <c r="G6174" s="29"/>
      <c r="I6174" s="10"/>
      <c r="J6174" s="10"/>
      <c r="K6174" s="10"/>
      <c r="L6174" s="10"/>
      <c r="M6174" s="10"/>
      <c r="N6174" s="10"/>
      <c r="O6174" s="10"/>
      <c r="P6174" s="10"/>
      <c r="Q6174" s="10"/>
      <c r="R6174" s="10"/>
      <c r="S6174" s="10"/>
      <c r="T6174" s="10"/>
      <c r="U6174" s="10"/>
      <c r="V6174" s="10"/>
      <c r="W6174" s="10"/>
      <c r="X6174" s="10"/>
      <c r="Y6174" s="10"/>
      <c r="Z6174" s="10"/>
      <c r="AA6174" s="10"/>
      <c r="AB6174" s="10"/>
    </row>
    <row r="6175" spans="4:28" x14ac:dyDescent="0.25">
      <c r="D6175" s="10"/>
      <c r="E6175" s="29"/>
      <c r="F6175" s="29"/>
      <c r="G6175" s="29"/>
      <c r="I6175" s="10"/>
      <c r="J6175" s="10"/>
      <c r="K6175" s="10"/>
      <c r="L6175" s="10"/>
      <c r="M6175" s="10"/>
      <c r="N6175" s="10"/>
      <c r="O6175" s="10"/>
      <c r="P6175" s="10"/>
      <c r="Q6175" s="10"/>
      <c r="R6175" s="10"/>
      <c r="S6175" s="10"/>
      <c r="T6175" s="10"/>
      <c r="U6175" s="10"/>
      <c r="V6175" s="10"/>
      <c r="W6175" s="10"/>
      <c r="X6175" s="10"/>
      <c r="Y6175" s="10"/>
      <c r="Z6175" s="10"/>
      <c r="AA6175" s="10"/>
      <c r="AB6175" s="10"/>
    </row>
    <row r="6176" spans="4:28" x14ac:dyDescent="0.25">
      <c r="D6176" s="10"/>
      <c r="E6176" s="29"/>
      <c r="F6176" s="29"/>
      <c r="G6176" s="29"/>
      <c r="I6176" s="10"/>
      <c r="J6176" s="10"/>
      <c r="K6176" s="10"/>
      <c r="L6176" s="10"/>
      <c r="M6176" s="10"/>
      <c r="N6176" s="10"/>
      <c r="O6176" s="10"/>
      <c r="P6176" s="10"/>
      <c r="Q6176" s="10"/>
      <c r="R6176" s="10"/>
      <c r="S6176" s="10"/>
      <c r="T6176" s="10"/>
      <c r="U6176" s="10"/>
      <c r="V6176" s="10"/>
      <c r="W6176" s="10"/>
      <c r="X6176" s="10"/>
      <c r="Y6176" s="10"/>
      <c r="Z6176" s="10"/>
      <c r="AA6176" s="10"/>
      <c r="AB6176" s="10"/>
    </row>
    <row r="6177" spans="4:28" x14ac:dyDescent="0.25">
      <c r="D6177" s="10"/>
      <c r="E6177" s="29"/>
      <c r="F6177" s="29"/>
      <c r="G6177" s="29"/>
      <c r="I6177" s="10"/>
      <c r="J6177" s="10"/>
      <c r="K6177" s="10"/>
      <c r="L6177" s="10"/>
      <c r="M6177" s="10"/>
      <c r="N6177" s="10"/>
      <c r="O6177" s="10"/>
      <c r="P6177" s="10"/>
      <c r="Q6177" s="10"/>
      <c r="R6177" s="10"/>
      <c r="S6177" s="10"/>
      <c r="T6177" s="10"/>
      <c r="U6177" s="10"/>
      <c r="V6177" s="10"/>
      <c r="W6177" s="10"/>
      <c r="X6177" s="10"/>
      <c r="Y6177" s="10"/>
      <c r="Z6177" s="10"/>
      <c r="AA6177" s="10"/>
      <c r="AB6177" s="10"/>
    </row>
    <row r="6178" spans="4:28" x14ac:dyDescent="0.25">
      <c r="D6178" s="10"/>
      <c r="E6178" s="29"/>
      <c r="F6178" s="29"/>
      <c r="G6178" s="29"/>
      <c r="I6178" s="10"/>
      <c r="J6178" s="10"/>
      <c r="K6178" s="10"/>
      <c r="L6178" s="10"/>
      <c r="M6178" s="10"/>
      <c r="N6178" s="10"/>
      <c r="O6178" s="10"/>
      <c r="P6178" s="10"/>
      <c r="Q6178" s="10"/>
      <c r="R6178" s="10"/>
      <c r="S6178" s="10"/>
      <c r="T6178" s="10"/>
      <c r="U6178" s="10"/>
      <c r="V6178" s="10"/>
      <c r="W6178" s="10"/>
      <c r="X6178" s="10"/>
      <c r="Y6178" s="10"/>
      <c r="Z6178" s="10"/>
      <c r="AA6178" s="10"/>
      <c r="AB6178" s="10"/>
    </row>
    <row r="6179" spans="4:28" x14ac:dyDescent="0.25">
      <c r="D6179" s="10"/>
      <c r="E6179" s="29"/>
      <c r="F6179" s="29"/>
      <c r="G6179" s="29"/>
      <c r="I6179" s="10"/>
      <c r="J6179" s="10"/>
      <c r="K6179" s="10"/>
      <c r="L6179" s="10"/>
      <c r="M6179" s="10"/>
      <c r="N6179" s="10"/>
      <c r="O6179" s="10"/>
      <c r="P6179" s="10"/>
      <c r="Q6179" s="10"/>
      <c r="R6179" s="10"/>
      <c r="S6179" s="10"/>
      <c r="T6179" s="10"/>
      <c r="U6179" s="10"/>
      <c r="V6179" s="10"/>
      <c r="W6179" s="10"/>
      <c r="X6179" s="10"/>
      <c r="Y6179" s="10"/>
      <c r="Z6179" s="10"/>
      <c r="AA6179" s="10"/>
      <c r="AB6179" s="10"/>
    </row>
    <row r="6180" spans="4:28" x14ac:dyDescent="0.25">
      <c r="D6180" s="10"/>
      <c r="E6180" s="29"/>
      <c r="F6180" s="29"/>
      <c r="G6180" s="29"/>
      <c r="I6180" s="10"/>
      <c r="J6180" s="10"/>
      <c r="K6180" s="10"/>
      <c r="L6180" s="10"/>
      <c r="M6180" s="10"/>
      <c r="N6180" s="10"/>
      <c r="O6180" s="10"/>
      <c r="P6180" s="10"/>
      <c r="Q6180" s="10"/>
      <c r="R6180" s="10"/>
      <c r="S6180" s="10"/>
      <c r="T6180" s="10"/>
      <c r="U6180" s="10"/>
      <c r="V6180" s="10"/>
      <c r="W6180" s="10"/>
      <c r="X6180" s="10"/>
      <c r="Y6180" s="10"/>
      <c r="Z6180" s="10"/>
      <c r="AA6180" s="10"/>
      <c r="AB6180" s="10"/>
    </row>
    <row r="6181" spans="4:28" x14ac:dyDescent="0.25">
      <c r="D6181" s="10"/>
      <c r="E6181" s="29"/>
      <c r="F6181" s="29"/>
      <c r="G6181" s="29"/>
      <c r="I6181" s="10"/>
      <c r="J6181" s="10"/>
      <c r="K6181" s="10"/>
      <c r="L6181" s="10"/>
      <c r="M6181" s="10"/>
      <c r="N6181" s="10"/>
      <c r="O6181" s="10"/>
      <c r="P6181" s="10"/>
      <c r="Q6181" s="10"/>
      <c r="R6181" s="10"/>
      <c r="S6181" s="10"/>
      <c r="T6181" s="10"/>
      <c r="U6181" s="10"/>
      <c r="V6181" s="10"/>
      <c r="W6181" s="10"/>
      <c r="X6181" s="10"/>
      <c r="Y6181" s="10"/>
      <c r="Z6181" s="10"/>
      <c r="AA6181" s="10"/>
      <c r="AB6181" s="10"/>
    </row>
    <row r="6182" spans="4:28" x14ac:dyDescent="0.25">
      <c r="D6182" s="10"/>
      <c r="E6182" s="29"/>
      <c r="F6182" s="29"/>
      <c r="G6182" s="29"/>
      <c r="I6182" s="10"/>
      <c r="J6182" s="10"/>
      <c r="K6182" s="10"/>
      <c r="L6182" s="10"/>
      <c r="M6182" s="10"/>
      <c r="N6182" s="10"/>
      <c r="O6182" s="10"/>
      <c r="P6182" s="10"/>
      <c r="Q6182" s="10"/>
      <c r="R6182" s="10"/>
      <c r="S6182" s="10"/>
      <c r="T6182" s="10"/>
      <c r="U6182" s="10"/>
      <c r="V6182" s="10"/>
      <c r="W6182" s="10"/>
      <c r="X6182" s="10"/>
      <c r="Y6182" s="10"/>
      <c r="Z6182" s="10"/>
      <c r="AA6182" s="10"/>
      <c r="AB6182" s="10"/>
    </row>
    <row r="6183" spans="4:28" x14ac:dyDescent="0.25">
      <c r="D6183" s="10"/>
      <c r="E6183" s="29"/>
      <c r="F6183" s="29"/>
      <c r="G6183" s="29"/>
      <c r="I6183" s="10"/>
      <c r="J6183" s="10"/>
      <c r="K6183" s="10"/>
      <c r="L6183" s="10"/>
      <c r="M6183" s="10"/>
      <c r="N6183" s="10"/>
      <c r="O6183" s="10"/>
      <c r="P6183" s="10"/>
      <c r="Q6183" s="10"/>
      <c r="R6183" s="10"/>
      <c r="S6183" s="10"/>
      <c r="T6183" s="10"/>
      <c r="U6183" s="10"/>
      <c r="V6183" s="10"/>
      <c r="W6183" s="10"/>
      <c r="X6183" s="10"/>
      <c r="Y6183" s="10"/>
      <c r="Z6183" s="10"/>
      <c r="AA6183" s="10"/>
      <c r="AB6183" s="10"/>
    </row>
    <row r="6184" spans="4:28" x14ac:dyDescent="0.25">
      <c r="D6184" s="10"/>
      <c r="E6184" s="29"/>
      <c r="F6184" s="29"/>
      <c r="G6184" s="29"/>
      <c r="I6184" s="10"/>
      <c r="J6184" s="10"/>
      <c r="K6184" s="10"/>
      <c r="L6184" s="10"/>
      <c r="M6184" s="10"/>
      <c r="N6184" s="10"/>
      <c r="O6184" s="10"/>
      <c r="P6184" s="10"/>
      <c r="Q6184" s="10"/>
      <c r="R6184" s="10"/>
      <c r="S6184" s="10"/>
      <c r="T6184" s="10"/>
      <c r="U6184" s="10"/>
      <c r="V6184" s="10"/>
      <c r="W6184" s="10"/>
      <c r="X6184" s="10"/>
      <c r="Y6184" s="10"/>
      <c r="Z6184" s="10"/>
      <c r="AA6184" s="10"/>
      <c r="AB6184" s="10"/>
    </row>
    <row r="6185" spans="4:28" x14ac:dyDescent="0.25">
      <c r="D6185" s="10"/>
      <c r="E6185" s="29"/>
      <c r="F6185" s="29"/>
      <c r="G6185" s="29"/>
      <c r="I6185" s="10"/>
      <c r="J6185" s="10"/>
      <c r="K6185" s="10"/>
      <c r="L6185" s="10"/>
      <c r="M6185" s="10"/>
      <c r="N6185" s="10"/>
      <c r="O6185" s="10"/>
      <c r="P6185" s="10"/>
      <c r="Q6185" s="10"/>
      <c r="R6185" s="10"/>
      <c r="S6185" s="10"/>
      <c r="T6185" s="10"/>
      <c r="U6185" s="10"/>
      <c r="V6185" s="10"/>
      <c r="W6185" s="10"/>
      <c r="X6185" s="10"/>
      <c r="Y6185" s="10"/>
      <c r="Z6185" s="10"/>
      <c r="AA6185" s="10"/>
      <c r="AB6185" s="10"/>
    </row>
    <row r="6186" spans="4:28" x14ac:dyDescent="0.25">
      <c r="D6186" s="10"/>
      <c r="E6186" s="29"/>
      <c r="F6186" s="29"/>
      <c r="G6186" s="29"/>
      <c r="I6186" s="10"/>
      <c r="J6186" s="10"/>
      <c r="K6186" s="10"/>
      <c r="L6186" s="10"/>
      <c r="M6186" s="10"/>
      <c r="N6186" s="10"/>
      <c r="O6186" s="10"/>
      <c r="P6186" s="10"/>
      <c r="Q6186" s="10"/>
      <c r="R6186" s="10"/>
      <c r="S6186" s="10"/>
      <c r="T6186" s="10"/>
      <c r="U6186" s="10"/>
      <c r="V6186" s="10"/>
      <c r="W6186" s="10"/>
      <c r="X6186" s="10"/>
      <c r="Y6186" s="10"/>
      <c r="Z6186" s="10"/>
      <c r="AA6186" s="10"/>
      <c r="AB6186" s="10"/>
    </row>
    <row r="6187" spans="4:28" x14ac:dyDescent="0.25">
      <c r="D6187" s="10"/>
      <c r="E6187" s="29"/>
      <c r="F6187" s="29"/>
      <c r="G6187" s="29"/>
      <c r="I6187" s="10"/>
      <c r="J6187" s="10"/>
      <c r="K6187" s="10"/>
      <c r="L6187" s="10"/>
      <c r="M6187" s="10"/>
      <c r="N6187" s="10"/>
      <c r="O6187" s="10"/>
      <c r="P6187" s="10"/>
      <c r="Q6187" s="10"/>
      <c r="R6187" s="10"/>
      <c r="S6187" s="10"/>
      <c r="T6187" s="10"/>
      <c r="U6187" s="10"/>
      <c r="V6187" s="10"/>
      <c r="W6187" s="10"/>
      <c r="X6187" s="10"/>
      <c r="Y6187" s="10"/>
      <c r="Z6187" s="10"/>
      <c r="AA6187" s="10"/>
      <c r="AB6187" s="10"/>
    </row>
    <row r="6188" spans="4:28" x14ac:dyDescent="0.25">
      <c r="D6188" s="10"/>
      <c r="E6188" s="29"/>
      <c r="F6188" s="29"/>
      <c r="G6188" s="29"/>
      <c r="I6188" s="10"/>
      <c r="J6188" s="10"/>
      <c r="K6188" s="10"/>
      <c r="L6188" s="10"/>
      <c r="M6188" s="10"/>
      <c r="N6188" s="10"/>
      <c r="O6188" s="10"/>
      <c r="P6188" s="10"/>
      <c r="Q6188" s="10"/>
      <c r="R6188" s="10"/>
      <c r="S6188" s="10"/>
      <c r="T6188" s="10"/>
      <c r="U6188" s="10"/>
      <c r="V6188" s="10"/>
      <c r="W6188" s="10"/>
      <c r="X6188" s="10"/>
      <c r="Y6188" s="10"/>
      <c r="Z6188" s="10"/>
      <c r="AA6188" s="10"/>
      <c r="AB6188" s="10"/>
    </row>
    <row r="6189" spans="4:28" x14ac:dyDescent="0.25">
      <c r="D6189" s="10"/>
      <c r="E6189" s="29"/>
      <c r="F6189" s="29"/>
      <c r="G6189" s="29"/>
      <c r="I6189" s="10"/>
      <c r="J6189" s="10"/>
      <c r="K6189" s="10"/>
      <c r="L6189" s="10"/>
      <c r="M6189" s="10"/>
      <c r="N6189" s="10"/>
      <c r="O6189" s="10"/>
      <c r="P6189" s="10"/>
      <c r="Q6189" s="10"/>
      <c r="R6189" s="10"/>
      <c r="S6189" s="10"/>
      <c r="T6189" s="10"/>
      <c r="U6189" s="10"/>
      <c r="V6189" s="10"/>
      <c r="W6189" s="10"/>
      <c r="X6189" s="10"/>
      <c r="Y6189" s="10"/>
      <c r="Z6189" s="10"/>
      <c r="AA6189" s="10"/>
      <c r="AB6189" s="10"/>
    </row>
    <row r="6190" spans="4:28" x14ac:dyDescent="0.25">
      <c r="D6190" s="10"/>
      <c r="E6190" s="29"/>
      <c r="F6190" s="29"/>
      <c r="G6190" s="29"/>
      <c r="I6190" s="10"/>
      <c r="J6190" s="10"/>
      <c r="K6190" s="10"/>
      <c r="L6190" s="10"/>
      <c r="M6190" s="10"/>
      <c r="N6190" s="10"/>
      <c r="O6190" s="10"/>
      <c r="P6190" s="10"/>
      <c r="Q6190" s="10"/>
      <c r="R6190" s="10"/>
      <c r="S6190" s="10"/>
      <c r="T6190" s="10"/>
      <c r="U6190" s="10"/>
      <c r="V6190" s="10"/>
      <c r="W6190" s="10"/>
      <c r="X6190" s="10"/>
      <c r="Y6190" s="10"/>
      <c r="Z6190" s="10"/>
      <c r="AA6190" s="10"/>
      <c r="AB6190" s="10"/>
    </row>
    <row r="6191" spans="4:28" x14ac:dyDescent="0.25">
      <c r="D6191" s="10"/>
      <c r="E6191" s="29"/>
      <c r="F6191" s="29"/>
      <c r="G6191" s="29"/>
      <c r="I6191" s="10"/>
      <c r="J6191" s="10"/>
      <c r="K6191" s="10"/>
      <c r="L6191" s="10"/>
      <c r="M6191" s="10"/>
      <c r="N6191" s="10"/>
      <c r="O6191" s="10"/>
      <c r="P6191" s="10"/>
      <c r="Q6191" s="10"/>
      <c r="R6191" s="10"/>
      <c r="S6191" s="10"/>
      <c r="T6191" s="10"/>
      <c r="U6191" s="10"/>
      <c r="V6191" s="10"/>
      <c r="W6191" s="10"/>
      <c r="X6191" s="10"/>
      <c r="Y6191" s="10"/>
      <c r="Z6191" s="10"/>
      <c r="AA6191" s="10"/>
      <c r="AB6191" s="10"/>
    </row>
    <row r="6192" spans="4:28" x14ac:dyDescent="0.25">
      <c r="D6192" s="10"/>
      <c r="E6192" s="29"/>
      <c r="F6192" s="29"/>
      <c r="G6192" s="29"/>
      <c r="I6192" s="10"/>
      <c r="J6192" s="10"/>
      <c r="K6192" s="10"/>
      <c r="L6192" s="10"/>
      <c r="M6192" s="10"/>
      <c r="N6192" s="10"/>
      <c r="O6192" s="10"/>
      <c r="P6192" s="10"/>
      <c r="Q6192" s="10"/>
      <c r="R6192" s="10"/>
      <c r="S6192" s="10"/>
      <c r="T6192" s="10"/>
      <c r="U6192" s="10"/>
      <c r="V6192" s="10"/>
      <c r="W6192" s="10"/>
      <c r="X6192" s="10"/>
      <c r="Y6192" s="10"/>
      <c r="Z6192" s="10"/>
      <c r="AA6192" s="10"/>
      <c r="AB6192" s="10"/>
    </row>
    <row r="6193" spans="4:28" x14ac:dyDescent="0.25">
      <c r="D6193" s="10"/>
      <c r="E6193" s="29"/>
      <c r="F6193" s="29"/>
      <c r="G6193" s="29"/>
      <c r="I6193" s="10"/>
      <c r="J6193" s="10"/>
      <c r="K6193" s="10"/>
      <c r="L6193" s="10"/>
      <c r="M6193" s="10"/>
      <c r="N6193" s="10"/>
      <c r="O6193" s="10"/>
      <c r="P6193" s="10"/>
      <c r="Q6193" s="10"/>
      <c r="R6193" s="10"/>
      <c r="S6193" s="10"/>
      <c r="T6193" s="10"/>
      <c r="U6193" s="10"/>
      <c r="V6193" s="10"/>
      <c r="W6193" s="10"/>
      <c r="X6193" s="10"/>
      <c r="Y6193" s="10"/>
      <c r="Z6193" s="10"/>
      <c r="AA6193" s="10"/>
      <c r="AB6193" s="10"/>
    </row>
    <row r="6194" spans="4:28" x14ac:dyDescent="0.25">
      <c r="D6194" s="10"/>
      <c r="E6194" s="29"/>
      <c r="F6194" s="29"/>
      <c r="G6194" s="29"/>
      <c r="I6194" s="10"/>
      <c r="J6194" s="10"/>
      <c r="K6194" s="10"/>
      <c r="L6194" s="10"/>
      <c r="M6194" s="10"/>
      <c r="N6194" s="10"/>
      <c r="O6194" s="10"/>
      <c r="P6194" s="10"/>
      <c r="Q6194" s="10"/>
      <c r="R6194" s="10"/>
      <c r="S6194" s="10"/>
      <c r="T6194" s="10"/>
      <c r="U6194" s="10"/>
      <c r="V6194" s="10"/>
      <c r="W6194" s="10"/>
      <c r="X6194" s="10"/>
      <c r="Y6194" s="10"/>
      <c r="Z6194" s="10"/>
      <c r="AA6194" s="10"/>
      <c r="AB6194" s="10"/>
    </row>
    <row r="6195" spans="4:28" x14ac:dyDescent="0.25">
      <c r="D6195" s="10"/>
      <c r="E6195" s="29"/>
      <c r="F6195" s="29"/>
      <c r="G6195" s="29"/>
      <c r="I6195" s="10"/>
      <c r="J6195" s="10"/>
      <c r="K6195" s="10"/>
      <c r="L6195" s="10"/>
      <c r="M6195" s="10"/>
      <c r="N6195" s="10"/>
      <c r="O6195" s="10"/>
      <c r="P6195" s="10"/>
      <c r="Q6195" s="10"/>
      <c r="R6195" s="10"/>
      <c r="S6195" s="10"/>
      <c r="T6195" s="10"/>
      <c r="U6195" s="10"/>
      <c r="V6195" s="10"/>
      <c r="W6195" s="10"/>
      <c r="X6195" s="10"/>
      <c r="Y6195" s="10"/>
      <c r="Z6195" s="10"/>
      <c r="AA6195" s="10"/>
      <c r="AB6195" s="10"/>
    </row>
    <row r="6196" spans="4:28" x14ac:dyDescent="0.25">
      <c r="D6196" s="10"/>
      <c r="E6196" s="29"/>
      <c r="F6196" s="29"/>
      <c r="G6196" s="29"/>
      <c r="I6196" s="10"/>
      <c r="J6196" s="10"/>
      <c r="K6196" s="10"/>
      <c r="L6196" s="10"/>
      <c r="M6196" s="10"/>
      <c r="N6196" s="10"/>
      <c r="O6196" s="10"/>
      <c r="P6196" s="10"/>
      <c r="Q6196" s="10"/>
      <c r="R6196" s="10"/>
      <c r="S6196" s="10"/>
      <c r="T6196" s="10"/>
      <c r="U6196" s="10"/>
      <c r="V6196" s="10"/>
      <c r="W6196" s="10"/>
      <c r="X6196" s="10"/>
      <c r="Y6196" s="10"/>
      <c r="Z6196" s="10"/>
      <c r="AA6196" s="10"/>
      <c r="AB6196" s="10"/>
    </row>
    <row r="6197" spans="4:28" x14ac:dyDescent="0.25">
      <c r="D6197" s="10"/>
      <c r="E6197" s="29"/>
      <c r="F6197" s="29"/>
      <c r="G6197" s="29"/>
      <c r="I6197" s="10"/>
      <c r="J6197" s="10"/>
      <c r="K6197" s="10"/>
      <c r="L6197" s="10"/>
      <c r="M6197" s="10"/>
      <c r="N6197" s="10"/>
      <c r="O6197" s="10"/>
      <c r="P6197" s="10"/>
      <c r="Q6197" s="10"/>
      <c r="R6197" s="10"/>
      <c r="S6197" s="10"/>
      <c r="T6197" s="10"/>
      <c r="U6197" s="10"/>
      <c r="V6197" s="10"/>
      <c r="W6197" s="10"/>
      <c r="X6197" s="10"/>
      <c r="Y6197" s="10"/>
      <c r="Z6197" s="10"/>
      <c r="AA6197" s="10"/>
      <c r="AB6197" s="10"/>
    </row>
    <row r="6198" spans="4:28" x14ac:dyDescent="0.25">
      <c r="D6198" s="10"/>
      <c r="E6198" s="29"/>
      <c r="F6198" s="29"/>
      <c r="G6198" s="29"/>
      <c r="I6198" s="10"/>
      <c r="J6198" s="10"/>
      <c r="K6198" s="10"/>
      <c r="L6198" s="10"/>
      <c r="M6198" s="10"/>
      <c r="N6198" s="10"/>
      <c r="O6198" s="10"/>
      <c r="P6198" s="10"/>
      <c r="Q6198" s="10"/>
      <c r="R6198" s="10"/>
      <c r="S6198" s="10"/>
      <c r="T6198" s="10"/>
      <c r="U6198" s="10"/>
      <c r="V6198" s="10"/>
      <c r="W6198" s="10"/>
      <c r="X6198" s="10"/>
      <c r="Y6198" s="10"/>
      <c r="Z6198" s="10"/>
      <c r="AA6198" s="10"/>
      <c r="AB6198" s="10"/>
    </row>
    <row r="6199" spans="4:28" x14ac:dyDescent="0.25">
      <c r="D6199" s="10"/>
      <c r="E6199" s="29"/>
      <c r="F6199" s="29"/>
      <c r="G6199" s="29"/>
      <c r="I6199" s="10"/>
      <c r="J6199" s="10"/>
      <c r="K6199" s="10"/>
      <c r="L6199" s="10"/>
      <c r="M6199" s="10"/>
      <c r="N6199" s="10"/>
      <c r="O6199" s="10"/>
      <c r="P6199" s="10"/>
      <c r="Q6199" s="10"/>
      <c r="R6199" s="10"/>
      <c r="S6199" s="10"/>
      <c r="T6199" s="10"/>
      <c r="U6199" s="10"/>
      <c r="V6199" s="10"/>
      <c r="W6199" s="10"/>
      <c r="X6199" s="10"/>
      <c r="Y6199" s="10"/>
      <c r="Z6199" s="10"/>
      <c r="AA6199" s="10"/>
      <c r="AB6199" s="10"/>
    </row>
    <row r="6200" spans="4:28" x14ac:dyDescent="0.25">
      <c r="D6200" s="10"/>
      <c r="E6200" s="29"/>
      <c r="F6200" s="29"/>
      <c r="G6200" s="29"/>
      <c r="I6200" s="10"/>
      <c r="J6200" s="10"/>
      <c r="K6200" s="10"/>
      <c r="L6200" s="10"/>
      <c r="M6200" s="10"/>
      <c r="N6200" s="10"/>
      <c r="O6200" s="10"/>
      <c r="P6200" s="10"/>
      <c r="Q6200" s="10"/>
      <c r="R6200" s="10"/>
      <c r="S6200" s="10"/>
      <c r="T6200" s="10"/>
      <c r="U6200" s="10"/>
      <c r="V6200" s="10"/>
      <c r="W6200" s="10"/>
      <c r="X6200" s="10"/>
      <c r="Y6200" s="10"/>
      <c r="Z6200" s="10"/>
      <c r="AA6200" s="10"/>
      <c r="AB6200" s="10"/>
    </row>
    <row r="6201" spans="4:28" x14ac:dyDescent="0.25">
      <c r="D6201" s="10"/>
      <c r="E6201" s="29"/>
      <c r="F6201" s="29"/>
      <c r="G6201" s="29"/>
      <c r="I6201" s="10"/>
      <c r="J6201" s="10"/>
      <c r="K6201" s="10"/>
      <c r="L6201" s="10"/>
      <c r="M6201" s="10"/>
      <c r="N6201" s="10"/>
      <c r="O6201" s="10"/>
      <c r="P6201" s="10"/>
      <c r="Q6201" s="10"/>
      <c r="R6201" s="10"/>
      <c r="S6201" s="10"/>
      <c r="T6201" s="10"/>
      <c r="U6201" s="10"/>
      <c r="V6201" s="10"/>
      <c r="W6201" s="10"/>
      <c r="X6201" s="10"/>
      <c r="Y6201" s="10"/>
      <c r="Z6201" s="10"/>
      <c r="AA6201" s="10"/>
      <c r="AB6201" s="10"/>
    </row>
    <row r="6202" spans="4:28" x14ac:dyDescent="0.25">
      <c r="D6202" s="10"/>
      <c r="E6202" s="29"/>
      <c r="F6202" s="29"/>
      <c r="G6202" s="29"/>
      <c r="I6202" s="10"/>
      <c r="J6202" s="10"/>
      <c r="K6202" s="10"/>
      <c r="L6202" s="10"/>
      <c r="M6202" s="10"/>
      <c r="N6202" s="10"/>
      <c r="O6202" s="10"/>
      <c r="P6202" s="10"/>
      <c r="Q6202" s="10"/>
      <c r="R6202" s="10"/>
      <c r="S6202" s="10"/>
      <c r="T6202" s="10"/>
      <c r="U6202" s="10"/>
      <c r="V6202" s="10"/>
      <c r="W6202" s="10"/>
      <c r="X6202" s="10"/>
      <c r="Y6202" s="10"/>
      <c r="Z6202" s="10"/>
      <c r="AA6202" s="10"/>
      <c r="AB6202" s="10"/>
    </row>
    <row r="6203" spans="4:28" x14ac:dyDescent="0.25">
      <c r="D6203" s="10"/>
      <c r="E6203" s="29"/>
      <c r="F6203" s="29"/>
      <c r="G6203" s="29"/>
      <c r="I6203" s="10"/>
      <c r="J6203" s="10"/>
      <c r="K6203" s="10"/>
      <c r="L6203" s="10"/>
      <c r="M6203" s="10"/>
      <c r="N6203" s="10"/>
      <c r="O6203" s="10"/>
      <c r="P6203" s="10"/>
      <c r="Q6203" s="10"/>
      <c r="R6203" s="10"/>
      <c r="S6203" s="10"/>
      <c r="T6203" s="10"/>
      <c r="U6203" s="10"/>
      <c r="V6203" s="10"/>
      <c r="W6203" s="10"/>
      <c r="X6203" s="10"/>
      <c r="Y6203" s="10"/>
      <c r="Z6203" s="10"/>
      <c r="AA6203" s="10"/>
      <c r="AB6203" s="10"/>
    </row>
    <row r="6204" spans="4:28" x14ac:dyDescent="0.25">
      <c r="D6204" s="10"/>
      <c r="E6204" s="29"/>
      <c r="F6204" s="29"/>
      <c r="G6204" s="29"/>
      <c r="I6204" s="10"/>
      <c r="J6204" s="10"/>
      <c r="K6204" s="10"/>
      <c r="L6204" s="10"/>
      <c r="M6204" s="10"/>
      <c r="N6204" s="10"/>
      <c r="O6204" s="10"/>
      <c r="P6204" s="10"/>
      <c r="Q6204" s="10"/>
      <c r="R6204" s="10"/>
      <c r="S6204" s="10"/>
      <c r="T6204" s="10"/>
      <c r="U6204" s="10"/>
      <c r="V6204" s="10"/>
      <c r="W6204" s="10"/>
      <c r="X6204" s="10"/>
      <c r="Y6204" s="10"/>
      <c r="Z6204" s="10"/>
      <c r="AA6204" s="10"/>
      <c r="AB6204" s="10"/>
    </row>
    <row r="6205" spans="4:28" x14ac:dyDescent="0.25">
      <c r="D6205" s="10"/>
      <c r="E6205" s="29"/>
      <c r="F6205" s="29"/>
      <c r="G6205" s="29"/>
      <c r="I6205" s="10"/>
      <c r="J6205" s="10"/>
      <c r="K6205" s="10"/>
      <c r="L6205" s="10"/>
      <c r="M6205" s="10"/>
      <c r="N6205" s="10"/>
      <c r="O6205" s="10"/>
      <c r="P6205" s="10"/>
      <c r="Q6205" s="10"/>
      <c r="R6205" s="10"/>
      <c r="S6205" s="10"/>
      <c r="T6205" s="10"/>
      <c r="U6205" s="10"/>
      <c r="V6205" s="10"/>
      <c r="W6205" s="10"/>
      <c r="X6205" s="10"/>
      <c r="Y6205" s="10"/>
      <c r="Z6205" s="10"/>
      <c r="AA6205" s="10"/>
      <c r="AB6205" s="10"/>
    </row>
    <row r="6206" spans="4:28" x14ac:dyDescent="0.25">
      <c r="D6206" s="10"/>
      <c r="E6206" s="29"/>
      <c r="F6206" s="29"/>
      <c r="G6206" s="29"/>
      <c r="I6206" s="10"/>
      <c r="J6206" s="10"/>
      <c r="K6206" s="10"/>
      <c r="L6206" s="10"/>
      <c r="M6206" s="10"/>
      <c r="N6206" s="10"/>
      <c r="O6206" s="10"/>
      <c r="P6206" s="10"/>
      <c r="Q6206" s="10"/>
      <c r="R6206" s="10"/>
      <c r="S6206" s="10"/>
      <c r="T6206" s="10"/>
      <c r="U6206" s="10"/>
      <c r="V6206" s="10"/>
      <c r="W6206" s="10"/>
      <c r="X6206" s="10"/>
      <c r="Y6206" s="10"/>
      <c r="Z6206" s="10"/>
      <c r="AA6206" s="10"/>
      <c r="AB6206" s="10"/>
    </row>
    <row r="6207" spans="4:28" x14ac:dyDescent="0.25">
      <c r="D6207" s="10"/>
      <c r="E6207" s="29"/>
      <c r="F6207" s="29"/>
      <c r="G6207" s="29"/>
      <c r="I6207" s="10"/>
      <c r="J6207" s="10"/>
      <c r="K6207" s="10"/>
      <c r="L6207" s="10"/>
      <c r="M6207" s="10"/>
      <c r="N6207" s="10"/>
      <c r="O6207" s="10"/>
      <c r="P6207" s="10"/>
      <c r="Q6207" s="10"/>
      <c r="R6207" s="10"/>
      <c r="S6207" s="10"/>
      <c r="T6207" s="10"/>
      <c r="U6207" s="10"/>
      <c r="V6207" s="10"/>
      <c r="W6207" s="10"/>
      <c r="X6207" s="10"/>
      <c r="Y6207" s="10"/>
      <c r="Z6207" s="10"/>
      <c r="AA6207" s="10"/>
      <c r="AB6207" s="10"/>
    </row>
    <row r="6208" spans="4:28" x14ac:dyDescent="0.25">
      <c r="D6208" s="10"/>
      <c r="E6208" s="29"/>
      <c r="F6208" s="29"/>
      <c r="G6208" s="29"/>
      <c r="I6208" s="10"/>
      <c r="J6208" s="10"/>
      <c r="K6208" s="10"/>
      <c r="L6208" s="10"/>
      <c r="M6208" s="10"/>
      <c r="N6208" s="10"/>
      <c r="O6208" s="10"/>
      <c r="P6208" s="10"/>
      <c r="Q6208" s="10"/>
      <c r="R6208" s="10"/>
      <c r="S6208" s="10"/>
      <c r="T6208" s="10"/>
      <c r="U6208" s="10"/>
      <c r="V6208" s="10"/>
      <c r="W6208" s="10"/>
      <c r="X6208" s="10"/>
      <c r="Y6208" s="10"/>
      <c r="Z6208" s="10"/>
      <c r="AA6208" s="10"/>
      <c r="AB6208" s="10"/>
    </row>
    <row r="6209" spans="4:28" x14ac:dyDescent="0.25">
      <c r="D6209" s="10"/>
      <c r="E6209" s="29"/>
      <c r="F6209" s="29"/>
      <c r="G6209" s="29"/>
      <c r="I6209" s="10"/>
      <c r="J6209" s="10"/>
      <c r="K6209" s="10"/>
      <c r="L6209" s="10"/>
      <c r="M6209" s="10"/>
      <c r="N6209" s="10"/>
      <c r="O6209" s="10"/>
      <c r="P6209" s="10"/>
      <c r="Q6209" s="10"/>
      <c r="R6209" s="10"/>
      <c r="S6209" s="10"/>
      <c r="T6209" s="10"/>
      <c r="U6209" s="10"/>
      <c r="V6209" s="10"/>
      <c r="W6209" s="10"/>
      <c r="X6209" s="10"/>
      <c r="Y6209" s="10"/>
      <c r="Z6209" s="10"/>
      <c r="AA6209" s="10"/>
      <c r="AB6209" s="10"/>
    </row>
    <row r="6210" spans="4:28" x14ac:dyDescent="0.25">
      <c r="D6210" s="10"/>
      <c r="E6210" s="29"/>
      <c r="F6210" s="29"/>
      <c r="G6210" s="29"/>
      <c r="I6210" s="10"/>
      <c r="J6210" s="10"/>
      <c r="K6210" s="10"/>
      <c r="L6210" s="10"/>
      <c r="M6210" s="10"/>
      <c r="N6210" s="10"/>
      <c r="O6210" s="10"/>
      <c r="P6210" s="10"/>
      <c r="Q6210" s="10"/>
      <c r="R6210" s="10"/>
      <c r="S6210" s="10"/>
      <c r="T6210" s="10"/>
      <c r="U6210" s="10"/>
      <c r="V6210" s="10"/>
      <c r="W6210" s="10"/>
      <c r="X6210" s="10"/>
      <c r="Y6210" s="10"/>
      <c r="Z6210" s="10"/>
      <c r="AA6210" s="10"/>
      <c r="AB6210" s="10"/>
    </row>
    <row r="6211" spans="4:28" x14ac:dyDescent="0.25">
      <c r="D6211" s="10"/>
      <c r="E6211" s="29"/>
      <c r="F6211" s="29"/>
      <c r="G6211" s="29"/>
      <c r="I6211" s="10"/>
      <c r="J6211" s="10"/>
      <c r="K6211" s="10"/>
      <c r="L6211" s="10"/>
      <c r="M6211" s="10"/>
      <c r="N6211" s="10"/>
      <c r="O6211" s="10"/>
      <c r="P6211" s="10"/>
      <c r="Q6211" s="10"/>
      <c r="R6211" s="10"/>
      <c r="S6211" s="10"/>
      <c r="T6211" s="10"/>
      <c r="U6211" s="10"/>
      <c r="V6211" s="10"/>
      <c r="W6211" s="10"/>
      <c r="X6211" s="10"/>
      <c r="Y6211" s="10"/>
      <c r="Z6211" s="10"/>
      <c r="AA6211" s="10"/>
      <c r="AB6211" s="10"/>
    </row>
    <row r="6212" spans="4:28" x14ac:dyDescent="0.25">
      <c r="D6212" s="10"/>
      <c r="E6212" s="29"/>
      <c r="F6212" s="29"/>
      <c r="G6212" s="29"/>
      <c r="I6212" s="10"/>
      <c r="J6212" s="10"/>
      <c r="K6212" s="10"/>
      <c r="L6212" s="10"/>
      <c r="M6212" s="10"/>
      <c r="N6212" s="10"/>
      <c r="O6212" s="10"/>
      <c r="P6212" s="10"/>
      <c r="Q6212" s="10"/>
      <c r="R6212" s="10"/>
      <c r="S6212" s="10"/>
      <c r="T6212" s="10"/>
      <c r="U6212" s="10"/>
      <c r="V6212" s="10"/>
      <c r="W6212" s="10"/>
      <c r="X6212" s="10"/>
      <c r="Y6212" s="10"/>
      <c r="Z6212" s="10"/>
      <c r="AA6212" s="10"/>
      <c r="AB6212" s="10"/>
    </row>
    <row r="6213" spans="4:28" x14ac:dyDescent="0.25">
      <c r="D6213" s="10"/>
      <c r="E6213" s="29"/>
      <c r="F6213" s="29"/>
      <c r="G6213" s="29"/>
      <c r="I6213" s="10"/>
      <c r="J6213" s="10"/>
      <c r="K6213" s="10"/>
      <c r="L6213" s="10"/>
      <c r="M6213" s="10"/>
      <c r="N6213" s="10"/>
      <c r="O6213" s="10"/>
      <c r="P6213" s="10"/>
      <c r="Q6213" s="10"/>
      <c r="R6213" s="10"/>
      <c r="S6213" s="10"/>
      <c r="T6213" s="10"/>
      <c r="U6213" s="10"/>
      <c r="V6213" s="10"/>
      <c r="W6213" s="10"/>
      <c r="X6213" s="10"/>
      <c r="Y6213" s="10"/>
      <c r="Z6213" s="10"/>
      <c r="AA6213" s="10"/>
      <c r="AB6213" s="10"/>
    </row>
    <row r="6214" spans="4:28" x14ac:dyDescent="0.25">
      <c r="D6214" s="10"/>
      <c r="E6214" s="29"/>
      <c r="F6214" s="29"/>
      <c r="G6214" s="29"/>
      <c r="I6214" s="10"/>
      <c r="J6214" s="10"/>
      <c r="K6214" s="10"/>
      <c r="L6214" s="10"/>
      <c r="M6214" s="10"/>
      <c r="N6214" s="10"/>
      <c r="O6214" s="10"/>
      <c r="P6214" s="10"/>
      <c r="Q6214" s="10"/>
      <c r="R6214" s="10"/>
      <c r="S6214" s="10"/>
      <c r="T6214" s="10"/>
      <c r="U6214" s="10"/>
      <c r="V6214" s="10"/>
      <c r="W6214" s="10"/>
      <c r="X6214" s="10"/>
      <c r="Y6214" s="10"/>
      <c r="Z6214" s="10"/>
      <c r="AA6214" s="10"/>
      <c r="AB6214" s="10"/>
    </row>
    <row r="6215" spans="4:28" x14ac:dyDescent="0.25">
      <c r="D6215" s="10"/>
      <c r="E6215" s="29"/>
      <c r="F6215" s="29"/>
      <c r="G6215" s="29"/>
      <c r="I6215" s="10"/>
      <c r="J6215" s="10"/>
      <c r="K6215" s="10"/>
      <c r="L6215" s="10"/>
      <c r="M6215" s="10"/>
      <c r="N6215" s="10"/>
      <c r="O6215" s="10"/>
      <c r="P6215" s="10"/>
      <c r="Q6215" s="10"/>
      <c r="R6215" s="10"/>
      <c r="S6215" s="10"/>
      <c r="T6215" s="10"/>
      <c r="U6215" s="10"/>
      <c r="V6215" s="10"/>
      <c r="W6215" s="10"/>
      <c r="X6215" s="10"/>
      <c r="Y6215" s="10"/>
      <c r="Z6215" s="10"/>
      <c r="AA6215" s="10"/>
      <c r="AB6215" s="10"/>
    </row>
    <row r="6216" spans="4:28" x14ac:dyDescent="0.25">
      <c r="D6216" s="10"/>
      <c r="E6216" s="29"/>
      <c r="F6216" s="29"/>
      <c r="G6216" s="29"/>
      <c r="I6216" s="10"/>
      <c r="J6216" s="10"/>
      <c r="K6216" s="10"/>
      <c r="L6216" s="10"/>
      <c r="M6216" s="10"/>
      <c r="N6216" s="10"/>
      <c r="O6216" s="10"/>
      <c r="P6216" s="10"/>
      <c r="Q6216" s="10"/>
      <c r="R6216" s="10"/>
      <c r="S6216" s="10"/>
      <c r="T6216" s="10"/>
      <c r="U6216" s="10"/>
      <c r="V6216" s="10"/>
      <c r="W6216" s="10"/>
      <c r="X6216" s="10"/>
      <c r="Y6216" s="10"/>
      <c r="Z6216" s="10"/>
      <c r="AA6216" s="10"/>
      <c r="AB6216" s="10"/>
    </row>
    <row r="6217" spans="4:28" x14ac:dyDescent="0.25">
      <c r="D6217" s="10"/>
      <c r="E6217" s="29"/>
      <c r="F6217" s="29"/>
      <c r="G6217" s="29"/>
      <c r="I6217" s="10"/>
      <c r="J6217" s="10"/>
      <c r="K6217" s="10"/>
      <c r="L6217" s="10"/>
      <c r="M6217" s="10"/>
      <c r="N6217" s="10"/>
      <c r="O6217" s="10"/>
      <c r="P6217" s="10"/>
      <c r="Q6217" s="10"/>
      <c r="R6217" s="10"/>
      <c r="S6217" s="10"/>
      <c r="T6217" s="10"/>
      <c r="U6217" s="10"/>
      <c r="V6217" s="10"/>
      <c r="W6217" s="10"/>
      <c r="X6217" s="10"/>
      <c r="Y6217" s="10"/>
      <c r="Z6217" s="10"/>
      <c r="AA6217" s="10"/>
      <c r="AB6217" s="10"/>
    </row>
    <row r="6218" spans="4:28" x14ac:dyDescent="0.25">
      <c r="D6218" s="10"/>
      <c r="E6218" s="29"/>
      <c r="F6218" s="29"/>
      <c r="G6218" s="29"/>
      <c r="I6218" s="10"/>
      <c r="J6218" s="10"/>
      <c r="K6218" s="10"/>
      <c r="L6218" s="10"/>
      <c r="M6218" s="10"/>
      <c r="N6218" s="10"/>
      <c r="O6218" s="10"/>
      <c r="P6218" s="10"/>
      <c r="Q6218" s="10"/>
      <c r="R6218" s="10"/>
      <c r="S6218" s="10"/>
      <c r="T6218" s="10"/>
      <c r="U6218" s="10"/>
      <c r="V6218" s="10"/>
      <c r="W6218" s="10"/>
      <c r="X6218" s="10"/>
      <c r="Y6218" s="10"/>
      <c r="Z6218" s="10"/>
      <c r="AA6218" s="10"/>
      <c r="AB6218" s="10"/>
    </row>
    <row r="6219" spans="4:28" x14ac:dyDescent="0.25">
      <c r="D6219" s="10"/>
      <c r="E6219" s="29"/>
      <c r="F6219" s="29"/>
      <c r="G6219" s="29"/>
      <c r="I6219" s="10"/>
      <c r="J6219" s="10"/>
      <c r="K6219" s="10"/>
      <c r="L6219" s="10"/>
      <c r="M6219" s="10"/>
      <c r="N6219" s="10"/>
      <c r="O6219" s="10"/>
      <c r="P6219" s="10"/>
      <c r="Q6219" s="10"/>
      <c r="R6219" s="10"/>
      <c r="S6219" s="10"/>
      <c r="T6219" s="10"/>
      <c r="U6219" s="10"/>
      <c r="V6219" s="10"/>
      <c r="W6219" s="10"/>
      <c r="X6219" s="10"/>
      <c r="Y6219" s="10"/>
      <c r="Z6219" s="10"/>
      <c r="AA6219" s="10"/>
      <c r="AB6219" s="10"/>
    </row>
    <row r="6220" spans="4:28" x14ac:dyDescent="0.25">
      <c r="D6220" s="10"/>
      <c r="E6220" s="29"/>
      <c r="F6220" s="29"/>
      <c r="G6220" s="29"/>
      <c r="I6220" s="10"/>
      <c r="J6220" s="10"/>
      <c r="K6220" s="10"/>
      <c r="L6220" s="10"/>
      <c r="M6220" s="10"/>
      <c r="N6220" s="10"/>
      <c r="O6220" s="10"/>
      <c r="P6220" s="10"/>
      <c r="Q6220" s="10"/>
      <c r="R6220" s="10"/>
      <c r="S6220" s="10"/>
      <c r="T6220" s="10"/>
      <c r="U6220" s="10"/>
      <c r="V6220" s="10"/>
      <c r="W6220" s="10"/>
      <c r="X6220" s="10"/>
      <c r="Y6220" s="10"/>
      <c r="Z6220" s="10"/>
      <c r="AA6220" s="10"/>
      <c r="AB6220" s="10"/>
    </row>
    <row r="6221" spans="4:28" x14ac:dyDescent="0.25">
      <c r="D6221" s="10"/>
      <c r="E6221" s="29"/>
      <c r="F6221" s="29"/>
      <c r="G6221" s="29"/>
      <c r="I6221" s="10"/>
      <c r="J6221" s="10"/>
      <c r="K6221" s="10"/>
      <c r="L6221" s="10"/>
      <c r="M6221" s="10"/>
      <c r="N6221" s="10"/>
      <c r="O6221" s="10"/>
      <c r="P6221" s="10"/>
      <c r="Q6221" s="10"/>
      <c r="R6221" s="10"/>
      <c r="S6221" s="10"/>
      <c r="T6221" s="10"/>
      <c r="U6221" s="10"/>
      <c r="V6221" s="10"/>
      <c r="W6221" s="10"/>
      <c r="X6221" s="10"/>
      <c r="Y6221" s="10"/>
      <c r="Z6221" s="10"/>
      <c r="AA6221" s="10"/>
      <c r="AB6221" s="10"/>
    </row>
    <row r="6222" spans="4:28" x14ac:dyDescent="0.25">
      <c r="D6222" s="10"/>
      <c r="E6222" s="29"/>
      <c r="F6222" s="29"/>
      <c r="G6222" s="29"/>
      <c r="I6222" s="10"/>
      <c r="J6222" s="10"/>
      <c r="K6222" s="10"/>
      <c r="L6222" s="10"/>
      <c r="M6222" s="10"/>
      <c r="N6222" s="10"/>
      <c r="O6222" s="10"/>
      <c r="P6222" s="10"/>
      <c r="Q6222" s="10"/>
      <c r="R6222" s="10"/>
      <c r="S6222" s="10"/>
      <c r="T6222" s="10"/>
      <c r="U6222" s="10"/>
      <c r="V6222" s="10"/>
      <c r="W6222" s="10"/>
      <c r="X6222" s="10"/>
      <c r="Y6222" s="10"/>
      <c r="Z6222" s="10"/>
      <c r="AA6222" s="10"/>
      <c r="AB6222" s="10"/>
    </row>
    <row r="6223" spans="4:28" x14ac:dyDescent="0.25">
      <c r="D6223" s="10"/>
      <c r="E6223" s="29"/>
      <c r="F6223" s="29"/>
      <c r="G6223" s="29"/>
      <c r="I6223" s="10"/>
      <c r="J6223" s="10"/>
      <c r="K6223" s="10"/>
      <c r="L6223" s="10"/>
      <c r="M6223" s="10"/>
      <c r="N6223" s="10"/>
      <c r="O6223" s="10"/>
      <c r="P6223" s="10"/>
      <c r="Q6223" s="10"/>
      <c r="R6223" s="10"/>
      <c r="S6223" s="10"/>
      <c r="T6223" s="10"/>
      <c r="U6223" s="10"/>
      <c r="V6223" s="10"/>
      <c r="W6223" s="10"/>
      <c r="X6223" s="10"/>
      <c r="Y6223" s="10"/>
      <c r="Z6223" s="10"/>
      <c r="AA6223" s="10"/>
      <c r="AB6223" s="10"/>
    </row>
    <row r="6224" spans="4:28" x14ac:dyDescent="0.25">
      <c r="D6224" s="10"/>
      <c r="E6224" s="29"/>
      <c r="F6224" s="29"/>
      <c r="G6224" s="29"/>
      <c r="I6224" s="10"/>
      <c r="J6224" s="10"/>
      <c r="K6224" s="10"/>
      <c r="L6224" s="10"/>
      <c r="M6224" s="10"/>
      <c r="N6224" s="10"/>
      <c r="O6224" s="10"/>
      <c r="P6224" s="10"/>
      <c r="Q6224" s="10"/>
      <c r="R6224" s="10"/>
      <c r="S6224" s="10"/>
      <c r="T6224" s="10"/>
      <c r="U6224" s="10"/>
      <c r="V6224" s="10"/>
      <c r="W6224" s="10"/>
      <c r="X6224" s="10"/>
      <c r="Y6224" s="10"/>
      <c r="Z6224" s="10"/>
      <c r="AA6224" s="10"/>
      <c r="AB6224" s="10"/>
    </row>
    <row r="6225" spans="4:28" x14ac:dyDescent="0.25">
      <c r="D6225" s="10"/>
      <c r="E6225" s="29"/>
      <c r="F6225" s="29"/>
      <c r="G6225" s="29"/>
      <c r="I6225" s="10"/>
      <c r="J6225" s="10"/>
      <c r="K6225" s="10"/>
      <c r="L6225" s="10"/>
      <c r="M6225" s="10"/>
      <c r="N6225" s="10"/>
      <c r="O6225" s="10"/>
      <c r="P6225" s="10"/>
      <c r="Q6225" s="10"/>
      <c r="R6225" s="10"/>
      <c r="S6225" s="10"/>
      <c r="T6225" s="10"/>
      <c r="U6225" s="10"/>
      <c r="V6225" s="10"/>
      <c r="W6225" s="10"/>
      <c r="X6225" s="10"/>
      <c r="Y6225" s="10"/>
      <c r="Z6225" s="10"/>
      <c r="AA6225" s="10"/>
      <c r="AB6225" s="10"/>
    </row>
    <row r="6226" spans="4:28" x14ac:dyDescent="0.25">
      <c r="D6226" s="10"/>
      <c r="E6226" s="29"/>
      <c r="F6226" s="29"/>
      <c r="G6226" s="29"/>
      <c r="I6226" s="10"/>
      <c r="J6226" s="10"/>
      <c r="K6226" s="10"/>
      <c r="L6226" s="10"/>
      <c r="M6226" s="10"/>
      <c r="N6226" s="10"/>
      <c r="O6226" s="10"/>
      <c r="P6226" s="10"/>
      <c r="Q6226" s="10"/>
      <c r="R6226" s="10"/>
      <c r="S6226" s="10"/>
      <c r="T6226" s="10"/>
      <c r="U6226" s="10"/>
      <c r="V6226" s="10"/>
      <c r="W6226" s="10"/>
      <c r="X6226" s="10"/>
      <c r="Y6226" s="10"/>
      <c r="Z6226" s="10"/>
      <c r="AA6226" s="10"/>
      <c r="AB6226" s="10"/>
    </row>
    <row r="6227" spans="4:28" x14ac:dyDescent="0.25">
      <c r="D6227" s="10"/>
      <c r="E6227" s="29"/>
      <c r="F6227" s="29"/>
      <c r="G6227" s="29"/>
      <c r="I6227" s="10"/>
      <c r="J6227" s="10"/>
      <c r="K6227" s="10"/>
      <c r="L6227" s="10"/>
      <c r="M6227" s="10"/>
      <c r="N6227" s="10"/>
      <c r="O6227" s="10"/>
      <c r="P6227" s="10"/>
      <c r="Q6227" s="10"/>
      <c r="R6227" s="10"/>
      <c r="S6227" s="10"/>
      <c r="T6227" s="10"/>
      <c r="U6227" s="10"/>
      <c r="V6227" s="10"/>
      <c r="W6227" s="10"/>
      <c r="X6227" s="10"/>
      <c r="Y6227" s="10"/>
      <c r="Z6227" s="10"/>
      <c r="AA6227" s="10"/>
      <c r="AB6227" s="10"/>
    </row>
    <row r="6228" spans="4:28" x14ac:dyDescent="0.25">
      <c r="D6228" s="10"/>
      <c r="E6228" s="29"/>
      <c r="F6228" s="29"/>
      <c r="G6228" s="29"/>
      <c r="I6228" s="10"/>
      <c r="J6228" s="10"/>
      <c r="K6228" s="10"/>
      <c r="L6228" s="10"/>
      <c r="M6228" s="10"/>
      <c r="N6228" s="10"/>
      <c r="O6228" s="10"/>
      <c r="P6228" s="10"/>
      <c r="Q6228" s="10"/>
      <c r="R6228" s="10"/>
      <c r="S6228" s="10"/>
      <c r="T6228" s="10"/>
      <c r="U6228" s="10"/>
      <c r="V6228" s="10"/>
      <c r="W6228" s="10"/>
      <c r="X6228" s="10"/>
      <c r="Y6228" s="10"/>
      <c r="Z6228" s="10"/>
      <c r="AA6228" s="10"/>
      <c r="AB6228" s="10"/>
    </row>
    <row r="6229" spans="4:28" x14ac:dyDescent="0.25">
      <c r="D6229" s="10"/>
      <c r="E6229" s="29"/>
      <c r="F6229" s="29"/>
      <c r="G6229" s="29"/>
      <c r="I6229" s="10"/>
      <c r="J6229" s="10"/>
      <c r="K6229" s="10"/>
      <c r="L6229" s="10"/>
      <c r="M6229" s="10"/>
      <c r="N6229" s="10"/>
      <c r="O6229" s="10"/>
      <c r="P6229" s="10"/>
      <c r="Q6229" s="10"/>
      <c r="R6229" s="10"/>
      <c r="S6229" s="10"/>
      <c r="T6229" s="10"/>
      <c r="U6229" s="10"/>
      <c r="V6229" s="10"/>
      <c r="W6229" s="10"/>
      <c r="X6229" s="10"/>
      <c r="Y6229" s="10"/>
      <c r="Z6229" s="10"/>
      <c r="AA6229" s="10"/>
      <c r="AB6229" s="10"/>
    </row>
    <row r="6230" spans="4:28" x14ac:dyDescent="0.25">
      <c r="D6230" s="10"/>
      <c r="E6230" s="29"/>
      <c r="F6230" s="29"/>
      <c r="G6230" s="29"/>
      <c r="I6230" s="10"/>
      <c r="J6230" s="10"/>
      <c r="K6230" s="10"/>
      <c r="L6230" s="10"/>
      <c r="M6230" s="10"/>
      <c r="N6230" s="10"/>
      <c r="O6230" s="10"/>
      <c r="P6230" s="10"/>
      <c r="Q6230" s="10"/>
      <c r="R6230" s="10"/>
      <c r="S6230" s="10"/>
      <c r="T6230" s="10"/>
      <c r="U6230" s="10"/>
      <c r="V6230" s="10"/>
      <c r="W6230" s="10"/>
      <c r="X6230" s="10"/>
      <c r="Y6230" s="10"/>
      <c r="Z6230" s="10"/>
      <c r="AA6230" s="10"/>
      <c r="AB6230" s="10"/>
    </row>
    <row r="6231" spans="4:28" x14ac:dyDescent="0.25">
      <c r="D6231" s="10"/>
      <c r="E6231" s="29"/>
      <c r="F6231" s="29"/>
      <c r="G6231" s="29"/>
      <c r="I6231" s="10"/>
      <c r="J6231" s="10"/>
      <c r="K6231" s="10"/>
      <c r="L6231" s="10"/>
      <c r="M6231" s="10"/>
      <c r="N6231" s="10"/>
      <c r="O6231" s="10"/>
      <c r="P6231" s="10"/>
      <c r="Q6231" s="10"/>
      <c r="R6231" s="10"/>
      <c r="S6231" s="10"/>
      <c r="T6231" s="10"/>
      <c r="U6231" s="10"/>
      <c r="V6231" s="10"/>
      <c r="W6231" s="10"/>
      <c r="X6231" s="10"/>
      <c r="Y6231" s="10"/>
      <c r="Z6231" s="10"/>
      <c r="AA6231" s="10"/>
      <c r="AB6231" s="10"/>
    </row>
    <row r="6232" spans="4:28" x14ac:dyDescent="0.25">
      <c r="D6232" s="10"/>
      <c r="E6232" s="29"/>
      <c r="F6232" s="29"/>
      <c r="G6232" s="29"/>
      <c r="I6232" s="10"/>
      <c r="J6232" s="10"/>
      <c r="K6232" s="10"/>
      <c r="L6232" s="10"/>
      <c r="M6232" s="10"/>
      <c r="N6232" s="10"/>
      <c r="O6232" s="10"/>
      <c r="P6232" s="10"/>
      <c r="Q6232" s="10"/>
      <c r="R6232" s="10"/>
      <c r="S6232" s="10"/>
      <c r="T6232" s="10"/>
      <c r="U6232" s="10"/>
      <c r="V6232" s="10"/>
      <c r="W6232" s="10"/>
      <c r="X6232" s="10"/>
      <c r="Y6232" s="10"/>
      <c r="Z6232" s="10"/>
      <c r="AA6232" s="10"/>
      <c r="AB6232" s="10"/>
    </row>
    <row r="6233" spans="4:28" x14ac:dyDescent="0.25">
      <c r="D6233" s="10"/>
      <c r="E6233" s="29"/>
      <c r="F6233" s="29"/>
      <c r="G6233" s="29"/>
      <c r="I6233" s="10"/>
      <c r="J6233" s="10"/>
      <c r="K6233" s="10"/>
      <c r="L6233" s="10"/>
      <c r="M6233" s="10"/>
      <c r="N6233" s="10"/>
      <c r="O6233" s="10"/>
      <c r="P6233" s="10"/>
      <c r="Q6233" s="10"/>
      <c r="R6233" s="10"/>
      <c r="S6233" s="10"/>
      <c r="T6233" s="10"/>
      <c r="U6233" s="10"/>
      <c r="V6233" s="10"/>
      <c r="W6233" s="10"/>
      <c r="X6233" s="10"/>
      <c r="Y6233" s="10"/>
      <c r="Z6233" s="10"/>
      <c r="AA6233" s="10"/>
      <c r="AB6233" s="10"/>
    </row>
    <row r="6234" spans="4:28" x14ac:dyDescent="0.25">
      <c r="D6234" s="10"/>
      <c r="E6234" s="29"/>
      <c r="F6234" s="29"/>
      <c r="G6234" s="29"/>
      <c r="I6234" s="10"/>
      <c r="J6234" s="10"/>
      <c r="K6234" s="10"/>
      <c r="L6234" s="10"/>
      <c r="M6234" s="10"/>
      <c r="N6234" s="10"/>
      <c r="O6234" s="10"/>
      <c r="P6234" s="10"/>
      <c r="Q6234" s="10"/>
      <c r="R6234" s="10"/>
      <c r="S6234" s="10"/>
      <c r="T6234" s="10"/>
      <c r="U6234" s="10"/>
      <c r="V6234" s="10"/>
      <c r="W6234" s="10"/>
      <c r="X6234" s="10"/>
      <c r="Y6234" s="10"/>
      <c r="Z6234" s="10"/>
      <c r="AA6234" s="10"/>
      <c r="AB6234" s="10"/>
    </row>
    <row r="6235" spans="4:28" x14ac:dyDescent="0.25">
      <c r="D6235" s="10"/>
      <c r="E6235" s="29"/>
      <c r="F6235" s="29"/>
      <c r="G6235" s="29"/>
      <c r="I6235" s="10"/>
      <c r="J6235" s="10"/>
      <c r="K6235" s="10"/>
      <c r="L6235" s="10"/>
      <c r="M6235" s="10"/>
      <c r="N6235" s="10"/>
      <c r="O6235" s="10"/>
      <c r="P6235" s="10"/>
      <c r="Q6235" s="10"/>
      <c r="R6235" s="10"/>
      <c r="S6235" s="10"/>
      <c r="T6235" s="10"/>
      <c r="U6235" s="10"/>
      <c r="V6235" s="10"/>
      <c r="W6235" s="10"/>
      <c r="X6235" s="10"/>
      <c r="Y6235" s="10"/>
      <c r="Z6235" s="10"/>
      <c r="AA6235" s="10"/>
      <c r="AB6235" s="10"/>
    </row>
    <row r="6236" spans="4:28" x14ac:dyDescent="0.25">
      <c r="D6236" s="10"/>
      <c r="E6236" s="29"/>
      <c r="F6236" s="29"/>
      <c r="G6236" s="29"/>
      <c r="I6236" s="10"/>
      <c r="J6236" s="10"/>
      <c r="K6236" s="10"/>
      <c r="L6236" s="10"/>
      <c r="M6236" s="10"/>
      <c r="N6236" s="10"/>
      <c r="O6236" s="10"/>
      <c r="P6236" s="10"/>
      <c r="Q6236" s="10"/>
      <c r="R6236" s="10"/>
      <c r="S6236" s="10"/>
      <c r="T6236" s="10"/>
      <c r="U6236" s="10"/>
      <c r="V6236" s="10"/>
      <c r="W6236" s="10"/>
      <c r="X6236" s="10"/>
      <c r="Y6236" s="10"/>
      <c r="Z6236" s="10"/>
      <c r="AA6236" s="10"/>
      <c r="AB6236" s="10"/>
    </row>
    <row r="6237" spans="4:28" x14ac:dyDescent="0.25">
      <c r="D6237" s="10"/>
      <c r="E6237" s="29"/>
      <c r="F6237" s="29"/>
      <c r="G6237" s="29"/>
      <c r="I6237" s="10"/>
      <c r="J6237" s="10"/>
      <c r="K6237" s="10"/>
      <c r="L6237" s="10"/>
      <c r="M6237" s="10"/>
      <c r="N6237" s="10"/>
      <c r="O6237" s="10"/>
      <c r="P6237" s="10"/>
      <c r="Q6237" s="10"/>
      <c r="R6237" s="10"/>
      <c r="S6237" s="10"/>
      <c r="T6237" s="10"/>
      <c r="U6237" s="10"/>
      <c r="V6237" s="10"/>
      <c r="W6237" s="10"/>
      <c r="X6237" s="10"/>
      <c r="Y6237" s="10"/>
      <c r="Z6237" s="10"/>
      <c r="AA6237" s="10"/>
      <c r="AB6237" s="10"/>
    </row>
    <row r="6238" spans="4:28" x14ac:dyDescent="0.25">
      <c r="D6238" s="10"/>
      <c r="E6238" s="29"/>
      <c r="F6238" s="29"/>
      <c r="G6238" s="29"/>
      <c r="I6238" s="10"/>
      <c r="J6238" s="10"/>
      <c r="K6238" s="10"/>
      <c r="L6238" s="10"/>
      <c r="M6238" s="10"/>
      <c r="N6238" s="10"/>
      <c r="O6238" s="10"/>
      <c r="P6238" s="10"/>
      <c r="Q6238" s="10"/>
      <c r="R6238" s="10"/>
      <c r="S6238" s="10"/>
      <c r="T6238" s="10"/>
      <c r="U6238" s="10"/>
      <c r="V6238" s="10"/>
      <c r="W6238" s="10"/>
      <c r="X6238" s="10"/>
      <c r="Y6238" s="10"/>
      <c r="Z6238" s="10"/>
      <c r="AA6238" s="10"/>
      <c r="AB6238" s="10"/>
    </row>
    <row r="6239" spans="4:28" x14ac:dyDescent="0.25">
      <c r="D6239" s="10"/>
      <c r="E6239" s="29"/>
      <c r="F6239" s="29"/>
      <c r="G6239" s="29"/>
      <c r="I6239" s="10"/>
      <c r="J6239" s="10"/>
      <c r="K6239" s="10"/>
      <c r="L6239" s="10"/>
      <c r="M6239" s="10"/>
      <c r="N6239" s="10"/>
      <c r="O6239" s="10"/>
      <c r="P6239" s="10"/>
      <c r="Q6239" s="10"/>
      <c r="R6239" s="10"/>
      <c r="S6239" s="10"/>
      <c r="T6239" s="10"/>
      <c r="U6239" s="10"/>
      <c r="V6239" s="10"/>
      <c r="W6239" s="10"/>
      <c r="X6239" s="10"/>
      <c r="Y6239" s="10"/>
      <c r="Z6239" s="10"/>
      <c r="AA6239" s="10"/>
      <c r="AB6239" s="10"/>
    </row>
    <row r="6240" spans="4:28" x14ac:dyDescent="0.25">
      <c r="D6240" s="10"/>
      <c r="E6240" s="29"/>
      <c r="F6240" s="29"/>
      <c r="G6240" s="29"/>
      <c r="I6240" s="10"/>
      <c r="J6240" s="10"/>
      <c r="K6240" s="10"/>
      <c r="L6240" s="10"/>
      <c r="M6240" s="10"/>
      <c r="N6240" s="10"/>
      <c r="O6240" s="10"/>
      <c r="P6240" s="10"/>
      <c r="Q6240" s="10"/>
      <c r="R6240" s="10"/>
      <c r="S6240" s="10"/>
      <c r="T6240" s="10"/>
      <c r="U6240" s="10"/>
      <c r="V6240" s="10"/>
      <c r="W6240" s="10"/>
      <c r="X6240" s="10"/>
      <c r="Y6240" s="10"/>
      <c r="Z6240" s="10"/>
      <c r="AA6240" s="10"/>
      <c r="AB6240" s="10"/>
    </row>
    <row r="6241" spans="4:28" x14ac:dyDescent="0.25">
      <c r="D6241" s="10"/>
      <c r="E6241" s="29"/>
      <c r="F6241" s="29"/>
      <c r="G6241" s="29"/>
      <c r="I6241" s="10"/>
      <c r="J6241" s="10"/>
      <c r="K6241" s="10"/>
      <c r="L6241" s="10"/>
      <c r="M6241" s="10"/>
      <c r="N6241" s="10"/>
      <c r="O6241" s="10"/>
      <c r="P6241" s="10"/>
      <c r="Q6241" s="10"/>
      <c r="R6241" s="10"/>
      <c r="S6241" s="10"/>
      <c r="T6241" s="10"/>
      <c r="U6241" s="10"/>
      <c r="V6241" s="10"/>
      <c r="W6241" s="10"/>
      <c r="X6241" s="10"/>
      <c r="Y6241" s="10"/>
      <c r="Z6241" s="10"/>
      <c r="AA6241" s="10"/>
      <c r="AB6241" s="10"/>
    </row>
    <row r="6242" spans="4:28" x14ac:dyDescent="0.25">
      <c r="D6242" s="10"/>
      <c r="E6242" s="29"/>
      <c r="F6242" s="29"/>
      <c r="G6242" s="29"/>
      <c r="I6242" s="10"/>
      <c r="J6242" s="10"/>
      <c r="K6242" s="10"/>
      <c r="L6242" s="10"/>
      <c r="M6242" s="10"/>
      <c r="N6242" s="10"/>
      <c r="O6242" s="10"/>
      <c r="P6242" s="10"/>
      <c r="Q6242" s="10"/>
      <c r="R6242" s="10"/>
      <c r="S6242" s="10"/>
      <c r="T6242" s="10"/>
      <c r="U6242" s="10"/>
      <c r="V6242" s="10"/>
      <c r="W6242" s="10"/>
      <c r="X6242" s="10"/>
      <c r="Y6242" s="10"/>
      <c r="Z6242" s="10"/>
      <c r="AA6242" s="10"/>
      <c r="AB6242" s="10"/>
    </row>
    <row r="6243" spans="4:28" x14ac:dyDescent="0.25">
      <c r="D6243" s="10"/>
      <c r="E6243" s="29"/>
      <c r="F6243" s="29"/>
      <c r="G6243" s="29"/>
      <c r="I6243" s="10"/>
      <c r="J6243" s="10"/>
      <c r="K6243" s="10"/>
      <c r="L6243" s="10"/>
      <c r="M6243" s="10"/>
      <c r="N6243" s="10"/>
      <c r="O6243" s="10"/>
      <c r="P6243" s="10"/>
      <c r="Q6243" s="10"/>
      <c r="R6243" s="10"/>
      <c r="S6243" s="10"/>
      <c r="T6243" s="10"/>
      <c r="U6243" s="10"/>
      <c r="V6243" s="10"/>
      <c r="W6243" s="10"/>
      <c r="X6243" s="10"/>
      <c r="Y6243" s="10"/>
      <c r="Z6243" s="10"/>
      <c r="AA6243" s="10"/>
      <c r="AB6243" s="10"/>
    </row>
    <row r="6244" spans="4:28" x14ac:dyDescent="0.25">
      <c r="D6244" s="10"/>
      <c r="E6244" s="29"/>
      <c r="F6244" s="29"/>
      <c r="G6244" s="29"/>
      <c r="I6244" s="10"/>
      <c r="J6244" s="10"/>
      <c r="K6244" s="10"/>
      <c r="L6244" s="10"/>
      <c r="M6244" s="10"/>
      <c r="N6244" s="10"/>
      <c r="O6244" s="10"/>
      <c r="P6244" s="10"/>
      <c r="Q6244" s="10"/>
      <c r="R6244" s="10"/>
      <c r="S6244" s="10"/>
      <c r="T6244" s="10"/>
      <c r="U6244" s="10"/>
      <c r="V6244" s="10"/>
      <c r="W6244" s="10"/>
      <c r="X6244" s="10"/>
      <c r="Y6244" s="10"/>
      <c r="Z6244" s="10"/>
      <c r="AA6244" s="10"/>
      <c r="AB6244" s="10"/>
    </row>
    <row r="6245" spans="4:28" x14ac:dyDescent="0.25">
      <c r="D6245" s="10"/>
      <c r="E6245" s="29"/>
      <c r="F6245" s="29"/>
      <c r="G6245" s="29"/>
      <c r="I6245" s="10"/>
      <c r="J6245" s="10"/>
      <c r="K6245" s="10"/>
      <c r="L6245" s="10"/>
      <c r="M6245" s="10"/>
      <c r="N6245" s="10"/>
      <c r="O6245" s="10"/>
      <c r="P6245" s="10"/>
      <c r="Q6245" s="10"/>
      <c r="R6245" s="10"/>
      <c r="S6245" s="10"/>
      <c r="T6245" s="10"/>
      <c r="U6245" s="10"/>
      <c r="V6245" s="10"/>
      <c r="W6245" s="10"/>
      <c r="X6245" s="10"/>
      <c r="Y6245" s="10"/>
      <c r="Z6245" s="10"/>
      <c r="AA6245" s="10"/>
      <c r="AB6245" s="10"/>
    </row>
    <row r="6246" spans="4:28" x14ac:dyDescent="0.25">
      <c r="D6246" s="10"/>
      <c r="E6246" s="29"/>
      <c r="F6246" s="29"/>
      <c r="G6246" s="29"/>
      <c r="I6246" s="10"/>
      <c r="J6246" s="10"/>
      <c r="K6246" s="10"/>
      <c r="L6246" s="10"/>
      <c r="M6246" s="10"/>
      <c r="N6246" s="10"/>
      <c r="O6246" s="10"/>
      <c r="P6246" s="10"/>
      <c r="Q6246" s="10"/>
      <c r="R6246" s="10"/>
      <c r="S6246" s="10"/>
      <c r="T6246" s="10"/>
      <c r="U6246" s="10"/>
      <c r="V6246" s="10"/>
      <c r="W6246" s="10"/>
      <c r="X6246" s="10"/>
      <c r="Y6246" s="10"/>
      <c r="Z6246" s="10"/>
      <c r="AA6246" s="10"/>
      <c r="AB6246" s="10"/>
    </row>
    <row r="6247" spans="4:28" x14ac:dyDescent="0.25">
      <c r="D6247" s="10"/>
      <c r="E6247" s="29"/>
      <c r="F6247" s="29"/>
      <c r="G6247" s="29"/>
      <c r="I6247" s="10"/>
      <c r="J6247" s="10"/>
      <c r="K6247" s="10"/>
      <c r="L6247" s="10"/>
      <c r="M6247" s="10"/>
      <c r="N6247" s="10"/>
      <c r="O6247" s="10"/>
      <c r="P6247" s="10"/>
      <c r="Q6247" s="10"/>
      <c r="R6247" s="10"/>
      <c r="S6247" s="10"/>
      <c r="T6247" s="10"/>
      <c r="U6247" s="10"/>
      <c r="V6247" s="10"/>
      <c r="W6247" s="10"/>
      <c r="X6247" s="10"/>
      <c r="Y6247" s="10"/>
      <c r="Z6247" s="10"/>
      <c r="AA6247" s="10"/>
      <c r="AB6247" s="10"/>
    </row>
    <row r="6248" spans="4:28" x14ac:dyDescent="0.25">
      <c r="D6248" s="10"/>
      <c r="E6248" s="29"/>
      <c r="F6248" s="29"/>
      <c r="G6248" s="29"/>
      <c r="I6248" s="10"/>
      <c r="J6248" s="10"/>
      <c r="K6248" s="10"/>
      <c r="L6248" s="10"/>
      <c r="M6248" s="10"/>
      <c r="N6248" s="10"/>
      <c r="O6248" s="10"/>
      <c r="P6248" s="10"/>
      <c r="Q6248" s="10"/>
      <c r="R6248" s="10"/>
      <c r="S6248" s="10"/>
      <c r="T6248" s="10"/>
      <c r="U6248" s="10"/>
      <c r="V6248" s="10"/>
      <c r="W6248" s="10"/>
      <c r="X6248" s="10"/>
      <c r="Y6248" s="10"/>
      <c r="Z6248" s="10"/>
      <c r="AA6248" s="10"/>
      <c r="AB6248" s="10"/>
    </row>
    <row r="6249" spans="4:28" x14ac:dyDescent="0.25">
      <c r="D6249" s="10"/>
      <c r="E6249" s="29"/>
      <c r="F6249" s="29"/>
      <c r="G6249" s="29"/>
      <c r="I6249" s="10"/>
      <c r="J6249" s="10"/>
      <c r="K6249" s="10"/>
      <c r="L6249" s="10"/>
      <c r="M6249" s="10"/>
      <c r="N6249" s="10"/>
      <c r="O6249" s="10"/>
      <c r="P6249" s="10"/>
      <c r="Q6249" s="10"/>
      <c r="R6249" s="10"/>
      <c r="S6249" s="10"/>
      <c r="T6249" s="10"/>
      <c r="U6249" s="10"/>
      <c r="V6249" s="10"/>
      <c r="W6249" s="10"/>
      <c r="X6249" s="10"/>
      <c r="Y6249" s="10"/>
      <c r="Z6249" s="10"/>
      <c r="AA6249" s="10"/>
      <c r="AB6249" s="10"/>
    </row>
    <row r="6250" spans="4:28" x14ac:dyDescent="0.25">
      <c r="D6250" s="10"/>
      <c r="E6250" s="29"/>
      <c r="F6250" s="29"/>
      <c r="G6250" s="29"/>
      <c r="I6250" s="10"/>
      <c r="J6250" s="10"/>
      <c r="K6250" s="10"/>
      <c r="L6250" s="10"/>
      <c r="M6250" s="10"/>
      <c r="N6250" s="10"/>
      <c r="O6250" s="10"/>
      <c r="P6250" s="10"/>
      <c r="Q6250" s="10"/>
      <c r="R6250" s="10"/>
      <c r="S6250" s="10"/>
      <c r="T6250" s="10"/>
      <c r="U6250" s="10"/>
      <c r="V6250" s="10"/>
      <c r="W6250" s="10"/>
      <c r="X6250" s="10"/>
      <c r="Y6250" s="10"/>
      <c r="Z6250" s="10"/>
      <c r="AA6250" s="10"/>
      <c r="AB6250" s="10"/>
    </row>
    <row r="6251" spans="4:28" x14ac:dyDescent="0.25">
      <c r="D6251" s="10"/>
      <c r="E6251" s="29"/>
      <c r="F6251" s="29"/>
      <c r="G6251" s="29"/>
      <c r="I6251" s="10"/>
      <c r="J6251" s="10"/>
      <c r="K6251" s="10"/>
      <c r="L6251" s="10"/>
      <c r="M6251" s="10"/>
      <c r="N6251" s="10"/>
      <c r="O6251" s="10"/>
      <c r="P6251" s="10"/>
      <c r="Q6251" s="10"/>
      <c r="R6251" s="10"/>
      <c r="S6251" s="10"/>
      <c r="T6251" s="10"/>
      <c r="U6251" s="10"/>
      <c r="V6251" s="10"/>
      <c r="W6251" s="10"/>
      <c r="X6251" s="10"/>
      <c r="Y6251" s="10"/>
      <c r="Z6251" s="10"/>
      <c r="AA6251" s="10"/>
      <c r="AB6251" s="10"/>
    </row>
    <row r="6252" spans="4:28" x14ac:dyDescent="0.25">
      <c r="D6252" s="10"/>
      <c r="E6252" s="29"/>
      <c r="F6252" s="29"/>
      <c r="G6252" s="29"/>
      <c r="I6252" s="10"/>
      <c r="J6252" s="10"/>
      <c r="K6252" s="10"/>
      <c r="L6252" s="10"/>
      <c r="M6252" s="10"/>
      <c r="N6252" s="10"/>
      <c r="O6252" s="10"/>
      <c r="P6252" s="10"/>
      <c r="Q6252" s="10"/>
      <c r="R6252" s="10"/>
      <c r="S6252" s="10"/>
      <c r="T6252" s="10"/>
      <c r="U6252" s="10"/>
      <c r="V6252" s="10"/>
      <c r="W6252" s="10"/>
      <c r="X6252" s="10"/>
      <c r="Y6252" s="10"/>
      <c r="Z6252" s="10"/>
      <c r="AA6252" s="10"/>
      <c r="AB6252" s="10"/>
    </row>
    <row r="6253" spans="4:28" x14ac:dyDescent="0.25">
      <c r="D6253" s="10"/>
      <c r="E6253" s="29"/>
      <c r="F6253" s="29"/>
      <c r="G6253" s="29"/>
      <c r="I6253" s="10"/>
      <c r="J6253" s="10"/>
      <c r="K6253" s="10"/>
      <c r="L6253" s="10"/>
      <c r="M6253" s="10"/>
      <c r="N6253" s="10"/>
      <c r="O6253" s="10"/>
      <c r="P6253" s="10"/>
      <c r="Q6253" s="10"/>
      <c r="R6253" s="10"/>
      <c r="S6253" s="10"/>
      <c r="T6253" s="10"/>
      <c r="U6253" s="10"/>
      <c r="V6253" s="10"/>
      <c r="W6253" s="10"/>
      <c r="X6253" s="10"/>
      <c r="Y6253" s="10"/>
      <c r="Z6253" s="10"/>
      <c r="AA6253" s="10"/>
      <c r="AB6253" s="10"/>
    </row>
    <row r="6254" spans="4:28" x14ac:dyDescent="0.25">
      <c r="D6254" s="10"/>
      <c r="E6254" s="29"/>
      <c r="F6254" s="29"/>
      <c r="G6254" s="29"/>
      <c r="I6254" s="10"/>
      <c r="J6254" s="10"/>
      <c r="K6254" s="10"/>
      <c r="L6254" s="10"/>
      <c r="M6254" s="10"/>
      <c r="N6254" s="10"/>
      <c r="O6254" s="10"/>
      <c r="P6254" s="10"/>
      <c r="Q6254" s="10"/>
      <c r="R6254" s="10"/>
      <c r="S6254" s="10"/>
      <c r="T6254" s="10"/>
      <c r="U6254" s="10"/>
      <c r="V6254" s="10"/>
      <c r="W6254" s="10"/>
      <c r="X6254" s="10"/>
      <c r="Y6254" s="10"/>
      <c r="Z6254" s="10"/>
      <c r="AA6254" s="10"/>
      <c r="AB6254" s="10"/>
    </row>
    <row r="6255" spans="4:28" x14ac:dyDescent="0.25">
      <c r="D6255" s="10"/>
      <c r="E6255" s="29"/>
      <c r="F6255" s="29"/>
      <c r="G6255" s="29"/>
      <c r="I6255" s="10"/>
      <c r="J6255" s="10"/>
      <c r="K6255" s="10"/>
      <c r="L6255" s="10"/>
      <c r="M6255" s="10"/>
      <c r="N6255" s="10"/>
      <c r="O6255" s="10"/>
      <c r="P6255" s="10"/>
      <c r="Q6255" s="10"/>
      <c r="R6255" s="10"/>
      <c r="S6255" s="10"/>
      <c r="T6255" s="10"/>
      <c r="U6255" s="10"/>
      <c r="V6255" s="10"/>
      <c r="W6255" s="10"/>
      <c r="X6255" s="10"/>
      <c r="Y6255" s="10"/>
      <c r="Z6255" s="10"/>
      <c r="AA6255" s="10"/>
      <c r="AB6255" s="10"/>
    </row>
    <row r="6256" spans="4:28" x14ac:dyDescent="0.25">
      <c r="D6256" s="10"/>
      <c r="E6256" s="29"/>
      <c r="F6256" s="29"/>
      <c r="G6256" s="29"/>
      <c r="I6256" s="10"/>
      <c r="J6256" s="10"/>
      <c r="K6256" s="10"/>
      <c r="L6256" s="10"/>
      <c r="M6256" s="10"/>
      <c r="N6256" s="10"/>
      <c r="O6256" s="10"/>
      <c r="P6256" s="10"/>
      <c r="Q6256" s="10"/>
      <c r="R6256" s="10"/>
      <c r="S6256" s="10"/>
      <c r="T6256" s="10"/>
      <c r="U6256" s="10"/>
      <c r="V6256" s="10"/>
      <c r="W6256" s="10"/>
      <c r="X6256" s="10"/>
      <c r="Y6256" s="10"/>
      <c r="Z6256" s="10"/>
      <c r="AA6256" s="10"/>
      <c r="AB6256" s="10"/>
    </row>
    <row r="6257" spans="4:28" x14ac:dyDescent="0.25">
      <c r="D6257" s="10"/>
      <c r="E6257" s="29"/>
      <c r="F6257" s="29"/>
      <c r="G6257" s="29"/>
      <c r="I6257" s="10"/>
      <c r="J6257" s="10"/>
      <c r="K6257" s="10"/>
      <c r="L6257" s="10"/>
      <c r="M6257" s="10"/>
      <c r="N6257" s="10"/>
      <c r="O6257" s="10"/>
      <c r="P6257" s="10"/>
      <c r="Q6257" s="10"/>
      <c r="R6257" s="10"/>
      <c r="S6257" s="10"/>
      <c r="T6257" s="10"/>
      <c r="U6257" s="10"/>
      <c r="V6257" s="10"/>
      <c r="W6257" s="10"/>
      <c r="X6257" s="10"/>
      <c r="Y6257" s="10"/>
      <c r="Z6257" s="10"/>
      <c r="AA6257" s="10"/>
      <c r="AB6257" s="10"/>
    </row>
    <row r="6258" spans="4:28" x14ac:dyDescent="0.25">
      <c r="D6258" s="10"/>
      <c r="E6258" s="29"/>
      <c r="F6258" s="29"/>
      <c r="G6258" s="29"/>
      <c r="I6258" s="10"/>
      <c r="J6258" s="10"/>
      <c r="K6258" s="10"/>
      <c r="L6258" s="10"/>
      <c r="M6258" s="10"/>
      <c r="N6258" s="10"/>
      <c r="O6258" s="10"/>
      <c r="P6258" s="10"/>
      <c r="Q6258" s="10"/>
      <c r="R6258" s="10"/>
      <c r="S6258" s="10"/>
      <c r="T6258" s="10"/>
      <c r="U6258" s="10"/>
      <c r="V6258" s="10"/>
      <c r="W6258" s="10"/>
      <c r="X6258" s="10"/>
      <c r="Y6258" s="10"/>
      <c r="Z6258" s="10"/>
      <c r="AA6258" s="10"/>
      <c r="AB6258" s="10"/>
    </row>
    <row r="6259" spans="4:28" x14ac:dyDescent="0.25">
      <c r="D6259" s="10"/>
      <c r="E6259" s="29"/>
      <c r="F6259" s="29"/>
      <c r="G6259" s="29"/>
      <c r="I6259" s="10"/>
      <c r="J6259" s="10"/>
      <c r="K6259" s="10"/>
      <c r="L6259" s="10"/>
      <c r="M6259" s="10"/>
      <c r="N6259" s="10"/>
      <c r="O6259" s="10"/>
      <c r="P6259" s="10"/>
      <c r="Q6259" s="10"/>
      <c r="R6259" s="10"/>
      <c r="S6259" s="10"/>
      <c r="T6259" s="10"/>
      <c r="U6259" s="10"/>
      <c r="V6259" s="10"/>
      <c r="W6259" s="10"/>
      <c r="X6259" s="10"/>
      <c r="Y6259" s="10"/>
      <c r="Z6259" s="10"/>
      <c r="AA6259" s="10"/>
      <c r="AB6259" s="10"/>
    </row>
    <row r="6260" spans="4:28" x14ac:dyDescent="0.25">
      <c r="D6260" s="10"/>
      <c r="E6260" s="29"/>
      <c r="F6260" s="29"/>
      <c r="G6260" s="29"/>
      <c r="I6260" s="10"/>
      <c r="J6260" s="10"/>
      <c r="K6260" s="10"/>
      <c r="L6260" s="10"/>
      <c r="M6260" s="10"/>
      <c r="N6260" s="10"/>
      <c r="O6260" s="10"/>
      <c r="P6260" s="10"/>
      <c r="Q6260" s="10"/>
      <c r="R6260" s="10"/>
      <c r="S6260" s="10"/>
      <c r="T6260" s="10"/>
      <c r="U6260" s="10"/>
      <c r="V6260" s="10"/>
      <c r="W6260" s="10"/>
      <c r="X6260" s="10"/>
      <c r="Y6260" s="10"/>
      <c r="Z6260" s="10"/>
      <c r="AA6260" s="10"/>
      <c r="AB6260" s="10"/>
    </row>
    <row r="6261" spans="4:28" x14ac:dyDescent="0.25">
      <c r="D6261" s="10"/>
      <c r="E6261" s="29"/>
      <c r="F6261" s="29"/>
      <c r="G6261" s="29"/>
      <c r="I6261" s="10"/>
      <c r="J6261" s="10"/>
      <c r="K6261" s="10"/>
      <c r="L6261" s="10"/>
      <c r="M6261" s="10"/>
      <c r="N6261" s="10"/>
      <c r="O6261" s="10"/>
      <c r="P6261" s="10"/>
      <c r="Q6261" s="10"/>
      <c r="R6261" s="10"/>
      <c r="S6261" s="10"/>
      <c r="T6261" s="10"/>
      <c r="U6261" s="10"/>
      <c r="V6261" s="10"/>
      <c r="W6261" s="10"/>
      <c r="X6261" s="10"/>
      <c r="Y6261" s="10"/>
      <c r="Z6261" s="10"/>
      <c r="AA6261" s="10"/>
      <c r="AB6261" s="10"/>
    </row>
    <row r="6262" spans="4:28" x14ac:dyDescent="0.25">
      <c r="D6262" s="10"/>
      <c r="E6262" s="29"/>
      <c r="F6262" s="29"/>
      <c r="G6262" s="29"/>
      <c r="I6262" s="10"/>
      <c r="J6262" s="10"/>
      <c r="K6262" s="10"/>
      <c r="L6262" s="10"/>
      <c r="M6262" s="10"/>
      <c r="N6262" s="10"/>
      <c r="O6262" s="10"/>
      <c r="P6262" s="10"/>
      <c r="Q6262" s="10"/>
      <c r="R6262" s="10"/>
      <c r="S6262" s="10"/>
      <c r="T6262" s="10"/>
      <c r="U6262" s="10"/>
      <c r="V6262" s="10"/>
      <c r="W6262" s="10"/>
      <c r="X6262" s="10"/>
      <c r="Y6262" s="10"/>
      <c r="Z6262" s="10"/>
      <c r="AA6262" s="10"/>
      <c r="AB6262" s="10"/>
    </row>
    <row r="6263" spans="4:28" x14ac:dyDescent="0.25">
      <c r="D6263" s="10"/>
      <c r="E6263" s="29"/>
      <c r="F6263" s="29"/>
      <c r="G6263" s="29"/>
      <c r="I6263" s="10"/>
      <c r="J6263" s="10"/>
      <c r="K6263" s="10"/>
      <c r="L6263" s="10"/>
      <c r="M6263" s="10"/>
      <c r="N6263" s="10"/>
      <c r="O6263" s="10"/>
      <c r="P6263" s="10"/>
      <c r="Q6263" s="10"/>
      <c r="R6263" s="10"/>
      <c r="S6263" s="10"/>
      <c r="T6263" s="10"/>
      <c r="U6263" s="10"/>
      <c r="V6263" s="10"/>
      <c r="W6263" s="10"/>
      <c r="X6263" s="10"/>
      <c r="Y6263" s="10"/>
      <c r="Z6263" s="10"/>
      <c r="AA6263" s="10"/>
      <c r="AB6263" s="10"/>
    </row>
    <row r="6264" spans="4:28" x14ac:dyDescent="0.25">
      <c r="D6264" s="10"/>
      <c r="E6264" s="29"/>
      <c r="F6264" s="29"/>
      <c r="G6264" s="29"/>
      <c r="I6264" s="10"/>
      <c r="J6264" s="10"/>
      <c r="K6264" s="10"/>
      <c r="L6264" s="10"/>
      <c r="M6264" s="10"/>
      <c r="N6264" s="10"/>
      <c r="O6264" s="10"/>
      <c r="P6264" s="10"/>
      <c r="Q6264" s="10"/>
      <c r="R6264" s="10"/>
      <c r="S6264" s="10"/>
      <c r="T6264" s="10"/>
      <c r="U6264" s="10"/>
      <c r="V6264" s="10"/>
      <c r="W6264" s="10"/>
      <c r="X6264" s="10"/>
      <c r="Y6264" s="10"/>
      <c r="Z6264" s="10"/>
      <c r="AA6264" s="10"/>
      <c r="AB6264" s="10"/>
    </row>
    <row r="6265" spans="4:28" x14ac:dyDescent="0.25">
      <c r="D6265" s="10"/>
      <c r="E6265" s="29"/>
      <c r="F6265" s="29"/>
      <c r="G6265" s="29"/>
      <c r="I6265" s="10"/>
      <c r="J6265" s="10"/>
      <c r="K6265" s="10"/>
      <c r="L6265" s="10"/>
      <c r="M6265" s="10"/>
      <c r="N6265" s="10"/>
      <c r="O6265" s="10"/>
      <c r="P6265" s="10"/>
      <c r="Q6265" s="10"/>
      <c r="R6265" s="10"/>
      <c r="S6265" s="10"/>
      <c r="T6265" s="10"/>
      <c r="U6265" s="10"/>
      <c r="V6265" s="10"/>
      <c r="W6265" s="10"/>
      <c r="X6265" s="10"/>
      <c r="Y6265" s="10"/>
      <c r="Z6265" s="10"/>
      <c r="AA6265" s="10"/>
      <c r="AB6265" s="10"/>
    </row>
    <row r="6266" spans="4:28" x14ac:dyDescent="0.25">
      <c r="D6266" s="10"/>
      <c r="E6266" s="29"/>
      <c r="F6266" s="29"/>
      <c r="G6266" s="29"/>
      <c r="I6266" s="10"/>
      <c r="J6266" s="10"/>
      <c r="K6266" s="10"/>
      <c r="L6266" s="10"/>
      <c r="M6266" s="10"/>
      <c r="N6266" s="10"/>
      <c r="O6266" s="10"/>
      <c r="P6266" s="10"/>
      <c r="Q6266" s="10"/>
      <c r="R6266" s="10"/>
      <c r="S6266" s="10"/>
      <c r="T6266" s="10"/>
      <c r="U6266" s="10"/>
      <c r="V6266" s="10"/>
      <c r="W6266" s="10"/>
      <c r="X6266" s="10"/>
      <c r="Y6266" s="10"/>
      <c r="Z6266" s="10"/>
      <c r="AA6266" s="10"/>
      <c r="AB6266" s="10"/>
    </row>
    <row r="6267" spans="4:28" x14ac:dyDescent="0.25">
      <c r="D6267" s="10"/>
      <c r="E6267" s="29"/>
      <c r="F6267" s="29"/>
      <c r="G6267" s="29"/>
      <c r="I6267" s="10"/>
      <c r="J6267" s="10"/>
      <c r="K6267" s="10"/>
      <c r="L6267" s="10"/>
      <c r="M6267" s="10"/>
      <c r="N6267" s="10"/>
      <c r="O6267" s="10"/>
      <c r="P6267" s="10"/>
      <c r="Q6267" s="10"/>
      <c r="R6267" s="10"/>
      <c r="S6267" s="10"/>
      <c r="T6267" s="10"/>
      <c r="U6267" s="10"/>
      <c r="V6267" s="10"/>
      <c r="W6267" s="10"/>
      <c r="X6267" s="10"/>
      <c r="Y6267" s="10"/>
      <c r="Z6267" s="10"/>
      <c r="AA6267" s="10"/>
      <c r="AB6267" s="10"/>
    </row>
    <row r="6268" spans="4:28" x14ac:dyDescent="0.25">
      <c r="D6268" s="10"/>
      <c r="E6268" s="29"/>
      <c r="F6268" s="29"/>
      <c r="G6268" s="29"/>
      <c r="I6268" s="10"/>
      <c r="J6268" s="10"/>
      <c r="K6268" s="10"/>
      <c r="L6268" s="10"/>
      <c r="M6268" s="10"/>
      <c r="N6268" s="10"/>
      <c r="O6268" s="10"/>
      <c r="P6268" s="10"/>
      <c r="Q6268" s="10"/>
      <c r="R6268" s="10"/>
      <c r="S6268" s="10"/>
      <c r="T6268" s="10"/>
      <c r="U6268" s="10"/>
      <c r="V6268" s="10"/>
      <c r="W6268" s="10"/>
      <c r="X6268" s="10"/>
      <c r="Y6268" s="10"/>
      <c r="Z6268" s="10"/>
      <c r="AA6268" s="10"/>
      <c r="AB6268" s="10"/>
    </row>
    <row r="6269" spans="4:28" x14ac:dyDescent="0.25">
      <c r="D6269" s="10"/>
      <c r="E6269" s="29"/>
      <c r="F6269" s="29"/>
      <c r="G6269" s="29"/>
      <c r="I6269" s="10"/>
      <c r="J6269" s="10"/>
      <c r="K6269" s="10"/>
      <c r="L6269" s="10"/>
      <c r="M6269" s="10"/>
      <c r="N6269" s="10"/>
      <c r="O6269" s="10"/>
      <c r="P6269" s="10"/>
      <c r="Q6269" s="10"/>
      <c r="R6269" s="10"/>
      <c r="S6269" s="10"/>
      <c r="T6269" s="10"/>
      <c r="U6269" s="10"/>
      <c r="V6269" s="10"/>
      <c r="W6269" s="10"/>
      <c r="X6269" s="10"/>
      <c r="Y6269" s="10"/>
      <c r="Z6269" s="10"/>
      <c r="AA6269" s="10"/>
      <c r="AB6269" s="10"/>
    </row>
    <row r="6270" spans="4:28" x14ac:dyDescent="0.25">
      <c r="D6270" s="10"/>
      <c r="E6270" s="29"/>
      <c r="F6270" s="29"/>
      <c r="G6270" s="29"/>
      <c r="I6270" s="10"/>
      <c r="J6270" s="10"/>
      <c r="K6270" s="10"/>
      <c r="L6270" s="10"/>
      <c r="M6270" s="10"/>
      <c r="N6270" s="10"/>
      <c r="O6270" s="10"/>
      <c r="P6270" s="10"/>
      <c r="Q6270" s="10"/>
      <c r="R6270" s="10"/>
      <c r="S6270" s="10"/>
      <c r="T6270" s="10"/>
      <c r="U6270" s="10"/>
      <c r="V6270" s="10"/>
      <c r="W6270" s="10"/>
      <c r="X6270" s="10"/>
      <c r="Y6270" s="10"/>
      <c r="Z6270" s="10"/>
      <c r="AA6270" s="10"/>
      <c r="AB6270" s="10"/>
    </row>
    <row r="6271" spans="4:28" x14ac:dyDescent="0.25">
      <c r="D6271" s="10"/>
      <c r="E6271" s="29"/>
      <c r="F6271" s="29"/>
      <c r="G6271" s="29"/>
      <c r="I6271" s="10"/>
      <c r="J6271" s="10"/>
      <c r="K6271" s="10"/>
      <c r="L6271" s="10"/>
      <c r="M6271" s="10"/>
      <c r="N6271" s="10"/>
      <c r="O6271" s="10"/>
      <c r="P6271" s="10"/>
      <c r="Q6271" s="10"/>
      <c r="R6271" s="10"/>
      <c r="S6271" s="10"/>
      <c r="T6271" s="10"/>
      <c r="U6271" s="10"/>
      <c r="V6271" s="10"/>
      <c r="W6271" s="10"/>
      <c r="X6271" s="10"/>
      <c r="Y6271" s="10"/>
      <c r="Z6271" s="10"/>
      <c r="AA6271" s="10"/>
      <c r="AB6271" s="10"/>
    </row>
    <row r="6272" spans="4:28" x14ac:dyDescent="0.25">
      <c r="D6272" s="10"/>
      <c r="E6272" s="29"/>
      <c r="F6272" s="29"/>
      <c r="G6272" s="29"/>
      <c r="I6272" s="10"/>
      <c r="J6272" s="10"/>
      <c r="K6272" s="10"/>
      <c r="L6272" s="10"/>
      <c r="M6272" s="10"/>
      <c r="N6272" s="10"/>
      <c r="O6272" s="10"/>
      <c r="P6272" s="10"/>
      <c r="Q6272" s="10"/>
      <c r="R6272" s="10"/>
      <c r="S6272" s="10"/>
      <c r="T6272" s="10"/>
      <c r="U6272" s="10"/>
      <c r="V6272" s="10"/>
      <c r="W6272" s="10"/>
      <c r="X6272" s="10"/>
      <c r="Y6272" s="10"/>
      <c r="Z6272" s="10"/>
      <c r="AA6272" s="10"/>
      <c r="AB6272" s="10"/>
    </row>
    <row r="6273" spans="4:28" x14ac:dyDescent="0.25">
      <c r="D6273" s="10"/>
      <c r="E6273" s="29"/>
      <c r="F6273" s="29"/>
      <c r="G6273" s="29"/>
      <c r="I6273" s="10"/>
      <c r="J6273" s="10"/>
      <c r="K6273" s="10"/>
      <c r="L6273" s="10"/>
      <c r="M6273" s="10"/>
      <c r="N6273" s="10"/>
      <c r="O6273" s="10"/>
      <c r="P6273" s="10"/>
      <c r="Q6273" s="10"/>
      <c r="R6273" s="10"/>
      <c r="S6273" s="10"/>
      <c r="T6273" s="10"/>
      <c r="U6273" s="10"/>
      <c r="V6273" s="10"/>
      <c r="W6273" s="10"/>
      <c r="X6273" s="10"/>
      <c r="Y6273" s="10"/>
      <c r="Z6273" s="10"/>
      <c r="AA6273" s="10"/>
      <c r="AB6273" s="10"/>
    </row>
    <row r="6274" spans="4:28" x14ac:dyDescent="0.25">
      <c r="D6274" s="10"/>
      <c r="E6274" s="29"/>
      <c r="F6274" s="29"/>
      <c r="G6274" s="29"/>
      <c r="I6274" s="10"/>
      <c r="J6274" s="10"/>
      <c r="K6274" s="10"/>
      <c r="L6274" s="10"/>
      <c r="M6274" s="10"/>
      <c r="N6274" s="10"/>
      <c r="O6274" s="10"/>
      <c r="P6274" s="10"/>
      <c r="Q6274" s="10"/>
      <c r="R6274" s="10"/>
      <c r="S6274" s="10"/>
      <c r="T6274" s="10"/>
      <c r="U6274" s="10"/>
      <c r="V6274" s="10"/>
      <c r="W6274" s="10"/>
      <c r="X6274" s="10"/>
      <c r="Y6274" s="10"/>
      <c r="Z6274" s="10"/>
      <c r="AA6274" s="10"/>
      <c r="AB6274" s="10"/>
    </row>
    <row r="6275" spans="4:28" x14ac:dyDescent="0.25">
      <c r="D6275" s="10"/>
      <c r="E6275" s="29"/>
      <c r="F6275" s="29"/>
      <c r="G6275" s="29"/>
      <c r="I6275" s="10"/>
      <c r="J6275" s="10"/>
      <c r="K6275" s="10"/>
      <c r="L6275" s="10"/>
      <c r="M6275" s="10"/>
      <c r="N6275" s="10"/>
      <c r="O6275" s="10"/>
      <c r="P6275" s="10"/>
      <c r="Q6275" s="10"/>
      <c r="R6275" s="10"/>
      <c r="S6275" s="10"/>
      <c r="T6275" s="10"/>
      <c r="U6275" s="10"/>
      <c r="V6275" s="10"/>
      <c r="W6275" s="10"/>
      <c r="X6275" s="10"/>
      <c r="Y6275" s="10"/>
      <c r="Z6275" s="10"/>
      <c r="AA6275" s="10"/>
      <c r="AB6275" s="10"/>
    </row>
    <row r="6276" spans="4:28" x14ac:dyDescent="0.25">
      <c r="D6276" s="10"/>
      <c r="E6276" s="29"/>
      <c r="F6276" s="29"/>
      <c r="G6276" s="29"/>
      <c r="I6276" s="10"/>
      <c r="J6276" s="10"/>
      <c r="K6276" s="10"/>
      <c r="L6276" s="10"/>
      <c r="M6276" s="10"/>
      <c r="N6276" s="10"/>
      <c r="O6276" s="10"/>
      <c r="P6276" s="10"/>
      <c r="Q6276" s="10"/>
      <c r="R6276" s="10"/>
      <c r="S6276" s="10"/>
      <c r="T6276" s="10"/>
      <c r="U6276" s="10"/>
      <c r="V6276" s="10"/>
      <c r="W6276" s="10"/>
      <c r="X6276" s="10"/>
      <c r="Y6276" s="10"/>
      <c r="Z6276" s="10"/>
      <c r="AA6276" s="10"/>
      <c r="AB6276" s="10"/>
    </row>
    <row r="6277" spans="4:28" x14ac:dyDescent="0.25">
      <c r="D6277" s="10"/>
      <c r="E6277" s="29"/>
      <c r="F6277" s="29"/>
      <c r="G6277" s="29"/>
      <c r="I6277" s="10"/>
      <c r="J6277" s="10"/>
      <c r="K6277" s="10"/>
      <c r="L6277" s="10"/>
      <c r="M6277" s="10"/>
      <c r="N6277" s="10"/>
      <c r="O6277" s="10"/>
      <c r="P6277" s="10"/>
      <c r="Q6277" s="10"/>
      <c r="R6277" s="10"/>
      <c r="S6277" s="10"/>
      <c r="T6277" s="10"/>
      <c r="U6277" s="10"/>
      <c r="V6277" s="10"/>
      <c r="W6277" s="10"/>
      <c r="X6277" s="10"/>
      <c r="Y6277" s="10"/>
      <c r="Z6277" s="10"/>
      <c r="AA6277" s="10"/>
      <c r="AB6277" s="10"/>
    </row>
    <row r="6278" spans="4:28" x14ac:dyDescent="0.25">
      <c r="D6278" s="10"/>
      <c r="E6278" s="29"/>
      <c r="F6278" s="29"/>
      <c r="G6278" s="29"/>
      <c r="I6278" s="10"/>
      <c r="J6278" s="10"/>
      <c r="K6278" s="10"/>
      <c r="L6278" s="10"/>
      <c r="M6278" s="10"/>
      <c r="N6278" s="10"/>
      <c r="O6278" s="10"/>
      <c r="P6278" s="10"/>
      <c r="Q6278" s="10"/>
      <c r="R6278" s="10"/>
      <c r="S6278" s="10"/>
      <c r="T6278" s="10"/>
      <c r="U6278" s="10"/>
      <c r="V6278" s="10"/>
      <c r="W6278" s="10"/>
      <c r="X6278" s="10"/>
      <c r="Y6278" s="10"/>
      <c r="Z6278" s="10"/>
      <c r="AA6278" s="10"/>
      <c r="AB6278" s="10"/>
    </row>
    <row r="6279" spans="4:28" x14ac:dyDescent="0.25">
      <c r="D6279" s="10"/>
      <c r="E6279" s="29"/>
      <c r="F6279" s="29"/>
      <c r="G6279" s="29"/>
      <c r="I6279" s="10"/>
      <c r="J6279" s="10"/>
      <c r="K6279" s="10"/>
      <c r="L6279" s="10"/>
      <c r="M6279" s="10"/>
      <c r="N6279" s="10"/>
      <c r="O6279" s="10"/>
      <c r="P6279" s="10"/>
      <c r="Q6279" s="10"/>
      <c r="R6279" s="10"/>
      <c r="S6279" s="10"/>
      <c r="T6279" s="10"/>
      <c r="U6279" s="10"/>
      <c r="V6279" s="10"/>
      <c r="W6279" s="10"/>
      <c r="X6279" s="10"/>
      <c r="Y6279" s="10"/>
      <c r="Z6279" s="10"/>
      <c r="AA6279" s="10"/>
      <c r="AB6279" s="10"/>
    </row>
    <row r="6280" spans="4:28" x14ac:dyDescent="0.25">
      <c r="D6280" s="10"/>
      <c r="E6280" s="29"/>
      <c r="F6280" s="29"/>
      <c r="G6280" s="29"/>
      <c r="I6280" s="10"/>
      <c r="J6280" s="10"/>
      <c r="K6280" s="10"/>
      <c r="L6280" s="10"/>
      <c r="M6280" s="10"/>
      <c r="N6280" s="10"/>
      <c r="O6280" s="10"/>
      <c r="P6280" s="10"/>
      <c r="Q6280" s="10"/>
      <c r="R6280" s="10"/>
      <c r="S6280" s="10"/>
      <c r="T6280" s="10"/>
      <c r="U6280" s="10"/>
      <c r="V6280" s="10"/>
      <c r="W6280" s="10"/>
      <c r="X6280" s="10"/>
      <c r="Y6280" s="10"/>
      <c r="Z6280" s="10"/>
      <c r="AA6280" s="10"/>
      <c r="AB6280" s="10"/>
    </row>
    <row r="6281" spans="4:28" x14ac:dyDescent="0.25">
      <c r="D6281" s="10"/>
      <c r="E6281" s="29"/>
      <c r="F6281" s="29"/>
      <c r="G6281" s="29"/>
      <c r="I6281" s="10"/>
      <c r="J6281" s="10"/>
      <c r="K6281" s="10"/>
      <c r="L6281" s="10"/>
      <c r="M6281" s="10"/>
      <c r="N6281" s="10"/>
      <c r="O6281" s="10"/>
      <c r="P6281" s="10"/>
      <c r="Q6281" s="10"/>
      <c r="R6281" s="10"/>
      <c r="S6281" s="10"/>
      <c r="T6281" s="10"/>
      <c r="U6281" s="10"/>
      <c r="V6281" s="10"/>
      <c r="W6281" s="10"/>
      <c r="X6281" s="10"/>
      <c r="Y6281" s="10"/>
      <c r="Z6281" s="10"/>
      <c r="AA6281" s="10"/>
      <c r="AB6281" s="10"/>
    </row>
    <row r="6282" spans="4:28" x14ac:dyDescent="0.25">
      <c r="D6282" s="10"/>
      <c r="E6282" s="29"/>
      <c r="F6282" s="29"/>
      <c r="G6282" s="29"/>
      <c r="I6282" s="10"/>
      <c r="J6282" s="10"/>
      <c r="K6282" s="10"/>
      <c r="L6282" s="10"/>
      <c r="M6282" s="10"/>
      <c r="N6282" s="10"/>
      <c r="O6282" s="10"/>
      <c r="P6282" s="10"/>
      <c r="Q6282" s="10"/>
      <c r="R6282" s="10"/>
      <c r="S6282" s="10"/>
      <c r="T6282" s="10"/>
      <c r="U6282" s="10"/>
      <c r="V6282" s="10"/>
      <c r="W6282" s="10"/>
      <c r="X6282" s="10"/>
      <c r="Y6282" s="10"/>
      <c r="Z6282" s="10"/>
      <c r="AA6282" s="10"/>
      <c r="AB6282" s="10"/>
    </row>
    <row r="6283" spans="4:28" x14ac:dyDescent="0.25">
      <c r="D6283" s="10"/>
      <c r="E6283" s="29"/>
      <c r="F6283" s="29"/>
      <c r="G6283" s="29"/>
      <c r="I6283" s="10"/>
      <c r="J6283" s="10"/>
      <c r="K6283" s="10"/>
      <c r="L6283" s="10"/>
      <c r="M6283" s="10"/>
      <c r="N6283" s="10"/>
      <c r="O6283" s="10"/>
      <c r="P6283" s="10"/>
      <c r="Q6283" s="10"/>
      <c r="R6283" s="10"/>
      <c r="S6283" s="10"/>
      <c r="T6283" s="10"/>
      <c r="U6283" s="10"/>
      <c r="V6283" s="10"/>
      <c r="W6283" s="10"/>
      <c r="X6283" s="10"/>
      <c r="Y6283" s="10"/>
      <c r="Z6283" s="10"/>
      <c r="AA6283" s="10"/>
      <c r="AB6283" s="10"/>
    </row>
    <row r="6284" spans="4:28" x14ac:dyDescent="0.25">
      <c r="D6284" s="10"/>
      <c r="E6284" s="29"/>
      <c r="F6284" s="29"/>
      <c r="G6284" s="29"/>
      <c r="I6284" s="10"/>
      <c r="J6284" s="10"/>
      <c r="K6284" s="10"/>
      <c r="L6284" s="10"/>
      <c r="M6284" s="10"/>
      <c r="N6284" s="10"/>
      <c r="O6284" s="10"/>
      <c r="P6284" s="10"/>
      <c r="Q6284" s="10"/>
      <c r="R6284" s="10"/>
      <c r="S6284" s="10"/>
      <c r="T6284" s="10"/>
      <c r="U6284" s="10"/>
      <c r="V6284" s="10"/>
      <c r="W6284" s="10"/>
      <c r="X6284" s="10"/>
      <c r="Y6284" s="10"/>
      <c r="Z6284" s="10"/>
      <c r="AA6284" s="10"/>
      <c r="AB6284" s="10"/>
    </row>
    <row r="6285" spans="4:28" x14ac:dyDescent="0.25">
      <c r="D6285" s="10"/>
      <c r="E6285" s="29"/>
      <c r="F6285" s="29"/>
      <c r="G6285" s="29"/>
      <c r="I6285" s="10"/>
      <c r="J6285" s="10"/>
      <c r="K6285" s="10"/>
      <c r="L6285" s="10"/>
      <c r="M6285" s="10"/>
      <c r="N6285" s="10"/>
      <c r="O6285" s="10"/>
      <c r="P6285" s="10"/>
      <c r="Q6285" s="10"/>
      <c r="R6285" s="10"/>
      <c r="S6285" s="10"/>
      <c r="T6285" s="10"/>
      <c r="U6285" s="10"/>
      <c r="V6285" s="10"/>
      <c r="W6285" s="10"/>
      <c r="X6285" s="10"/>
      <c r="Y6285" s="10"/>
      <c r="Z6285" s="10"/>
      <c r="AA6285" s="10"/>
      <c r="AB6285" s="10"/>
    </row>
    <row r="6286" spans="4:28" x14ac:dyDescent="0.25">
      <c r="D6286" s="10"/>
      <c r="E6286" s="29"/>
      <c r="F6286" s="29"/>
      <c r="G6286" s="29"/>
      <c r="I6286" s="10"/>
      <c r="J6286" s="10"/>
      <c r="K6286" s="10"/>
      <c r="L6286" s="10"/>
      <c r="M6286" s="10"/>
      <c r="N6286" s="10"/>
      <c r="O6286" s="10"/>
      <c r="P6286" s="10"/>
      <c r="Q6286" s="10"/>
      <c r="R6286" s="10"/>
      <c r="S6286" s="10"/>
      <c r="T6286" s="10"/>
      <c r="U6286" s="10"/>
      <c r="V6286" s="10"/>
      <c r="W6286" s="10"/>
      <c r="X6286" s="10"/>
      <c r="Y6286" s="10"/>
      <c r="Z6286" s="10"/>
      <c r="AA6286" s="10"/>
      <c r="AB6286" s="10"/>
    </row>
    <row r="6287" spans="4:28" x14ac:dyDescent="0.25">
      <c r="D6287" s="10"/>
      <c r="E6287" s="29"/>
      <c r="F6287" s="29"/>
      <c r="G6287" s="29"/>
      <c r="I6287" s="10"/>
      <c r="J6287" s="10"/>
      <c r="K6287" s="10"/>
      <c r="L6287" s="10"/>
      <c r="M6287" s="10"/>
      <c r="N6287" s="10"/>
      <c r="O6287" s="10"/>
      <c r="P6287" s="10"/>
      <c r="Q6287" s="10"/>
      <c r="R6287" s="10"/>
      <c r="S6287" s="10"/>
      <c r="T6287" s="10"/>
      <c r="U6287" s="10"/>
      <c r="V6287" s="10"/>
      <c r="W6287" s="10"/>
      <c r="X6287" s="10"/>
      <c r="Y6287" s="10"/>
      <c r="Z6287" s="10"/>
      <c r="AA6287" s="10"/>
      <c r="AB6287" s="10"/>
    </row>
    <row r="6288" spans="4:28" x14ac:dyDescent="0.25">
      <c r="D6288" s="10"/>
      <c r="E6288" s="29"/>
      <c r="F6288" s="29"/>
      <c r="G6288" s="29"/>
      <c r="I6288" s="10"/>
      <c r="J6288" s="10"/>
      <c r="K6288" s="10"/>
      <c r="L6288" s="10"/>
      <c r="M6288" s="10"/>
      <c r="N6288" s="10"/>
      <c r="O6288" s="10"/>
      <c r="P6288" s="10"/>
      <c r="Q6288" s="10"/>
      <c r="R6288" s="10"/>
      <c r="S6288" s="10"/>
      <c r="T6288" s="10"/>
      <c r="U6288" s="10"/>
      <c r="V6288" s="10"/>
      <c r="W6288" s="10"/>
      <c r="X6288" s="10"/>
      <c r="Y6288" s="10"/>
      <c r="Z6288" s="10"/>
      <c r="AA6288" s="10"/>
      <c r="AB6288" s="10"/>
    </row>
    <row r="6289" spans="4:28" x14ac:dyDescent="0.25">
      <c r="D6289" s="10"/>
      <c r="E6289" s="29"/>
      <c r="F6289" s="29"/>
      <c r="G6289" s="29"/>
      <c r="I6289" s="10"/>
      <c r="J6289" s="10"/>
      <c r="K6289" s="10"/>
      <c r="L6289" s="10"/>
      <c r="M6289" s="10"/>
      <c r="N6289" s="10"/>
      <c r="O6289" s="10"/>
      <c r="P6289" s="10"/>
      <c r="Q6289" s="10"/>
      <c r="R6289" s="10"/>
      <c r="S6289" s="10"/>
      <c r="T6289" s="10"/>
      <c r="U6289" s="10"/>
      <c r="V6289" s="10"/>
      <c r="W6289" s="10"/>
      <c r="X6289" s="10"/>
      <c r="Y6289" s="10"/>
      <c r="Z6289" s="10"/>
      <c r="AA6289" s="10"/>
      <c r="AB6289" s="10"/>
    </row>
    <row r="6290" spans="4:28" x14ac:dyDescent="0.25">
      <c r="D6290" s="10"/>
      <c r="E6290" s="29"/>
      <c r="F6290" s="29"/>
      <c r="G6290" s="29"/>
      <c r="I6290" s="10"/>
      <c r="J6290" s="10"/>
      <c r="K6290" s="10"/>
      <c r="L6290" s="10"/>
      <c r="M6290" s="10"/>
      <c r="N6290" s="10"/>
      <c r="O6290" s="10"/>
      <c r="P6290" s="10"/>
      <c r="Q6290" s="10"/>
      <c r="R6290" s="10"/>
      <c r="S6290" s="10"/>
      <c r="T6290" s="10"/>
      <c r="U6290" s="10"/>
      <c r="V6290" s="10"/>
      <c r="W6290" s="10"/>
      <c r="X6290" s="10"/>
      <c r="Y6290" s="10"/>
      <c r="Z6290" s="10"/>
      <c r="AA6290" s="10"/>
      <c r="AB6290" s="10"/>
    </row>
    <row r="6291" spans="4:28" x14ac:dyDescent="0.25">
      <c r="D6291" s="10"/>
      <c r="E6291" s="29"/>
      <c r="F6291" s="29"/>
      <c r="G6291" s="29"/>
      <c r="I6291" s="10"/>
      <c r="J6291" s="10"/>
      <c r="K6291" s="10"/>
      <c r="L6291" s="10"/>
      <c r="M6291" s="10"/>
      <c r="N6291" s="10"/>
      <c r="O6291" s="10"/>
      <c r="P6291" s="10"/>
      <c r="Q6291" s="10"/>
      <c r="R6291" s="10"/>
      <c r="S6291" s="10"/>
      <c r="T6291" s="10"/>
      <c r="U6291" s="10"/>
      <c r="V6291" s="10"/>
      <c r="W6291" s="10"/>
      <c r="X6291" s="10"/>
      <c r="Y6291" s="10"/>
      <c r="Z6291" s="10"/>
      <c r="AA6291" s="10"/>
      <c r="AB6291" s="10"/>
    </row>
    <row r="6292" spans="4:28" x14ac:dyDescent="0.25">
      <c r="D6292" s="10"/>
      <c r="E6292" s="29"/>
      <c r="F6292" s="29"/>
      <c r="G6292" s="29"/>
      <c r="I6292" s="10"/>
      <c r="J6292" s="10"/>
      <c r="K6292" s="10"/>
      <c r="L6292" s="10"/>
      <c r="M6292" s="10"/>
      <c r="N6292" s="10"/>
      <c r="O6292" s="10"/>
      <c r="P6292" s="10"/>
      <c r="Q6292" s="10"/>
      <c r="R6292" s="10"/>
      <c r="S6292" s="10"/>
      <c r="T6292" s="10"/>
      <c r="U6292" s="10"/>
      <c r="V6292" s="10"/>
      <c r="W6292" s="10"/>
      <c r="X6292" s="10"/>
      <c r="Y6292" s="10"/>
      <c r="Z6292" s="10"/>
      <c r="AA6292" s="10"/>
      <c r="AB6292" s="10"/>
    </row>
    <row r="6293" spans="4:28" x14ac:dyDescent="0.25">
      <c r="D6293" s="10"/>
      <c r="E6293" s="29"/>
      <c r="F6293" s="29"/>
      <c r="G6293" s="29"/>
      <c r="I6293" s="10"/>
      <c r="J6293" s="10"/>
      <c r="K6293" s="10"/>
      <c r="L6293" s="10"/>
      <c r="M6293" s="10"/>
      <c r="N6293" s="10"/>
      <c r="O6293" s="10"/>
      <c r="P6293" s="10"/>
      <c r="Q6293" s="10"/>
      <c r="R6293" s="10"/>
      <c r="S6293" s="10"/>
      <c r="T6293" s="10"/>
      <c r="U6293" s="10"/>
      <c r="V6293" s="10"/>
      <c r="W6293" s="10"/>
      <c r="X6293" s="10"/>
      <c r="Y6293" s="10"/>
      <c r="Z6293" s="10"/>
      <c r="AA6293" s="10"/>
      <c r="AB6293" s="10"/>
    </row>
    <row r="6294" spans="4:28" x14ac:dyDescent="0.25">
      <c r="D6294" s="10"/>
      <c r="E6294" s="29"/>
      <c r="F6294" s="29"/>
      <c r="G6294" s="29"/>
      <c r="I6294" s="10"/>
      <c r="J6294" s="10"/>
      <c r="K6294" s="10"/>
      <c r="L6294" s="10"/>
      <c r="M6294" s="10"/>
      <c r="N6294" s="10"/>
      <c r="O6294" s="10"/>
      <c r="P6294" s="10"/>
      <c r="Q6294" s="10"/>
      <c r="R6294" s="10"/>
      <c r="S6294" s="10"/>
      <c r="T6294" s="10"/>
      <c r="U6294" s="10"/>
      <c r="V6294" s="10"/>
      <c r="W6294" s="10"/>
      <c r="X6294" s="10"/>
      <c r="Y6294" s="10"/>
      <c r="Z6294" s="10"/>
      <c r="AA6294" s="10"/>
      <c r="AB6294" s="10"/>
    </row>
    <row r="6295" spans="4:28" x14ac:dyDescent="0.25">
      <c r="D6295" s="10"/>
      <c r="E6295" s="29"/>
      <c r="F6295" s="29"/>
      <c r="G6295" s="29"/>
      <c r="I6295" s="10"/>
      <c r="J6295" s="10"/>
      <c r="K6295" s="10"/>
      <c r="L6295" s="10"/>
      <c r="M6295" s="10"/>
      <c r="N6295" s="10"/>
      <c r="O6295" s="10"/>
      <c r="P6295" s="10"/>
      <c r="Q6295" s="10"/>
      <c r="R6295" s="10"/>
      <c r="S6295" s="10"/>
      <c r="T6295" s="10"/>
      <c r="U6295" s="10"/>
      <c r="V6295" s="10"/>
      <c r="W6295" s="10"/>
      <c r="X6295" s="10"/>
      <c r="Y6295" s="10"/>
      <c r="Z6295" s="10"/>
      <c r="AA6295" s="10"/>
      <c r="AB6295" s="10"/>
    </row>
    <row r="6296" spans="4:28" x14ac:dyDescent="0.25">
      <c r="D6296" s="10"/>
      <c r="E6296" s="29"/>
      <c r="F6296" s="29"/>
      <c r="G6296" s="29"/>
      <c r="I6296" s="10"/>
      <c r="J6296" s="10"/>
      <c r="K6296" s="10"/>
      <c r="L6296" s="10"/>
      <c r="M6296" s="10"/>
      <c r="N6296" s="10"/>
      <c r="O6296" s="10"/>
      <c r="P6296" s="10"/>
      <c r="Q6296" s="10"/>
      <c r="R6296" s="10"/>
      <c r="S6296" s="10"/>
      <c r="T6296" s="10"/>
      <c r="U6296" s="10"/>
      <c r="V6296" s="10"/>
      <c r="W6296" s="10"/>
      <c r="X6296" s="10"/>
      <c r="Y6296" s="10"/>
      <c r="Z6296" s="10"/>
      <c r="AA6296" s="10"/>
      <c r="AB6296" s="10"/>
    </row>
    <row r="6297" spans="4:28" x14ac:dyDescent="0.25">
      <c r="D6297" s="10"/>
      <c r="E6297" s="29"/>
      <c r="F6297" s="29"/>
      <c r="G6297" s="29"/>
      <c r="I6297" s="10"/>
      <c r="J6297" s="10"/>
      <c r="K6297" s="10"/>
      <c r="L6297" s="10"/>
      <c r="M6297" s="10"/>
      <c r="N6297" s="10"/>
      <c r="O6297" s="10"/>
      <c r="P6297" s="10"/>
      <c r="Q6297" s="10"/>
      <c r="R6297" s="10"/>
      <c r="S6297" s="10"/>
      <c r="T6297" s="10"/>
      <c r="U6297" s="10"/>
      <c r="V6297" s="10"/>
      <c r="W6297" s="10"/>
      <c r="X6297" s="10"/>
      <c r="Y6297" s="10"/>
      <c r="Z6297" s="10"/>
      <c r="AA6297" s="10"/>
      <c r="AB6297" s="10"/>
    </row>
    <row r="6298" spans="4:28" x14ac:dyDescent="0.25">
      <c r="D6298" s="10"/>
      <c r="E6298" s="29"/>
      <c r="F6298" s="29"/>
      <c r="G6298" s="29"/>
      <c r="I6298" s="10"/>
      <c r="J6298" s="10"/>
      <c r="K6298" s="10"/>
      <c r="L6298" s="10"/>
      <c r="M6298" s="10"/>
      <c r="N6298" s="10"/>
      <c r="O6298" s="10"/>
      <c r="P6298" s="10"/>
      <c r="Q6298" s="10"/>
      <c r="R6298" s="10"/>
      <c r="S6298" s="10"/>
      <c r="T6298" s="10"/>
      <c r="U6298" s="10"/>
      <c r="V6298" s="10"/>
      <c r="W6298" s="10"/>
      <c r="X6298" s="10"/>
      <c r="Y6298" s="10"/>
      <c r="Z6298" s="10"/>
      <c r="AA6298" s="10"/>
      <c r="AB6298" s="10"/>
    </row>
    <row r="6299" spans="4:28" x14ac:dyDescent="0.25">
      <c r="D6299" s="10"/>
      <c r="E6299" s="29"/>
      <c r="F6299" s="29"/>
      <c r="G6299" s="29"/>
      <c r="I6299" s="10"/>
      <c r="J6299" s="10"/>
      <c r="K6299" s="10"/>
      <c r="L6299" s="10"/>
      <c r="M6299" s="10"/>
      <c r="N6299" s="10"/>
      <c r="O6299" s="10"/>
      <c r="P6299" s="10"/>
      <c r="Q6299" s="10"/>
      <c r="R6299" s="10"/>
      <c r="S6299" s="10"/>
      <c r="T6299" s="10"/>
      <c r="U6299" s="10"/>
      <c r="V6299" s="10"/>
      <c r="W6299" s="10"/>
      <c r="X6299" s="10"/>
      <c r="Y6299" s="10"/>
      <c r="Z6299" s="10"/>
      <c r="AA6299" s="10"/>
      <c r="AB6299" s="10"/>
    </row>
    <row r="6300" spans="4:28" x14ac:dyDescent="0.25">
      <c r="D6300" s="10"/>
      <c r="E6300" s="29"/>
      <c r="F6300" s="29"/>
      <c r="G6300" s="29"/>
      <c r="I6300" s="10"/>
      <c r="J6300" s="10"/>
      <c r="K6300" s="10"/>
      <c r="L6300" s="10"/>
      <c r="M6300" s="10"/>
      <c r="N6300" s="10"/>
      <c r="O6300" s="10"/>
      <c r="P6300" s="10"/>
      <c r="Q6300" s="10"/>
      <c r="R6300" s="10"/>
      <c r="S6300" s="10"/>
      <c r="T6300" s="10"/>
      <c r="U6300" s="10"/>
      <c r="V6300" s="10"/>
      <c r="W6300" s="10"/>
      <c r="X6300" s="10"/>
      <c r="Y6300" s="10"/>
      <c r="Z6300" s="10"/>
      <c r="AA6300" s="10"/>
      <c r="AB6300" s="10"/>
    </row>
    <row r="6301" spans="4:28" x14ac:dyDescent="0.25">
      <c r="D6301" s="10"/>
      <c r="E6301" s="29"/>
      <c r="F6301" s="29"/>
      <c r="G6301" s="29"/>
      <c r="I6301" s="10"/>
      <c r="J6301" s="10"/>
      <c r="K6301" s="10"/>
      <c r="L6301" s="10"/>
      <c r="M6301" s="10"/>
      <c r="N6301" s="10"/>
      <c r="O6301" s="10"/>
      <c r="P6301" s="10"/>
      <c r="Q6301" s="10"/>
      <c r="R6301" s="10"/>
      <c r="S6301" s="10"/>
      <c r="T6301" s="10"/>
      <c r="U6301" s="10"/>
      <c r="V6301" s="10"/>
      <c r="W6301" s="10"/>
      <c r="X6301" s="10"/>
      <c r="Y6301" s="10"/>
      <c r="Z6301" s="10"/>
      <c r="AA6301" s="10"/>
      <c r="AB6301" s="10"/>
    </row>
    <row r="6302" spans="4:28" x14ac:dyDescent="0.25">
      <c r="D6302" s="10"/>
      <c r="E6302" s="29"/>
      <c r="F6302" s="29"/>
      <c r="G6302" s="29"/>
      <c r="I6302" s="10"/>
      <c r="J6302" s="10"/>
      <c r="K6302" s="10"/>
      <c r="L6302" s="10"/>
      <c r="M6302" s="10"/>
      <c r="N6302" s="10"/>
      <c r="O6302" s="10"/>
      <c r="P6302" s="10"/>
      <c r="Q6302" s="10"/>
      <c r="R6302" s="10"/>
      <c r="S6302" s="10"/>
      <c r="T6302" s="10"/>
      <c r="U6302" s="10"/>
      <c r="V6302" s="10"/>
      <c r="W6302" s="10"/>
      <c r="X6302" s="10"/>
      <c r="Y6302" s="10"/>
      <c r="Z6302" s="10"/>
      <c r="AA6302" s="10"/>
      <c r="AB6302" s="10"/>
    </row>
    <row r="6303" spans="4:28" x14ac:dyDescent="0.25">
      <c r="D6303" s="10"/>
      <c r="E6303" s="29"/>
      <c r="F6303" s="29"/>
      <c r="G6303" s="29"/>
      <c r="I6303" s="10"/>
      <c r="J6303" s="10"/>
      <c r="K6303" s="10"/>
      <c r="L6303" s="10"/>
      <c r="M6303" s="10"/>
      <c r="N6303" s="10"/>
      <c r="O6303" s="10"/>
      <c r="P6303" s="10"/>
      <c r="Q6303" s="10"/>
      <c r="R6303" s="10"/>
      <c r="S6303" s="10"/>
      <c r="T6303" s="10"/>
      <c r="U6303" s="10"/>
      <c r="V6303" s="10"/>
      <c r="W6303" s="10"/>
      <c r="X6303" s="10"/>
      <c r="Y6303" s="10"/>
      <c r="Z6303" s="10"/>
      <c r="AA6303" s="10"/>
      <c r="AB6303" s="10"/>
    </row>
    <row r="6304" spans="4:28" x14ac:dyDescent="0.25">
      <c r="D6304" s="10"/>
      <c r="E6304" s="29"/>
      <c r="F6304" s="29"/>
      <c r="G6304" s="29"/>
      <c r="I6304" s="10"/>
      <c r="J6304" s="10"/>
      <c r="K6304" s="10"/>
      <c r="L6304" s="10"/>
      <c r="M6304" s="10"/>
      <c r="N6304" s="10"/>
      <c r="O6304" s="10"/>
      <c r="P6304" s="10"/>
      <c r="Q6304" s="10"/>
      <c r="R6304" s="10"/>
      <c r="S6304" s="10"/>
      <c r="T6304" s="10"/>
      <c r="U6304" s="10"/>
      <c r="V6304" s="10"/>
      <c r="W6304" s="10"/>
      <c r="X6304" s="10"/>
      <c r="Y6304" s="10"/>
      <c r="Z6304" s="10"/>
      <c r="AA6304" s="10"/>
      <c r="AB6304" s="10"/>
    </row>
    <row r="6305" spans="4:28" x14ac:dyDescent="0.25">
      <c r="D6305" s="10"/>
      <c r="E6305" s="29"/>
      <c r="F6305" s="29"/>
      <c r="G6305" s="29"/>
      <c r="I6305" s="10"/>
      <c r="J6305" s="10"/>
      <c r="K6305" s="10"/>
      <c r="L6305" s="10"/>
      <c r="M6305" s="10"/>
      <c r="N6305" s="10"/>
      <c r="O6305" s="10"/>
      <c r="P6305" s="10"/>
      <c r="Q6305" s="10"/>
      <c r="R6305" s="10"/>
      <c r="S6305" s="10"/>
      <c r="T6305" s="10"/>
      <c r="U6305" s="10"/>
      <c r="V6305" s="10"/>
      <c r="W6305" s="10"/>
      <c r="X6305" s="10"/>
      <c r="Y6305" s="10"/>
      <c r="Z6305" s="10"/>
      <c r="AA6305" s="10"/>
      <c r="AB6305" s="10"/>
    </row>
    <row r="6306" spans="4:28" x14ac:dyDescent="0.25">
      <c r="D6306" s="10"/>
      <c r="E6306" s="29"/>
      <c r="F6306" s="29"/>
      <c r="G6306" s="29"/>
      <c r="I6306" s="10"/>
      <c r="J6306" s="10"/>
      <c r="K6306" s="10"/>
      <c r="L6306" s="10"/>
      <c r="M6306" s="10"/>
      <c r="N6306" s="10"/>
      <c r="O6306" s="10"/>
      <c r="P6306" s="10"/>
      <c r="Q6306" s="10"/>
      <c r="R6306" s="10"/>
      <c r="S6306" s="10"/>
      <c r="T6306" s="10"/>
      <c r="U6306" s="10"/>
      <c r="V6306" s="10"/>
      <c r="W6306" s="10"/>
      <c r="X6306" s="10"/>
      <c r="Y6306" s="10"/>
      <c r="Z6306" s="10"/>
      <c r="AA6306" s="10"/>
      <c r="AB6306" s="10"/>
    </row>
    <row r="6307" spans="4:28" x14ac:dyDescent="0.25">
      <c r="D6307" s="10"/>
      <c r="E6307" s="29"/>
      <c r="F6307" s="29"/>
      <c r="G6307" s="29"/>
      <c r="I6307" s="10"/>
      <c r="J6307" s="10"/>
      <c r="K6307" s="10"/>
      <c r="L6307" s="10"/>
      <c r="M6307" s="10"/>
      <c r="N6307" s="10"/>
      <c r="O6307" s="10"/>
      <c r="P6307" s="10"/>
      <c r="Q6307" s="10"/>
      <c r="R6307" s="10"/>
      <c r="S6307" s="10"/>
      <c r="T6307" s="10"/>
      <c r="U6307" s="10"/>
      <c r="V6307" s="10"/>
      <c r="W6307" s="10"/>
      <c r="X6307" s="10"/>
      <c r="Y6307" s="10"/>
      <c r="Z6307" s="10"/>
      <c r="AA6307" s="10"/>
      <c r="AB6307" s="10"/>
    </row>
    <row r="6308" spans="4:28" x14ac:dyDescent="0.25">
      <c r="D6308" s="10"/>
      <c r="E6308" s="29"/>
      <c r="F6308" s="29"/>
      <c r="G6308" s="29"/>
      <c r="I6308" s="10"/>
      <c r="J6308" s="10"/>
      <c r="K6308" s="10"/>
      <c r="L6308" s="10"/>
      <c r="M6308" s="10"/>
      <c r="N6308" s="10"/>
      <c r="O6308" s="10"/>
      <c r="P6308" s="10"/>
      <c r="Q6308" s="10"/>
      <c r="R6308" s="10"/>
      <c r="S6308" s="10"/>
      <c r="T6308" s="10"/>
      <c r="U6308" s="10"/>
      <c r="V6308" s="10"/>
      <c r="W6308" s="10"/>
      <c r="X6308" s="10"/>
      <c r="Y6308" s="10"/>
      <c r="Z6308" s="10"/>
      <c r="AA6308" s="10"/>
      <c r="AB6308" s="10"/>
    </row>
    <row r="6309" spans="4:28" x14ac:dyDescent="0.25">
      <c r="D6309" s="10"/>
      <c r="E6309" s="29"/>
      <c r="F6309" s="29"/>
      <c r="G6309" s="29"/>
      <c r="I6309" s="10"/>
      <c r="J6309" s="10"/>
      <c r="K6309" s="10"/>
      <c r="L6309" s="10"/>
      <c r="M6309" s="10"/>
      <c r="N6309" s="10"/>
      <c r="O6309" s="10"/>
      <c r="P6309" s="10"/>
      <c r="Q6309" s="10"/>
      <c r="R6309" s="10"/>
      <c r="S6309" s="10"/>
      <c r="T6309" s="10"/>
      <c r="U6309" s="10"/>
      <c r="V6309" s="10"/>
      <c r="W6309" s="10"/>
      <c r="X6309" s="10"/>
      <c r="Y6309" s="10"/>
      <c r="Z6309" s="10"/>
      <c r="AA6309" s="10"/>
      <c r="AB6309" s="10"/>
    </row>
    <row r="6310" spans="4:28" x14ac:dyDescent="0.25">
      <c r="D6310" s="10"/>
      <c r="E6310" s="29"/>
      <c r="F6310" s="29"/>
      <c r="G6310" s="29"/>
      <c r="I6310" s="10"/>
      <c r="J6310" s="10"/>
      <c r="K6310" s="10"/>
      <c r="L6310" s="10"/>
      <c r="M6310" s="10"/>
      <c r="N6310" s="10"/>
      <c r="O6310" s="10"/>
      <c r="P6310" s="10"/>
      <c r="Q6310" s="10"/>
      <c r="R6310" s="10"/>
      <c r="S6310" s="10"/>
      <c r="T6310" s="10"/>
      <c r="U6310" s="10"/>
      <c r="V6310" s="10"/>
      <c r="W6310" s="10"/>
      <c r="X6310" s="10"/>
      <c r="Y6310" s="10"/>
      <c r="Z6310" s="10"/>
      <c r="AA6310" s="10"/>
      <c r="AB6310" s="10"/>
    </row>
    <row r="6311" spans="4:28" x14ac:dyDescent="0.25">
      <c r="D6311" s="10"/>
      <c r="E6311" s="29"/>
      <c r="F6311" s="29"/>
      <c r="G6311" s="29"/>
      <c r="I6311" s="10"/>
      <c r="J6311" s="10"/>
      <c r="K6311" s="10"/>
      <c r="L6311" s="10"/>
      <c r="M6311" s="10"/>
      <c r="N6311" s="10"/>
      <c r="O6311" s="10"/>
      <c r="P6311" s="10"/>
      <c r="Q6311" s="10"/>
      <c r="R6311" s="10"/>
      <c r="S6311" s="10"/>
      <c r="T6311" s="10"/>
      <c r="U6311" s="10"/>
      <c r="V6311" s="10"/>
      <c r="W6311" s="10"/>
      <c r="X6311" s="10"/>
      <c r="Y6311" s="10"/>
      <c r="Z6311" s="10"/>
      <c r="AA6311" s="10"/>
      <c r="AB6311" s="10"/>
    </row>
    <row r="6312" spans="4:28" x14ac:dyDescent="0.25">
      <c r="D6312" s="10"/>
      <c r="E6312" s="29"/>
      <c r="F6312" s="29"/>
      <c r="G6312" s="29"/>
      <c r="I6312" s="10"/>
      <c r="J6312" s="10"/>
      <c r="K6312" s="10"/>
      <c r="L6312" s="10"/>
      <c r="M6312" s="10"/>
      <c r="N6312" s="10"/>
      <c r="O6312" s="10"/>
      <c r="P6312" s="10"/>
      <c r="Q6312" s="10"/>
      <c r="R6312" s="10"/>
      <c r="S6312" s="10"/>
      <c r="T6312" s="10"/>
      <c r="U6312" s="10"/>
      <c r="V6312" s="10"/>
      <c r="W6312" s="10"/>
      <c r="X6312" s="10"/>
      <c r="Y6312" s="10"/>
      <c r="Z6312" s="10"/>
      <c r="AA6312" s="10"/>
      <c r="AB6312" s="10"/>
    </row>
    <row r="6313" spans="4:28" x14ac:dyDescent="0.25">
      <c r="D6313" s="10"/>
      <c r="E6313" s="29"/>
      <c r="F6313" s="29"/>
      <c r="G6313" s="29"/>
      <c r="I6313" s="10"/>
      <c r="J6313" s="10"/>
      <c r="K6313" s="10"/>
      <c r="L6313" s="10"/>
      <c r="M6313" s="10"/>
      <c r="N6313" s="10"/>
      <c r="O6313" s="10"/>
      <c r="P6313" s="10"/>
      <c r="Q6313" s="10"/>
      <c r="R6313" s="10"/>
      <c r="S6313" s="10"/>
      <c r="T6313" s="10"/>
      <c r="U6313" s="10"/>
      <c r="V6313" s="10"/>
      <c r="W6313" s="10"/>
      <c r="X6313" s="10"/>
      <c r="Y6313" s="10"/>
      <c r="Z6313" s="10"/>
      <c r="AA6313" s="10"/>
      <c r="AB6313" s="10"/>
    </row>
    <row r="6314" spans="4:28" x14ac:dyDescent="0.25">
      <c r="D6314" s="10"/>
      <c r="E6314" s="29"/>
      <c r="F6314" s="29"/>
      <c r="G6314" s="29"/>
      <c r="I6314" s="10"/>
      <c r="J6314" s="10"/>
      <c r="K6314" s="10"/>
      <c r="L6314" s="10"/>
      <c r="M6314" s="10"/>
      <c r="N6314" s="10"/>
      <c r="O6314" s="10"/>
      <c r="P6314" s="10"/>
      <c r="Q6314" s="10"/>
      <c r="R6314" s="10"/>
      <c r="S6314" s="10"/>
      <c r="T6314" s="10"/>
      <c r="U6314" s="10"/>
      <c r="V6314" s="10"/>
      <c r="W6314" s="10"/>
      <c r="X6314" s="10"/>
      <c r="Y6314" s="10"/>
      <c r="Z6314" s="10"/>
      <c r="AA6314" s="10"/>
      <c r="AB6314" s="10"/>
    </row>
    <row r="6315" spans="4:28" x14ac:dyDescent="0.25">
      <c r="D6315" s="10"/>
      <c r="E6315" s="29"/>
      <c r="F6315" s="29"/>
      <c r="G6315" s="29"/>
      <c r="I6315" s="10"/>
      <c r="J6315" s="10"/>
      <c r="K6315" s="10"/>
      <c r="L6315" s="10"/>
      <c r="M6315" s="10"/>
      <c r="N6315" s="10"/>
      <c r="O6315" s="10"/>
      <c r="P6315" s="10"/>
      <c r="Q6315" s="10"/>
      <c r="R6315" s="10"/>
      <c r="S6315" s="10"/>
      <c r="T6315" s="10"/>
      <c r="U6315" s="10"/>
      <c r="V6315" s="10"/>
      <c r="W6315" s="10"/>
      <c r="X6315" s="10"/>
      <c r="Y6315" s="10"/>
      <c r="Z6315" s="10"/>
      <c r="AA6315" s="10"/>
      <c r="AB6315" s="10"/>
    </row>
    <row r="6316" spans="4:28" x14ac:dyDescent="0.25">
      <c r="D6316" s="10"/>
      <c r="E6316" s="29"/>
      <c r="F6316" s="29"/>
      <c r="G6316" s="29"/>
      <c r="I6316" s="10"/>
      <c r="J6316" s="10"/>
      <c r="K6316" s="10"/>
      <c r="L6316" s="10"/>
      <c r="M6316" s="10"/>
      <c r="N6316" s="10"/>
      <c r="O6316" s="10"/>
      <c r="P6316" s="10"/>
      <c r="Q6316" s="10"/>
      <c r="R6316" s="10"/>
      <c r="S6316" s="10"/>
      <c r="T6316" s="10"/>
      <c r="U6316" s="10"/>
      <c r="V6316" s="10"/>
      <c r="W6316" s="10"/>
      <c r="X6316" s="10"/>
      <c r="Y6316" s="10"/>
      <c r="Z6316" s="10"/>
      <c r="AA6316" s="10"/>
      <c r="AB6316" s="10"/>
    </row>
    <row r="6317" spans="4:28" x14ac:dyDescent="0.25">
      <c r="D6317" s="10"/>
      <c r="E6317" s="29"/>
      <c r="F6317" s="29"/>
      <c r="G6317" s="29"/>
      <c r="I6317" s="10"/>
      <c r="J6317" s="10"/>
      <c r="K6317" s="10"/>
      <c r="L6317" s="10"/>
      <c r="M6317" s="10"/>
      <c r="N6317" s="10"/>
      <c r="O6317" s="10"/>
      <c r="P6317" s="10"/>
      <c r="Q6317" s="10"/>
      <c r="R6317" s="10"/>
      <c r="S6317" s="10"/>
      <c r="T6317" s="10"/>
      <c r="U6317" s="10"/>
      <c r="V6317" s="10"/>
      <c r="W6317" s="10"/>
      <c r="X6317" s="10"/>
      <c r="Y6317" s="10"/>
      <c r="Z6317" s="10"/>
      <c r="AA6317" s="10"/>
      <c r="AB6317" s="10"/>
    </row>
    <row r="6318" spans="4:28" x14ac:dyDescent="0.25">
      <c r="D6318" s="10"/>
      <c r="E6318" s="29"/>
      <c r="F6318" s="29"/>
      <c r="G6318" s="29"/>
      <c r="I6318" s="10"/>
      <c r="J6318" s="10"/>
      <c r="K6318" s="10"/>
      <c r="L6318" s="10"/>
      <c r="M6318" s="10"/>
      <c r="N6318" s="10"/>
      <c r="O6318" s="10"/>
      <c r="P6318" s="10"/>
      <c r="Q6318" s="10"/>
      <c r="R6318" s="10"/>
      <c r="S6318" s="10"/>
      <c r="T6318" s="10"/>
      <c r="U6318" s="10"/>
      <c r="V6318" s="10"/>
      <c r="W6318" s="10"/>
      <c r="X6318" s="10"/>
      <c r="Y6318" s="10"/>
      <c r="Z6318" s="10"/>
      <c r="AA6318" s="10"/>
      <c r="AB6318" s="10"/>
    </row>
    <row r="6319" spans="4:28" x14ac:dyDescent="0.25">
      <c r="D6319" s="10"/>
      <c r="E6319" s="29"/>
      <c r="F6319" s="29"/>
      <c r="G6319" s="29"/>
      <c r="I6319" s="10"/>
      <c r="J6319" s="10"/>
      <c r="K6319" s="10"/>
      <c r="L6319" s="10"/>
      <c r="M6319" s="10"/>
      <c r="N6319" s="10"/>
      <c r="O6319" s="10"/>
      <c r="P6319" s="10"/>
      <c r="Q6319" s="10"/>
      <c r="R6319" s="10"/>
      <c r="S6319" s="10"/>
      <c r="T6319" s="10"/>
      <c r="U6319" s="10"/>
      <c r="V6319" s="10"/>
      <c r="W6319" s="10"/>
      <c r="X6319" s="10"/>
      <c r="Y6319" s="10"/>
      <c r="Z6319" s="10"/>
      <c r="AA6319" s="10"/>
      <c r="AB6319" s="10"/>
    </row>
    <row r="6320" spans="4:28" x14ac:dyDescent="0.25">
      <c r="D6320" s="10"/>
      <c r="E6320" s="29"/>
      <c r="F6320" s="29"/>
      <c r="G6320" s="29"/>
      <c r="I6320" s="10"/>
      <c r="J6320" s="10"/>
      <c r="K6320" s="10"/>
      <c r="L6320" s="10"/>
      <c r="M6320" s="10"/>
      <c r="N6320" s="10"/>
      <c r="O6320" s="10"/>
      <c r="P6320" s="10"/>
      <c r="Q6320" s="10"/>
      <c r="R6320" s="10"/>
      <c r="S6320" s="10"/>
      <c r="T6320" s="10"/>
      <c r="U6320" s="10"/>
      <c r="V6320" s="10"/>
      <c r="W6320" s="10"/>
      <c r="X6320" s="10"/>
      <c r="Y6320" s="10"/>
      <c r="Z6320" s="10"/>
      <c r="AA6320" s="10"/>
      <c r="AB6320" s="10"/>
    </row>
    <row r="6321" spans="4:28" x14ac:dyDescent="0.25">
      <c r="D6321" s="10"/>
      <c r="E6321" s="29"/>
      <c r="F6321" s="29"/>
      <c r="G6321" s="29"/>
      <c r="I6321" s="10"/>
      <c r="J6321" s="10"/>
      <c r="K6321" s="10"/>
      <c r="L6321" s="10"/>
      <c r="M6321" s="10"/>
      <c r="N6321" s="10"/>
      <c r="O6321" s="10"/>
      <c r="P6321" s="10"/>
      <c r="Q6321" s="10"/>
      <c r="R6321" s="10"/>
      <c r="S6321" s="10"/>
      <c r="T6321" s="10"/>
      <c r="U6321" s="10"/>
      <c r="V6321" s="10"/>
      <c r="W6321" s="10"/>
      <c r="X6321" s="10"/>
      <c r="Y6321" s="10"/>
      <c r="Z6321" s="10"/>
      <c r="AA6321" s="10"/>
      <c r="AB6321" s="10"/>
    </row>
    <row r="6322" spans="4:28" x14ac:dyDescent="0.25">
      <c r="D6322" s="10"/>
      <c r="E6322" s="29"/>
      <c r="F6322" s="29"/>
      <c r="G6322" s="29"/>
      <c r="I6322" s="10"/>
      <c r="J6322" s="10"/>
      <c r="K6322" s="10"/>
      <c r="L6322" s="10"/>
      <c r="M6322" s="10"/>
      <c r="N6322" s="10"/>
      <c r="O6322" s="10"/>
      <c r="P6322" s="10"/>
      <c r="Q6322" s="10"/>
      <c r="R6322" s="10"/>
      <c r="S6322" s="10"/>
      <c r="T6322" s="10"/>
      <c r="U6322" s="10"/>
      <c r="V6322" s="10"/>
      <c r="W6322" s="10"/>
      <c r="X6322" s="10"/>
      <c r="Y6322" s="10"/>
      <c r="Z6322" s="10"/>
      <c r="AA6322" s="10"/>
      <c r="AB6322" s="10"/>
    </row>
    <row r="6323" spans="4:28" x14ac:dyDescent="0.25">
      <c r="D6323" s="10"/>
      <c r="E6323" s="29"/>
      <c r="F6323" s="29"/>
      <c r="G6323" s="29"/>
      <c r="I6323" s="10"/>
      <c r="J6323" s="10"/>
      <c r="K6323" s="10"/>
      <c r="L6323" s="10"/>
      <c r="M6323" s="10"/>
      <c r="N6323" s="10"/>
      <c r="O6323" s="10"/>
      <c r="P6323" s="10"/>
      <c r="Q6323" s="10"/>
      <c r="R6323" s="10"/>
      <c r="S6323" s="10"/>
      <c r="T6323" s="10"/>
      <c r="U6323" s="10"/>
      <c r="V6323" s="10"/>
      <c r="W6323" s="10"/>
      <c r="X6323" s="10"/>
      <c r="Y6323" s="10"/>
      <c r="Z6323" s="10"/>
      <c r="AA6323" s="10"/>
      <c r="AB6323" s="10"/>
    </row>
    <row r="6324" spans="4:28" x14ac:dyDescent="0.25">
      <c r="D6324" s="10"/>
      <c r="E6324" s="29"/>
      <c r="F6324" s="29"/>
      <c r="G6324" s="29"/>
      <c r="I6324" s="10"/>
      <c r="J6324" s="10"/>
      <c r="K6324" s="10"/>
      <c r="L6324" s="10"/>
      <c r="M6324" s="10"/>
      <c r="N6324" s="10"/>
      <c r="O6324" s="10"/>
      <c r="P6324" s="10"/>
      <c r="Q6324" s="10"/>
      <c r="R6324" s="10"/>
      <c r="S6324" s="10"/>
      <c r="T6324" s="10"/>
      <c r="U6324" s="10"/>
      <c r="V6324" s="10"/>
      <c r="W6324" s="10"/>
      <c r="X6324" s="10"/>
      <c r="Y6324" s="10"/>
      <c r="Z6324" s="10"/>
      <c r="AA6324" s="10"/>
      <c r="AB6324" s="10"/>
    </row>
    <row r="6325" spans="4:28" x14ac:dyDescent="0.25">
      <c r="D6325" s="10"/>
      <c r="E6325" s="29"/>
      <c r="F6325" s="29"/>
      <c r="G6325" s="29"/>
      <c r="I6325" s="10"/>
      <c r="J6325" s="10"/>
      <c r="K6325" s="10"/>
      <c r="L6325" s="10"/>
      <c r="M6325" s="10"/>
      <c r="N6325" s="10"/>
      <c r="O6325" s="10"/>
      <c r="P6325" s="10"/>
      <c r="Q6325" s="10"/>
      <c r="R6325" s="10"/>
      <c r="S6325" s="10"/>
      <c r="T6325" s="10"/>
      <c r="U6325" s="10"/>
      <c r="V6325" s="10"/>
      <c r="W6325" s="10"/>
      <c r="X6325" s="10"/>
      <c r="Y6325" s="10"/>
      <c r="Z6325" s="10"/>
      <c r="AA6325" s="10"/>
      <c r="AB6325" s="10"/>
    </row>
    <row r="6326" spans="4:28" x14ac:dyDescent="0.25">
      <c r="D6326" s="10"/>
      <c r="E6326" s="29"/>
      <c r="F6326" s="29"/>
      <c r="G6326" s="29"/>
      <c r="I6326" s="10"/>
      <c r="J6326" s="10"/>
      <c r="K6326" s="10"/>
      <c r="L6326" s="10"/>
      <c r="M6326" s="10"/>
      <c r="N6326" s="10"/>
      <c r="O6326" s="10"/>
      <c r="P6326" s="10"/>
      <c r="Q6326" s="10"/>
      <c r="R6326" s="10"/>
      <c r="S6326" s="10"/>
      <c r="T6326" s="10"/>
      <c r="U6326" s="10"/>
      <c r="V6326" s="10"/>
      <c r="W6326" s="10"/>
      <c r="X6326" s="10"/>
      <c r="Y6326" s="10"/>
      <c r="Z6326" s="10"/>
      <c r="AA6326" s="10"/>
      <c r="AB6326" s="10"/>
    </row>
    <row r="6327" spans="4:28" x14ac:dyDescent="0.25">
      <c r="D6327" s="10"/>
      <c r="E6327" s="29"/>
      <c r="F6327" s="29"/>
      <c r="G6327" s="29"/>
      <c r="I6327" s="10"/>
      <c r="J6327" s="10"/>
      <c r="K6327" s="10"/>
      <c r="L6327" s="10"/>
      <c r="M6327" s="10"/>
      <c r="N6327" s="10"/>
      <c r="O6327" s="10"/>
      <c r="P6327" s="10"/>
      <c r="Q6327" s="10"/>
      <c r="R6327" s="10"/>
      <c r="S6327" s="10"/>
      <c r="T6327" s="10"/>
      <c r="U6327" s="10"/>
      <c r="V6327" s="10"/>
      <c r="W6327" s="10"/>
      <c r="X6327" s="10"/>
      <c r="Y6327" s="10"/>
      <c r="Z6327" s="10"/>
      <c r="AA6327" s="10"/>
      <c r="AB6327" s="10"/>
    </row>
    <row r="6328" spans="4:28" x14ac:dyDescent="0.25">
      <c r="D6328" s="10"/>
      <c r="E6328" s="29"/>
      <c r="F6328" s="29"/>
      <c r="G6328" s="29"/>
      <c r="I6328" s="10"/>
      <c r="J6328" s="10"/>
      <c r="K6328" s="10"/>
      <c r="L6328" s="10"/>
      <c r="M6328" s="10"/>
      <c r="N6328" s="10"/>
      <c r="O6328" s="10"/>
      <c r="P6328" s="10"/>
      <c r="Q6328" s="10"/>
      <c r="R6328" s="10"/>
      <c r="S6328" s="10"/>
      <c r="T6328" s="10"/>
      <c r="U6328" s="10"/>
      <c r="V6328" s="10"/>
      <c r="W6328" s="10"/>
      <c r="X6328" s="10"/>
      <c r="Y6328" s="10"/>
      <c r="Z6328" s="10"/>
      <c r="AA6328" s="10"/>
      <c r="AB6328" s="10"/>
    </row>
    <row r="6329" spans="4:28" x14ac:dyDescent="0.25">
      <c r="D6329" s="10"/>
      <c r="E6329" s="29"/>
      <c r="F6329" s="29"/>
      <c r="G6329" s="29"/>
      <c r="I6329" s="10"/>
      <c r="J6329" s="10"/>
      <c r="K6329" s="10"/>
      <c r="L6329" s="10"/>
      <c r="M6329" s="10"/>
      <c r="N6329" s="10"/>
      <c r="O6329" s="10"/>
      <c r="P6329" s="10"/>
      <c r="Q6329" s="10"/>
      <c r="R6329" s="10"/>
      <c r="S6329" s="10"/>
      <c r="T6329" s="10"/>
      <c r="U6329" s="10"/>
      <c r="V6329" s="10"/>
      <c r="W6329" s="10"/>
      <c r="X6329" s="10"/>
      <c r="Y6329" s="10"/>
      <c r="Z6329" s="10"/>
      <c r="AA6329" s="10"/>
      <c r="AB6329" s="10"/>
    </row>
    <row r="6330" spans="4:28" x14ac:dyDescent="0.25">
      <c r="D6330" s="10"/>
      <c r="E6330" s="29"/>
      <c r="F6330" s="29"/>
      <c r="G6330" s="29"/>
      <c r="I6330" s="10"/>
      <c r="J6330" s="10"/>
      <c r="K6330" s="10"/>
      <c r="L6330" s="10"/>
      <c r="M6330" s="10"/>
      <c r="N6330" s="10"/>
      <c r="O6330" s="10"/>
      <c r="P6330" s="10"/>
      <c r="Q6330" s="10"/>
      <c r="R6330" s="10"/>
      <c r="S6330" s="10"/>
      <c r="T6330" s="10"/>
      <c r="U6330" s="10"/>
      <c r="V6330" s="10"/>
      <c r="W6330" s="10"/>
      <c r="X6330" s="10"/>
      <c r="Y6330" s="10"/>
      <c r="Z6330" s="10"/>
      <c r="AA6330" s="10"/>
      <c r="AB6330" s="10"/>
    </row>
    <row r="6331" spans="4:28" x14ac:dyDescent="0.25">
      <c r="D6331" s="10"/>
      <c r="E6331" s="29"/>
      <c r="F6331" s="29"/>
      <c r="G6331" s="29"/>
      <c r="I6331" s="10"/>
      <c r="J6331" s="10"/>
      <c r="K6331" s="10"/>
      <c r="L6331" s="10"/>
      <c r="M6331" s="10"/>
      <c r="N6331" s="10"/>
      <c r="O6331" s="10"/>
      <c r="P6331" s="10"/>
      <c r="Q6331" s="10"/>
      <c r="R6331" s="10"/>
      <c r="S6331" s="10"/>
      <c r="T6331" s="10"/>
      <c r="U6331" s="10"/>
      <c r="V6331" s="10"/>
      <c r="W6331" s="10"/>
      <c r="X6331" s="10"/>
      <c r="Y6331" s="10"/>
      <c r="Z6331" s="10"/>
      <c r="AA6331" s="10"/>
      <c r="AB6331" s="10"/>
    </row>
    <row r="6332" spans="4:28" x14ac:dyDescent="0.25">
      <c r="D6332" s="10"/>
      <c r="E6332" s="29"/>
      <c r="F6332" s="29"/>
      <c r="G6332" s="29"/>
      <c r="I6332" s="10"/>
      <c r="J6332" s="10"/>
      <c r="K6332" s="10"/>
      <c r="L6332" s="10"/>
      <c r="M6332" s="10"/>
      <c r="N6332" s="10"/>
      <c r="O6332" s="10"/>
      <c r="P6332" s="10"/>
      <c r="Q6332" s="10"/>
      <c r="R6332" s="10"/>
      <c r="S6332" s="10"/>
      <c r="T6332" s="10"/>
      <c r="U6332" s="10"/>
      <c r="V6332" s="10"/>
      <c r="W6332" s="10"/>
      <c r="X6332" s="10"/>
      <c r="Y6332" s="10"/>
      <c r="Z6332" s="10"/>
      <c r="AA6332" s="10"/>
      <c r="AB6332" s="10"/>
    </row>
    <row r="6333" spans="4:28" x14ac:dyDescent="0.25">
      <c r="D6333" s="10"/>
      <c r="E6333" s="29"/>
      <c r="F6333" s="29"/>
      <c r="G6333" s="29"/>
      <c r="I6333" s="10"/>
      <c r="J6333" s="10"/>
      <c r="K6333" s="10"/>
      <c r="L6333" s="10"/>
      <c r="M6333" s="10"/>
      <c r="N6333" s="10"/>
      <c r="O6333" s="10"/>
      <c r="P6333" s="10"/>
      <c r="Q6333" s="10"/>
      <c r="R6333" s="10"/>
      <c r="S6333" s="10"/>
      <c r="T6333" s="10"/>
      <c r="U6333" s="10"/>
      <c r="V6333" s="10"/>
      <c r="W6333" s="10"/>
      <c r="X6333" s="10"/>
      <c r="Y6333" s="10"/>
      <c r="Z6333" s="10"/>
      <c r="AA6333" s="10"/>
      <c r="AB6333" s="10"/>
    </row>
    <row r="6334" spans="4:28" x14ac:dyDescent="0.25">
      <c r="D6334" s="10"/>
      <c r="E6334" s="29"/>
      <c r="F6334" s="29"/>
      <c r="G6334" s="29"/>
      <c r="I6334" s="10"/>
      <c r="J6334" s="10"/>
      <c r="K6334" s="10"/>
      <c r="L6334" s="10"/>
      <c r="M6334" s="10"/>
      <c r="N6334" s="10"/>
      <c r="O6334" s="10"/>
      <c r="P6334" s="10"/>
      <c r="Q6334" s="10"/>
      <c r="R6334" s="10"/>
      <c r="S6334" s="10"/>
      <c r="T6334" s="10"/>
      <c r="U6334" s="10"/>
      <c r="V6334" s="10"/>
      <c r="W6334" s="10"/>
      <c r="X6334" s="10"/>
      <c r="Y6334" s="10"/>
      <c r="Z6334" s="10"/>
      <c r="AA6334" s="10"/>
      <c r="AB6334" s="10"/>
    </row>
    <row r="6335" spans="4:28" x14ac:dyDescent="0.25">
      <c r="D6335" s="10"/>
      <c r="E6335" s="29"/>
      <c r="F6335" s="29"/>
      <c r="G6335" s="29"/>
      <c r="I6335" s="10"/>
      <c r="J6335" s="10"/>
      <c r="K6335" s="10"/>
      <c r="L6335" s="10"/>
      <c r="M6335" s="10"/>
      <c r="N6335" s="10"/>
      <c r="O6335" s="10"/>
      <c r="P6335" s="10"/>
      <c r="Q6335" s="10"/>
      <c r="R6335" s="10"/>
      <c r="S6335" s="10"/>
      <c r="T6335" s="10"/>
      <c r="U6335" s="10"/>
      <c r="V6335" s="10"/>
      <c r="W6335" s="10"/>
      <c r="X6335" s="10"/>
      <c r="Y6335" s="10"/>
      <c r="Z6335" s="10"/>
      <c r="AA6335" s="10"/>
      <c r="AB6335" s="10"/>
    </row>
    <row r="6336" spans="4:28" x14ac:dyDescent="0.25">
      <c r="D6336" s="10"/>
      <c r="E6336" s="29"/>
      <c r="F6336" s="29"/>
      <c r="G6336" s="29"/>
      <c r="I6336" s="10"/>
      <c r="J6336" s="10"/>
      <c r="K6336" s="10"/>
      <c r="L6336" s="10"/>
      <c r="M6336" s="10"/>
      <c r="N6336" s="10"/>
      <c r="O6336" s="10"/>
      <c r="P6336" s="10"/>
      <c r="Q6336" s="10"/>
      <c r="R6336" s="10"/>
      <c r="S6336" s="10"/>
      <c r="T6336" s="10"/>
      <c r="U6336" s="10"/>
      <c r="V6336" s="10"/>
      <c r="W6336" s="10"/>
      <c r="X6336" s="10"/>
      <c r="Y6336" s="10"/>
      <c r="Z6336" s="10"/>
      <c r="AA6336" s="10"/>
      <c r="AB6336" s="10"/>
    </row>
    <row r="6337" spans="4:28" x14ac:dyDescent="0.25">
      <c r="D6337" s="10"/>
      <c r="E6337" s="29"/>
      <c r="F6337" s="29"/>
      <c r="G6337" s="29"/>
      <c r="I6337" s="10"/>
      <c r="J6337" s="10"/>
      <c r="K6337" s="10"/>
      <c r="L6337" s="10"/>
      <c r="M6337" s="10"/>
      <c r="N6337" s="10"/>
      <c r="O6337" s="10"/>
      <c r="P6337" s="10"/>
      <c r="Q6337" s="10"/>
      <c r="R6337" s="10"/>
      <c r="S6337" s="10"/>
      <c r="T6337" s="10"/>
      <c r="U6337" s="10"/>
      <c r="V6337" s="10"/>
      <c r="W6337" s="10"/>
      <c r="X6337" s="10"/>
      <c r="Y6337" s="10"/>
      <c r="Z6337" s="10"/>
      <c r="AA6337" s="10"/>
      <c r="AB6337" s="10"/>
    </row>
    <row r="6338" spans="4:28" x14ac:dyDescent="0.25">
      <c r="D6338" s="10"/>
      <c r="E6338" s="29"/>
      <c r="F6338" s="29"/>
      <c r="G6338" s="29"/>
      <c r="I6338" s="10"/>
      <c r="J6338" s="10"/>
      <c r="K6338" s="10"/>
      <c r="L6338" s="10"/>
      <c r="M6338" s="10"/>
      <c r="N6338" s="10"/>
      <c r="O6338" s="10"/>
      <c r="P6338" s="10"/>
      <c r="Q6338" s="10"/>
      <c r="R6338" s="10"/>
      <c r="S6338" s="10"/>
      <c r="T6338" s="10"/>
      <c r="U6338" s="10"/>
      <c r="V6338" s="10"/>
      <c r="W6338" s="10"/>
      <c r="X6338" s="10"/>
      <c r="Y6338" s="10"/>
      <c r="Z6338" s="10"/>
      <c r="AA6338" s="10"/>
      <c r="AB6338" s="10"/>
    </row>
    <row r="6339" spans="4:28" x14ac:dyDescent="0.25">
      <c r="D6339" s="10"/>
      <c r="E6339" s="29"/>
      <c r="F6339" s="29"/>
      <c r="G6339" s="29"/>
      <c r="I6339" s="10"/>
      <c r="J6339" s="10"/>
      <c r="K6339" s="10"/>
      <c r="L6339" s="10"/>
      <c r="M6339" s="10"/>
      <c r="N6339" s="10"/>
      <c r="O6339" s="10"/>
      <c r="P6339" s="10"/>
      <c r="Q6339" s="10"/>
      <c r="R6339" s="10"/>
      <c r="S6339" s="10"/>
      <c r="T6339" s="10"/>
      <c r="U6339" s="10"/>
      <c r="V6339" s="10"/>
      <c r="W6339" s="10"/>
      <c r="X6339" s="10"/>
      <c r="Y6339" s="10"/>
      <c r="Z6339" s="10"/>
      <c r="AA6339" s="10"/>
      <c r="AB6339" s="10"/>
    </row>
    <row r="6340" spans="4:28" x14ac:dyDescent="0.25">
      <c r="D6340" s="10"/>
      <c r="E6340" s="29"/>
      <c r="F6340" s="29"/>
      <c r="G6340" s="29"/>
      <c r="I6340" s="10"/>
      <c r="J6340" s="10"/>
      <c r="K6340" s="10"/>
      <c r="L6340" s="10"/>
      <c r="M6340" s="10"/>
      <c r="N6340" s="10"/>
      <c r="O6340" s="10"/>
      <c r="P6340" s="10"/>
      <c r="Q6340" s="10"/>
      <c r="R6340" s="10"/>
      <c r="S6340" s="10"/>
      <c r="T6340" s="10"/>
      <c r="U6340" s="10"/>
      <c r="V6340" s="10"/>
      <c r="W6340" s="10"/>
      <c r="X6340" s="10"/>
      <c r="Y6340" s="10"/>
      <c r="Z6340" s="10"/>
      <c r="AA6340" s="10"/>
      <c r="AB6340" s="10"/>
    </row>
    <row r="6341" spans="4:28" x14ac:dyDescent="0.25">
      <c r="D6341" s="10"/>
      <c r="E6341" s="29"/>
      <c r="F6341" s="29"/>
      <c r="G6341" s="29"/>
      <c r="I6341" s="10"/>
      <c r="J6341" s="10"/>
      <c r="K6341" s="10"/>
      <c r="L6341" s="10"/>
      <c r="M6341" s="10"/>
      <c r="N6341" s="10"/>
      <c r="O6341" s="10"/>
      <c r="P6341" s="10"/>
      <c r="Q6341" s="10"/>
      <c r="R6341" s="10"/>
      <c r="S6341" s="10"/>
      <c r="T6341" s="10"/>
      <c r="U6341" s="10"/>
      <c r="V6341" s="10"/>
      <c r="W6341" s="10"/>
      <c r="X6341" s="10"/>
      <c r="Y6341" s="10"/>
      <c r="Z6341" s="10"/>
      <c r="AA6341" s="10"/>
      <c r="AB6341" s="10"/>
    </row>
    <row r="6342" spans="4:28" x14ac:dyDescent="0.25">
      <c r="D6342" s="10"/>
      <c r="E6342" s="29"/>
      <c r="F6342" s="29"/>
      <c r="G6342" s="29"/>
      <c r="I6342" s="10"/>
      <c r="J6342" s="10"/>
      <c r="K6342" s="10"/>
      <c r="L6342" s="10"/>
      <c r="M6342" s="10"/>
      <c r="N6342" s="10"/>
      <c r="O6342" s="10"/>
      <c r="P6342" s="10"/>
      <c r="Q6342" s="10"/>
      <c r="R6342" s="10"/>
      <c r="S6342" s="10"/>
      <c r="T6342" s="10"/>
      <c r="U6342" s="10"/>
      <c r="V6342" s="10"/>
      <c r="W6342" s="10"/>
      <c r="X6342" s="10"/>
      <c r="Y6342" s="10"/>
      <c r="Z6342" s="10"/>
      <c r="AA6342" s="10"/>
      <c r="AB6342" s="10"/>
    </row>
    <row r="6343" spans="4:28" x14ac:dyDescent="0.25">
      <c r="D6343" s="10"/>
      <c r="E6343" s="29"/>
      <c r="F6343" s="29"/>
      <c r="G6343" s="29"/>
      <c r="I6343" s="10"/>
      <c r="J6343" s="10"/>
      <c r="K6343" s="10"/>
      <c r="L6343" s="10"/>
      <c r="M6343" s="10"/>
      <c r="N6343" s="10"/>
      <c r="O6343" s="10"/>
      <c r="P6343" s="10"/>
      <c r="Q6343" s="10"/>
      <c r="R6343" s="10"/>
      <c r="S6343" s="10"/>
      <c r="T6343" s="10"/>
      <c r="U6343" s="10"/>
      <c r="V6343" s="10"/>
      <c r="W6343" s="10"/>
      <c r="X6343" s="10"/>
      <c r="Y6343" s="10"/>
      <c r="Z6343" s="10"/>
      <c r="AA6343" s="10"/>
      <c r="AB6343" s="10"/>
    </row>
    <row r="6344" spans="4:28" x14ac:dyDescent="0.25">
      <c r="D6344" s="10"/>
      <c r="E6344" s="29"/>
      <c r="F6344" s="29"/>
      <c r="G6344" s="29"/>
      <c r="I6344" s="10"/>
      <c r="J6344" s="10"/>
      <c r="K6344" s="10"/>
      <c r="L6344" s="10"/>
      <c r="M6344" s="10"/>
      <c r="N6344" s="10"/>
      <c r="O6344" s="10"/>
      <c r="P6344" s="10"/>
      <c r="Q6344" s="10"/>
      <c r="R6344" s="10"/>
      <c r="S6344" s="10"/>
      <c r="T6344" s="10"/>
      <c r="U6344" s="10"/>
      <c r="V6344" s="10"/>
      <c r="W6344" s="10"/>
      <c r="X6344" s="10"/>
      <c r="Y6344" s="10"/>
      <c r="Z6344" s="10"/>
      <c r="AA6344" s="10"/>
      <c r="AB6344" s="10"/>
    </row>
    <row r="6345" spans="4:28" x14ac:dyDescent="0.25">
      <c r="D6345" s="10"/>
      <c r="E6345" s="29"/>
      <c r="F6345" s="29"/>
      <c r="G6345" s="29"/>
      <c r="I6345" s="10"/>
      <c r="J6345" s="10"/>
      <c r="K6345" s="10"/>
      <c r="L6345" s="10"/>
      <c r="M6345" s="10"/>
      <c r="N6345" s="10"/>
      <c r="O6345" s="10"/>
      <c r="P6345" s="10"/>
      <c r="Q6345" s="10"/>
      <c r="R6345" s="10"/>
      <c r="S6345" s="10"/>
      <c r="T6345" s="10"/>
      <c r="U6345" s="10"/>
      <c r="V6345" s="10"/>
      <c r="W6345" s="10"/>
      <c r="X6345" s="10"/>
      <c r="Y6345" s="10"/>
      <c r="Z6345" s="10"/>
      <c r="AA6345" s="10"/>
      <c r="AB6345" s="10"/>
    </row>
    <row r="6346" spans="4:28" x14ac:dyDescent="0.25">
      <c r="D6346" s="10"/>
      <c r="E6346" s="29"/>
      <c r="F6346" s="29"/>
      <c r="G6346" s="29"/>
      <c r="I6346" s="10"/>
      <c r="J6346" s="10"/>
      <c r="K6346" s="10"/>
      <c r="L6346" s="10"/>
      <c r="M6346" s="10"/>
      <c r="N6346" s="10"/>
      <c r="O6346" s="10"/>
      <c r="P6346" s="10"/>
      <c r="Q6346" s="10"/>
      <c r="R6346" s="10"/>
      <c r="S6346" s="10"/>
      <c r="T6346" s="10"/>
      <c r="U6346" s="10"/>
      <c r="V6346" s="10"/>
      <c r="W6346" s="10"/>
      <c r="X6346" s="10"/>
      <c r="Y6346" s="10"/>
      <c r="Z6346" s="10"/>
      <c r="AA6346" s="10"/>
      <c r="AB6346" s="10"/>
    </row>
    <row r="6347" spans="4:28" x14ac:dyDescent="0.25">
      <c r="D6347" s="10"/>
      <c r="E6347" s="29"/>
      <c r="F6347" s="29"/>
      <c r="G6347" s="29"/>
      <c r="I6347" s="10"/>
      <c r="J6347" s="10"/>
      <c r="K6347" s="10"/>
      <c r="L6347" s="10"/>
      <c r="M6347" s="10"/>
      <c r="N6347" s="10"/>
      <c r="O6347" s="10"/>
      <c r="P6347" s="10"/>
      <c r="Q6347" s="10"/>
      <c r="R6347" s="10"/>
      <c r="S6347" s="10"/>
      <c r="T6347" s="10"/>
      <c r="U6347" s="10"/>
      <c r="V6347" s="10"/>
      <c r="W6347" s="10"/>
      <c r="X6347" s="10"/>
      <c r="Y6347" s="10"/>
      <c r="Z6347" s="10"/>
      <c r="AA6347" s="10"/>
      <c r="AB6347" s="10"/>
    </row>
    <row r="6348" spans="4:28" x14ac:dyDescent="0.25">
      <c r="D6348" s="10"/>
      <c r="E6348" s="29"/>
      <c r="F6348" s="29"/>
      <c r="G6348" s="29"/>
      <c r="I6348" s="10"/>
      <c r="J6348" s="10"/>
      <c r="K6348" s="10"/>
      <c r="L6348" s="10"/>
      <c r="M6348" s="10"/>
      <c r="N6348" s="10"/>
      <c r="O6348" s="10"/>
      <c r="P6348" s="10"/>
      <c r="Q6348" s="10"/>
      <c r="R6348" s="10"/>
      <c r="S6348" s="10"/>
      <c r="T6348" s="10"/>
      <c r="U6348" s="10"/>
      <c r="V6348" s="10"/>
      <c r="W6348" s="10"/>
      <c r="X6348" s="10"/>
      <c r="Y6348" s="10"/>
      <c r="Z6348" s="10"/>
      <c r="AA6348" s="10"/>
      <c r="AB6348" s="10"/>
    </row>
    <row r="6349" spans="4:28" x14ac:dyDescent="0.25">
      <c r="D6349" s="10"/>
      <c r="E6349" s="29"/>
      <c r="F6349" s="29"/>
      <c r="G6349" s="29"/>
      <c r="I6349" s="10"/>
      <c r="J6349" s="10"/>
      <c r="K6349" s="10"/>
      <c r="L6349" s="10"/>
      <c r="M6349" s="10"/>
      <c r="N6349" s="10"/>
      <c r="O6349" s="10"/>
      <c r="P6349" s="10"/>
      <c r="Q6349" s="10"/>
      <c r="R6349" s="10"/>
      <c r="S6349" s="10"/>
      <c r="T6349" s="10"/>
      <c r="U6349" s="10"/>
      <c r="V6349" s="10"/>
      <c r="W6349" s="10"/>
      <c r="X6349" s="10"/>
      <c r="Y6349" s="10"/>
      <c r="Z6349" s="10"/>
      <c r="AA6349" s="10"/>
      <c r="AB6349" s="10"/>
    </row>
    <row r="6350" spans="4:28" x14ac:dyDescent="0.25">
      <c r="D6350" s="10"/>
      <c r="E6350" s="29"/>
      <c r="F6350" s="29"/>
      <c r="G6350" s="29"/>
      <c r="I6350" s="10"/>
      <c r="J6350" s="10"/>
      <c r="K6350" s="10"/>
      <c r="L6350" s="10"/>
      <c r="M6350" s="10"/>
      <c r="N6350" s="10"/>
      <c r="O6350" s="10"/>
      <c r="P6350" s="10"/>
      <c r="Q6350" s="10"/>
      <c r="R6350" s="10"/>
      <c r="S6350" s="10"/>
      <c r="T6350" s="10"/>
      <c r="U6350" s="10"/>
      <c r="V6350" s="10"/>
      <c r="W6350" s="10"/>
      <c r="X6350" s="10"/>
      <c r="Y6350" s="10"/>
      <c r="Z6350" s="10"/>
      <c r="AA6350" s="10"/>
      <c r="AB6350" s="10"/>
    </row>
    <row r="6351" spans="4:28" x14ac:dyDescent="0.25">
      <c r="D6351" s="10"/>
      <c r="E6351" s="29"/>
      <c r="F6351" s="29"/>
      <c r="G6351" s="29"/>
      <c r="I6351" s="10"/>
      <c r="J6351" s="10"/>
      <c r="K6351" s="10"/>
      <c r="L6351" s="10"/>
      <c r="M6351" s="10"/>
      <c r="N6351" s="10"/>
      <c r="O6351" s="10"/>
      <c r="P6351" s="10"/>
      <c r="Q6351" s="10"/>
      <c r="R6351" s="10"/>
      <c r="S6351" s="10"/>
      <c r="T6351" s="10"/>
      <c r="U6351" s="10"/>
      <c r="V6351" s="10"/>
      <c r="W6351" s="10"/>
      <c r="X6351" s="10"/>
      <c r="Y6351" s="10"/>
      <c r="Z6351" s="10"/>
      <c r="AA6351" s="10"/>
      <c r="AB6351" s="10"/>
    </row>
    <row r="6352" spans="4:28" x14ac:dyDescent="0.25">
      <c r="D6352" s="10"/>
      <c r="E6352" s="29"/>
      <c r="F6352" s="29"/>
      <c r="G6352" s="29"/>
      <c r="I6352" s="10"/>
      <c r="J6352" s="10"/>
      <c r="K6352" s="10"/>
      <c r="L6352" s="10"/>
      <c r="M6352" s="10"/>
      <c r="N6352" s="10"/>
      <c r="O6352" s="10"/>
      <c r="P6352" s="10"/>
      <c r="Q6352" s="10"/>
      <c r="R6352" s="10"/>
      <c r="S6352" s="10"/>
      <c r="T6352" s="10"/>
      <c r="U6352" s="10"/>
      <c r="V6352" s="10"/>
      <c r="W6352" s="10"/>
      <c r="X6352" s="10"/>
      <c r="Y6352" s="10"/>
      <c r="Z6352" s="10"/>
      <c r="AA6352" s="10"/>
      <c r="AB6352" s="10"/>
    </row>
    <row r="6353" spans="4:28" x14ac:dyDescent="0.25">
      <c r="D6353" s="10"/>
      <c r="E6353" s="29"/>
      <c r="F6353" s="29"/>
      <c r="G6353" s="29"/>
      <c r="I6353" s="10"/>
      <c r="J6353" s="10"/>
      <c r="K6353" s="10"/>
      <c r="L6353" s="10"/>
      <c r="M6353" s="10"/>
      <c r="N6353" s="10"/>
      <c r="O6353" s="10"/>
      <c r="P6353" s="10"/>
      <c r="Q6353" s="10"/>
      <c r="R6353" s="10"/>
      <c r="S6353" s="10"/>
      <c r="T6353" s="10"/>
      <c r="U6353" s="10"/>
      <c r="V6353" s="10"/>
      <c r="W6353" s="10"/>
      <c r="X6353" s="10"/>
      <c r="Y6353" s="10"/>
      <c r="Z6353" s="10"/>
      <c r="AA6353" s="10"/>
      <c r="AB6353" s="10"/>
    </row>
    <row r="6354" spans="4:28" x14ac:dyDescent="0.25">
      <c r="D6354" s="10"/>
      <c r="E6354" s="29"/>
      <c r="F6354" s="29"/>
      <c r="G6354" s="29"/>
      <c r="I6354" s="10"/>
      <c r="J6354" s="10"/>
      <c r="K6354" s="10"/>
      <c r="L6354" s="10"/>
      <c r="M6354" s="10"/>
      <c r="N6354" s="10"/>
      <c r="O6354" s="10"/>
      <c r="P6354" s="10"/>
      <c r="Q6354" s="10"/>
      <c r="R6354" s="10"/>
      <c r="S6354" s="10"/>
      <c r="T6354" s="10"/>
      <c r="U6354" s="10"/>
      <c r="V6354" s="10"/>
      <c r="W6354" s="10"/>
      <c r="X6354" s="10"/>
      <c r="Y6354" s="10"/>
      <c r="Z6354" s="10"/>
      <c r="AA6354" s="10"/>
      <c r="AB6354" s="10"/>
    </row>
    <row r="6355" spans="4:28" x14ac:dyDescent="0.25">
      <c r="D6355" s="10"/>
      <c r="E6355" s="29"/>
      <c r="F6355" s="29"/>
      <c r="G6355" s="29"/>
      <c r="I6355" s="10"/>
      <c r="J6355" s="10"/>
      <c r="K6355" s="10"/>
      <c r="L6355" s="10"/>
      <c r="M6355" s="10"/>
      <c r="N6355" s="10"/>
      <c r="O6355" s="10"/>
      <c r="P6355" s="10"/>
      <c r="Q6355" s="10"/>
      <c r="R6355" s="10"/>
      <c r="S6355" s="10"/>
      <c r="T6355" s="10"/>
      <c r="U6355" s="10"/>
      <c r="V6355" s="10"/>
      <c r="W6355" s="10"/>
      <c r="X6355" s="10"/>
      <c r="Y6355" s="10"/>
      <c r="Z6355" s="10"/>
      <c r="AA6355" s="10"/>
      <c r="AB6355" s="10"/>
    </row>
    <row r="6356" spans="4:28" x14ac:dyDescent="0.25">
      <c r="D6356" s="10"/>
      <c r="E6356" s="29"/>
      <c r="F6356" s="29"/>
      <c r="G6356" s="29"/>
      <c r="I6356" s="10"/>
      <c r="J6356" s="10"/>
      <c r="K6356" s="10"/>
      <c r="L6356" s="10"/>
      <c r="M6356" s="10"/>
      <c r="N6356" s="10"/>
      <c r="O6356" s="10"/>
      <c r="P6356" s="10"/>
      <c r="Q6356" s="10"/>
      <c r="R6356" s="10"/>
      <c r="S6356" s="10"/>
      <c r="T6356" s="10"/>
      <c r="U6356" s="10"/>
      <c r="V6356" s="10"/>
      <c r="W6356" s="10"/>
      <c r="X6356" s="10"/>
      <c r="Y6356" s="10"/>
      <c r="Z6356" s="10"/>
      <c r="AA6356" s="10"/>
      <c r="AB6356" s="10"/>
    </row>
    <row r="6357" spans="4:28" x14ac:dyDescent="0.25">
      <c r="D6357" s="10"/>
      <c r="E6357" s="29"/>
      <c r="F6357" s="29"/>
      <c r="G6357" s="29"/>
      <c r="I6357" s="10"/>
      <c r="J6357" s="10"/>
      <c r="K6357" s="10"/>
      <c r="L6357" s="10"/>
      <c r="M6357" s="10"/>
      <c r="N6357" s="10"/>
      <c r="O6357" s="10"/>
      <c r="P6357" s="10"/>
      <c r="Q6357" s="10"/>
      <c r="R6357" s="10"/>
      <c r="S6357" s="10"/>
      <c r="T6357" s="10"/>
      <c r="U6357" s="10"/>
      <c r="V6357" s="10"/>
      <c r="W6357" s="10"/>
      <c r="X6357" s="10"/>
      <c r="Y6357" s="10"/>
      <c r="Z6357" s="10"/>
      <c r="AA6357" s="10"/>
      <c r="AB6357" s="10"/>
    </row>
    <row r="6358" spans="4:28" x14ac:dyDescent="0.25">
      <c r="D6358" s="10"/>
      <c r="E6358" s="29"/>
      <c r="F6358" s="29"/>
      <c r="G6358" s="29"/>
      <c r="I6358" s="10"/>
      <c r="J6358" s="10"/>
      <c r="K6358" s="10"/>
      <c r="L6358" s="10"/>
      <c r="M6358" s="10"/>
      <c r="N6358" s="10"/>
      <c r="O6358" s="10"/>
      <c r="P6358" s="10"/>
      <c r="Q6358" s="10"/>
      <c r="R6358" s="10"/>
      <c r="S6358" s="10"/>
      <c r="T6358" s="10"/>
      <c r="U6358" s="10"/>
      <c r="V6358" s="10"/>
      <c r="W6358" s="10"/>
      <c r="X6358" s="10"/>
      <c r="Y6358" s="10"/>
      <c r="Z6358" s="10"/>
      <c r="AA6358" s="10"/>
      <c r="AB6358" s="10"/>
    </row>
    <row r="6359" spans="4:28" x14ac:dyDescent="0.25">
      <c r="D6359" s="10"/>
      <c r="E6359" s="29"/>
      <c r="F6359" s="29"/>
      <c r="G6359" s="29"/>
      <c r="I6359" s="10"/>
      <c r="J6359" s="10"/>
      <c r="K6359" s="10"/>
      <c r="L6359" s="10"/>
      <c r="M6359" s="10"/>
      <c r="N6359" s="10"/>
      <c r="O6359" s="10"/>
      <c r="P6359" s="10"/>
      <c r="Q6359" s="10"/>
      <c r="R6359" s="10"/>
      <c r="S6359" s="10"/>
      <c r="T6359" s="10"/>
      <c r="U6359" s="10"/>
      <c r="V6359" s="10"/>
      <c r="W6359" s="10"/>
      <c r="X6359" s="10"/>
      <c r="Y6359" s="10"/>
      <c r="Z6359" s="10"/>
      <c r="AA6359" s="10"/>
      <c r="AB6359" s="10"/>
    </row>
    <row r="6360" spans="4:28" x14ac:dyDescent="0.25">
      <c r="D6360" s="10"/>
      <c r="E6360" s="29"/>
      <c r="F6360" s="29"/>
      <c r="G6360" s="29"/>
      <c r="I6360" s="10"/>
      <c r="J6360" s="10"/>
      <c r="K6360" s="10"/>
      <c r="L6360" s="10"/>
      <c r="M6360" s="10"/>
      <c r="N6360" s="10"/>
      <c r="O6360" s="10"/>
      <c r="P6360" s="10"/>
      <c r="Q6360" s="10"/>
      <c r="R6360" s="10"/>
      <c r="S6360" s="10"/>
      <c r="T6360" s="10"/>
      <c r="U6360" s="10"/>
      <c r="V6360" s="10"/>
      <c r="W6360" s="10"/>
      <c r="X6360" s="10"/>
      <c r="Y6360" s="10"/>
      <c r="Z6360" s="10"/>
      <c r="AA6360" s="10"/>
      <c r="AB6360" s="10"/>
    </row>
    <row r="6361" spans="4:28" x14ac:dyDescent="0.25">
      <c r="D6361" s="10"/>
      <c r="E6361" s="29"/>
      <c r="F6361" s="29"/>
      <c r="G6361" s="29"/>
      <c r="I6361" s="10"/>
      <c r="J6361" s="10"/>
      <c r="K6361" s="10"/>
      <c r="L6361" s="10"/>
      <c r="M6361" s="10"/>
      <c r="N6361" s="10"/>
      <c r="O6361" s="10"/>
      <c r="P6361" s="10"/>
      <c r="Q6361" s="10"/>
      <c r="R6361" s="10"/>
      <c r="S6361" s="10"/>
      <c r="T6361" s="10"/>
      <c r="U6361" s="10"/>
      <c r="V6361" s="10"/>
      <c r="W6361" s="10"/>
      <c r="X6361" s="10"/>
      <c r="Y6361" s="10"/>
      <c r="Z6361" s="10"/>
      <c r="AA6361" s="10"/>
      <c r="AB6361" s="10"/>
    </row>
    <row r="6362" spans="4:28" x14ac:dyDescent="0.25">
      <c r="D6362" s="10"/>
      <c r="E6362" s="29"/>
      <c r="F6362" s="29"/>
      <c r="G6362" s="29"/>
      <c r="I6362" s="10"/>
      <c r="J6362" s="10"/>
      <c r="K6362" s="10"/>
      <c r="L6362" s="10"/>
      <c r="M6362" s="10"/>
      <c r="N6362" s="10"/>
      <c r="O6362" s="10"/>
      <c r="P6362" s="10"/>
      <c r="Q6362" s="10"/>
      <c r="R6362" s="10"/>
      <c r="S6362" s="10"/>
      <c r="T6362" s="10"/>
      <c r="U6362" s="10"/>
      <c r="V6362" s="10"/>
      <c r="W6362" s="10"/>
      <c r="X6362" s="10"/>
      <c r="Y6362" s="10"/>
      <c r="Z6362" s="10"/>
      <c r="AA6362" s="10"/>
      <c r="AB6362" s="10"/>
    </row>
    <row r="6363" spans="4:28" x14ac:dyDescent="0.25">
      <c r="D6363" s="10"/>
      <c r="E6363" s="29"/>
      <c r="F6363" s="29"/>
      <c r="G6363" s="29"/>
      <c r="I6363" s="10"/>
      <c r="J6363" s="10"/>
      <c r="K6363" s="10"/>
      <c r="L6363" s="10"/>
      <c r="M6363" s="10"/>
      <c r="N6363" s="10"/>
      <c r="O6363" s="10"/>
      <c r="P6363" s="10"/>
      <c r="Q6363" s="10"/>
      <c r="R6363" s="10"/>
      <c r="S6363" s="10"/>
      <c r="T6363" s="10"/>
      <c r="U6363" s="10"/>
      <c r="V6363" s="10"/>
      <c r="W6363" s="10"/>
      <c r="X6363" s="10"/>
      <c r="Y6363" s="10"/>
      <c r="Z6363" s="10"/>
      <c r="AA6363" s="10"/>
      <c r="AB6363" s="10"/>
    </row>
    <row r="6364" spans="4:28" x14ac:dyDescent="0.25">
      <c r="D6364" s="10"/>
      <c r="E6364" s="29"/>
      <c r="F6364" s="29"/>
      <c r="G6364" s="29"/>
      <c r="I6364" s="10"/>
      <c r="J6364" s="10"/>
      <c r="K6364" s="10"/>
      <c r="L6364" s="10"/>
      <c r="M6364" s="10"/>
      <c r="N6364" s="10"/>
      <c r="O6364" s="10"/>
      <c r="P6364" s="10"/>
      <c r="Q6364" s="10"/>
      <c r="R6364" s="10"/>
      <c r="S6364" s="10"/>
      <c r="T6364" s="10"/>
      <c r="U6364" s="10"/>
      <c r="V6364" s="10"/>
      <c r="W6364" s="10"/>
      <c r="X6364" s="10"/>
      <c r="Y6364" s="10"/>
      <c r="Z6364" s="10"/>
      <c r="AA6364" s="10"/>
      <c r="AB6364" s="10"/>
    </row>
    <row r="6365" spans="4:28" x14ac:dyDescent="0.25">
      <c r="D6365" s="10"/>
      <c r="E6365" s="29"/>
      <c r="F6365" s="29"/>
      <c r="G6365" s="29"/>
      <c r="I6365" s="10"/>
      <c r="J6365" s="10"/>
      <c r="K6365" s="10"/>
      <c r="L6365" s="10"/>
      <c r="M6365" s="10"/>
      <c r="N6365" s="10"/>
      <c r="O6365" s="10"/>
      <c r="P6365" s="10"/>
      <c r="Q6365" s="10"/>
      <c r="R6365" s="10"/>
      <c r="S6365" s="10"/>
      <c r="T6365" s="10"/>
      <c r="U6365" s="10"/>
      <c r="V6365" s="10"/>
      <c r="W6365" s="10"/>
      <c r="X6365" s="10"/>
      <c r="Y6365" s="10"/>
      <c r="Z6365" s="10"/>
      <c r="AA6365" s="10"/>
      <c r="AB6365" s="10"/>
    </row>
    <row r="6366" spans="4:28" x14ac:dyDescent="0.25">
      <c r="D6366" s="10"/>
      <c r="E6366" s="29"/>
      <c r="F6366" s="29"/>
      <c r="G6366" s="29"/>
      <c r="I6366" s="10"/>
      <c r="J6366" s="10"/>
      <c r="K6366" s="10"/>
      <c r="L6366" s="10"/>
      <c r="M6366" s="10"/>
      <c r="N6366" s="10"/>
      <c r="O6366" s="10"/>
      <c r="P6366" s="10"/>
      <c r="Q6366" s="10"/>
      <c r="R6366" s="10"/>
      <c r="S6366" s="10"/>
      <c r="T6366" s="10"/>
      <c r="U6366" s="10"/>
      <c r="V6366" s="10"/>
      <c r="W6366" s="10"/>
      <c r="X6366" s="10"/>
      <c r="Y6366" s="10"/>
      <c r="Z6366" s="10"/>
      <c r="AA6366" s="10"/>
      <c r="AB6366" s="10"/>
    </row>
    <row r="6367" spans="4:28" x14ac:dyDescent="0.25">
      <c r="D6367" s="10"/>
      <c r="E6367" s="29"/>
      <c r="F6367" s="29"/>
      <c r="G6367" s="29"/>
      <c r="I6367" s="10"/>
      <c r="J6367" s="10"/>
      <c r="K6367" s="10"/>
      <c r="L6367" s="10"/>
      <c r="M6367" s="10"/>
      <c r="N6367" s="10"/>
      <c r="O6367" s="10"/>
      <c r="P6367" s="10"/>
      <c r="Q6367" s="10"/>
      <c r="R6367" s="10"/>
      <c r="S6367" s="10"/>
      <c r="T6367" s="10"/>
      <c r="U6367" s="10"/>
      <c r="V6367" s="10"/>
      <c r="W6367" s="10"/>
      <c r="X6367" s="10"/>
      <c r="Y6367" s="10"/>
      <c r="Z6367" s="10"/>
      <c r="AA6367" s="10"/>
      <c r="AB6367" s="10"/>
    </row>
    <row r="6368" spans="4:28" x14ac:dyDescent="0.25">
      <c r="D6368" s="10"/>
      <c r="E6368" s="29"/>
      <c r="F6368" s="29"/>
      <c r="G6368" s="29"/>
      <c r="I6368" s="10"/>
      <c r="J6368" s="10"/>
      <c r="K6368" s="10"/>
      <c r="L6368" s="10"/>
      <c r="M6368" s="10"/>
      <c r="N6368" s="10"/>
      <c r="O6368" s="10"/>
      <c r="P6368" s="10"/>
      <c r="Q6368" s="10"/>
      <c r="R6368" s="10"/>
      <c r="S6368" s="10"/>
      <c r="T6368" s="10"/>
      <c r="U6368" s="10"/>
      <c r="V6368" s="10"/>
      <c r="W6368" s="10"/>
      <c r="X6368" s="10"/>
      <c r="Y6368" s="10"/>
      <c r="Z6368" s="10"/>
      <c r="AA6368" s="10"/>
      <c r="AB6368" s="10"/>
    </row>
    <row r="6369" spans="4:28" x14ac:dyDescent="0.25">
      <c r="D6369" s="10"/>
      <c r="E6369" s="29"/>
      <c r="F6369" s="29"/>
      <c r="G6369" s="29"/>
      <c r="I6369" s="10"/>
      <c r="J6369" s="10"/>
      <c r="K6369" s="10"/>
      <c r="L6369" s="10"/>
      <c r="M6369" s="10"/>
      <c r="N6369" s="10"/>
      <c r="O6369" s="10"/>
      <c r="P6369" s="10"/>
      <c r="Q6369" s="10"/>
      <c r="R6369" s="10"/>
      <c r="S6369" s="10"/>
      <c r="T6369" s="10"/>
      <c r="U6369" s="10"/>
      <c r="V6369" s="10"/>
      <c r="W6369" s="10"/>
      <c r="X6369" s="10"/>
      <c r="Y6369" s="10"/>
      <c r="Z6369" s="10"/>
      <c r="AA6369" s="10"/>
      <c r="AB6369" s="10"/>
    </row>
    <row r="6370" spans="4:28" x14ac:dyDescent="0.25">
      <c r="D6370" s="10"/>
      <c r="E6370" s="29"/>
      <c r="F6370" s="29"/>
      <c r="G6370" s="29"/>
      <c r="I6370" s="10"/>
      <c r="J6370" s="10"/>
      <c r="K6370" s="10"/>
      <c r="L6370" s="10"/>
      <c r="M6370" s="10"/>
      <c r="N6370" s="10"/>
      <c r="O6370" s="10"/>
      <c r="P6370" s="10"/>
      <c r="Q6370" s="10"/>
      <c r="R6370" s="10"/>
      <c r="S6370" s="10"/>
      <c r="T6370" s="10"/>
      <c r="U6370" s="10"/>
      <c r="V6370" s="10"/>
      <c r="W6370" s="10"/>
      <c r="X6370" s="10"/>
      <c r="Y6370" s="10"/>
      <c r="Z6370" s="10"/>
      <c r="AA6370" s="10"/>
      <c r="AB6370" s="10"/>
    </row>
    <row r="6371" spans="4:28" x14ac:dyDescent="0.25">
      <c r="D6371" s="10"/>
      <c r="E6371" s="29"/>
      <c r="F6371" s="29"/>
      <c r="G6371" s="29"/>
      <c r="I6371" s="10"/>
      <c r="J6371" s="10"/>
      <c r="K6371" s="10"/>
      <c r="L6371" s="10"/>
      <c r="M6371" s="10"/>
      <c r="N6371" s="10"/>
      <c r="O6371" s="10"/>
      <c r="P6371" s="10"/>
      <c r="Q6371" s="10"/>
      <c r="R6371" s="10"/>
      <c r="S6371" s="10"/>
      <c r="T6371" s="10"/>
      <c r="U6371" s="10"/>
      <c r="V6371" s="10"/>
      <c r="W6371" s="10"/>
      <c r="X6371" s="10"/>
      <c r="Y6371" s="10"/>
      <c r="Z6371" s="10"/>
      <c r="AA6371" s="10"/>
      <c r="AB6371" s="10"/>
    </row>
    <row r="6372" spans="4:28" x14ac:dyDescent="0.25">
      <c r="D6372" s="10"/>
      <c r="E6372" s="29"/>
      <c r="F6372" s="29"/>
      <c r="G6372" s="29"/>
      <c r="I6372" s="10"/>
      <c r="J6372" s="10"/>
      <c r="K6372" s="10"/>
      <c r="L6372" s="10"/>
      <c r="M6372" s="10"/>
      <c r="N6372" s="10"/>
      <c r="O6372" s="10"/>
      <c r="P6372" s="10"/>
      <c r="Q6372" s="10"/>
      <c r="R6372" s="10"/>
      <c r="S6372" s="10"/>
      <c r="T6372" s="10"/>
      <c r="U6372" s="10"/>
      <c r="V6372" s="10"/>
      <c r="W6372" s="10"/>
      <c r="X6372" s="10"/>
      <c r="Y6372" s="10"/>
      <c r="Z6372" s="10"/>
      <c r="AA6372" s="10"/>
      <c r="AB6372" s="10"/>
    </row>
    <row r="6373" spans="4:28" x14ac:dyDescent="0.25">
      <c r="D6373" s="10"/>
      <c r="E6373" s="29"/>
      <c r="F6373" s="29"/>
      <c r="G6373" s="29"/>
      <c r="I6373" s="10"/>
      <c r="J6373" s="10"/>
      <c r="K6373" s="10"/>
      <c r="L6373" s="10"/>
      <c r="M6373" s="10"/>
      <c r="N6373" s="10"/>
      <c r="O6373" s="10"/>
      <c r="P6373" s="10"/>
      <c r="Q6373" s="10"/>
      <c r="R6373" s="10"/>
      <c r="S6373" s="10"/>
      <c r="T6373" s="10"/>
      <c r="U6373" s="10"/>
      <c r="V6373" s="10"/>
      <c r="W6373" s="10"/>
      <c r="X6373" s="10"/>
      <c r="Y6373" s="10"/>
      <c r="Z6373" s="10"/>
      <c r="AA6373" s="10"/>
      <c r="AB6373" s="10"/>
    </row>
    <row r="6374" spans="4:28" x14ac:dyDescent="0.25">
      <c r="D6374" s="10"/>
      <c r="E6374" s="29"/>
      <c r="F6374" s="29"/>
      <c r="G6374" s="29"/>
      <c r="I6374" s="10"/>
      <c r="J6374" s="10"/>
      <c r="K6374" s="10"/>
      <c r="L6374" s="10"/>
      <c r="M6374" s="10"/>
      <c r="N6374" s="10"/>
      <c r="O6374" s="10"/>
      <c r="P6374" s="10"/>
      <c r="Q6374" s="10"/>
      <c r="R6374" s="10"/>
      <c r="S6374" s="10"/>
      <c r="T6374" s="10"/>
      <c r="U6374" s="10"/>
      <c r="V6374" s="10"/>
      <c r="W6374" s="10"/>
      <c r="X6374" s="10"/>
      <c r="Y6374" s="10"/>
      <c r="Z6374" s="10"/>
      <c r="AA6374" s="10"/>
      <c r="AB6374" s="10"/>
    </row>
    <row r="6375" spans="4:28" x14ac:dyDescent="0.25">
      <c r="D6375" s="10"/>
      <c r="E6375" s="29"/>
      <c r="F6375" s="29"/>
      <c r="G6375" s="29"/>
      <c r="I6375" s="10"/>
      <c r="J6375" s="10"/>
      <c r="K6375" s="10"/>
      <c r="L6375" s="10"/>
      <c r="M6375" s="10"/>
      <c r="N6375" s="10"/>
      <c r="O6375" s="10"/>
      <c r="P6375" s="10"/>
      <c r="Q6375" s="10"/>
      <c r="R6375" s="10"/>
      <c r="S6375" s="10"/>
      <c r="T6375" s="10"/>
      <c r="U6375" s="10"/>
      <c r="V6375" s="10"/>
      <c r="W6375" s="10"/>
      <c r="X6375" s="10"/>
      <c r="Y6375" s="10"/>
      <c r="Z6375" s="10"/>
      <c r="AA6375" s="10"/>
      <c r="AB6375" s="10"/>
    </row>
    <row r="6376" spans="4:28" x14ac:dyDescent="0.25">
      <c r="D6376" s="10"/>
      <c r="E6376" s="29"/>
      <c r="F6376" s="29"/>
      <c r="G6376" s="29"/>
      <c r="I6376" s="10"/>
      <c r="J6376" s="10"/>
      <c r="K6376" s="10"/>
      <c r="L6376" s="10"/>
      <c r="M6376" s="10"/>
      <c r="N6376" s="10"/>
      <c r="O6376" s="10"/>
      <c r="P6376" s="10"/>
      <c r="Q6376" s="10"/>
      <c r="R6376" s="10"/>
      <c r="S6376" s="10"/>
      <c r="T6376" s="10"/>
      <c r="U6376" s="10"/>
      <c r="V6376" s="10"/>
      <c r="W6376" s="10"/>
      <c r="X6376" s="10"/>
      <c r="Y6376" s="10"/>
      <c r="Z6376" s="10"/>
      <c r="AA6376" s="10"/>
      <c r="AB6376" s="10"/>
    </row>
    <row r="6377" spans="4:28" x14ac:dyDescent="0.25">
      <c r="D6377" s="10"/>
      <c r="E6377" s="29"/>
      <c r="F6377" s="29"/>
      <c r="G6377" s="29"/>
      <c r="I6377" s="10"/>
      <c r="J6377" s="10"/>
      <c r="K6377" s="10"/>
      <c r="L6377" s="10"/>
      <c r="M6377" s="10"/>
      <c r="N6377" s="10"/>
      <c r="O6377" s="10"/>
      <c r="P6377" s="10"/>
      <c r="Q6377" s="10"/>
      <c r="R6377" s="10"/>
      <c r="S6377" s="10"/>
      <c r="T6377" s="10"/>
      <c r="U6377" s="10"/>
      <c r="V6377" s="10"/>
      <c r="W6377" s="10"/>
      <c r="X6377" s="10"/>
      <c r="Y6377" s="10"/>
      <c r="Z6377" s="10"/>
      <c r="AA6377" s="10"/>
      <c r="AB6377" s="10"/>
    </row>
    <row r="6378" spans="4:28" x14ac:dyDescent="0.25">
      <c r="D6378" s="10"/>
      <c r="E6378" s="29"/>
      <c r="F6378" s="29"/>
      <c r="G6378" s="29"/>
      <c r="I6378" s="10"/>
      <c r="J6378" s="10"/>
      <c r="K6378" s="10"/>
      <c r="L6378" s="10"/>
      <c r="M6378" s="10"/>
      <c r="N6378" s="10"/>
      <c r="O6378" s="10"/>
      <c r="P6378" s="10"/>
      <c r="Q6378" s="10"/>
      <c r="R6378" s="10"/>
      <c r="S6378" s="10"/>
      <c r="T6378" s="10"/>
      <c r="U6378" s="10"/>
      <c r="V6378" s="10"/>
      <c r="W6378" s="10"/>
      <c r="X6378" s="10"/>
      <c r="Y6378" s="10"/>
      <c r="Z6378" s="10"/>
      <c r="AA6378" s="10"/>
      <c r="AB6378" s="10"/>
    </row>
    <row r="6379" spans="4:28" x14ac:dyDescent="0.25">
      <c r="D6379" s="10"/>
      <c r="E6379" s="29"/>
      <c r="F6379" s="29"/>
      <c r="G6379" s="29"/>
      <c r="I6379" s="10"/>
      <c r="J6379" s="10"/>
      <c r="K6379" s="10"/>
      <c r="L6379" s="10"/>
      <c r="M6379" s="10"/>
      <c r="N6379" s="10"/>
      <c r="O6379" s="10"/>
      <c r="P6379" s="10"/>
      <c r="Q6379" s="10"/>
      <c r="R6379" s="10"/>
      <c r="S6379" s="10"/>
      <c r="T6379" s="10"/>
      <c r="U6379" s="10"/>
      <c r="V6379" s="10"/>
      <c r="W6379" s="10"/>
      <c r="X6379" s="10"/>
      <c r="Y6379" s="10"/>
      <c r="Z6379" s="10"/>
      <c r="AA6379" s="10"/>
      <c r="AB6379" s="10"/>
    </row>
    <row r="6380" spans="4:28" x14ac:dyDescent="0.25">
      <c r="D6380" s="10"/>
      <c r="E6380" s="29"/>
      <c r="F6380" s="29"/>
      <c r="G6380" s="29"/>
      <c r="I6380" s="10"/>
      <c r="J6380" s="10"/>
      <c r="K6380" s="10"/>
      <c r="L6380" s="10"/>
      <c r="M6380" s="10"/>
      <c r="N6380" s="10"/>
      <c r="O6380" s="10"/>
      <c r="P6380" s="10"/>
      <c r="Q6380" s="10"/>
      <c r="R6380" s="10"/>
      <c r="S6380" s="10"/>
      <c r="T6380" s="10"/>
      <c r="U6380" s="10"/>
      <c r="V6380" s="10"/>
      <c r="W6380" s="10"/>
      <c r="X6380" s="10"/>
      <c r="Y6380" s="10"/>
      <c r="Z6380" s="10"/>
      <c r="AA6380" s="10"/>
      <c r="AB6380" s="10"/>
    </row>
    <row r="6381" spans="4:28" x14ac:dyDescent="0.25">
      <c r="D6381" s="10"/>
      <c r="E6381" s="29"/>
      <c r="F6381" s="29"/>
      <c r="G6381" s="29"/>
      <c r="I6381" s="10"/>
      <c r="J6381" s="10"/>
      <c r="K6381" s="10"/>
      <c r="L6381" s="10"/>
      <c r="M6381" s="10"/>
      <c r="N6381" s="10"/>
      <c r="O6381" s="10"/>
      <c r="P6381" s="10"/>
      <c r="Q6381" s="10"/>
      <c r="R6381" s="10"/>
      <c r="S6381" s="10"/>
      <c r="T6381" s="10"/>
      <c r="U6381" s="10"/>
      <c r="V6381" s="10"/>
      <c r="W6381" s="10"/>
      <c r="X6381" s="10"/>
      <c r="Y6381" s="10"/>
      <c r="Z6381" s="10"/>
      <c r="AA6381" s="10"/>
      <c r="AB6381" s="10"/>
    </row>
    <row r="6382" spans="4:28" x14ac:dyDescent="0.25">
      <c r="D6382" s="10"/>
      <c r="E6382" s="29"/>
      <c r="F6382" s="29"/>
      <c r="G6382" s="29"/>
      <c r="I6382" s="10"/>
      <c r="J6382" s="10"/>
      <c r="K6382" s="10"/>
      <c r="L6382" s="10"/>
      <c r="M6382" s="10"/>
      <c r="N6382" s="10"/>
      <c r="O6382" s="10"/>
      <c r="P6382" s="10"/>
      <c r="Q6382" s="10"/>
      <c r="R6382" s="10"/>
      <c r="S6382" s="10"/>
      <c r="T6382" s="10"/>
      <c r="U6382" s="10"/>
      <c r="V6382" s="10"/>
      <c r="W6382" s="10"/>
      <c r="X6382" s="10"/>
      <c r="Y6382" s="10"/>
      <c r="Z6382" s="10"/>
      <c r="AA6382" s="10"/>
      <c r="AB6382" s="10"/>
    </row>
    <row r="6383" spans="4:28" x14ac:dyDescent="0.25">
      <c r="D6383" s="10"/>
      <c r="E6383" s="29"/>
      <c r="F6383" s="29"/>
      <c r="G6383" s="29"/>
      <c r="I6383" s="10"/>
      <c r="J6383" s="10"/>
      <c r="K6383" s="10"/>
      <c r="L6383" s="10"/>
      <c r="M6383" s="10"/>
      <c r="N6383" s="10"/>
      <c r="O6383" s="10"/>
      <c r="P6383" s="10"/>
      <c r="Q6383" s="10"/>
      <c r="R6383" s="10"/>
      <c r="S6383" s="10"/>
      <c r="T6383" s="10"/>
      <c r="U6383" s="10"/>
      <c r="V6383" s="10"/>
      <c r="W6383" s="10"/>
      <c r="X6383" s="10"/>
      <c r="Y6383" s="10"/>
      <c r="Z6383" s="10"/>
      <c r="AA6383" s="10"/>
      <c r="AB6383" s="10"/>
    </row>
    <row r="6384" spans="4:28" x14ac:dyDescent="0.25">
      <c r="D6384" s="10"/>
      <c r="E6384" s="29"/>
      <c r="F6384" s="29"/>
      <c r="G6384" s="29"/>
      <c r="I6384" s="10"/>
      <c r="J6384" s="10"/>
      <c r="K6384" s="10"/>
      <c r="L6384" s="10"/>
      <c r="M6384" s="10"/>
      <c r="N6384" s="10"/>
      <c r="O6384" s="10"/>
      <c r="P6384" s="10"/>
      <c r="Q6384" s="10"/>
      <c r="R6384" s="10"/>
      <c r="S6384" s="10"/>
      <c r="T6384" s="10"/>
      <c r="U6384" s="10"/>
      <c r="V6384" s="10"/>
      <c r="W6384" s="10"/>
      <c r="X6384" s="10"/>
      <c r="Y6384" s="10"/>
      <c r="Z6384" s="10"/>
      <c r="AA6384" s="10"/>
      <c r="AB6384" s="10"/>
    </row>
    <row r="6385" spans="4:28" x14ac:dyDescent="0.25">
      <c r="D6385" s="10"/>
      <c r="E6385" s="29"/>
      <c r="F6385" s="29"/>
      <c r="G6385" s="29"/>
      <c r="I6385" s="10"/>
      <c r="J6385" s="10"/>
      <c r="K6385" s="10"/>
      <c r="L6385" s="10"/>
      <c r="M6385" s="10"/>
      <c r="N6385" s="10"/>
      <c r="O6385" s="10"/>
      <c r="P6385" s="10"/>
      <c r="Q6385" s="10"/>
      <c r="R6385" s="10"/>
      <c r="S6385" s="10"/>
      <c r="T6385" s="10"/>
      <c r="U6385" s="10"/>
      <c r="V6385" s="10"/>
      <c r="W6385" s="10"/>
      <c r="X6385" s="10"/>
      <c r="Y6385" s="10"/>
      <c r="Z6385" s="10"/>
      <c r="AA6385" s="10"/>
      <c r="AB6385" s="10"/>
    </row>
    <row r="6386" spans="4:28" x14ac:dyDescent="0.25">
      <c r="D6386" s="10"/>
      <c r="E6386" s="29"/>
      <c r="F6386" s="29"/>
      <c r="G6386" s="29"/>
      <c r="I6386" s="10"/>
      <c r="J6386" s="10"/>
      <c r="K6386" s="10"/>
      <c r="L6386" s="10"/>
      <c r="M6386" s="10"/>
      <c r="N6386" s="10"/>
      <c r="O6386" s="10"/>
      <c r="P6386" s="10"/>
      <c r="Q6386" s="10"/>
      <c r="R6386" s="10"/>
      <c r="S6386" s="10"/>
      <c r="T6386" s="10"/>
      <c r="U6386" s="10"/>
      <c r="V6386" s="10"/>
      <c r="W6386" s="10"/>
      <c r="X6386" s="10"/>
      <c r="Y6386" s="10"/>
      <c r="Z6386" s="10"/>
      <c r="AA6386" s="10"/>
      <c r="AB6386" s="10"/>
    </row>
    <row r="6387" spans="4:28" x14ac:dyDescent="0.25">
      <c r="D6387" s="10"/>
      <c r="E6387" s="29"/>
      <c r="F6387" s="29"/>
      <c r="G6387" s="29"/>
      <c r="I6387" s="10"/>
      <c r="J6387" s="10"/>
      <c r="K6387" s="10"/>
      <c r="L6387" s="10"/>
      <c r="M6387" s="10"/>
      <c r="N6387" s="10"/>
      <c r="O6387" s="10"/>
      <c r="P6387" s="10"/>
      <c r="Q6387" s="10"/>
      <c r="R6387" s="10"/>
      <c r="S6387" s="10"/>
      <c r="T6387" s="10"/>
      <c r="U6387" s="10"/>
      <c r="V6387" s="10"/>
      <c r="W6387" s="10"/>
      <c r="X6387" s="10"/>
      <c r="Y6387" s="10"/>
      <c r="Z6387" s="10"/>
      <c r="AA6387" s="10"/>
      <c r="AB6387" s="10"/>
    </row>
    <row r="6388" spans="4:28" x14ac:dyDescent="0.25">
      <c r="D6388" s="10"/>
      <c r="E6388" s="29"/>
      <c r="F6388" s="29"/>
      <c r="G6388" s="29"/>
      <c r="I6388" s="10"/>
      <c r="J6388" s="10"/>
      <c r="K6388" s="10"/>
      <c r="L6388" s="10"/>
      <c r="M6388" s="10"/>
      <c r="N6388" s="10"/>
      <c r="O6388" s="10"/>
      <c r="P6388" s="10"/>
      <c r="Q6388" s="10"/>
      <c r="R6388" s="10"/>
      <c r="S6388" s="10"/>
      <c r="T6388" s="10"/>
      <c r="U6388" s="10"/>
      <c r="V6388" s="10"/>
      <c r="W6388" s="10"/>
      <c r="X6388" s="10"/>
      <c r="Y6388" s="10"/>
      <c r="Z6388" s="10"/>
      <c r="AA6388" s="10"/>
      <c r="AB6388" s="10"/>
    </row>
    <row r="6389" spans="4:28" x14ac:dyDescent="0.25">
      <c r="D6389" s="10"/>
      <c r="E6389" s="29"/>
      <c r="F6389" s="29"/>
      <c r="G6389" s="29"/>
      <c r="I6389" s="10"/>
      <c r="J6389" s="10"/>
      <c r="K6389" s="10"/>
      <c r="L6389" s="10"/>
      <c r="M6389" s="10"/>
      <c r="N6389" s="10"/>
      <c r="O6389" s="10"/>
      <c r="P6389" s="10"/>
      <c r="Q6389" s="10"/>
      <c r="R6389" s="10"/>
      <c r="S6389" s="10"/>
      <c r="T6389" s="10"/>
      <c r="U6389" s="10"/>
      <c r="V6389" s="10"/>
      <c r="W6389" s="10"/>
      <c r="X6389" s="10"/>
      <c r="Y6389" s="10"/>
      <c r="Z6389" s="10"/>
      <c r="AA6389" s="10"/>
      <c r="AB6389" s="10"/>
    </row>
    <row r="6390" spans="4:28" x14ac:dyDescent="0.25">
      <c r="D6390" s="10"/>
      <c r="E6390" s="29"/>
      <c r="F6390" s="29"/>
      <c r="G6390" s="29"/>
      <c r="I6390" s="10"/>
      <c r="J6390" s="10"/>
      <c r="K6390" s="10"/>
      <c r="L6390" s="10"/>
      <c r="M6390" s="10"/>
      <c r="N6390" s="10"/>
      <c r="O6390" s="10"/>
      <c r="P6390" s="10"/>
      <c r="Q6390" s="10"/>
      <c r="R6390" s="10"/>
      <c r="S6390" s="10"/>
      <c r="T6390" s="10"/>
      <c r="U6390" s="10"/>
      <c r="V6390" s="10"/>
      <c r="W6390" s="10"/>
      <c r="X6390" s="10"/>
      <c r="Y6390" s="10"/>
      <c r="Z6390" s="10"/>
      <c r="AA6390" s="10"/>
      <c r="AB6390" s="10"/>
    </row>
    <row r="6391" spans="4:28" x14ac:dyDescent="0.25">
      <c r="D6391" s="10"/>
      <c r="E6391" s="29"/>
      <c r="F6391" s="29"/>
      <c r="G6391" s="29"/>
      <c r="I6391" s="10"/>
      <c r="J6391" s="10"/>
      <c r="K6391" s="10"/>
      <c r="L6391" s="10"/>
      <c r="M6391" s="10"/>
      <c r="N6391" s="10"/>
      <c r="O6391" s="10"/>
      <c r="P6391" s="10"/>
      <c r="Q6391" s="10"/>
      <c r="R6391" s="10"/>
      <c r="S6391" s="10"/>
      <c r="T6391" s="10"/>
      <c r="U6391" s="10"/>
      <c r="V6391" s="10"/>
      <c r="W6391" s="10"/>
      <c r="X6391" s="10"/>
      <c r="Y6391" s="10"/>
      <c r="Z6391" s="10"/>
      <c r="AA6391" s="10"/>
      <c r="AB6391" s="10"/>
    </row>
    <row r="6392" spans="4:28" x14ac:dyDescent="0.25">
      <c r="D6392" s="10"/>
      <c r="E6392" s="29"/>
      <c r="F6392" s="29"/>
      <c r="G6392" s="29"/>
      <c r="I6392" s="10"/>
      <c r="J6392" s="10"/>
      <c r="K6392" s="10"/>
      <c r="L6392" s="10"/>
      <c r="M6392" s="10"/>
      <c r="N6392" s="10"/>
      <c r="O6392" s="10"/>
      <c r="P6392" s="10"/>
      <c r="Q6392" s="10"/>
      <c r="R6392" s="10"/>
      <c r="S6392" s="10"/>
      <c r="T6392" s="10"/>
      <c r="U6392" s="10"/>
      <c r="V6392" s="10"/>
      <c r="W6392" s="10"/>
      <c r="X6392" s="10"/>
      <c r="Y6392" s="10"/>
      <c r="Z6392" s="10"/>
      <c r="AA6392" s="10"/>
      <c r="AB6392" s="10"/>
    </row>
    <row r="6393" spans="4:28" x14ac:dyDescent="0.25">
      <c r="D6393" s="10"/>
      <c r="E6393" s="29"/>
      <c r="F6393" s="29"/>
      <c r="G6393" s="29"/>
      <c r="I6393" s="10"/>
      <c r="J6393" s="10"/>
      <c r="K6393" s="10"/>
      <c r="L6393" s="10"/>
      <c r="M6393" s="10"/>
      <c r="N6393" s="10"/>
      <c r="O6393" s="10"/>
      <c r="P6393" s="10"/>
      <c r="Q6393" s="10"/>
      <c r="R6393" s="10"/>
      <c r="S6393" s="10"/>
      <c r="T6393" s="10"/>
      <c r="U6393" s="10"/>
      <c r="V6393" s="10"/>
      <c r="W6393" s="10"/>
      <c r="X6393" s="10"/>
      <c r="Y6393" s="10"/>
      <c r="Z6393" s="10"/>
      <c r="AA6393" s="10"/>
      <c r="AB6393" s="10"/>
    </row>
    <row r="6394" spans="4:28" x14ac:dyDescent="0.25">
      <c r="D6394" s="10"/>
      <c r="E6394" s="29"/>
      <c r="F6394" s="29"/>
      <c r="G6394" s="29"/>
      <c r="I6394" s="10"/>
      <c r="J6394" s="10"/>
      <c r="K6394" s="10"/>
      <c r="L6394" s="10"/>
      <c r="M6394" s="10"/>
      <c r="N6394" s="10"/>
      <c r="O6394" s="10"/>
      <c r="P6394" s="10"/>
      <c r="Q6394" s="10"/>
      <c r="R6394" s="10"/>
      <c r="S6394" s="10"/>
      <c r="T6394" s="10"/>
      <c r="U6394" s="10"/>
      <c r="V6394" s="10"/>
      <c r="W6394" s="10"/>
      <c r="X6394" s="10"/>
      <c r="Y6394" s="10"/>
      <c r="Z6394" s="10"/>
      <c r="AA6394" s="10"/>
      <c r="AB6394" s="10"/>
    </row>
    <row r="6395" spans="4:28" x14ac:dyDescent="0.25">
      <c r="D6395" s="10"/>
      <c r="E6395" s="29"/>
      <c r="F6395" s="29"/>
      <c r="G6395" s="29"/>
      <c r="I6395" s="10"/>
      <c r="J6395" s="10"/>
      <c r="K6395" s="10"/>
      <c r="L6395" s="10"/>
      <c r="M6395" s="10"/>
      <c r="N6395" s="10"/>
      <c r="O6395" s="10"/>
      <c r="P6395" s="10"/>
      <c r="Q6395" s="10"/>
      <c r="R6395" s="10"/>
      <c r="S6395" s="10"/>
      <c r="T6395" s="10"/>
      <c r="U6395" s="10"/>
      <c r="V6395" s="10"/>
      <c r="W6395" s="10"/>
      <c r="X6395" s="10"/>
      <c r="Y6395" s="10"/>
      <c r="Z6395" s="10"/>
      <c r="AA6395" s="10"/>
      <c r="AB6395" s="10"/>
    </row>
    <row r="6396" spans="4:28" x14ac:dyDescent="0.25">
      <c r="D6396" s="10"/>
      <c r="E6396" s="29"/>
      <c r="F6396" s="29"/>
      <c r="G6396" s="29"/>
      <c r="I6396" s="10"/>
      <c r="J6396" s="10"/>
      <c r="K6396" s="10"/>
      <c r="L6396" s="10"/>
      <c r="M6396" s="10"/>
      <c r="N6396" s="10"/>
      <c r="O6396" s="10"/>
      <c r="P6396" s="10"/>
      <c r="Q6396" s="10"/>
      <c r="R6396" s="10"/>
      <c r="S6396" s="10"/>
      <c r="T6396" s="10"/>
      <c r="U6396" s="10"/>
      <c r="V6396" s="10"/>
      <c r="W6396" s="10"/>
      <c r="X6396" s="10"/>
      <c r="Y6396" s="10"/>
      <c r="Z6396" s="10"/>
      <c r="AA6396" s="10"/>
      <c r="AB6396" s="10"/>
    </row>
    <row r="6397" spans="4:28" x14ac:dyDescent="0.25">
      <c r="D6397" s="10"/>
      <c r="E6397" s="29"/>
      <c r="F6397" s="29"/>
      <c r="G6397" s="29"/>
      <c r="I6397" s="10"/>
      <c r="J6397" s="10"/>
      <c r="K6397" s="10"/>
      <c r="L6397" s="10"/>
      <c r="M6397" s="10"/>
      <c r="N6397" s="10"/>
      <c r="O6397" s="10"/>
      <c r="P6397" s="10"/>
      <c r="Q6397" s="10"/>
      <c r="R6397" s="10"/>
      <c r="S6397" s="10"/>
      <c r="T6397" s="10"/>
      <c r="U6397" s="10"/>
      <c r="V6397" s="10"/>
      <c r="W6397" s="10"/>
      <c r="X6397" s="10"/>
      <c r="Y6397" s="10"/>
      <c r="Z6397" s="10"/>
      <c r="AA6397" s="10"/>
      <c r="AB6397" s="10"/>
    </row>
    <row r="6398" spans="4:28" x14ac:dyDescent="0.25">
      <c r="D6398" s="10"/>
      <c r="E6398" s="29"/>
      <c r="F6398" s="29"/>
      <c r="G6398" s="29"/>
      <c r="I6398" s="10"/>
      <c r="J6398" s="10"/>
      <c r="K6398" s="10"/>
      <c r="L6398" s="10"/>
      <c r="M6398" s="10"/>
      <c r="N6398" s="10"/>
      <c r="O6398" s="10"/>
      <c r="P6398" s="10"/>
      <c r="Q6398" s="10"/>
      <c r="R6398" s="10"/>
      <c r="S6398" s="10"/>
      <c r="T6398" s="10"/>
      <c r="U6398" s="10"/>
      <c r="V6398" s="10"/>
      <c r="W6398" s="10"/>
      <c r="X6398" s="10"/>
      <c r="Y6398" s="10"/>
      <c r="Z6398" s="10"/>
      <c r="AA6398" s="10"/>
      <c r="AB6398" s="10"/>
    </row>
    <row r="6399" spans="4:28" x14ac:dyDescent="0.25">
      <c r="D6399" s="10"/>
      <c r="E6399" s="29"/>
      <c r="F6399" s="29"/>
      <c r="G6399" s="29"/>
      <c r="I6399" s="10"/>
      <c r="J6399" s="10"/>
      <c r="K6399" s="10"/>
      <c r="L6399" s="10"/>
      <c r="M6399" s="10"/>
      <c r="N6399" s="10"/>
      <c r="O6399" s="10"/>
      <c r="P6399" s="10"/>
      <c r="Q6399" s="10"/>
      <c r="R6399" s="10"/>
      <c r="S6399" s="10"/>
      <c r="T6399" s="10"/>
      <c r="U6399" s="10"/>
      <c r="V6399" s="10"/>
      <c r="W6399" s="10"/>
      <c r="X6399" s="10"/>
      <c r="Y6399" s="10"/>
      <c r="Z6399" s="10"/>
      <c r="AA6399" s="10"/>
      <c r="AB6399" s="10"/>
    </row>
    <row r="6400" spans="4:28" x14ac:dyDescent="0.25">
      <c r="D6400" s="10"/>
      <c r="E6400" s="29"/>
      <c r="F6400" s="29"/>
      <c r="G6400" s="29"/>
      <c r="I6400" s="10"/>
      <c r="J6400" s="10"/>
      <c r="K6400" s="10"/>
      <c r="L6400" s="10"/>
      <c r="M6400" s="10"/>
      <c r="N6400" s="10"/>
      <c r="O6400" s="10"/>
      <c r="P6400" s="10"/>
      <c r="Q6400" s="10"/>
      <c r="R6400" s="10"/>
      <c r="S6400" s="10"/>
      <c r="T6400" s="10"/>
      <c r="U6400" s="10"/>
      <c r="V6400" s="10"/>
      <c r="W6400" s="10"/>
      <c r="X6400" s="10"/>
      <c r="Y6400" s="10"/>
      <c r="Z6400" s="10"/>
      <c r="AA6400" s="10"/>
      <c r="AB6400" s="10"/>
    </row>
    <row r="6401" spans="4:28" x14ac:dyDescent="0.25">
      <c r="D6401" s="10"/>
      <c r="E6401" s="29"/>
      <c r="F6401" s="29"/>
      <c r="G6401" s="29"/>
      <c r="I6401" s="10"/>
      <c r="J6401" s="10"/>
      <c r="K6401" s="10"/>
      <c r="L6401" s="10"/>
      <c r="M6401" s="10"/>
      <c r="N6401" s="10"/>
      <c r="O6401" s="10"/>
      <c r="P6401" s="10"/>
      <c r="Q6401" s="10"/>
      <c r="R6401" s="10"/>
      <c r="S6401" s="10"/>
      <c r="T6401" s="10"/>
      <c r="U6401" s="10"/>
      <c r="V6401" s="10"/>
      <c r="W6401" s="10"/>
      <c r="X6401" s="10"/>
      <c r="Y6401" s="10"/>
      <c r="Z6401" s="10"/>
      <c r="AA6401" s="10"/>
      <c r="AB6401" s="10"/>
    </row>
    <row r="6402" spans="4:28" x14ac:dyDescent="0.25">
      <c r="D6402" s="10"/>
      <c r="E6402" s="29"/>
      <c r="F6402" s="29"/>
      <c r="G6402" s="29"/>
      <c r="I6402" s="10"/>
      <c r="J6402" s="10"/>
      <c r="K6402" s="10"/>
      <c r="L6402" s="10"/>
      <c r="M6402" s="10"/>
      <c r="N6402" s="10"/>
      <c r="O6402" s="10"/>
      <c r="P6402" s="10"/>
      <c r="Q6402" s="10"/>
      <c r="R6402" s="10"/>
      <c r="S6402" s="10"/>
      <c r="T6402" s="10"/>
      <c r="U6402" s="10"/>
      <c r="V6402" s="10"/>
      <c r="W6402" s="10"/>
      <c r="X6402" s="10"/>
      <c r="Y6402" s="10"/>
      <c r="Z6402" s="10"/>
      <c r="AA6402" s="10"/>
      <c r="AB6402" s="10"/>
    </row>
    <row r="6403" spans="4:28" x14ac:dyDescent="0.25">
      <c r="D6403" s="10"/>
      <c r="E6403" s="29"/>
      <c r="F6403" s="29"/>
      <c r="G6403" s="29"/>
      <c r="I6403" s="10"/>
      <c r="J6403" s="10"/>
      <c r="K6403" s="10"/>
      <c r="L6403" s="10"/>
      <c r="M6403" s="10"/>
      <c r="N6403" s="10"/>
      <c r="O6403" s="10"/>
      <c r="P6403" s="10"/>
      <c r="Q6403" s="10"/>
      <c r="R6403" s="10"/>
      <c r="S6403" s="10"/>
      <c r="T6403" s="10"/>
      <c r="U6403" s="10"/>
      <c r="V6403" s="10"/>
      <c r="W6403" s="10"/>
      <c r="X6403" s="10"/>
      <c r="Y6403" s="10"/>
      <c r="Z6403" s="10"/>
      <c r="AA6403" s="10"/>
      <c r="AB6403" s="10"/>
    </row>
    <row r="6404" spans="4:28" x14ac:dyDescent="0.25">
      <c r="D6404" s="10"/>
      <c r="E6404" s="29"/>
      <c r="F6404" s="29"/>
      <c r="G6404" s="29"/>
      <c r="I6404" s="10"/>
      <c r="J6404" s="10"/>
      <c r="K6404" s="10"/>
      <c r="L6404" s="10"/>
      <c r="M6404" s="10"/>
      <c r="N6404" s="10"/>
      <c r="O6404" s="10"/>
      <c r="P6404" s="10"/>
      <c r="Q6404" s="10"/>
      <c r="R6404" s="10"/>
      <c r="S6404" s="10"/>
      <c r="T6404" s="10"/>
      <c r="U6404" s="10"/>
      <c r="V6404" s="10"/>
      <c r="W6404" s="10"/>
      <c r="X6404" s="10"/>
      <c r="Y6404" s="10"/>
      <c r="Z6404" s="10"/>
      <c r="AA6404" s="10"/>
      <c r="AB6404" s="10"/>
    </row>
    <row r="6405" spans="4:28" x14ac:dyDescent="0.25">
      <c r="D6405" s="10"/>
      <c r="E6405" s="29"/>
      <c r="F6405" s="29"/>
      <c r="G6405" s="29"/>
      <c r="I6405" s="10"/>
      <c r="J6405" s="10"/>
      <c r="K6405" s="10"/>
      <c r="L6405" s="10"/>
      <c r="M6405" s="10"/>
      <c r="N6405" s="10"/>
      <c r="O6405" s="10"/>
      <c r="P6405" s="10"/>
      <c r="Q6405" s="10"/>
      <c r="R6405" s="10"/>
      <c r="S6405" s="10"/>
      <c r="T6405" s="10"/>
      <c r="U6405" s="10"/>
      <c r="V6405" s="10"/>
      <c r="W6405" s="10"/>
      <c r="X6405" s="10"/>
      <c r="Y6405" s="10"/>
      <c r="Z6405" s="10"/>
      <c r="AA6405" s="10"/>
      <c r="AB6405" s="10"/>
    </row>
    <row r="6406" spans="4:28" x14ac:dyDescent="0.25">
      <c r="D6406" s="10"/>
      <c r="E6406" s="29"/>
      <c r="F6406" s="29"/>
      <c r="G6406" s="29"/>
      <c r="I6406" s="10"/>
      <c r="J6406" s="10"/>
      <c r="K6406" s="10"/>
      <c r="L6406" s="10"/>
      <c r="M6406" s="10"/>
      <c r="N6406" s="10"/>
      <c r="O6406" s="10"/>
      <c r="P6406" s="10"/>
      <c r="Q6406" s="10"/>
      <c r="R6406" s="10"/>
      <c r="S6406" s="10"/>
      <c r="T6406" s="10"/>
      <c r="U6406" s="10"/>
      <c r="V6406" s="10"/>
      <c r="W6406" s="10"/>
      <c r="X6406" s="10"/>
      <c r="Y6406" s="10"/>
      <c r="Z6406" s="10"/>
      <c r="AA6406" s="10"/>
      <c r="AB6406" s="10"/>
    </row>
    <row r="6407" spans="4:28" x14ac:dyDescent="0.25">
      <c r="D6407" s="10"/>
      <c r="E6407" s="29"/>
      <c r="F6407" s="29"/>
      <c r="G6407" s="29"/>
      <c r="I6407" s="10"/>
      <c r="J6407" s="10"/>
      <c r="K6407" s="10"/>
      <c r="L6407" s="10"/>
      <c r="M6407" s="10"/>
      <c r="N6407" s="10"/>
      <c r="O6407" s="10"/>
      <c r="P6407" s="10"/>
      <c r="Q6407" s="10"/>
      <c r="R6407" s="10"/>
      <c r="S6407" s="10"/>
      <c r="T6407" s="10"/>
      <c r="U6407" s="10"/>
      <c r="V6407" s="10"/>
      <c r="W6407" s="10"/>
      <c r="X6407" s="10"/>
      <c r="Y6407" s="10"/>
      <c r="Z6407" s="10"/>
      <c r="AA6407" s="10"/>
      <c r="AB6407" s="10"/>
    </row>
    <row r="6408" spans="4:28" x14ac:dyDescent="0.25">
      <c r="D6408" s="10"/>
      <c r="E6408" s="29"/>
      <c r="F6408" s="29"/>
      <c r="G6408" s="29"/>
      <c r="I6408" s="10"/>
      <c r="J6408" s="10"/>
      <c r="K6408" s="10"/>
      <c r="L6408" s="10"/>
      <c r="M6408" s="10"/>
      <c r="N6408" s="10"/>
      <c r="O6408" s="10"/>
      <c r="P6408" s="10"/>
      <c r="Q6408" s="10"/>
      <c r="R6408" s="10"/>
      <c r="S6408" s="10"/>
      <c r="T6408" s="10"/>
      <c r="U6408" s="10"/>
      <c r="V6408" s="10"/>
      <c r="W6408" s="10"/>
      <c r="X6408" s="10"/>
      <c r="Y6408" s="10"/>
      <c r="Z6408" s="10"/>
      <c r="AA6408" s="10"/>
      <c r="AB6408" s="10"/>
    </row>
    <row r="6409" spans="4:28" x14ac:dyDescent="0.25">
      <c r="D6409" s="10"/>
      <c r="E6409" s="29"/>
      <c r="F6409" s="29"/>
      <c r="G6409" s="29"/>
      <c r="I6409" s="10"/>
      <c r="J6409" s="10"/>
      <c r="K6409" s="10"/>
      <c r="L6409" s="10"/>
      <c r="M6409" s="10"/>
      <c r="N6409" s="10"/>
      <c r="O6409" s="10"/>
      <c r="P6409" s="10"/>
      <c r="Q6409" s="10"/>
      <c r="R6409" s="10"/>
      <c r="S6409" s="10"/>
      <c r="T6409" s="10"/>
      <c r="U6409" s="10"/>
      <c r="V6409" s="10"/>
      <c r="W6409" s="10"/>
      <c r="X6409" s="10"/>
      <c r="Y6409" s="10"/>
      <c r="Z6409" s="10"/>
      <c r="AA6409" s="10"/>
      <c r="AB6409" s="10"/>
    </row>
    <row r="6410" spans="4:28" x14ac:dyDescent="0.25">
      <c r="D6410" s="10"/>
      <c r="E6410" s="29"/>
      <c r="F6410" s="29"/>
      <c r="G6410" s="29"/>
      <c r="I6410" s="10"/>
      <c r="J6410" s="10"/>
      <c r="K6410" s="10"/>
      <c r="L6410" s="10"/>
      <c r="M6410" s="10"/>
      <c r="N6410" s="10"/>
      <c r="O6410" s="10"/>
      <c r="P6410" s="10"/>
      <c r="Q6410" s="10"/>
      <c r="R6410" s="10"/>
      <c r="S6410" s="10"/>
      <c r="T6410" s="10"/>
      <c r="U6410" s="10"/>
      <c r="V6410" s="10"/>
      <c r="W6410" s="10"/>
      <c r="X6410" s="10"/>
      <c r="Y6410" s="10"/>
      <c r="Z6410" s="10"/>
      <c r="AA6410" s="10"/>
      <c r="AB6410" s="10"/>
    </row>
    <row r="6411" spans="4:28" x14ac:dyDescent="0.25">
      <c r="D6411" s="10"/>
      <c r="E6411" s="29"/>
      <c r="F6411" s="29"/>
      <c r="G6411" s="29"/>
      <c r="I6411" s="10"/>
      <c r="J6411" s="10"/>
      <c r="K6411" s="10"/>
      <c r="L6411" s="10"/>
      <c r="M6411" s="10"/>
      <c r="N6411" s="10"/>
      <c r="O6411" s="10"/>
      <c r="P6411" s="10"/>
      <c r="Q6411" s="10"/>
      <c r="R6411" s="10"/>
      <c r="S6411" s="10"/>
      <c r="T6411" s="10"/>
      <c r="U6411" s="10"/>
      <c r="V6411" s="10"/>
      <c r="W6411" s="10"/>
      <c r="X6411" s="10"/>
      <c r="Y6411" s="10"/>
      <c r="Z6411" s="10"/>
      <c r="AA6411" s="10"/>
      <c r="AB6411" s="10"/>
    </row>
    <row r="6412" spans="4:28" x14ac:dyDescent="0.25">
      <c r="D6412" s="10"/>
      <c r="E6412" s="29"/>
      <c r="F6412" s="29"/>
      <c r="G6412" s="29"/>
      <c r="I6412" s="10"/>
      <c r="J6412" s="10"/>
      <c r="K6412" s="10"/>
      <c r="L6412" s="10"/>
      <c r="M6412" s="10"/>
      <c r="N6412" s="10"/>
      <c r="O6412" s="10"/>
      <c r="P6412" s="10"/>
      <c r="Q6412" s="10"/>
      <c r="R6412" s="10"/>
      <c r="S6412" s="10"/>
      <c r="T6412" s="10"/>
      <c r="U6412" s="10"/>
      <c r="V6412" s="10"/>
      <c r="W6412" s="10"/>
      <c r="X6412" s="10"/>
      <c r="Y6412" s="10"/>
      <c r="Z6412" s="10"/>
      <c r="AA6412" s="10"/>
      <c r="AB6412" s="10"/>
    </row>
    <row r="6413" spans="4:28" x14ac:dyDescent="0.25">
      <c r="D6413" s="10"/>
      <c r="E6413" s="29"/>
      <c r="F6413" s="29"/>
      <c r="G6413" s="29"/>
      <c r="I6413" s="10"/>
      <c r="J6413" s="10"/>
      <c r="K6413" s="10"/>
      <c r="L6413" s="10"/>
      <c r="M6413" s="10"/>
      <c r="N6413" s="10"/>
      <c r="O6413" s="10"/>
      <c r="P6413" s="10"/>
      <c r="Q6413" s="10"/>
      <c r="R6413" s="10"/>
      <c r="S6413" s="10"/>
      <c r="T6413" s="10"/>
      <c r="U6413" s="10"/>
      <c r="V6413" s="10"/>
      <c r="W6413" s="10"/>
      <c r="X6413" s="10"/>
      <c r="Y6413" s="10"/>
      <c r="Z6413" s="10"/>
      <c r="AA6413" s="10"/>
      <c r="AB6413" s="10"/>
    </row>
    <row r="6414" spans="4:28" x14ac:dyDescent="0.25">
      <c r="D6414" s="10"/>
      <c r="E6414" s="29"/>
      <c r="F6414" s="29"/>
      <c r="G6414" s="29"/>
      <c r="I6414" s="10"/>
      <c r="J6414" s="10"/>
      <c r="K6414" s="10"/>
      <c r="L6414" s="10"/>
      <c r="M6414" s="10"/>
      <c r="N6414" s="10"/>
      <c r="O6414" s="10"/>
      <c r="P6414" s="10"/>
      <c r="Q6414" s="10"/>
      <c r="R6414" s="10"/>
      <c r="S6414" s="10"/>
      <c r="T6414" s="10"/>
      <c r="U6414" s="10"/>
      <c r="V6414" s="10"/>
      <c r="W6414" s="10"/>
      <c r="X6414" s="10"/>
      <c r="Y6414" s="10"/>
      <c r="Z6414" s="10"/>
      <c r="AA6414" s="10"/>
      <c r="AB6414" s="10"/>
    </row>
    <row r="6415" spans="4:28" x14ac:dyDescent="0.25">
      <c r="D6415" s="10"/>
      <c r="E6415" s="29"/>
      <c r="F6415" s="29"/>
      <c r="G6415" s="29"/>
      <c r="I6415" s="10"/>
      <c r="J6415" s="10"/>
      <c r="K6415" s="10"/>
      <c r="L6415" s="10"/>
      <c r="M6415" s="10"/>
      <c r="N6415" s="10"/>
      <c r="O6415" s="10"/>
      <c r="P6415" s="10"/>
      <c r="Q6415" s="10"/>
      <c r="R6415" s="10"/>
      <c r="S6415" s="10"/>
      <c r="T6415" s="10"/>
      <c r="U6415" s="10"/>
      <c r="V6415" s="10"/>
      <c r="W6415" s="10"/>
      <c r="X6415" s="10"/>
      <c r="Y6415" s="10"/>
      <c r="Z6415" s="10"/>
      <c r="AA6415" s="10"/>
      <c r="AB6415" s="10"/>
    </row>
    <row r="6416" spans="4:28" x14ac:dyDescent="0.25">
      <c r="D6416" s="10"/>
      <c r="E6416" s="29"/>
      <c r="F6416" s="29"/>
      <c r="G6416" s="29"/>
      <c r="I6416" s="10"/>
      <c r="J6416" s="10"/>
      <c r="K6416" s="10"/>
      <c r="L6416" s="10"/>
      <c r="M6416" s="10"/>
      <c r="N6416" s="10"/>
      <c r="O6416" s="10"/>
      <c r="P6416" s="10"/>
      <c r="Q6416" s="10"/>
      <c r="R6416" s="10"/>
      <c r="S6416" s="10"/>
      <c r="T6416" s="10"/>
      <c r="U6416" s="10"/>
      <c r="V6416" s="10"/>
      <c r="W6416" s="10"/>
      <c r="X6416" s="10"/>
      <c r="Y6416" s="10"/>
      <c r="Z6416" s="10"/>
      <c r="AA6416" s="10"/>
      <c r="AB6416" s="10"/>
    </row>
    <row r="6417" spans="4:28" x14ac:dyDescent="0.25">
      <c r="D6417" s="10"/>
      <c r="E6417" s="29"/>
      <c r="F6417" s="29"/>
      <c r="G6417" s="29"/>
      <c r="I6417" s="10"/>
      <c r="J6417" s="10"/>
      <c r="K6417" s="10"/>
      <c r="L6417" s="10"/>
      <c r="M6417" s="10"/>
      <c r="N6417" s="10"/>
      <c r="O6417" s="10"/>
      <c r="P6417" s="10"/>
      <c r="Q6417" s="10"/>
      <c r="R6417" s="10"/>
      <c r="S6417" s="10"/>
      <c r="T6417" s="10"/>
      <c r="U6417" s="10"/>
      <c r="V6417" s="10"/>
      <c r="W6417" s="10"/>
      <c r="X6417" s="10"/>
      <c r="Y6417" s="10"/>
      <c r="Z6417" s="10"/>
      <c r="AA6417" s="10"/>
      <c r="AB6417" s="10"/>
    </row>
    <row r="6418" spans="4:28" x14ac:dyDescent="0.25">
      <c r="D6418" s="10"/>
      <c r="E6418" s="29"/>
      <c r="F6418" s="29"/>
      <c r="G6418" s="29"/>
      <c r="I6418" s="10"/>
      <c r="J6418" s="10"/>
      <c r="K6418" s="10"/>
      <c r="L6418" s="10"/>
      <c r="M6418" s="10"/>
      <c r="N6418" s="10"/>
      <c r="O6418" s="10"/>
      <c r="P6418" s="10"/>
      <c r="Q6418" s="10"/>
      <c r="R6418" s="10"/>
      <c r="S6418" s="10"/>
      <c r="T6418" s="10"/>
      <c r="U6418" s="10"/>
      <c r="V6418" s="10"/>
      <c r="W6418" s="10"/>
      <c r="X6418" s="10"/>
      <c r="Y6418" s="10"/>
      <c r="Z6418" s="10"/>
      <c r="AA6418" s="10"/>
      <c r="AB6418" s="10"/>
    </row>
    <row r="6419" spans="4:28" x14ac:dyDescent="0.25">
      <c r="D6419" s="10"/>
      <c r="E6419" s="29"/>
      <c r="F6419" s="29"/>
      <c r="G6419" s="29"/>
      <c r="I6419" s="10"/>
      <c r="J6419" s="10"/>
      <c r="K6419" s="10"/>
      <c r="L6419" s="10"/>
      <c r="M6419" s="10"/>
      <c r="N6419" s="10"/>
      <c r="O6419" s="10"/>
      <c r="P6419" s="10"/>
      <c r="Q6419" s="10"/>
      <c r="R6419" s="10"/>
      <c r="S6419" s="10"/>
      <c r="T6419" s="10"/>
      <c r="U6419" s="10"/>
      <c r="V6419" s="10"/>
      <c r="W6419" s="10"/>
      <c r="X6419" s="10"/>
      <c r="Y6419" s="10"/>
      <c r="Z6419" s="10"/>
      <c r="AA6419" s="10"/>
      <c r="AB6419" s="10"/>
    </row>
    <row r="6420" spans="4:28" x14ac:dyDescent="0.25">
      <c r="D6420" s="10"/>
      <c r="E6420" s="29"/>
      <c r="F6420" s="29"/>
      <c r="G6420" s="29"/>
      <c r="I6420" s="10"/>
      <c r="J6420" s="10"/>
      <c r="K6420" s="10"/>
      <c r="L6420" s="10"/>
      <c r="M6420" s="10"/>
      <c r="N6420" s="10"/>
      <c r="O6420" s="10"/>
      <c r="P6420" s="10"/>
      <c r="Q6420" s="10"/>
      <c r="R6420" s="10"/>
      <c r="S6420" s="10"/>
      <c r="T6420" s="10"/>
      <c r="U6420" s="10"/>
      <c r="V6420" s="10"/>
      <c r="W6420" s="10"/>
      <c r="X6420" s="10"/>
      <c r="Y6420" s="10"/>
      <c r="Z6420" s="10"/>
      <c r="AA6420" s="10"/>
      <c r="AB6420" s="10"/>
    </row>
    <row r="6421" spans="4:28" x14ac:dyDescent="0.25">
      <c r="D6421" s="10"/>
      <c r="E6421" s="29"/>
      <c r="F6421" s="29"/>
      <c r="G6421" s="29"/>
      <c r="I6421" s="10"/>
      <c r="J6421" s="10"/>
      <c r="K6421" s="10"/>
      <c r="L6421" s="10"/>
      <c r="M6421" s="10"/>
      <c r="N6421" s="10"/>
      <c r="O6421" s="10"/>
      <c r="P6421" s="10"/>
      <c r="Q6421" s="10"/>
      <c r="R6421" s="10"/>
      <c r="S6421" s="10"/>
      <c r="T6421" s="10"/>
      <c r="U6421" s="10"/>
      <c r="V6421" s="10"/>
      <c r="W6421" s="10"/>
      <c r="X6421" s="10"/>
      <c r="Y6421" s="10"/>
      <c r="Z6421" s="10"/>
      <c r="AA6421" s="10"/>
      <c r="AB6421" s="10"/>
    </row>
    <row r="6422" spans="4:28" x14ac:dyDescent="0.25">
      <c r="D6422" s="10"/>
      <c r="E6422" s="29"/>
      <c r="F6422" s="29"/>
      <c r="G6422" s="29"/>
      <c r="I6422" s="10"/>
      <c r="J6422" s="10"/>
      <c r="K6422" s="10"/>
      <c r="L6422" s="10"/>
      <c r="M6422" s="10"/>
      <c r="N6422" s="10"/>
      <c r="O6422" s="10"/>
      <c r="P6422" s="10"/>
      <c r="Q6422" s="10"/>
      <c r="R6422" s="10"/>
      <c r="S6422" s="10"/>
      <c r="T6422" s="10"/>
      <c r="U6422" s="10"/>
      <c r="V6422" s="10"/>
      <c r="W6422" s="10"/>
      <c r="X6422" s="10"/>
      <c r="Y6422" s="10"/>
      <c r="Z6422" s="10"/>
      <c r="AA6422" s="10"/>
      <c r="AB6422" s="10"/>
    </row>
    <row r="6423" spans="4:28" x14ac:dyDescent="0.25">
      <c r="D6423" s="10"/>
      <c r="E6423" s="29"/>
      <c r="F6423" s="29"/>
      <c r="G6423" s="29"/>
      <c r="I6423" s="10"/>
      <c r="J6423" s="10"/>
      <c r="K6423" s="10"/>
      <c r="L6423" s="10"/>
      <c r="M6423" s="10"/>
      <c r="N6423" s="10"/>
      <c r="O6423" s="10"/>
      <c r="P6423" s="10"/>
      <c r="Q6423" s="10"/>
      <c r="R6423" s="10"/>
      <c r="S6423" s="10"/>
      <c r="T6423" s="10"/>
      <c r="U6423" s="10"/>
      <c r="V6423" s="10"/>
      <c r="W6423" s="10"/>
      <c r="X6423" s="10"/>
      <c r="Y6423" s="10"/>
      <c r="Z6423" s="10"/>
      <c r="AA6423" s="10"/>
      <c r="AB6423" s="10"/>
    </row>
    <row r="6424" spans="4:28" x14ac:dyDescent="0.25">
      <c r="D6424" s="10"/>
      <c r="E6424" s="29"/>
      <c r="F6424" s="29"/>
      <c r="G6424" s="29"/>
      <c r="I6424" s="10"/>
      <c r="J6424" s="10"/>
      <c r="K6424" s="10"/>
      <c r="L6424" s="10"/>
      <c r="M6424" s="10"/>
      <c r="N6424" s="10"/>
      <c r="O6424" s="10"/>
      <c r="P6424" s="10"/>
      <c r="Q6424" s="10"/>
      <c r="R6424" s="10"/>
      <c r="S6424" s="10"/>
      <c r="T6424" s="10"/>
      <c r="U6424" s="10"/>
      <c r="V6424" s="10"/>
      <c r="W6424" s="10"/>
      <c r="X6424" s="10"/>
      <c r="Y6424" s="10"/>
      <c r="Z6424" s="10"/>
      <c r="AA6424" s="10"/>
      <c r="AB6424" s="10"/>
    </row>
    <row r="6425" spans="4:28" x14ac:dyDescent="0.25">
      <c r="D6425" s="10"/>
      <c r="E6425" s="29"/>
      <c r="F6425" s="29"/>
      <c r="G6425" s="29"/>
      <c r="I6425" s="10"/>
      <c r="J6425" s="10"/>
      <c r="K6425" s="10"/>
      <c r="L6425" s="10"/>
      <c r="M6425" s="10"/>
      <c r="N6425" s="10"/>
      <c r="O6425" s="10"/>
      <c r="P6425" s="10"/>
      <c r="Q6425" s="10"/>
      <c r="R6425" s="10"/>
      <c r="S6425" s="10"/>
      <c r="T6425" s="10"/>
      <c r="U6425" s="10"/>
      <c r="V6425" s="10"/>
      <c r="W6425" s="10"/>
      <c r="X6425" s="10"/>
      <c r="Y6425" s="10"/>
      <c r="Z6425" s="10"/>
      <c r="AA6425" s="10"/>
      <c r="AB6425" s="10"/>
    </row>
    <row r="6426" spans="4:28" x14ac:dyDescent="0.25">
      <c r="D6426" s="10"/>
      <c r="E6426" s="29"/>
      <c r="F6426" s="29"/>
      <c r="G6426" s="29"/>
      <c r="I6426" s="10"/>
      <c r="J6426" s="10"/>
      <c r="K6426" s="10"/>
      <c r="L6426" s="10"/>
      <c r="M6426" s="10"/>
      <c r="N6426" s="10"/>
      <c r="O6426" s="10"/>
      <c r="P6426" s="10"/>
      <c r="Q6426" s="10"/>
      <c r="R6426" s="10"/>
      <c r="S6426" s="10"/>
      <c r="T6426" s="10"/>
      <c r="U6426" s="10"/>
      <c r="V6426" s="10"/>
      <c r="W6426" s="10"/>
      <c r="X6426" s="10"/>
      <c r="Y6426" s="10"/>
      <c r="Z6426" s="10"/>
      <c r="AA6426" s="10"/>
      <c r="AB6426" s="10"/>
    </row>
    <row r="6427" spans="4:28" x14ac:dyDescent="0.25">
      <c r="D6427" s="10"/>
      <c r="E6427" s="29"/>
      <c r="F6427" s="29"/>
      <c r="G6427" s="29"/>
      <c r="I6427" s="10"/>
      <c r="J6427" s="10"/>
      <c r="K6427" s="10"/>
      <c r="L6427" s="10"/>
      <c r="M6427" s="10"/>
      <c r="N6427" s="10"/>
      <c r="O6427" s="10"/>
      <c r="P6427" s="10"/>
      <c r="Q6427" s="10"/>
      <c r="R6427" s="10"/>
      <c r="S6427" s="10"/>
      <c r="T6427" s="10"/>
      <c r="U6427" s="10"/>
      <c r="V6427" s="10"/>
      <c r="W6427" s="10"/>
      <c r="X6427" s="10"/>
      <c r="Y6427" s="10"/>
      <c r="Z6427" s="10"/>
      <c r="AA6427" s="10"/>
      <c r="AB6427" s="10"/>
    </row>
    <row r="6428" spans="4:28" x14ac:dyDescent="0.25">
      <c r="D6428" s="10"/>
      <c r="E6428" s="29"/>
      <c r="F6428" s="29"/>
      <c r="G6428" s="29"/>
      <c r="I6428" s="10"/>
      <c r="J6428" s="10"/>
      <c r="K6428" s="10"/>
      <c r="L6428" s="10"/>
      <c r="M6428" s="10"/>
      <c r="N6428" s="10"/>
      <c r="O6428" s="10"/>
      <c r="P6428" s="10"/>
      <c r="Q6428" s="10"/>
      <c r="R6428" s="10"/>
      <c r="S6428" s="10"/>
      <c r="T6428" s="10"/>
      <c r="U6428" s="10"/>
      <c r="V6428" s="10"/>
      <c r="W6428" s="10"/>
      <c r="X6428" s="10"/>
      <c r="Y6428" s="10"/>
      <c r="Z6428" s="10"/>
      <c r="AA6428" s="10"/>
      <c r="AB6428" s="10"/>
    </row>
    <row r="6429" spans="4:28" x14ac:dyDescent="0.25">
      <c r="D6429" s="10"/>
      <c r="E6429" s="29"/>
      <c r="F6429" s="29"/>
      <c r="G6429" s="29"/>
      <c r="I6429" s="10"/>
      <c r="J6429" s="10"/>
      <c r="K6429" s="10"/>
      <c r="L6429" s="10"/>
      <c r="M6429" s="10"/>
      <c r="N6429" s="10"/>
      <c r="O6429" s="10"/>
      <c r="P6429" s="10"/>
      <c r="Q6429" s="10"/>
      <c r="R6429" s="10"/>
      <c r="S6429" s="10"/>
      <c r="T6429" s="10"/>
      <c r="U6429" s="10"/>
      <c r="V6429" s="10"/>
      <c r="W6429" s="10"/>
      <c r="X6429" s="10"/>
      <c r="Y6429" s="10"/>
      <c r="Z6429" s="10"/>
      <c r="AA6429" s="10"/>
      <c r="AB6429" s="10"/>
    </row>
    <row r="6430" spans="4:28" x14ac:dyDescent="0.25">
      <c r="D6430" s="10"/>
      <c r="E6430" s="29"/>
      <c r="F6430" s="29"/>
      <c r="G6430" s="29"/>
      <c r="I6430" s="10"/>
      <c r="J6430" s="10"/>
      <c r="K6430" s="10"/>
      <c r="L6430" s="10"/>
      <c r="M6430" s="10"/>
      <c r="N6430" s="10"/>
      <c r="O6430" s="10"/>
      <c r="P6430" s="10"/>
      <c r="Q6430" s="10"/>
      <c r="R6430" s="10"/>
      <c r="S6430" s="10"/>
      <c r="T6430" s="10"/>
      <c r="U6430" s="10"/>
      <c r="V6430" s="10"/>
      <c r="W6430" s="10"/>
      <c r="X6430" s="10"/>
      <c r="Y6430" s="10"/>
      <c r="Z6430" s="10"/>
      <c r="AA6430" s="10"/>
      <c r="AB6430" s="10"/>
    </row>
    <row r="6431" spans="4:28" x14ac:dyDescent="0.25">
      <c r="D6431" s="10"/>
      <c r="E6431" s="29"/>
      <c r="F6431" s="29"/>
      <c r="G6431" s="29"/>
      <c r="I6431" s="10"/>
      <c r="J6431" s="10"/>
      <c r="K6431" s="10"/>
      <c r="L6431" s="10"/>
      <c r="M6431" s="10"/>
      <c r="N6431" s="10"/>
      <c r="O6431" s="10"/>
      <c r="P6431" s="10"/>
      <c r="Q6431" s="10"/>
      <c r="R6431" s="10"/>
      <c r="S6431" s="10"/>
      <c r="T6431" s="10"/>
      <c r="U6431" s="10"/>
      <c r="V6431" s="10"/>
      <c r="W6431" s="10"/>
      <c r="X6431" s="10"/>
      <c r="Y6431" s="10"/>
      <c r="Z6431" s="10"/>
      <c r="AA6431" s="10"/>
      <c r="AB6431" s="10"/>
    </row>
    <row r="6432" spans="4:28" x14ac:dyDescent="0.25">
      <c r="D6432" s="10"/>
      <c r="E6432" s="29"/>
      <c r="F6432" s="29"/>
      <c r="G6432" s="29"/>
      <c r="I6432" s="10"/>
      <c r="J6432" s="10"/>
      <c r="K6432" s="10"/>
      <c r="L6432" s="10"/>
      <c r="M6432" s="10"/>
      <c r="N6432" s="10"/>
      <c r="O6432" s="10"/>
      <c r="P6432" s="10"/>
      <c r="Q6432" s="10"/>
      <c r="R6432" s="10"/>
      <c r="S6432" s="10"/>
      <c r="T6432" s="10"/>
      <c r="U6432" s="10"/>
      <c r="V6432" s="10"/>
      <c r="W6432" s="10"/>
      <c r="X6432" s="10"/>
      <c r="Y6432" s="10"/>
      <c r="Z6432" s="10"/>
      <c r="AA6432" s="10"/>
      <c r="AB6432" s="10"/>
    </row>
    <row r="6433" spans="4:28" x14ac:dyDescent="0.25">
      <c r="D6433" s="10"/>
      <c r="E6433" s="29"/>
      <c r="F6433" s="29"/>
      <c r="G6433" s="29"/>
      <c r="I6433" s="10"/>
      <c r="J6433" s="10"/>
      <c r="K6433" s="10"/>
      <c r="L6433" s="10"/>
      <c r="M6433" s="10"/>
      <c r="N6433" s="10"/>
      <c r="O6433" s="10"/>
      <c r="P6433" s="10"/>
      <c r="Q6433" s="10"/>
      <c r="R6433" s="10"/>
      <c r="S6433" s="10"/>
      <c r="T6433" s="10"/>
      <c r="U6433" s="10"/>
      <c r="V6433" s="10"/>
      <c r="W6433" s="10"/>
      <c r="X6433" s="10"/>
      <c r="Y6433" s="10"/>
      <c r="Z6433" s="10"/>
      <c r="AA6433" s="10"/>
      <c r="AB6433" s="10"/>
    </row>
    <row r="6434" spans="4:28" x14ac:dyDescent="0.25">
      <c r="D6434" s="10"/>
      <c r="E6434" s="29"/>
      <c r="F6434" s="29"/>
      <c r="G6434" s="29"/>
      <c r="I6434" s="10"/>
      <c r="J6434" s="10"/>
      <c r="K6434" s="10"/>
      <c r="L6434" s="10"/>
      <c r="M6434" s="10"/>
      <c r="N6434" s="10"/>
      <c r="O6434" s="10"/>
      <c r="P6434" s="10"/>
      <c r="Q6434" s="10"/>
      <c r="R6434" s="10"/>
      <c r="S6434" s="10"/>
      <c r="T6434" s="10"/>
      <c r="U6434" s="10"/>
      <c r="V6434" s="10"/>
      <c r="W6434" s="10"/>
      <c r="X6434" s="10"/>
      <c r="Y6434" s="10"/>
      <c r="Z6434" s="10"/>
      <c r="AA6434" s="10"/>
      <c r="AB6434" s="10"/>
    </row>
    <row r="6435" spans="4:28" x14ac:dyDescent="0.25">
      <c r="D6435" s="10"/>
      <c r="E6435" s="29"/>
      <c r="F6435" s="29"/>
      <c r="G6435" s="29"/>
      <c r="I6435" s="10"/>
      <c r="J6435" s="10"/>
      <c r="K6435" s="10"/>
      <c r="L6435" s="10"/>
      <c r="M6435" s="10"/>
      <c r="N6435" s="10"/>
      <c r="O6435" s="10"/>
      <c r="P6435" s="10"/>
      <c r="Q6435" s="10"/>
      <c r="R6435" s="10"/>
      <c r="S6435" s="10"/>
      <c r="T6435" s="10"/>
      <c r="U6435" s="10"/>
      <c r="V6435" s="10"/>
      <c r="W6435" s="10"/>
      <c r="X6435" s="10"/>
      <c r="Y6435" s="10"/>
      <c r="Z6435" s="10"/>
      <c r="AA6435" s="10"/>
      <c r="AB6435" s="10"/>
    </row>
    <row r="6436" spans="4:28" x14ac:dyDescent="0.25">
      <c r="D6436" s="10"/>
      <c r="E6436" s="29"/>
      <c r="F6436" s="29"/>
      <c r="G6436" s="29"/>
      <c r="I6436" s="10"/>
      <c r="J6436" s="10"/>
      <c r="K6436" s="10"/>
      <c r="L6436" s="10"/>
      <c r="M6436" s="10"/>
      <c r="N6436" s="10"/>
      <c r="O6436" s="10"/>
      <c r="P6436" s="10"/>
      <c r="Q6436" s="10"/>
      <c r="R6436" s="10"/>
      <c r="S6436" s="10"/>
      <c r="T6436" s="10"/>
      <c r="U6436" s="10"/>
      <c r="V6436" s="10"/>
      <c r="W6436" s="10"/>
      <c r="X6436" s="10"/>
      <c r="Y6436" s="10"/>
      <c r="Z6436" s="10"/>
      <c r="AA6436" s="10"/>
      <c r="AB6436" s="10"/>
    </row>
    <row r="6437" spans="4:28" x14ac:dyDescent="0.25">
      <c r="D6437" s="10"/>
      <c r="E6437" s="29"/>
      <c r="F6437" s="29"/>
      <c r="G6437" s="29"/>
      <c r="I6437" s="10"/>
      <c r="J6437" s="10"/>
      <c r="K6437" s="10"/>
      <c r="L6437" s="10"/>
      <c r="M6437" s="10"/>
      <c r="N6437" s="10"/>
      <c r="O6437" s="10"/>
      <c r="P6437" s="10"/>
      <c r="Q6437" s="10"/>
      <c r="R6437" s="10"/>
      <c r="S6437" s="10"/>
      <c r="T6437" s="10"/>
      <c r="U6437" s="10"/>
      <c r="V6437" s="10"/>
      <c r="W6437" s="10"/>
      <c r="X6437" s="10"/>
      <c r="Y6437" s="10"/>
      <c r="Z6437" s="10"/>
      <c r="AA6437" s="10"/>
      <c r="AB6437" s="10"/>
    </row>
    <row r="6438" spans="4:28" x14ac:dyDescent="0.25">
      <c r="D6438" s="10"/>
      <c r="E6438" s="29"/>
      <c r="F6438" s="29"/>
      <c r="G6438" s="29"/>
      <c r="I6438" s="10"/>
      <c r="J6438" s="10"/>
      <c r="K6438" s="10"/>
      <c r="L6438" s="10"/>
      <c r="M6438" s="10"/>
      <c r="N6438" s="10"/>
      <c r="O6438" s="10"/>
      <c r="P6438" s="10"/>
      <c r="Q6438" s="10"/>
      <c r="R6438" s="10"/>
      <c r="S6438" s="10"/>
      <c r="T6438" s="10"/>
      <c r="U6438" s="10"/>
      <c r="V6438" s="10"/>
      <c r="W6438" s="10"/>
      <c r="X6438" s="10"/>
      <c r="Y6438" s="10"/>
      <c r="Z6438" s="10"/>
      <c r="AA6438" s="10"/>
      <c r="AB6438" s="10"/>
    </row>
    <row r="6439" spans="4:28" x14ac:dyDescent="0.25">
      <c r="D6439" s="10"/>
      <c r="E6439" s="29"/>
      <c r="F6439" s="29"/>
      <c r="G6439" s="29"/>
      <c r="I6439" s="10"/>
      <c r="J6439" s="10"/>
      <c r="K6439" s="10"/>
      <c r="L6439" s="10"/>
      <c r="M6439" s="10"/>
      <c r="N6439" s="10"/>
      <c r="O6439" s="10"/>
      <c r="P6439" s="10"/>
      <c r="Q6439" s="10"/>
      <c r="R6439" s="10"/>
      <c r="S6439" s="10"/>
      <c r="T6439" s="10"/>
      <c r="U6439" s="10"/>
      <c r="V6439" s="10"/>
      <c r="W6439" s="10"/>
      <c r="X6439" s="10"/>
      <c r="Y6439" s="10"/>
      <c r="Z6439" s="10"/>
      <c r="AA6439" s="10"/>
      <c r="AB6439" s="10"/>
    </row>
    <row r="6440" spans="4:28" x14ac:dyDescent="0.25">
      <c r="D6440" s="10"/>
      <c r="E6440" s="29"/>
      <c r="F6440" s="29"/>
      <c r="G6440" s="29"/>
      <c r="I6440" s="10"/>
      <c r="J6440" s="10"/>
      <c r="K6440" s="10"/>
      <c r="L6440" s="10"/>
      <c r="M6440" s="10"/>
      <c r="N6440" s="10"/>
      <c r="O6440" s="10"/>
      <c r="P6440" s="10"/>
      <c r="Q6440" s="10"/>
      <c r="R6440" s="10"/>
      <c r="S6440" s="10"/>
      <c r="T6440" s="10"/>
      <c r="U6440" s="10"/>
      <c r="V6440" s="10"/>
      <c r="W6440" s="10"/>
      <c r="X6440" s="10"/>
      <c r="Y6440" s="10"/>
      <c r="Z6440" s="10"/>
      <c r="AA6440" s="10"/>
      <c r="AB6440" s="10"/>
    </row>
    <row r="6441" spans="4:28" x14ac:dyDescent="0.25">
      <c r="D6441" s="10"/>
      <c r="E6441" s="29"/>
      <c r="F6441" s="29"/>
      <c r="G6441" s="29"/>
      <c r="I6441" s="10"/>
      <c r="J6441" s="10"/>
      <c r="K6441" s="10"/>
      <c r="L6441" s="10"/>
      <c r="M6441" s="10"/>
      <c r="N6441" s="10"/>
      <c r="O6441" s="10"/>
      <c r="P6441" s="10"/>
      <c r="Q6441" s="10"/>
      <c r="R6441" s="10"/>
      <c r="S6441" s="10"/>
      <c r="T6441" s="10"/>
      <c r="U6441" s="10"/>
      <c r="V6441" s="10"/>
      <c r="W6441" s="10"/>
      <c r="X6441" s="10"/>
      <c r="Y6441" s="10"/>
      <c r="Z6441" s="10"/>
      <c r="AA6441" s="10"/>
      <c r="AB6441" s="10"/>
    </row>
    <row r="6442" spans="4:28" x14ac:dyDescent="0.25">
      <c r="D6442" s="10"/>
      <c r="E6442" s="29"/>
      <c r="F6442" s="29"/>
      <c r="G6442" s="29"/>
      <c r="I6442" s="10"/>
      <c r="J6442" s="10"/>
      <c r="K6442" s="10"/>
      <c r="L6442" s="10"/>
      <c r="M6442" s="10"/>
      <c r="N6442" s="10"/>
      <c r="O6442" s="10"/>
      <c r="P6442" s="10"/>
      <c r="Q6442" s="10"/>
      <c r="R6442" s="10"/>
      <c r="S6442" s="10"/>
      <c r="T6442" s="10"/>
      <c r="U6442" s="10"/>
      <c r="V6442" s="10"/>
      <c r="W6442" s="10"/>
      <c r="X6442" s="10"/>
      <c r="Y6442" s="10"/>
      <c r="Z6442" s="10"/>
      <c r="AA6442" s="10"/>
      <c r="AB6442" s="10"/>
    </row>
    <row r="6443" spans="4:28" x14ac:dyDescent="0.25">
      <c r="D6443" s="10"/>
      <c r="E6443" s="29"/>
      <c r="F6443" s="29"/>
      <c r="G6443" s="29"/>
      <c r="I6443" s="10"/>
      <c r="J6443" s="10"/>
      <c r="K6443" s="10"/>
      <c r="L6443" s="10"/>
      <c r="M6443" s="10"/>
      <c r="N6443" s="10"/>
      <c r="O6443" s="10"/>
      <c r="P6443" s="10"/>
      <c r="Q6443" s="10"/>
      <c r="R6443" s="10"/>
      <c r="S6443" s="10"/>
      <c r="T6443" s="10"/>
      <c r="U6443" s="10"/>
      <c r="V6443" s="10"/>
      <c r="W6443" s="10"/>
      <c r="X6443" s="10"/>
      <c r="Y6443" s="10"/>
      <c r="Z6443" s="10"/>
      <c r="AA6443" s="10"/>
      <c r="AB6443" s="10"/>
    </row>
    <row r="6444" spans="4:28" x14ac:dyDescent="0.25">
      <c r="D6444" s="10"/>
      <c r="E6444" s="29"/>
      <c r="F6444" s="29"/>
      <c r="G6444" s="29"/>
      <c r="I6444" s="10"/>
      <c r="J6444" s="10"/>
      <c r="K6444" s="10"/>
      <c r="L6444" s="10"/>
      <c r="M6444" s="10"/>
      <c r="N6444" s="10"/>
      <c r="O6444" s="10"/>
      <c r="P6444" s="10"/>
      <c r="Q6444" s="10"/>
      <c r="R6444" s="10"/>
      <c r="S6444" s="10"/>
      <c r="T6444" s="10"/>
      <c r="U6444" s="10"/>
      <c r="V6444" s="10"/>
      <c r="W6444" s="10"/>
      <c r="X6444" s="10"/>
      <c r="Y6444" s="10"/>
      <c r="Z6444" s="10"/>
      <c r="AA6444" s="10"/>
      <c r="AB6444" s="10"/>
    </row>
    <row r="6445" spans="4:28" x14ac:dyDescent="0.25">
      <c r="D6445" s="10"/>
      <c r="E6445" s="29"/>
      <c r="F6445" s="29"/>
      <c r="G6445" s="29"/>
      <c r="I6445" s="10"/>
      <c r="J6445" s="10"/>
      <c r="K6445" s="10"/>
      <c r="L6445" s="10"/>
      <c r="M6445" s="10"/>
      <c r="N6445" s="10"/>
      <c r="O6445" s="10"/>
      <c r="P6445" s="10"/>
      <c r="Q6445" s="10"/>
      <c r="R6445" s="10"/>
      <c r="S6445" s="10"/>
      <c r="T6445" s="10"/>
      <c r="U6445" s="10"/>
      <c r="V6445" s="10"/>
      <c r="W6445" s="10"/>
      <c r="X6445" s="10"/>
      <c r="Y6445" s="10"/>
      <c r="Z6445" s="10"/>
      <c r="AA6445" s="10"/>
      <c r="AB6445" s="10"/>
    </row>
    <row r="6446" spans="4:28" x14ac:dyDescent="0.25">
      <c r="D6446" s="10"/>
      <c r="E6446" s="29"/>
      <c r="F6446" s="29"/>
      <c r="G6446" s="29"/>
      <c r="I6446" s="10"/>
      <c r="J6446" s="10"/>
      <c r="K6446" s="10"/>
      <c r="L6446" s="10"/>
      <c r="M6446" s="10"/>
      <c r="N6446" s="10"/>
      <c r="O6446" s="10"/>
      <c r="P6446" s="10"/>
      <c r="Q6446" s="10"/>
      <c r="R6446" s="10"/>
      <c r="S6446" s="10"/>
      <c r="T6446" s="10"/>
      <c r="U6446" s="10"/>
      <c r="V6446" s="10"/>
      <c r="W6446" s="10"/>
      <c r="X6446" s="10"/>
      <c r="Y6446" s="10"/>
      <c r="Z6446" s="10"/>
      <c r="AA6446" s="10"/>
      <c r="AB6446" s="10"/>
    </row>
    <row r="6447" spans="4:28" x14ac:dyDescent="0.25">
      <c r="D6447" s="10"/>
      <c r="E6447" s="29"/>
      <c r="F6447" s="29"/>
      <c r="G6447" s="29"/>
      <c r="I6447" s="10"/>
      <c r="J6447" s="10"/>
      <c r="K6447" s="10"/>
      <c r="L6447" s="10"/>
      <c r="M6447" s="10"/>
      <c r="N6447" s="10"/>
      <c r="O6447" s="10"/>
      <c r="P6447" s="10"/>
      <c r="Q6447" s="10"/>
      <c r="R6447" s="10"/>
      <c r="S6447" s="10"/>
      <c r="T6447" s="10"/>
      <c r="U6447" s="10"/>
      <c r="V6447" s="10"/>
      <c r="W6447" s="10"/>
      <c r="X6447" s="10"/>
      <c r="Y6447" s="10"/>
      <c r="Z6447" s="10"/>
      <c r="AA6447" s="10"/>
      <c r="AB6447" s="10"/>
    </row>
    <row r="6448" spans="4:28" x14ac:dyDescent="0.25">
      <c r="D6448" s="10"/>
      <c r="E6448" s="29"/>
      <c r="F6448" s="29"/>
      <c r="G6448" s="29"/>
      <c r="I6448" s="10"/>
      <c r="J6448" s="10"/>
      <c r="K6448" s="10"/>
      <c r="L6448" s="10"/>
      <c r="M6448" s="10"/>
      <c r="N6448" s="10"/>
      <c r="O6448" s="10"/>
      <c r="P6448" s="10"/>
      <c r="Q6448" s="10"/>
      <c r="R6448" s="10"/>
      <c r="S6448" s="10"/>
      <c r="T6448" s="10"/>
      <c r="U6448" s="10"/>
      <c r="V6448" s="10"/>
      <c r="W6448" s="10"/>
      <c r="X6448" s="10"/>
      <c r="Y6448" s="10"/>
      <c r="Z6448" s="10"/>
      <c r="AA6448" s="10"/>
      <c r="AB6448" s="10"/>
    </row>
    <row r="6449" spans="4:28" x14ac:dyDescent="0.25">
      <c r="D6449" s="10"/>
      <c r="E6449" s="29"/>
      <c r="F6449" s="29"/>
      <c r="G6449" s="29"/>
      <c r="I6449" s="10"/>
      <c r="J6449" s="10"/>
      <c r="K6449" s="10"/>
      <c r="L6449" s="10"/>
      <c r="M6449" s="10"/>
      <c r="N6449" s="10"/>
      <c r="O6449" s="10"/>
      <c r="P6449" s="10"/>
      <c r="Q6449" s="10"/>
      <c r="R6449" s="10"/>
      <c r="S6449" s="10"/>
      <c r="T6449" s="10"/>
      <c r="U6449" s="10"/>
      <c r="V6449" s="10"/>
      <c r="W6449" s="10"/>
      <c r="X6449" s="10"/>
      <c r="Y6449" s="10"/>
      <c r="Z6449" s="10"/>
      <c r="AA6449" s="10"/>
      <c r="AB6449" s="10"/>
    </row>
    <row r="6450" spans="4:28" x14ac:dyDescent="0.25">
      <c r="D6450" s="10"/>
      <c r="E6450" s="29"/>
      <c r="F6450" s="29"/>
      <c r="G6450" s="29"/>
      <c r="I6450" s="10"/>
      <c r="J6450" s="10"/>
      <c r="K6450" s="10"/>
      <c r="L6450" s="10"/>
      <c r="M6450" s="10"/>
      <c r="N6450" s="10"/>
      <c r="O6450" s="10"/>
      <c r="P6450" s="10"/>
      <c r="Q6450" s="10"/>
      <c r="R6450" s="10"/>
      <c r="S6450" s="10"/>
      <c r="T6450" s="10"/>
      <c r="U6450" s="10"/>
      <c r="V6450" s="10"/>
      <c r="W6450" s="10"/>
      <c r="X6450" s="10"/>
      <c r="Y6450" s="10"/>
      <c r="Z6450" s="10"/>
      <c r="AA6450" s="10"/>
      <c r="AB6450" s="10"/>
    </row>
    <row r="6451" spans="4:28" x14ac:dyDescent="0.25">
      <c r="D6451" s="10"/>
      <c r="E6451" s="29"/>
      <c r="F6451" s="29"/>
      <c r="G6451" s="29"/>
      <c r="I6451" s="10"/>
      <c r="J6451" s="10"/>
      <c r="K6451" s="10"/>
      <c r="L6451" s="10"/>
      <c r="M6451" s="10"/>
      <c r="N6451" s="10"/>
      <c r="O6451" s="10"/>
      <c r="P6451" s="10"/>
      <c r="Q6451" s="10"/>
      <c r="R6451" s="10"/>
      <c r="S6451" s="10"/>
      <c r="T6451" s="10"/>
      <c r="U6451" s="10"/>
      <c r="V6451" s="10"/>
      <c r="W6451" s="10"/>
      <c r="X6451" s="10"/>
      <c r="Y6451" s="10"/>
      <c r="Z6451" s="10"/>
      <c r="AA6451" s="10"/>
      <c r="AB6451" s="10"/>
    </row>
    <row r="6452" spans="4:28" x14ac:dyDescent="0.25">
      <c r="D6452" s="10"/>
      <c r="E6452" s="29"/>
      <c r="F6452" s="29"/>
      <c r="G6452" s="29"/>
      <c r="I6452" s="10"/>
      <c r="J6452" s="10"/>
      <c r="K6452" s="10"/>
      <c r="L6452" s="10"/>
      <c r="M6452" s="10"/>
      <c r="N6452" s="10"/>
      <c r="O6452" s="10"/>
      <c r="P6452" s="10"/>
      <c r="Q6452" s="10"/>
      <c r="R6452" s="10"/>
      <c r="S6452" s="10"/>
      <c r="T6452" s="10"/>
      <c r="U6452" s="10"/>
      <c r="V6452" s="10"/>
      <c r="W6452" s="10"/>
      <c r="X6452" s="10"/>
      <c r="Y6452" s="10"/>
      <c r="Z6452" s="10"/>
      <c r="AA6452" s="10"/>
      <c r="AB6452" s="10"/>
    </row>
    <row r="6453" spans="4:28" x14ac:dyDescent="0.25">
      <c r="D6453" s="10"/>
      <c r="E6453" s="29"/>
      <c r="F6453" s="29"/>
      <c r="G6453" s="29"/>
      <c r="I6453" s="10"/>
      <c r="J6453" s="10"/>
      <c r="K6453" s="10"/>
      <c r="L6453" s="10"/>
      <c r="M6453" s="10"/>
      <c r="N6453" s="10"/>
      <c r="O6453" s="10"/>
      <c r="P6453" s="10"/>
      <c r="Q6453" s="10"/>
      <c r="R6453" s="10"/>
      <c r="S6453" s="10"/>
      <c r="T6453" s="10"/>
      <c r="U6453" s="10"/>
      <c r="V6453" s="10"/>
      <c r="W6453" s="10"/>
      <c r="X6453" s="10"/>
      <c r="Y6453" s="10"/>
      <c r="Z6453" s="10"/>
      <c r="AA6453" s="10"/>
      <c r="AB6453" s="10"/>
    </row>
    <row r="6454" spans="4:28" x14ac:dyDescent="0.25">
      <c r="D6454" s="10"/>
      <c r="E6454" s="29"/>
      <c r="F6454" s="29"/>
      <c r="G6454" s="29"/>
      <c r="I6454" s="10"/>
      <c r="J6454" s="10"/>
      <c r="K6454" s="10"/>
      <c r="L6454" s="10"/>
      <c r="M6454" s="10"/>
      <c r="N6454" s="10"/>
      <c r="O6454" s="10"/>
      <c r="P6454" s="10"/>
      <c r="Q6454" s="10"/>
      <c r="R6454" s="10"/>
      <c r="S6454" s="10"/>
      <c r="T6454" s="10"/>
      <c r="U6454" s="10"/>
      <c r="V6454" s="10"/>
      <c r="W6454" s="10"/>
      <c r="X6454" s="10"/>
      <c r="Y6454" s="10"/>
      <c r="Z6454" s="10"/>
      <c r="AA6454" s="10"/>
      <c r="AB6454" s="10"/>
    </row>
    <row r="6455" spans="4:28" x14ac:dyDescent="0.25">
      <c r="D6455" s="10"/>
      <c r="E6455" s="29"/>
      <c r="F6455" s="29"/>
      <c r="G6455" s="29"/>
      <c r="I6455" s="10"/>
      <c r="J6455" s="10"/>
      <c r="K6455" s="10"/>
      <c r="L6455" s="10"/>
      <c r="M6455" s="10"/>
      <c r="N6455" s="10"/>
      <c r="O6455" s="10"/>
      <c r="P6455" s="10"/>
      <c r="Q6455" s="10"/>
      <c r="R6455" s="10"/>
      <c r="S6455" s="10"/>
      <c r="T6455" s="10"/>
      <c r="U6455" s="10"/>
      <c r="V6455" s="10"/>
      <c r="W6455" s="10"/>
      <c r="X6455" s="10"/>
      <c r="Y6455" s="10"/>
      <c r="Z6455" s="10"/>
      <c r="AA6455" s="10"/>
      <c r="AB6455" s="10"/>
    </row>
    <row r="6456" spans="4:28" x14ac:dyDescent="0.25">
      <c r="D6456" s="10"/>
      <c r="E6456" s="29"/>
      <c r="F6456" s="29"/>
      <c r="G6456" s="29"/>
      <c r="I6456" s="10"/>
      <c r="J6456" s="10"/>
      <c r="K6456" s="10"/>
      <c r="L6456" s="10"/>
      <c r="M6456" s="10"/>
      <c r="N6456" s="10"/>
      <c r="O6456" s="10"/>
      <c r="P6456" s="10"/>
      <c r="Q6456" s="10"/>
      <c r="R6456" s="10"/>
      <c r="S6456" s="10"/>
      <c r="T6456" s="10"/>
      <c r="U6456" s="10"/>
      <c r="V6456" s="10"/>
      <c r="W6456" s="10"/>
      <c r="X6456" s="10"/>
      <c r="Y6456" s="10"/>
      <c r="Z6456" s="10"/>
      <c r="AA6456" s="10"/>
      <c r="AB6456" s="10"/>
    </row>
    <row r="6457" spans="4:28" x14ac:dyDescent="0.25">
      <c r="D6457" s="10"/>
      <c r="E6457" s="29"/>
      <c r="F6457" s="29"/>
      <c r="G6457" s="29"/>
      <c r="I6457" s="10"/>
      <c r="J6457" s="10"/>
      <c r="K6457" s="10"/>
      <c r="L6457" s="10"/>
      <c r="M6457" s="10"/>
      <c r="N6457" s="10"/>
      <c r="O6457" s="10"/>
      <c r="P6457" s="10"/>
      <c r="Q6457" s="10"/>
      <c r="R6457" s="10"/>
      <c r="S6457" s="10"/>
      <c r="T6457" s="10"/>
      <c r="U6457" s="10"/>
      <c r="V6457" s="10"/>
      <c r="W6457" s="10"/>
      <c r="X6457" s="10"/>
      <c r="Y6457" s="10"/>
      <c r="Z6457" s="10"/>
      <c r="AA6457" s="10"/>
      <c r="AB6457" s="10"/>
    </row>
    <row r="6458" spans="4:28" x14ac:dyDescent="0.25">
      <c r="D6458" s="10"/>
      <c r="E6458" s="29"/>
      <c r="F6458" s="29"/>
      <c r="G6458" s="29"/>
      <c r="I6458" s="10"/>
      <c r="J6458" s="10"/>
      <c r="K6458" s="10"/>
      <c r="L6458" s="10"/>
      <c r="M6458" s="10"/>
      <c r="N6458" s="10"/>
      <c r="O6458" s="10"/>
      <c r="P6458" s="10"/>
      <c r="Q6458" s="10"/>
      <c r="R6458" s="10"/>
      <c r="S6458" s="10"/>
      <c r="T6458" s="10"/>
      <c r="U6458" s="10"/>
      <c r="V6458" s="10"/>
      <c r="W6458" s="10"/>
      <c r="X6458" s="10"/>
      <c r="Y6458" s="10"/>
      <c r="Z6458" s="10"/>
      <c r="AA6458" s="10"/>
      <c r="AB6458" s="10"/>
    </row>
    <row r="6459" spans="4:28" x14ac:dyDescent="0.25">
      <c r="D6459" s="10"/>
      <c r="E6459" s="29"/>
      <c r="F6459" s="29"/>
      <c r="G6459" s="29"/>
      <c r="I6459" s="10"/>
      <c r="J6459" s="10"/>
      <c r="K6459" s="10"/>
      <c r="L6459" s="10"/>
      <c r="M6459" s="10"/>
      <c r="N6459" s="10"/>
      <c r="O6459" s="10"/>
      <c r="P6459" s="10"/>
      <c r="Q6459" s="10"/>
      <c r="R6459" s="10"/>
      <c r="S6459" s="10"/>
      <c r="T6459" s="10"/>
      <c r="U6459" s="10"/>
      <c r="V6459" s="10"/>
      <c r="W6459" s="10"/>
      <c r="X6459" s="10"/>
      <c r="Y6459" s="10"/>
      <c r="Z6459" s="10"/>
      <c r="AA6459" s="10"/>
      <c r="AB6459" s="10"/>
    </row>
    <row r="6460" spans="4:28" x14ac:dyDescent="0.25">
      <c r="D6460" s="10"/>
      <c r="E6460" s="29"/>
      <c r="F6460" s="29"/>
      <c r="G6460" s="29"/>
      <c r="I6460" s="10"/>
      <c r="J6460" s="10"/>
      <c r="K6460" s="10"/>
      <c r="L6460" s="10"/>
      <c r="M6460" s="10"/>
      <c r="N6460" s="10"/>
      <c r="O6460" s="10"/>
      <c r="P6460" s="10"/>
      <c r="Q6460" s="10"/>
      <c r="R6460" s="10"/>
      <c r="S6460" s="10"/>
      <c r="T6460" s="10"/>
      <c r="U6460" s="10"/>
      <c r="V6460" s="10"/>
      <c r="W6460" s="10"/>
      <c r="X6460" s="10"/>
      <c r="Y6460" s="10"/>
      <c r="Z6460" s="10"/>
      <c r="AA6460" s="10"/>
      <c r="AB6460" s="10"/>
    </row>
    <row r="6461" spans="4:28" x14ac:dyDescent="0.25">
      <c r="D6461" s="10"/>
      <c r="E6461" s="29"/>
      <c r="F6461" s="29"/>
      <c r="G6461" s="29"/>
      <c r="I6461" s="10"/>
      <c r="J6461" s="10"/>
      <c r="K6461" s="10"/>
      <c r="L6461" s="10"/>
      <c r="M6461" s="10"/>
      <c r="N6461" s="10"/>
      <c r="O6461" s="10"/>
      <c r="P6461" s="10"/>
      <c r="Q6461" s="10"/>
      <c r="R6461" s="10"/>
      <c r="S6461" s="10"/>
      <c r="T6461" s="10"/>
      <c r="U6461" s="10"/>
      <c r="V6461" s="10"/>
      <c r="W6461" s="10"/>
      <c r="X6461" s="10"/>
      <c r="Y6461" s="10"/>
      <c r="Z6461" s="10"/>
      <c r="AA6461" s="10"/>
      <c r="AB6461" s="10"/>
    </row>
    <row r="6462" spans="4:28" x14ac:dyDescent="0.25">
      <c r="D6462" s="10"/>
      <c r="E6462" s="29"/>
      <c r="F6462" s="29"/>
      <c r="G6462" s="29"/>
      <c r="I6462" s="10"/>
      <c r="J6462" s="10"/>
      <c r="K6462" s="10"/>
      <c r="L6462" s="10"/>
      <c r="M6462" s="10"/>
      <c r="N6462" s="10"/>
      <c r="O6462" s="10"/>
      <c r="P6462" s="10"/>
      <c r="Q6462" s="10"/>
      <c r="R6462" s="10"/>
      <c r="S6462" s="10"/>
      <c r="T6462" s="10"/>
      <c r="U6462" s="10"/>
      <c r="V6462" s="10"/>
      <c r="W6462" s="10"/>
      <c r="X6462" s="10"/>
      <c r="Y6462" s="10"/>
      <c r="Z6462" s="10"/>
      <c r="AA6462" s="10"/>
      <c r="AB6462" s="10"/>
    </row>
    <row r="6463" spans="4:28" x14ac:dyDescent="0.25">
      <c r="D6463" s="10"/>
      <c r="E6463" s="29"/>
      <c r="F6463" s="29"/>
      <c r="G6463" s="29"/>
      <c r="I6463" s="10"/>
      <c r="J6463" s="10"/>
      <c r="K6463" s="10"/>
      <c r="L6463" s="10"/>
      <c r="M6463" s="10"/>
      <c r="N6463" s="10"/>
      <c r="O6463" s="10"/>
      <c r="P6463" s="10"/>
      <c r="Q6463" s="10"/>
      <c r="R6463" s="10"/>
      <c r="S6463" s="10"/>
      <c r="T6463" s="10"/>
      <c r="U6463" s="10"/>
      <c r="V6463" s="10"/>
      <c r="W6463" s="10"/>
      <c r="X6463" s="10"/>
      <c r="Y6463" s="10"/>
      <c r="Z6463" s="10"/>
      <c r="AA6463" s="10"/>
      <c r="AB6463" s="10"/>
    </row>
    <row r="6464" spans="4:28" x14ac:dyDescent="0.25">
      <c r="D6464" s="10"/>
      <c r="E6464" s="29"/>
      <c r="F6464" s="29"/>
      <c r="G6464" s="29"/>
      <c r="I6464" s="10"/>
      <c r="J6464" s="10"/>
      <c r="K6464" s="10"/>
      <c r="L6464" s="10"/>
      <c r="M6464" s="10"/>
      <c r="N6464" s="10"/>
      <c r="O6464" s="10"/>
      <c r="P6464" s="10"/>
      <c r="Q6464" s="10"/>
      <c r="R6464" s="10"/>
      <c r="S6464" s="10"/>
      <c r="T6464" s="10"/>
      <c r="U6464" s="10"/>
      <c r="V6464" s="10"/>
      <c r="W6464" s="10"/>
      <c r="X6464" s="10"/>
      <c r="Y6464" s="10"/>
      <c r="Z6464" s="10"/>
      <c r="AA6464" s="10"/>
      <c r="AB6464" s="10"/>
    </row>
    <row r="6465" spans="4:28" x14ac:dyDescent="0.25">
      <c r="D6465" s="10"/>
      <c r="E6465" s="29"/>
      <c r="F6465" s="29"/>
      <c r="G6465" s="29"/>
      <c r="I6465" s="10"/>
      <c r="J6465" s="10"/>
      <c r="K6465" s="10"/>
      <c r="L6465" s="10"/>
      <c r="M6465" s="10"/>
      <c r="N6465" s="10"/>
      <c r="O6465" s="10"/>
      <c r="P6465" s="10"/>
      <c r="Q6465" s="10"/>
      <c r="R6465" s="10"/>
      <c r="S6465" s="10"/>
      <c r="T6465" s="10"/>
      <c r="U6465" s="10"/>
      <c r="V6465" s="10"/>
      <c r="W6465" s="10"/>
      <c r="X6465" s="10"/>
      <c r="Y6465" s="10"/>
      <c r="Z6465" s="10"/>
      <c r="AA6465" s="10"/>
      <c r="AB6465" s="10"/>
    </row>
    <row r="6466" spans="4:28" x14ac:dyDescent="0.25">
      <c r="D6466" s="10"/>
      <c r="E6466" s="29"/>
      <c r="F6466" s="29"/>
      <c r="G6466" s="29"/>
      <c r="I6466" s="10"/>
      <c r="J6466" s="10"/>
      <c r="K6466" s="10"/>
      <c r="L6466" s="10"/>
      <c r="M6466" s="10"/>
      <c r="N6466" s="10"/>
      <c r="O6466" s="10"/>
      <c r="P6466" s="10"/>
      <c r="Q6466" s="10"/>
      <c r="R6466" s="10"/>
      <c r="S6466" s="10"/>
      <c r="T6466" s="10"/>
      <c r="U6466" s="10"/>
      <c r="V6466" s="10"/>
      <c r="W6466" s="10"/>
      <c r="X6466" s="10"/>
      <c r="Y6466" s="10"/>
      <c r="Z6466" s="10"/>
      <c r="AA6466" s="10"/>
      <c r="AB6466" s="10"/>
    </row>
    <row r="6467" spans="4:28" x14ac:dyDescent="0.25">
      <c r="D6467" s="10"/>
      <c r="E6467" s="29"/>
      <c r="F6467" s="29"/>
      <c r="G6467" s="29"/>
      <c r="I6467" s="10"/>
      <c r="J6467" s="10"/>
      <c r="K6467" s="10"/>
      <c r="L6467" s="10"/>
      <c r="M6467" s="10"/>
      <c r="N6467" s="10"/>
      <c r="O6467" s="10"/>
      <c r="P6467" s="10"/>
      <c r="Q6467" s="10"/>
      <c r="R6467" s="10"/>
      <c r="S6467" s="10"/>
      <c r="T6467" s="10"/>
      <c r="U6467" s="10"/>
      <c r="V6467" s="10"/>
      <c r="W6467" s="10"/>
      <c r="X6467" s="10"/>
      <c r="Y6467" s="10"/>
      <c r="Z6467" s="10"/>
      <c r="AA6467" s="10"/>
      <c r="AB6467" s="10"/>
    </row>
    <row r="6468" spans="4:28" x14ac:dyDescent="0.25">
      <c r="D6468" s="10"/>
      <c r="E6468" s="29"/>
      <c r="F6468" s="29"/>
      <c r="G6468" s="29"/>
      <c r="I6468" s="10"/>
      <c r="J6468" s="10"/>
      <c r="K6468" s="10"/>
      <c r="L6468" s="10"/>
      <c r="M6468" s="10"/>
      <c r="N6468" s="10"/>
      <c r="O6468" s="10"/>
      <c r="P6468" s="10"/>
      <c r="Q6468" s="10"/>
      <c r="R6468" s="10"/>
      <c r="S6468" s="10"/>
      <c r="T6468" s="10"/>
      <c r="U6468" s="10"/>
      <c r="V6468" s="10"/>
      <c r="W6468" s="10"/>
      <c r="X6468" s="10"/>
      <c r="Y6468" s="10"/>
      <c r="Z6468" s="10"/>
      <c r="AA6468" s="10"/>
      <c r="AB6468" s="10"/>
    </row>
    <row r="6469" spans="4:28" x14ac:dyDescent="0.25">
      <c r="D6469" s="10"/>
      <c r="E6469" s="29"/>
      <c r="F6469" s="29"/>
      <c r="G6469" s="29"/>
      <c r="I6469" s="10"/>
      <c r="J6469" s="10"/>
      <c r="K6469" s="10"/>
      <c r="L6469" s="10"/>
      <c r="M6469" s="10"/>
      <c r="N6469" s="10"/>
      <c r="O6469" s="10"/>
      <c r="P6469" s="10"/>
      <c r="Q6469" s="10"/>
      <c r="R6469" s="10"/>
      <c r="S6469" s="10"/>
      <c r="T6469" s="10"/>
      <c r="U6469" s="10"/>
      <c r="V6469" s="10"/>
      <c r="W6469" s="10"/>
      <c r="X6469" s="10"/>
      <c r="Y6469" s="10"/>
      <c r="Z6469" s="10"/>
      <c r="AA6469" s="10"/>
      <c r="AB6469" s="10"/>
    </row>
    <row r="6470" spans="4:28" x14ac:dyDescent="0.25">
      <c r="D6470" s="10"/>
      <c r="E6470" s="29"/>
      <c r="F6470" s="29"/>
      <c r="G6470" s="29"/>
      <c r="I6470" s="10"/>
      <c r="J6470" s="10"/>
      <c r="K6470" s="10"/>
      <c r="L6470" s="10"/>
      <c r="M6470" s="10"/>
      <c r="N6470" s="10"/>
      <c r="O6470" s="10"/>
      <c r="P6470" s="10"/>
      <c r="Q6470" s="10"/>
      <c r="R6470" s="10"/>
      <c r="S6470" s="10"/>
      <c r="T6470" s="10"/>
      <c r="U6470" s="10"/>
      <c r="V6470" s="10"/>
      <c r="W6470" s="10"/>
      <c r="X6470" s="10"/>
      <c r="Y6470" s="10"/>
      <c r="Z6470" s="10"/>
      <c r="AA6470" s="10"/>
      <c r="AB6470" s="10"/>
    </row>
    <row r="6471" spans="4:28" x14ac:dyDescent="0.25">
      <c r="D6471" s="10"/>
      <c r="E6471" s="29"/>
      <c r="F6471" s="29"/>
      <c r="G6471" s="29"/>
      <c r="I6471" s="10"/>
      <c r="J6471" s="10"/>
      <c r="K6471" s="10"/>
      <c r="L6471" s="10"/>
      <c r="M6471" s="10"/>
      <c r="N6471" s="10"/>
      <c r="O6471" s="10"/>
      <c r="P6471" s="10"/>
      <c r="Q6471" s="10"/>
      <c r="R6471" s="10"/>
      <c r="S6471" s="10"/>
      <c r="T6471" s="10"/>
      <c r="U6471" s="10"/>
      <c r="V6471" s="10"/>
      <c r="W6471" s="10"/>
      <c r="X6471" s="10"/>
      <c r="Y6471" s="10"/>
      <c r="Z6471" s="10"/>
      <c r="AA6471" s="10"/>
      <c r="AB6471" s="10"/>
    </row>
    <row r="6472" spans="4:28" x14ac:dyDescent="0.25">
      <c r="D6472" s="10"/>
      <c r="E6472" s="29"/>
      <c r="F6472" s="29"/>
      <c r="G6472" s="29"/>
      <c r="I6472" s="10"/>
      <c r="J6472" s="10"/>
      <c r="K6472" s="10"/>
      <c r="L6472" s="10"/>
      <c r="M6472" s="10"/>
      <c r="N6472" s="10"/>
      <c r="O6472" s="10"/>
      <c r="P6472" s="10"/>
      <c r="Q6472" s="10"/>
      <c r="R6472" s="10"/>
      <c r="S6472" s="10"/>
      <c r="T6472" s="10"/>
      <c r="U6472" s="10"/>
      <c r="V6472" s="10"/>
      <c r="W6472" s="10"/>
      <c r="X6472" s="10"/>
      <c r="Y6472" s="10"/>
      <c r="Z6472" s="10"/>
      <c r="AA6472" s="10"/>
      <c r="AB6472" s="10"/>
    </row>
    <row r="6473" spans="4:28" x14ac:dyDescent="0.25">
      <c r="D6473" s="10"/>
      <c r="E6473" s="29"/>
      <c r="F6473" s="29"/>
      <c r="G6473" s="29"/>
      <c r="I6473" s="10"/>
      <c r="J6473" s="10"/>
      <c r="K6473" s="10"/>
      <c r="L6473" s="10"/>
      <c r="M6473" s="10"/>
      <c r="N6473" s="10"/>
      <c r="O6473" s="10"/>
      <c r="P6473" s="10"/>
      <c r="Q6473" s="10"/>
      <c r="R6473" s="10"/>
      <c r="S6473" s="10"/>
      <c r="T6473" s="10"/>
      <c r="U6473" s="10"/>
      <c r="V6473" s="10"/>
      <c r="W6473" s="10"/>
      <c r="X6473" s="10"/>
      <c r="Y6473" s="10"/>
      <c r="Z6473" s="10"/>
      <c r="AA6473" s="10"/>
      <c r="AB6473" s="10"/>
    </row>
    <row r="6474" spans="4:28" x14ac:dyDescent="0.25">
      <c r="D6474" s="10"/>
      <c r="E6474" s="29"/>
      <c r="F6474" s="29"/>
      <c r="G6474" s="29"/>
      <c r="I6474" s="10"/>
      <c r="J6474" s="10"/>
      <c r="K6474" s="10"/>
      <c r="L6474" s="10"/>
      <c r="M6474" s="10"/>
      <c r="N6474" s="10"/>
      <c r="O6474" s="10"/>
      <c r="P6474" s="10"/>
      <c r="Q6474" s="10"/>
      <c r="R6474" s="10"/>
      <c r="S6474" s="10"/>
      <c r="T6474" s="10"/>
      <c r="U6474" s="10"/>
      <c r="V6474" s="10"/>
      <c r="W6474" s="10"/>
      <c r="X6474" s="10"/>
      <c r="Y6474" s="10"/>
      <c r="Z6474" s="10"/>
      <c r="AA6474" s="10"/>
      <c r="AB6474" s="10"/>
    </row>
    <row r="6475" spans="4:28" x14ac:dyDescent="0.25">
      <c r="D6475" s="10"/>
      <c r="E6475" s="29"/>
      <c r="F6475" s="29"/>
      <c r="G6475" s="29"/>
      <c r="I6475" s="10"/>
      <c r="J6475" s="10"/>
      <c r="K6475" s="10"/>
      <c r="L6475" s="10"/>
      <c r="M6475" s="10"/>
      <c r="N6475" s="10"/>
      <c r="O6475" s="10"/>
      <c r="P6475" s="10"/>
      <c r="Q6475" s="10"/>
      <c r="R6475" s="10"/>
      <c r="S6475" s="10"/>
      <c r="T6475" s="10"/>
      <c r="U6475" s="10"/>
      <c r="V6475" s="10"/>
      <c r="W6475" s="10"/>
      <c r="X6475" s="10"/>
      <c r="Y6475" s="10"/>
      <c r="Z6475" s="10"/>
      <c r="AA6475" s="10"/>
      <c r="AB6475" s="10"/>
    </row>
    <row r="6476" spans="4:28" x14ac:dyDescent="0.25">
      <c r="D6476" s="10"/>
      <c r="E6476" s="29"/>
      <c r="F6476" s="29"/>
      <c r="G6476" s="29"/>
      <c r="I6476" s="10"/>
      <c r="J6476" s="10"/>
      <c r="K6476" s="10"/>
      <c r="L6476" s="10"/>
      <c r="M6476" s="10"/>
      <c r="N6476" s="10"/>
      <c r="O6476" s="10"/>
      <c r="P6476" s="10"/>
      <c r="Q6476" s="10"/>
      <c r="R6476" s="10"/>
      <c r="S6476" s="10"/>
      <c r="T6476" s="10"/>
      <c r="U6476" s="10"/>
      <c r="V6476" s="10"/>
      <c r="W6476" s="10"/>
      <c r="X6476" s="10"/>
      <c r="Y6476" s="10"/>
      <c r="Z6476" s="10"/>
      <c r="AA6476" s="10"/>
      <c r="AB6476" s="10"/>
    </row>
    <row r="6477" spans="4:28" x14ac:dyDescent="0.25">
      <c r="D6477" s="10"/>
      <c r="E6477" s="29"/>
      <c r="F6477" s="29"/>
      <c r="G6477" s="29"/>
      <c r="I6477" s="10"/>
      <c r="J6477" s="10"/>
      <c r="K6477" s="10"/>
      <c r="L6477" s="10"/>
      <c r="M6477" s="10"/>
      <c r="N6477" s="10"/>
      <c r="O6477" s="10"/>
      <c r="P6477" s="10"/>
      <c r="Q6477" s="10"/>
      <c r="R6477" s="10"/>
      <c r="S6477" s="10"/>
      <c r="T6477" s="10"/>
      <c r="U6477" s="10"/>
      <c r="V6477" s="10"/>
      <c r="W6477" s="10"/>
      <c r="X6477" s="10"/>
      <c r="Y6477" s="10"/>
      <c r="Z6477" s="10"/>
      <c r="AA6477" s="10"/>
      <c r="AB6477" s="10"/>
    </row>
    <row r="6478" spans="4:28" x14ac:dyDescent="0.25">
      <c r="D6478" s="10"/>
      <c r="E6478" s="29"/>
      <c r="F6478" s="29"/>
      <c r="G6478" s="29"/>
      <c r="I6478" s="10"/>
      <c r="J6478" s="10"/>
      <c r="K6478" s="10"/>
      <c r="L6478" s="10"/>
      <c r="M6478" s="10"/>
      <c r="N6478" s="10"/>
      <c r="O6478" s="10"/>
      <c r="P6478" s="10"/>
      <c r="Q6478" s="10"/>
      <c r="R6478" s="10"/>
      <c r="S6478" s="10"/>
      <c r="T6478" s="10"/>
      <c r="U6478" s="10"/>
      <c r="V6478" s="10"/>
      <c r="W6478" s="10"/>
      <c r="X6478" s="10"/>
      <c r="Y6478" s="10"/>
      <c r="Z6478" s="10"/>
      <c r="AA6478" s="10"/>
      <c r="AB6478" s="10"/>
    </row>
    <row r="6479" spans="4:28" x14ac:dyDescent="0.25">
      <c r="D6479" s="10"/>
      <c r="E6479" s="29"/>
      <c r="F6479" s="29"/>
      <c r="G6479" s="29"/>
      <c r="I6479" s="10"/>
      <c r="J6479" s="10"/>
      <c r="K6479" s="10"/>
      <c r="L6479" s="10"/>
      <c r="M6479" s="10"/>
      <c r="N6479" s="10"/>
      <c r="O6479" s="10"/>
      <c r="P6479" s="10"/>
      <c r="Q6479" s="10"/>
      <c r="R6479" s="10"/>
      <c r="S6479" s="10"/>
      <c r="T6479" s="10"/>
      <c r="U6479" s="10"/>
      <c r="V6479" s="10"/>
      <c r="W6479" s="10"/>
      <c r="X6479" s="10"/>
      <c r="Y6479" s="10"/>
      <c r="Z6479" s="10"/>
      <c r="AA6479" s="10"/>
      <c r="AB6479" s="10"/>
    </row>
    <row r="6480" spans="4:28" x14ac:dyDescent="0.25">
      <c r="D6480" s="10"/>
      <c r="E6480" s="29"/>
      <c r="F6480" s="29"/>
      <c r="G6480" s="29"/>
      <c r="I6480" s="10"/>
      <c r="J6480" s="10"/>
      <c r="K6480" s="10"/>
      <c r="L6480" s="10"/>
      <c r="M6480" s="10"/>
      <c r="N6480" s="10"/>
      <c r="O6480" s="10"/>
      <c r="P6480" s="10"/>
      <c r="Q6480" s="10"/>
      <c r="R6480" s="10"/>
      <c r="S6480" s="10"/>
      <c r="T6480" s="10"/>
      <c r="U6480" s="10"/>
      <c r="V6480" s="10"/>
      <c r="W6480" s="10"/>
      <c r="X6480" s="10"/>
      <c r="Y6480" s="10"/>
      <c r="Z6480" s="10"/>
      <c r="AA6480" s="10"/>
      <c r="AB6480" s="10"/>
    </row>
    <row r="6481" spans="4:28" x14ac:dyDescent="0.25">
      <c r="D6481" s="10"/>
      <c r="E6481" s="29"/>
      <c r="F6481" s="29"/>
      <c r="G6481" s="29"/>
      <c r="I6481" s="10"/>
      <c r="J6481" s="10"/>
      <c r="K6481" s="10"/>
      <c r="L6481" s="10"/>
      <c r="M6481" s="10"/>
      <c r="N6481" s="10"/>
      <c r="O6481" s="10"/>
      <c r="P6481" s="10"/>
      <c r="Q6481" s="10"/>
      <c r="R6481" s="10"/>
      <c r="S6481" s="10"/>
      <c r="T6481" s="10"/>
      <c r="U6481" s="10"/>
      <c r="V6481" s="10"/>
      <c r="W6481" s="10"/>
      <c r="X6481" s="10"/>
      <c r="Y6481" s="10"/>
      <c r="Z6481" s="10"/>
      <c r="AA6481" s="10"/>
      <c r="AB6481" s="10"/>
    </row>
    <row r="6482" spans="4:28" x14ac:dyDescent="0.25">
      <c r="D6482" s="10"/>
      <c r="E6482" s="29"/>
      <c r="F6482" s="29"/>
      <c r="G6482" s="29"/>
      <c r="I6482" s="10"/>
      <c r="J6482" s="10"/>
      <c r="K6482" s="10"/>
      <c r="L6482" s="10"/>
      <c r="M6482" s="10"/>
      <c r="N6482" s="10"/>
      <c r="O6482" s="10"/>
      <c r="P6482" s="10"/>
      <c r="Q6482" s="10"/>
      <c r="R6482" s="10"/>
      <c r="S6482" s="10"/>
      <c r="T6482" s="10"/>
      <c r="U6482" s="10"/>
      <c r="V6482" s="10"/>
      <c r="W6482" s="10"/>
      <c r="X6482" s="10"/>
      <c r="Y6482" s="10"/>
      <c r="Z6482" s="10"/>
      <c r="AA6482" s="10"/>
      <c r="AB6482" s="10"/>
    </row>
    <row r="6483" spans="4:28" x14ac:dyDescent="0.25">
      <c r="D6483" s="10"/>
      <c r="E6483" s="29"/>
      <c r="F6483" s="29"/>
      <c r="G6483" s="29"/>
      <c r="I6483" s="10"/>
      <c r="J6483" s="10"/>
      <c r="K6483" s="10"/>
      <c r="L6483" s="10"/>
      <c r="M6483" s="10"/>
      <c r="N6483" s="10"/>
      <c r="O6483" s="10"/>
      <c r="P6483" s="10"/>
      <c r="Q6483" s="10"/>
      <c r="R6483" s="10"/>
      <c r="S6483" s="10"/>
      <c r="T6483" s="10"/>
      <c r="U6483" s="10"/>
      <c r="V6483" s="10"/>
      <c r="W6483" s="10"/>
      <c r="X6483" s="10"/>
      <c r="Y6483" s="10"/>
      <c r="Z6483" s="10"/>
      <c r="AA6483" s="10"/>
      <c r="AB6483" s="10"/>
    </row>
    <row r="6484" spans="4:28" x14ac:dyDescent="0.25">
      <c r="D6484" s="10"/>
      <c r="E6484" s="29"/>
      <c r="F6484" s="29"/>
      <c r="G6484" s="29"/>
      <c r="I6484" s="10"/>
      <c r="J6484" s="10"/>
      <c r="K6484" s="10"/>
      <c r="L6484" s="10"/>
      <c r="M6484" s="10"/>
      <c r="N6484" s="10"/>
      <c r="O6484" s="10"/>
      <c r="P6484" s="10"/>
      <c r="Q6484" s="10"/>
      <c r="R6484" s="10"/>
      <c r="S6484" s="10"/>
      <c r="T6484" s="10"/>
      <c r="U6484" s="10"/>
      <c r="V6484" s="10"/>
      <c r="W6484" s="10"/>
      <c r="X6484" s="10"/>
      <c r="Y6484" s="10"/>
      <c r="Z6484" s="10"/>
      <c r="AA6484" s="10"/>
      <c r="AB6484" s="10"/>
    </row>
    <row r="6485" spans="4:28" x14ac:dyDescent="0.25">
      <c r="D6485" s="10"/>
      <c r="E6485" s="29"/>
      <c r="F6485" s="29"/>
      <c r="G6485" s="29"/>
      <c r="I6485" s="10"/>
      <c r="J6485" s="10"/>
      <c r="K6485" s="10"/>
      <c r="L6485" s="10"/>
      <c r="M6485" s="10"/>
      <c r="N6485" s="10"/>
      <c r="O6485" s="10"/>
      <c r="P6485" s="10"/>
      <c r="Q6485" s="10"/>
      <c r="R6485" s="10"/>
      <c r="S6485" s="10"/>
      <c r="T6485" s="10"/>
      <c r="U6485" s="10"/>
      <c r="V6485" s="10"/>
      <c r="W6485" s="10"/>
      <c r="X6485" s="10"/>
      <c r="Y6485" s="10"/>
      <c r="Z6485" s="10"/>
      <c r="AA6485" s="10"/>
      <c r="AB6485" s="10"/>
    </row>
    <row r="6486" spans="4:28" x14ac:dyDescent="0.25">
      <c r="D6486" s="10"/>
      <c r="E6486" s="29"/>
      <c r="F6486" s="29"/>
      <c r="G6486" s="29"/>
      <c r="I6486" s="10"/>
      <c r="J6486" s="10"/>
      <c r="K6486" s="10"/>
      <c r="L6486" s="10"/>
      <c r="M6486" s="10"/>
      <c r="N6486" s="10"/>
      <c r="O6486" s="10"/>
      <c r="P6486" s="10"/>
      <c r="Q6486" s="10"/>
      <c r="R6486" s="10"/>
      <c r="S6486" s="10"/>
      <c r="T6486" s="10"/>
      <c r="U6486" s="10"/>
      <c r="V6486" s="10"/>
      <c r="W6486" s="10"/>
      <c r="X6486" s="10"/>
      <c r="Y6486" s="10"/>
      <c r="Z6486" s="10"/>
      <c r="AA6486" s="10"/>
      <c r="AB6486" s="10"/>
    </row>
    <row r="6487" spans="4:28" x14ac:dyDescent="0.25">
      <c r="D6487" s="10"/>
      <c r="E6487" s="29"/>
      <c r="F6487" s="29"/>
      <c r="G6487" s="29"/>
      <c r="I6487" s="10"/>
      <c r="J6487" s="10"/>
      <c r="K6487" s="10"/>
      <c r="L6487" s="10"/>
      <c r="M6487" s="10"/>
      <c r="N6487" s="10"/>
      <c r="O6487" s="10"/>
      <c r="P6487" s="10"/>
      <c r="Q6487" s="10"/>
      <c r="R6487" s="10"/>
      <c r="S6487" s="10"/>
      <c r="T6487" s="10"/>
      <c r="U6487" s="10"/>
      <c r="V6487" s="10"/>
      <c r="W6487" s="10"/>
      <c r="X6487" s="10"/>
      <c r="Y6487" s="10"/>
      <c r="Z6487" s="10"/>
      <c r="AA6487" s="10"/>
      <c r="AB6487" s="10"/>
    </row>
    <row r="6488" spans="4:28" x14ac:dyDescent="0.25">
      <c r="D6488" s="10"/>
      <c r="E6488" s="29"/>
      <c r="F6488" s="29"/>
      <c r="G6488" s="29"/>
      <c r="I6488" s="10"/>
      <c r="J6488" s="10"/>
      <c r="K6488" s="10"/>
      <c r="L6488" s="10"/>
      <c r="M6488" s="10"/>
      <c r="N6488" s="10"/>
      <c r="O6488" s="10"/>
      <c r="P6488" s="10"/>
      <c r="Q6488" s="10"/>
      <c r="R6488" s="10"/>
      <c r="S6488" s="10"/>
      <c r="T6488" s="10"/>
      <c r="U6488" s="10"/>
      <c r="V6488" s="10"/>
      <c r="W6488" s="10"/>
      <c r="X6488" s="10"/>
      <c r="Y6488" s="10"/>
      <c r="Z6488" s="10"/>
      <c r="AA6488" s="10"/>
      <c r="AB6488" s="10"/>
    </row>
    <row r="6489" spans="4:28" x14ac:dyDescent="0.25">
      <c r="D6489" s="10"/>
      <c r="E6489" s="29"/>
      <c r="F6489" s="29"/>
      <c r="G6489" s="29"/>
      <c r="I6489" s="10"/>
      <c r="J6489" s="10"/>
      <c r="K6489" s="10"/>
      <c r="L6489" s="10"/>
      <c r="M6489" s="10"/>
      <c r="N6489" s="10"/>
      <c r="O6489" s="10"/>
      <c r="P6489" s="10"/>
      <c r="Q6489" s="10"/>
      <c r="R6489" s="10"/>
      <c r="S6489" s="10"/>
      <c r="T6489" s="10"/>
      <c r="U6489" s="10"/>
      <c r="V6489" s="10"/>
      <c r="W6489" s="10"/>
      <c r="X6489" s="10"/>
      <c r="Y6489" s="10"/>
      <c r="Z6489" s="10"/>
      <c r="AA6489" s="10"/>
      <c r="AB6489" s="10"/>
    </row>
    <row r="6490" spans="4:28" x14ac:dyDescent="0.25">
      <c r="D6490" s="10"/>
      <c r="E6490" s="29"/>
      <c r="F6490" s="29"/>
      <c r="G6490" s="29"/>
      <c r="I6490" s="10"/>
      <c r="J6490" s="10"/>
      <c r="K6490" s="10"/>
      <c r="L6490" s="10"/>
      <c r="M6490" s="10"/>
      <c r="N6490" s="10"/>
      <c r="O6490" s="10"/>
      <c r="P6490" s="10"/>
      <c r="Q6490" s="10"/>
      <c r="R6490" s="10"/>
      <c r="S6490" s="10"/>
      <c r="T6490" s="10"/>
      <c r="U6490" s="10"/>
      <c r="V6490" s="10"/>
      <c r="W6490" s="10"/>
      <c r="X6490" s="10"/>
      <c r="Y6490" s="10"/>
      <c r="Z6490" s="10"/>
      <c r="AA6490" s="10"/>
      <c r="AB6490" s="10"/>
    </row>
    <row r="6491" spans="4:28" x14ac:dyDescent="0.25">
      <c r="D6491" s="10"/>
      <c r="E6491" s="29"/>
      <c r="F6491" s="29"/>
      <c r="G6491" s="29"/>
      <c r="I6491" s="10"/>
      <c r="J6491" s="10"/>
      <c r="K6491" s="10"/>
      <c r="L6491" s="10"/>
      <c r="M6491" s="10"/>
      <c r="N6491" s="10"/>
      <c r="O6491" s="10"/>
      <c r="P6491" s="10"/>
      <c r="Q6491" s="10"/>
      <c r="R6491" s="10"/>
      <c r="S6491" s="10"/>
      <c r="T6491" s="10"/>
      <c r="U6491" s="10"/>
      <c r="V6491" s="10"/>
      <c r="W6491" s="10"/>
      <c r="X6491" s="10"/>
      <c r="Y6491" s="10"/>
      <c r="Z6491" s="10"/>
      <c r="AA6491" s="10"/>
      <c r="AB6491" s="10"/>
    </row>
    <row r="6492" spans="4:28" x14ac:dyDescent="0.25">
      <c r="D6492" s="10"/>
      <c r="E6492" s="29"/>
      <c r="F6492" s="29"/>
      <c r="G6492" s="29"/>
      <c r="I6492" s="10"/>
      <c r="J6492" s="10"/>
      <c r="K6492" s="10"/>
      <c r="L6492" s="10"/>
      <c r="M6492" s="10"/>
      <c r="N6492" s="10"/>
      <c r="O6492" s="10"/>
      <c r="P6492" s="10"/>
      <c r="Q6492" s="10"/>
      <c r="R6492" s="10"/>
      <c r="S6492" s="10"/>
      <c r="T6492" s="10"/>
      <c r="U6492" s="10"/>
      <c r="V6492" s="10"/>
      <c r="W6492" s="10"/>
      <c r="X6492" s="10"/>
      <c r="Y6492" s="10"/>
      <c r="Z6492" s="10"/>
      <c r="AA6492" s="10"/>
      <c r="AB6492" s="10"/>
    </row>
    <row r="6493" spans="4:28" x14ac:dyDescent="0.25">
      <c r="D6493" s="10"/>
      <c r="E6493" s="29"/>
      <c r="F6493" s="29"/>
      <c r="G6493" s="29"/>
      <c r="I6493" s="10"/>
      <c r="J6493" s="10"/>
      <c r="K6493" s="10"/>
      <c r="L6493" s="10"/>
      <c r="M6493" s="10"/>
      <c r="N6493" s="10"/>
      <c r="O6493" s="10"/>
      <c r="P6493" s="10"/>
      <c r="Q6493" s="10"/>
      <c r="R6493" s="10"/>
      <c r="S6493" s="10"/>
      <c r="T6493" s="10"/>
      <c r="U6493" s="10"/>
      <c r="V6493" s="10"/>
      <c r="W6493" s="10"/>
      <c r="X6493" s="10"/>
      <c r="Y6493" s="10"/>
      <c r="Z6493" s="10"/>
      <c r="AA6493" s="10"/>
      <c r="AB6493" s="10"/>
    </row>
    <row r="6494" spans="4:28" x14ac:dyDescent="0.25">
      <c r="D6494" s="10"/>
      <c r="E6494" s="29"/>
      <c r="F6494" s="29"/>
      <c r="G6494" s="29"/>
      <c r="I6494" s="10"/>
      <c r="J6494" s="10"/>
      <c r="K6494" s="10"/>
      <c r="L6494" s="10"/>
      <c r="M6494" s="10"/>
      <c r="N6494" s="10"/>
      <c r="O6494" s="10"/>
      <c r="P6494" s="10"/>
      <c r="Q6494" s="10"/>
      <c r="R6494" s="10"/>
      <c r="S6494" s="10"/>
      <c r="T6494" s="10"/>
      <c r="U6494" s="10"/>
      <c r="V6494" s="10"/>
      <c r="W6494" s="10"/>
      <c r="X6494" s="10"/>
      <c r="Y6494" s="10"/>
      <c r="Z6494" s="10"/>
      <c r="AA6494" s="10"/>
      <c r="AB6494" s="10"/>
    </row>
    <row r="6495" spans="4:28" x14ac:dyDescent="0.25">
      <c r="D6495" s="10"/>
      <c r="E6495" s="29"/>
      <c r="F6495" s="29"/>
      <c r="G6495" s="29"/>
      <c r="I6495" s="10"/>
      <c r="J6495" s="10"/>
      <c r="K6495" s="10"/>
      <c r="L6495" s="10"/>
      <c r="M6495" s="10"/>
      <c r="N6495" s="10"/>
      <c r="O6495" s="10"/>
      <c r="P6495" s="10"/>
      <c r="Q6495" s="10"/>
      <c r="R6495" s="10"/>
      <c r="S6495" s="10"/>
      <c r="T6495" s="10"/>
      <c r="U6495" s="10"/>
      <c r="V6495" s="10"/>
      <c r="W6495" s="10"/>
      <c r="X6495" s="10"/>
      <c r="Y6495" s="10"/>
      <c r="Z6495" s="10"/>
      <c r="AA6495" s="10"/>
      <c r="AB6495" s="10"/>
    </row>
    <row r="6496" spans="4:28" x14ac:dyDescent="0.25">
      <c r="D6496" s="10"/>
      <c r="E6496" s="29"/>
      <c r="F6496" s="29"/>
      <c r="G6496" s="29"/>
      <c r="I6496" s="10"/>
      <c r="J6496" s="10"/>
      <c r="K6496" s="10"/>
      <c r="L6496" s="10"/>
      <c r="M6496" s="10"/>
      <c r="N6496" s="10"/>
      <c r="O6496" s="10"/>
      <c r="P6496" s="10"/>
      <c r="Q6496" s="10"/>
      <c r="R6496" s="10"/>
      <c r="S6496" s="10"/>
      <c r="T6496" s="10"/>
      <c r="U6496" s="10"/>
      <c r="V6496" s="10"/>
      <c r="W6496" s="10"/>
      <c r="X6496" s="10"/>
      <c r="Y6496" s="10"/>
      <c r="Z6496" s="10"/>
      <c r="AA6496" s="10"/>
      <c r="AB6496" s="10"/>
    </row>
    <row r="6497" spans="4:28" x14ac:dyDescent="0.25">
      <c r="D6497" s="10"/>
      <c r="E6497" s="29"/>
      <c r="F6497" s="29"/>
      <c r="G6497" s="29"/>
      <c r="I6497" s="10"/>
      <c r="J6497" s="10"/>
      <c r="K6497" s="10"/>
      <c r="L6497" s="10"/>
      <c r="M6497" s="10"/>
      <c r="N6497" s="10"/>
      <c r="O6497" s="10"/>
      <c r="P6497" s="10"/>
      <c r="Q6497" s="10"/>
      <c r="R6497" s="10"/>
      <c r="S6497" s="10"/>
      <c r="T6497" s="10"/>
      <c r="U6497" s="10"/>
      <c r="V6497" s="10"/>
      <c r="W6497" s="10"/>
      <c r="X6497" s="10"/>
      <c r="Y6497" s="10"/>
      <c r="Z6497" s="10"/>
      <c r="AA6497" s="10"/>
      <c r="AB6497" s="10"/>
    </row>
    <row r="6498" spans="4:28" x14ac:dyDescent="0.25">
      <c r="D6498" s="10"/>
      <c r="E6498" s="29"/>
      <c r="F6498" s="29"/>
      <c r="G6498" s="29"/>
      <c r="I6498" s="10"/>
      <c r="J6498" s="10"/>
      <c r="K6498" s="10"/>
      <c r="L6498" s="10"/>
      <c r="M6498" s="10"/>
      <c r="N6498" s="10"/>
      <c r="O6498" s="10"/>
      <c r="P6498" s="10"/>
      <c r="Q6498" s="10"/>
      <c r="R6498" s="10"/>
      <c r="S6498" s="10"/>
      <c r="T6498" s="10"/>
      <c r="U6498" s="10"/>
      <c r="V6498" s="10"/>
      <c r="W6498" s="10"/>
      <c r="X6498" s="10"/>
      <c r="Y6498" s="10"/>
      <c r="Z6498" s="10"/>
      <c r="AA6498" s="10"/>
      <c r="AB6498" s="10"/>
    </row>
    <row r="6499" spans="4:28" x14ac:dyDescent="0.25">
      <c r="D6499" s="10"/>
      <c r="E6499" s="29"/>
      <c r="F6499" s="29"/>
      <c r="G6499" s="29"/>
      <c r="I6499" s="10"/>
      <c r="J6499" s="10"/>
      <c r="K6499" s="10"/>
      <c r="L6499" s="10"/>
      <c r="M6499" s="10"/>
      <c r="N6499" s="10"/>
      <c r="O6499" s="10"/>
      <c r="P6499" s="10"/>
      <c r="Q6499" s="10"/>
      <c r="R6499" s="10"/>
      <c r="S6499" s="10"/>
      <c r="T6499" s="10"/>
      <c r="U6499" s="10"/>
      <c r="V6499" s="10"/>
      <c r="W6499" s="10"/>
      <c r="X6499" s="10"/>
      <c r="Y6499" s="10"/>
      <c r="Z6499" s="10"/>
      <c r="AA6499" s="10"/>
      <c r="AB6499" s="10"/>
    </row>
    <row r="6500" spans="4:28" x14ac:dyDescent="0.25">
      <c r="D6500" s="10"/>
      <c r="E6500" s="29"/>
      <c r="F6500" s="29"/>
      <c r="G6500" s="29"/>
      <c r="I6500" s="10"/>
      <c r="J6500" s="10"/>
      <c r="K6500" s="10"/>
      <c r="L6500" s="10"/>
      <c r="M6500" s="10"/>
      <c r="N6500" s="10"/>
      <c r="O6500" s="10"/>
      <c r="P6500" s="10"/>
      <c r="Q6500" s="10"/>
      <c r="R6500" s="10"/>
      <c r="S6500" s="10"/>
      <c r="T6500" s="10"/>
      <c r="U6500" s="10"/>
      <c r="V6500" s="10"/>
      <c r="W6500" s="10"/>
      <c r="X6500" s="10"/>
      <c r="Y6500" s="10"/>
      <c r="Z6500" s="10"/>
      <c r="AA6500" s="10"/>
      <c r="AB6500" s="10"/>
    </row>
    <row r="6501" spans="4:28" x14ac:dyDescent="0.25">
      <c r="D6501" s="10"/>
      <c r="E6501" s="29"/>
      <c r="F6501" s="29"/>
      <c r="G6501" s="29"/>
      <c r="I6501" s="10"/>
      <c r="J6501" s="10"/>
      <c r="K6501" s="10"/>
      <c r="L6501" s="10"/>
      <c r="M6501" s="10"/>
      <c r="N6501" s="10"/>
      <c r="O6501" s="10"/>
      <c r="P6501" s="10"/>
      <c r="Q6501" s="10"/>
      <c r="R6501" s="10"/>
      <c r="S6501" s="10"/>
      <c r="T6501" s="10"/>
      <c r="U6501" s="10"/>
      <c r="V6501" s="10"/>
      <c r="W6501" s="10"/>
      <c r="X6501" s="10"/>
      <c r="Y6501" s="10"/>
      <c r="Z6501" s="10"/>
      <c r="AA6501" s="10"/>
      <c r="AB6501" s="10"/>
    </row>
    <row r="6502" spans="4:28" x14ac:dyDescent="0.25">
      <c r="D6502" s="10"/>
      <c r="E6502" s="29"/>
      <c r="F6502" s="29"/>
      <c r="G6502" s="29"/>
      <c r="I6502" s="10"/>
      <c r="J6502" s="10"/>
      <c r="K6502" s="10"/>
      <c r="L6502" s="10"/>
      <c r="M6502" s="10"/>
      <c r="N6502" s="10"/>
      <c r="O6502" s="10"/>
      <c r="P6502" s="10"/>
      <c r="Q6502" s="10"/>
      <c r="R6502" s="10"/>
      <c r="S6502" s="10"/>
      <c r="T6502" s="10"/>
      <c r="U6502" s="10"/>
      <c r="V6502" s="10"/>
      <c r="W6502" s="10"/>
      <c r="X6502" s="10"/>
      <c r="Y6502" s="10"/>
      <c r="Z6502" s="10"/>
      <c r="AA6502" s="10"/>
      <c r="AB6502" s="10"/>
    </row>
    <row r="6503" spans="4:28" x14ac:dyDescent="0.25">
      <c r="D6503" s="10"/>
      <c r="E6503" s="29"/>
      <c r="F6503" s="29"/>
      <c r="G6503" s="29"/>
      <c r="I6503" s="10"/>
      <c r="J6503" s="10"/>
      <c r="K6503" s="10"/>
      <c r="L6503" s="10"/>
      <c r="M6503" s="10"/>
      <c r="N6503" s="10"/>
      <c r="O6503" s="10"/>
      <c r="P6503" s="10"/>
      <c r="Q6503" s="10"/>
      <c r="R6503" s="10"/>
      <c r="S6503" s="10"/>
      <c r="T6503" s="10"/>
      <c r="U6503" s="10"/>
      <c r="V6503" s="10"/>
      <c r="W6503" s="10"/>
      <c r="X6503" s="10"/>
      <c r="Y6503" s="10"/>
      <c r="Z6503" s="10"/>
      <c r="AA6503" s="10"/>
      <c r="AB6503" s="10"/>
    </row>
    <row r="6504" spans="4:28" x14ac:dyDescent="0.25">
      <c r="D6504" s="10"/>
      <c r="E6504" s="29"/>
      <c r="F6504" s="29"/>
      <c r="G6504" s="29"/>
      <c r="I6504" s="10"/>
      <c r="J6504" s="10"/>
      <c r="K6504" s="10"/>
      <c r="L6504" s="10"/>
      <c r="M6504" s="10"/>
      <c r="N6504" s="10"/>
      <c r="O6504" s="10"/>
      <c r="P6504" s="10"/>
      <c r="Q6504" s="10"/>
      <c r="R6504" s="10"/>
      <c r="S6504" s="10"/>
      <c r="T6504" s="10"/>
      <c r="U6504" s="10"/>
      <c r="V6504" s="10"/>
      <c r="W6504" s="10"/>
      <c r="X6504" s="10"/>
      <c r="Y6504" s="10"/>
      <c r="Z6504" s="10"/>
      <c r="AA6504" s="10"/>
      <c r="AB6504" s="10"/>
    </row>
    <row r="6505" spans="4:28" x14ac:dyDescent="0.25">
      <c r="D6505" s="10"/>
      <c r="E6505" s="29"/>
      <c r="F6505" s="29"/>
      <c r="G6505" s="29"/>
      <c r="I6505" s="10"/>
      <c r="J6505" s="10"/>
      <c r="K6505" s="10"/>
      <c r="L6505" s="10"/>
      <c r="M6505" s="10"/>
      <c r="N6505" s="10"/>
      <c r="O6505" s="10"/>
      <c r="P6505" s="10"/>
      <c r="Q6505" s="10"/>
      <c r="R6505" s="10"/>
      <c r="S6505" s="10"/>
      <c r="T6505" s="10"/>
      <c r="U6505" s="10"/>
      <c r="V6505" s="10"/>
      <c r="W6505" s="10"/>
      <c r="X6505" s="10"/>
      <c r="Y6505" s="10"/>
      <c r="Z6505" s="10"/>
      <c r="AA6505" s="10"/>
      <c r="AB6505" s="10"/>
    </row>
    <row r="6506" spans="4:28" x14ac:dyDescent="0.25">
      <c r="D6506" s="10"/>
      <c r="E6506" s="29"/>
      <c r="F6506" s="29"/>
      <c r="G6506" s="29"/>
      <c r="I6506" s="10"/>
      <c r="J6506" s="10"/>
      <c r="K6506" s="10"/>
      <c r="L6506" s="10"/>
      <c r="M6506" s="10"/>
      <c r="N6506" s="10"/>
      <c r="O6506" s="10"/>
      <c r="P6506" s="10"/>
      <c r="Q6506" s="10"/>
      <c r="R6506" s="10"/>
      <c r="S6506" s="10"/>
      <c r="T6506" s="10"/>
      <c r="U6506" s="10"/>
      <c r="V6506" s="10"/>
      <c r="W6506" s="10"/>
      <c r="X6506" s="10"/>
      <c r="Y6506" s="10"/>
      <c r="Z6506" s="10"/>
      <c r="AA6506" s="10"/>
      <c r="AB6506" s="10"/>
    </row>
    <row r="6507" spans="4:28" x14ac:dyDescent="0.25">
      <c r="D6507" s="10"/>
      <c r="E6507" s="29"/>
      <c r="F6507" s="29"/>
      <c r="G6507" s="29"/>
      <c r="I6507" s="10"/>
      <c r="J6507" s="10"/>
      <c r="K6507" s="10"/>
      <c r="L6507" s="10"/>
      <c r="M6507" s="10"/>
      <c r="N6507" s="10"/>
      <c r="O6507" s="10"/>
      <c r="P6507" s="10"/>
      <c r="Q6507" s="10"/>
      <c r="R6507" s="10"/>
      <c r="S6507" s="10"/>
      <c r="T6507" s="10"/>
      <c r="U6507" s="10"/>
      <c r="V6507" s="10"/>
      <c r="W6507" s="10"/>
      <c r="X6507" s="10"/>
      <c r="Y6507" s="10"/>
      <c r="Z6507" s="10"/>
      <c r="AA6507" s="10"/>
      <c r="AB6507" s="10"/>
    </row>
    <row r="6508" spans="4:28" x14ac:dyDescent="0.25">
      <c r="D6508" s="10"/>
      <c r="E6508" s="29"/>
      <c r="F6508" s="29"/>
      <c r="G6508" s="29"/>
      <c r="I6508" s="10"/>
      <c r="J6508" s="10"/>
      <c r="K6508" s="10"/>
      <c r="L6508" s="10"/>
      <c r="M6508" s="10"/>
      <c r="N6508" s="10"/>
      <c r="O6508" s="10"/>
      <c r="P6508" s="10"/>
      <c r="Q6508" s="10"/>
      <c r="R6508" s="10"/>
      <c r="S6508" s="10"/>
      <c r="T6508" s="10"/>
      <c r="U6508" s="10"/>
      <c r="V6508" s="10"/>
      <c r="W6508" s="10"/>
      <c r="X6508" s="10"/>
      <c r="Y6508" s="10"/>
      <c r="Z6508" s="10"/>
      <c r="AA6508" s="10"/>
      <c r="AB6508" s="10"/>
    </row>
    <row r="6509" spans="4:28" x14ac:dyDescent="0.25">
      <c r="D6509" s="10"/>
      <c r="E6509" s="29"/>
      <c r="F6509" s="29"/>
      <c r="G6509" s="29"/>
      <c r="I6509" s="10"/>
      <c r="J6509" s="10"/>
      <c r="K6509" s="10"/>
      <c r="L6509" s="10"/>
      <c r="M6509" s="10"/>
      <c r="N6509" s="10"/>
      <c r="O6509" s="10"/>
      <c r="P6509" s="10"/>
      <c r="Q6509" s="10"/>
      <c r="R6509" s="10"/>
      <c r="S6509" s="10"/>
      <c r="T6509" s="10"/>
      <c r="U6509" s="10"/>
      <c r="V6509" s="10"/>
      <c r="W6509" s="10"/>
      <c r="X6509" s="10"/>
      <c r="Y6509" s="10"/>
      <c r="Z6509" s="10"/>
      <c r="AA6509" s="10"/>
      <c r="AB6509" s="10"/>
    </row>
    <row r="6510" spans="4:28" x14ac:dyDescent="0.25">
      <c r="D6510" s="10"/>
      <c r="E6510" s="29"/>
      <c r="F6510" s="29"/>
      <c r="G6510" s="29"/>
      <c r="I6510" s="10"/>
      <c r="J6510" s="10"/>
      <c r="K6510" s="10"/>
      <c r="L6510" s="10"/>
      <c r="M6510" s="10"/>
      <c r="N6510" s="10"/>
      <c r="O6510" s="10"/>
      <c r="P6510" s="10"/>
      <c r="Q6510" s="10"/>
      <c r="R6510" s="10"/>
      <c r="S6510" s="10"/>
      <c r="T6510" s="10"/>
      <c r="U6510" s="10"/>
      <c r="V6510" s="10"/>
      <c r="W6510" s="10"/>
      <c r="X6510" s="10"/>
      <c r="Y6510" s="10"/>
      <c r="Z6510" s="10"/>
      <c r="AA6510" s="10"/>
      <c r="AB6510" s="10"/>
    </row>
    <row r="6511" spans="4:28" x14ac:dyDescent="0.25">
      <c r="D6511" s="10"/>
      <c r="E6511" s="29"/>
      <c r="F6511" s="29"/>
      <c r="G6511" s="29"/>
      <c r="I6511" s="10"/>
      <c r="J6511" s="10"/>
      <c r="K6511" s="10"/>
      <c r="L6511" s="10"/>
      <c r="M6511" s="10"/>
      <c r="N6511" s="10"/>
      <c r="O6511" s="10"/>
      <c r="P6511" s="10"/>
      <c r="Q6511" s="10"/>
      <c r="R6511" s="10"/>
      <c r="S6511" s="10"/>
      <c r="T6511" s="10"/>
      <c r="U6511" s="10"/>
      <c r="V6511" s="10"/>
      <c r="W6511" s="10"/>
      <c r="X6511" s="10"/>
      <c r="Y6511" s="10"/>
      <c r="Z6511" s="10"/>
      <c r="AA6511" s="10"/>
      <c r="AB6511" s="10"/>
    </row>
    <row r="6512" spans="4:28" x14ac:dyDescent="0.25">
      <c r="D6512" s="10"/>
      <c r="E6512" s="29"/>
      <c r="F6512" s="29"/>
      <c r="G6512" s="29"/>
      <c r="I6512" s="10"/>
      <c r="J6512" s="10"/>
      <c r="K6512" s="10"/>
      <c r="L6512" s="10"/>
      <c r="M6512" s="10"/>
      <c r="N6512" s="10"/>
      <c r="O6512" s="10"/>
      <c r="P6512" s="10"/>
      <c r="Q6512" s="10"/>
      <c r="R6512" s="10"/>
      <c r="S6512" s="10"/>
      <c r="T6512" s="10"/>
      <c r="U6512" s="10"/>
      <c r="V6512" s="10"/>
      <c r="W6512" s="10"/>
      <c r="X6512" s="10"/>
      <c r="Y6512" s="10"/>
      <c r="Z6512" s="10"/>
      <c r="AA6512" s="10"/>
      <c r="AB6512" s="10"/>
    </row>
    <row r="6513" spans="4:28" x14ac:dyDescent="0.25">
      <c r="D6513" s="10"/>
      <c r="E6513" s="29"/>
      <c r="F6513" s="29"/>
      <c r="G6513" s="29"/>
      <c r="I6513" s="10"/>
      <c r="J6513" s="10"/>
      <c r="K6513" s="10"/>
      <c r="L6513" s="10"/>
      <c r="M6513" s="10"/>
      <c r="N6513" s="10"/>
      <c r="O6513" s="10"/>
      <c r="P6513" s="10"/>
      <c r="Q6513" s="10"/>
      <c r="R6513" s="10"/>
      <c r="S6513" s="10"/>
      <c r="T6513" s="10"/>
      <c r="U6513" s="10"/>
      <c r="V6513" s="10"/>
      <c r="W6513" s="10"/>
      <c r="X6513" s="10"/>
      <c r="Y6513" s="10"/>
      <c r="Z6513" s="10"/>
      <c r="AA6513" s="10"/>
      <c r="AB6513" s="10"/>
    </row>
    <row r="6514" spans="4:28" x14ac:dyDescent="0.25">
      <c r="D6514" s="10"/>
      <c r="E6514" s="29"/>
      <c r="F6514" s="29"/>
      <c r="G6514" s="29"/>
      <c r="I6514" s="10"/>
      <c r="J6514" s="10"/>
      <c r="K6514" s="10"/>
      <c r="L6514" s="10"/>
      <c r="M6514" s="10"/>
      <c r="N6514" s="10"/>
      <c r="O6514" s="10"/>
      <c r="P6514" s="10"/>
      <c r="Q6514" s="10"/>
      <c r="R6514" s="10"/>
      <c r="S6514" s="10"/>
      <c r="T6514" s="10"/>
      <c r="U6514" s="10"/>
      <c r="V6514" s="10"/>
      <c r="W6514" s="10"/>
      <c r="X6514" s="10"/>
      <c r="Y6514" s="10"/>
      <c r="Z6514" s="10"/>
      <c r="AA6514" s="10"/>
      <c r="AB6514" s="10"/>
    </row>
    <row r="6515" spans="4:28" x14ac:dyDescent="0.25">
      <c r="D6515" s="10"/>
      <c r="E6515" s="29"/>
      <c r="F6515" s="29"/>
      <c r="G6515" s="29"/>
      <c r="I6515" s="10"/>
      <c r="J6515" s="10"/>
      <c r="K6515" s="10"/>
      <c r="L6515" s="10"/>
      <c r="M6515" s="10"/>
      <c r="N6515" s="10"/>
      <c r="O6515" s="10"/>
      <c r="P6515" s="10"/>
      <c r="Q6515" s="10"/>
      <c r="R6515" s="10"/>
      <c r="S6515" s="10"/>
      <c r="T6515" s="10"/>
      <c r="U6515" s="10"/>
      <c r="V6515" s="10"/>
      <c r="W6515" s="10"/>
      <c r="X6515" s="10"/>
      <c r="Y6515" s="10"/>
      <c r="Z6515" s="10"/>
      <c r="AA6515" s="10"/>
      <c r="AB6515" s="10"/>
    </row>
    <row r="6516" spans="4:28" x14ac:dyDescent="0.25">
      <c r="D6516" s="10"/>
      <c r="E6516" s="29"/>
      <c r="F6516" s="29"/>
      <c r="G6516" s="29"/>
      <c r="I6516" s="10"/>
      <c r="J6516" s="10"/>
      <c r="K6516" s="10"/>
      <c r="L6516" s="10"/>
      <c r="M6516" s="10"/>
      <c r="N6516" s="10"/>
      <c r="O6516" s="10"/>
      <c r="P6516" s="10"/>
      <c r="Q6516" s="10"/>
      <c r="R6516" s="10"/>
      <c r="S6516" s="10"/>
      <c r="T6516" s="10"/>
      <c r="U6516" s="10"/>
      <c r="V6516" s="10"/>
      <c r="W6516" s="10"/>
      <c r="X6516" s="10"/>
      <c r="Y6516" s="10"/>
      <c r="Z6516" s="10"/>
      <c r="AA6516" s="10"/>
      <c r="AB6516" s="10"/>
    </row>
    <row r="6517" spans="4:28" x14ac:dyDescent="0.25">
      <c r="D6517" s="10"/>
      <c r="E6517" s="29"/>
      <c r="F6517" s="29"/>
      <c r="G6517" s="29"/>
      <c r="I6517" s="10"/>
      <c r="J6517" s="10"/>
      <c r="K6517" s="10"/>
      <c r="L6517" s="10"/>
      <c r="M6517" s="10"/>
      <c r="N6517" s="10"/>
      <c r="O6517" s="10"/>
      <c r="P6517" s="10"/>
      <c r="Q6517" s="10"/>
      <c r="R6517" s="10"/>
      <c r="S6517" s="10"/>
      <c r="T6517" s="10"/>
      <c r="U6517" s="10"/>
      <c r="V6517" s="10"/>
      <c r="W6517" s="10"/>
      <c r="X6517" s="10"/>
      <c r="Y6517" s="10"/>
      <c r="Z6517" s="10"/>
      <c r="AA6517" s="10"/>
      <c r="AB6517" s="10"/>
    </row>
    <row r="6518" spans="4:28" x14ac:dyDescent="0.25">
      <c r="D6518" s="10"/>
      <c r="E6518" s="29"/>
      <c r="F6518" s="29"/>
      <c r="G6518" s="29"/>
      <c r="I6518" s="10"/>
      <c r="J6518" s="10"/>
      <c r="K6518" s="10"/>
      <c r="L6518" s="10"/>
      <c r="M6518" s="10"/>
      <c r="N6518" s="10"/>
      <c r="O6518" s="10"/>
      <c r="P6518" s="10"/>
      <c r="Q6518" s="10"/>
      <c r="R6518" s="10"/>
      <c r="S6518" s="10"/>
      <c r="T6518" s="10"/>
      <c r="U6518" s="10"/>
      <c r="V6518" s="10"/>
      <c r="W6518" s="10"/>
      <c r="X6518" s="10"/>
      <c r="Y6518" s="10"/>
      <c r="Z6518" s="10"/>
      <c r="AA6518" s="10"/>
      <c r="AB6518" s="10"/>
    </row>
    <row r="6519" spans="4:28" x14ac:dyDescent="0.25">
      <c r="D6519" s="10"/>
      <c r="E6519" s="29"/>
      <c r="F6519" s="29"/>
      <c r="G6519" s="29"/>
      <c r="I6519" s="10"/>
      <c r="J6519" s="10"/>
      <c r="K6519" s="10"/>
      <c r="L6519" s="10"/>
      <c r="M6519" s="10"/>
      <c r="N6519" s="10"/>
      <c r="O6519" s="10"/>
      <c r="P6519" s="10"/>
      <c r="Q6519" s="10"/>
      <c r="R6519" s="10"/>
      <c r="S6519" s="10"/>
      <c r="T6519" s="10"/>
      <c r="U6519" s="10"/>
      <c r="V6519" s="10"/>
      <c r="W6519" s="10"/>
      <c r="X6519" s="10"/>
      <c r="Y6519" s="10"/>
      <c r="Z6519" s="10"/>
      <c r="AA6519" s="10"/>
      <c r="AB6519" s="10"/>
    </row>
    <row r="6520" spans="4:28" x14ac:dyDescent="0.25">
      <c r="D6520" s="10"/>
      <c r="E6520" s="29"/>
      <c r="F6520" s="29"/>
      <c r="G6520" s="29"/>
      <c r="I6520" s="10"/>
      <c r="J6520" s="10"/>
      <c r="K6520" s="10"/>
      <c r="L6520" s="10"/>
      <c r="M6520" s="10"/>
      <c r="N6520" s="10"/>
      <c r="O6520" s="10"/>
      <c r="P6520" s="10"/>
      <c r="Q6520" s="10"/>
      <c r="R6520" s="10"/>
      <c r="S6520" s="10"/>
      <c r="T6520" s="10"/>
      <c r="U6520" s="10"/>
      <c r="V6520" s="10"/>
      <c r="W6520" s="10"/>
      <c r="X6520" s="10"/>
      <c r="Y6520" s="10"/>
      <c r="Z6520" s="10"/>
      <c r="AA6520" s="10"/>
      <c r="AB6520" s="10"/>
    </row>
    <row r="6521" spans="4:28" x14ac:dyDescent="0.25">
      <c r="D6521" s="10"/>
      <c r="E6521" s="29"/>
      <c r="F6521" s="29"/>
      <c r="G6521" s="29"/>
      <c r="I6521" s="10"/>
      <c r="J6521" s="10"/>
      <c r="K6521" s="10"/>
      <c r="L6521" s="10"/>
      <c r="M6521" s="10"/>
      <c r="N6521" s="10"/>
      <c r="O6521" s="10"/>
      <c r="P6521" s="10"/>
      <c r="Q6521" s="10"/>
      <c r="R6521" s="10"/>
      <c r="S6521" s="10"/>
      <c r="T6521" s="10"/>
      <c r="U6521" s="10"/>
      <c r="V6521" s="10"/>
      <c r="W6521" s="10"/>
      <c r="X6521" s="10"/>
      <c r="Y6521" s="10"/>
      <c r="Z6521" s="10"/>
      <c r="AA6521" s="10"/>
      <c r="AB6521" s="10"/>
    </row>
    <row r="6522" spans="4:28" x14ac:dyDescent="0.25">
      <c r="D6522" s="10"/>
      <c r="E6522" s="29"/>
      <c r="F6522" s="29"/>
      <c r="G6522" s="29"/>
      <c r="I6522" s="10"/>
      <c r="J6522" s="10"/>
      <c r="K6522" s="10"/>
      <c r="L6522" s="10"/>
      <c r="M6522" s="10"/>
      <c r="N6522" s="10"/>
      <c r="O6522" s="10"/>
      <c r="P6522" s="10"/>
      <c r="Q6522" s="10"/>
      <c r="R6522" s="10"/>
      <c r="S6522" s="10"/>
      <c r="T6522" s="10"/>
      <c r="U6522" s="10"/>
      <c r="V6522" s="10"/>
      <c r="W6522" s="10"/>
      <c r="X6522" s="10"/>
      <c r="Y6522" s="10"/>
      <c r="Z6522" s="10"/>
      <c r="AA6522" s="10"/>
      <c r="AB6522" s="10"/>
    </row>
    <row r="6523" spans="4:28" x14ac:dyDescent="0.25">
      <c r="D6523" s="10"/>
      <c r="E6523" s="29"/>
      <c r="F6523" s="29"/>
      <c r="G6523" s="29"/>
      <c r="I6523" s="10"/>
      <c r="J6523" s="10"/>
      <c r="K6523" s="10"/>
      <c r="L6523" s="10"/>
      <c r="M6523" s="10"/>
      <c r="N6523" s="10"/>
      <c r="O6523" s="10"/>
      <c r="P6523" s="10"/>
      <c r="Q6523" s="10"/>
      <c r="R6523" s="10"/>
      <c r="S6523" s="10"/>
      <c r="T6523" s="10"/>
      <c r="U6523" s="10"/>
      <c r="V6523" s="10"/>
      <c r="W6523" s="10"/>
      <c r="X6523" s="10"/>
      <c r="Y6523" s="10"/>
      <c r="Z6523" s="10"/>
      <c r="AA6523" s="10"/>
      <c r="AB6523" s="10"/>
    </row>
    <row r="6524" spans="4:28" x14ac:dyDescent="0.25">
      <c r="D6524" s="10"/>
      <c r="E6524" s="29"/>
      <c r="F6524" s="29"/>
      <c r="G6524" s="29"/>
      <c r="I6524" s="10"/>
      <c r="J6524" s="10"/>
      <c r="K6524" s="10"/>
      <c r="L6524" s="10"/>
      <c r="M6524" s="10"/>
      <c r="N6524" s="10"/>
      <c r="O6524" s="10"/>
      <c r="P6524" s="10"/>
      <c r="Q6524" s="10"/>
      <c r="R6524" s="10"/>
      <c r="S6524" s="10"/>
      <c r="T6524" s="10"/>
      <c r="U6524" s="10"/>
      <c r="V6524" s="10"/>
      <c r="W6524" s="10"/>
      <c r="X6524" s="10"/>
      <c r="Y6524" s="10"/>
      <c r="Z6524" s="10"/>
      <c r="AA6524" s="10"/>
      <c r="AB6524" s="10"/>
    </row>
    <row r="6525" spans="4:28" x14ac:dyDescent="0.25">
      <c r="D6525" s="10"/>
      <c r="E6525" s="29"/>
      <c r="F6525" s="29"/>
      <c r="G6525" s="29"/>
      <c r="I6525" s="10"/>
      <c r="J6525" s="10"/>
      <c r="K6525" s="10"/>
      <c r="L6525" s="10"/>
      <c r="M6525" s="10"/>
      <c r="N6525" s="10"/>
      <c r="O6525" s="10"/>
      <c r="P6525" s="10"/>
      <c r="Q6525" s="10"/>
      <c r="R6525" s="10"/>
      <c r="S6525" s="10"/>
      <c r="T6525" s="10"/>
      <c r="U6525" s="10"/>
      <c r="V6525" s="10"/>
      <c r="W6525" s="10"/>
      <c r="X6525" s="10"/>
      <c r="Y6525" s="10"/>
      <c r="Z6525" s="10"/>
      <c r="AA6525" s="10"/>
      <c r="AB6525" s="10"/>
    </row>
    <row r="6526" spans="4:28" x14ac:dyDescent="0.25">
      <c r="D6526" s="10"/>
      <c r="E6526" s="29"/>
      <c r="F6526" s="29"/>
      <c r="G6526" s="29"/>
      <c r="I6526" s="10"/>
      <c r="J6526" s="10"/>
      <c r="K6526" s="10"/>
      <c r="L6526" s="10"/>
      <c r="M6526" s="10"/>
      <c r="N6526" s="10"/>
      <c r="O6526" s="10"/>
      <c r="P6526" s="10"/>
      <c r="Q6526" s="10"/>
      <c r="R6526" s="10"/>
      <c r="S6526" s="10"/>
      <c r="T6526" s="10"/>
      <c r="U6526" s="10"/>
      <c r="V6526" s="10"/>
      <c r="W6526" s="10"/>
      <c r="X6526" s="10"/>
      <c r="Y6526" s="10"/>
      <c r="Z6526" s="10"/>
      <c r="AA6526" s="10"/>
      <c r="AB6526" s="10"/>
    </row>
    <row r="6527" spans="4:28" x14ac:dyDescent="0.25">
      <c r="D6527" s="10"/>
      <c r="E6527" s="29"/>
      <c r="F6527" s="29"/>
      <c r="G6527" s="29"/>
      <c r="I6527" s="10"/>
      <c r="J6527" s="10"/>
      <c r="K6527" s="10"/>
      <c r="L6527" s="10"/>
      <c r="M6527" s="10"/>
      <c r="N6527" s="10"/>
      <c r="O6527" s="10"/>
      <c r="P6527" s="10"/>
      <c r="Q6527" s="10"/>
      <c r="R6527" s="10"/>
      <c r="S6527" s="10"/>
      <c r="T6527" s="10"/>
      <c r="U6527" s="10"/>
      <c r="V6527" s="10"/>
      <c r="W6527" s="10"/>
      <c r="X6527" s="10"/>
      <c r="Y6527" s="10"/>
      <c r="Z6527" s="10"/>
      <c r="AA6527" s="10"/>
      <c r="AB6527" s="10"/>
    </row>
    <row r="6528" spans="4:28" x14ac:dyDescent="0.25">
      <c r="D6528" s="10"/>
      <c r="E6528" s="29"/>
      <c r="F6528" s="29"/>
      <c r="G6528" s="29"/>
      <c r="I6528" s="10"/>
      <c r="J6528" s="10"/>
      <c r="K6528" s="10"/>
      <c r="L6528" s="10"/>
      <c r="M6528" s="10"/>
      <c r="N6528" s="10"/>
      <c r="O6528" s="10"/>
      <c r="P6528" s="10"/>
      <c r="Q6528" s="10"/>
      <c r="R6528" s="10"/>
      <c r="S6528" s="10"/>
      <c r="T6528" s="10"/>
      <c r="U6528" s="10"/>
      <c r="V6528" s="10"/>
      <c r="W6528" s="10"/>
      <c r="X6528" s="10"/>
      <c r="Y6528" s="10"/>
      <c r="Z6528" s="10"/>
      <c r="AA6528" s="10"/>
      <c r="AB6528" s="10"/>
    </row>
    <row r="6529" spans="4:28" x14ac:dyDescent="0.25">
      <c r="D6529" s="10"/>
      <c r="E6529" s="29"/>
      <c r="F6529" s="29"/>
      <c r="G6529" s="29"/>
      <c r="I6529" s="10"/>
      <c r="J6529" s="10"/>
      <c r="K6529" s="10"/>
      <c r="L6529" s="10"/>
      <c r="M6529" s="10"/>
      <c r="N6529" s="10"/>
      <c r="O6529" s="10"/>
      <c r="P6529" s="10"/>
      <c r="Q6529" s="10"/>
      <c r="R6529" s="10"/>
      <c r="S6529" s="10"/>
      <c r="T6529" s="10"/>
      <c r="U6529" s="10"/>
      <c r="V6529" s="10"/>
      <c r="W6529" s="10"/>
      <c r="X6529" s="10"/>
      <c r="Y6529" s="10"/>
      <c r="Z6529" s="10"/>
      <c r="AA6529" s="10"/>
      <c r="AB6529" s="10"/>
    </row>
    <row r="6530" spans="4:28" x14ac:dyDescent="0.25">
      <c r="D6530" s="10"/>
      <c r="E6530" s="29"/>
      <c r="F6530" s="29"/>
      <c r="G6530" s="29"/>
      <c r="I6530" s="10"/>
      <c r="J6530" s="10"/>
      <c r="K6530" s="10"/>
      <c r="L6530" s="10"/>
      <c r="M6530" s="10"/>
      <c r="N6530" s="10"/>
      <c r="O6530" s="10"/>
      <c r="P6530" s="10"/>
      <c r="Q6530" s="10"/>
      <c r="R6530" s="10"/>
      <c r="S6530" s="10"/>
      <c r="T6530" s="10"/>
      <c r="U6530" s="10"/>
      <c r="V6530" s="10"/>
      <c r="W6530" s="10"/>
      <c r="X6530" s="10"/>
      <c r="Y6530" s="10"/>
      <c r="Z6530" s="10"/>
      <c r="AA6530" s="10"/>
      <c r="AB6530" s="10"/>
    </row>
    <row r="6531" spans="4:28" x14ac:dyDescent="0.25">
      <c r="D6531" s="10"/>
      <c r="E6531" s="29"/>
      <c r="F6531" s="29"/>
      <c r="G6531" s="29"/>
      <c r="I6531" s="10"/>
      <c r="J6531" s="10"/>
      <c r="K6531" s="10"/>
      <c r="L6531" s="10"/>
      <c r="M6531" s="10"/>
      <c r="N6531" s="10"/>
      <c r="O6531" s="10"/>
      <c r="P6531" s="10"/>
      <c r="Q6531" s="10"/>
      <c r="R6531" s="10"/>
      <c r="S6531" s="10"/>
      <c r="T6531" s="10"/>
      <c r="U6531" s="10"/>
      <c r="V6531" s="10"/>
      <c r="W6531" s="10"/>
      <c r="X6531" s="10"/>
      <c r="Y6531" s="10"/>
      <c r="Z6531" s="10"/>
      <c r="AA6531" s="10"/>
      <c r="AB6531" s="10"/>
    </row>
    <row r="6532" spans="4:28" x14ac:dyDescent="0.25">
      <c r="D6532" s="10"/>
      <c r="E6532" s="29"/>
      <c r="F6532" s="29"/>
      <c r="G6532" s="29"/>
      <c r="I6532" s="10"/>
      <c r="J6532" s="10"/>
      <c r="K6532" s="10"/>
      <c r="L6532" s="10"/>
      <c r="M6532" s="10"/>
      <c r="N6532" s="10"/>
      <c r="O6532" s="10"/>
      <c r="P6532" s="10"/>
      <c r="Q6532" s="10"/>
      <c r="R6532" s="10"/>
      <c r="S6532" s="10"/>
      <c r="T6532" s="10"/>
      <c r="U6532" s="10"/>
      <c r="V6532" s="10"/>
      <c r="W6532" s="10"/>
      <c r="X6532" s="10"/>
      <c r="Y6532" s="10"/>
      <c r="Z6532" s="10"/>
      <c r="AA6532" s="10"/>
      <c r="AB6532" s="10"/>
    </row>
    <row r="6533" spans="4:28" x14ac:dyDescent="0.25">
      <c r="D6533" s="10"/>
      <c r="E6533" s="29"/>
      <c r="F6533" s="29"/>
      <c r="G6533" s="29"/>
      <c r="I6533" s="10"/>
      <c r="J6533" s="10"/>
      <c r="K6533" s="10"/>
      <c r="L6533" s="10"/>
      <c r="M6533" s="10"/>
      <c r="N6533" s="10"/>
      <c r="O6533" s="10"/>
      <c r="P6533" s="10"/>
      <c r="Q6533" s="10"/>
      <c r="R6533" s="10"/>
      <c r="S6533" s="10"/>
      <c r="T6533" s="10"/>
      <c r="U6533" s="10"/>
      <c r="V6533" s="10"/>
      <c r="W6533" s="10"/>
      <c r="X6533" s="10"/>
      <c r="Y6533" s="10"/>
      <c r="Z6533" s="10"/>
      <c r="AA6533" s="10"/>
      <c r="AB6533" s="10"/>
    </row>
    <row r="6534" spans="4:28" x14ac:dyDescent="0.25">
      <c r="D6534" s="10"/>
      <c r="E6534" s="29"/>
      <c r="F6534" s="29"/>
      <c r="G6534" s="29"/>
      <c r="I6534" s="10"/>
      <c r="J6534" s="10"/>
      <c r="K6534" s="10"/>
      <c r="L6534" s="10"/>
      <c r="M6534" s="10"/>
      <c r="N6534" s="10"/>
      <c r="O6534" s="10"/>
      <c r="P6534" s="10"/>
      <c r="Q6534" s="10"/>
      <c r="R6534" s="10"/>
      <c r="S6534" s="10"/>
      <c r="T6534" s="10"/>
      <c r="U6534" s="10"/>
      <c r="V6534" s="10"/>
      <c r="W6534" s="10"/>
      <c r="X6534" s="10"/>
      <c r="Y6534" s="10"/>
      <c r="Z6534" s="10"/>
      <c r="AA6534" s="10"/>
      <c r="AB6534" s="10"/>
    </row>
    <row r="6535" spans="4:28" x14ac:dyDescent="0.25">
      <c r="D6535" s="10"/>
      <c r="E6535" s="29"/>
      <c r="F6535" s="29"/>
      <c r="G6535" s="29"/>
      <c r="I6535" s="10"/>
      <c r="J6535" s="10"/>
      <c r="K6535" s="10"/>
      <c r="L6535" s="10"/>
      <c r="M6535" s="10"/>
      <c r="N6535" s="10"/>
      <c r="O6535" s="10"/>
      <c r="P6535" s="10"/>
      <c r="Q6535" s="10"/>
      <c r="R6535" s="10"/>
      <c r="S6535" s="10"/>
      <c r="T6535" s="10"/>
      <c r="U6535" s="10"/>
      <c r="V6535" s="10"/>
      <c r="W6535" s="10"/>
      <c r="X6535" s="10"/>
      <c r="Y6535" s="10"/>
      <c r="Z6535" s="10"/>
      <c r="AA6535" s="10"/>
      <c r="AB6535" s="10"/>
    </row>
    <row r="6536" spans="4:28" x14ac:dyDescent="0.25">
      <c r="D6536" s="10"/>
      <c r="E6536" s="29"/>
      <c r="F6536" s="29"/>
      <c r="G6536" s="29"/>
      <c r="I6536" s="10"/>
      <c r="J6536" s="10"/>
      <c r="K6536" s="10"/>
      <c r="L6536" s="10"/>
      <c r="M6536" s="10"/>
      <c r="N6536" s="10"/>
      <c r="O6536" s="10"/>
      <c r="P6536" s="10"/>
      <c r="Q6536" s="10"/>
      <c r="R6536" s="10"/>
      <c r="S6536" s="10"/>
      <c r="T6536" s="10"/>
      <c r="U6536" s="10"/>
      <c r="V6536" s="10"/>
      <c r="W6536" s="10"/>
      <c r="X6536" s="10"/>
      <c r="Y6536" s="10"/>
      <c r="Z6536" s="10"/>
      <c r="AA6536" s="10"/>
      <c r="AB6536" s="10"/>
    </row>
    <row r="6537" spans="4:28" x14ac:dyDescent="0.25">
      <c r="D6537" s="10"/>
      <c r="E6537" s="29"/>
      <c r="F6537" s="29"/>
      <c r="G6537" s="29"/>
      <c r="I6537" s="10"/>
      <c r="J6537" s="10"/>
      <c r="K6537" s="10"/>
      <c r="L6537" s="10"/>
      <c r="M6537" s="10"/>
      <c r="N6537" s="10"/>
      <c r="O6537" s="10"/>
      <c r="P6537" s="10"/>
      <c r="Q6537" s="10"/>
      <c r="R6537" s="10"/>
      <c r="S6537" s="10"/>
      <c r="T6537" s="10"/>
      <c r="U6537" s="10"/>
      <c r="V6537" s="10"/>
      <c r="W6537" s="10"/>
      <c r="X6537" s="10"/>
      <c r="Y6537" s="10"/>
      <c r="Z6537" s="10"/>
      <c r="AA6537" s="10"/>
      <c r="AB6537" s="10"/>
    </row>
    <row r="6538" spans="4:28" x14ac:dyDescent="0.25">
      <c r="D6538" s="10"/>
      <c r="E6538" s="29"/>
      <c r="F6538" s="29"/>
      <c r="G6538" s="29"/>
      <c r="I6538" s="10"/>
      <c r="J6538" s="10"/>
      <c r="K6538" s="10"/>
      <c r="L6538" s="10"/>
      <c r="M6538" s="10"/>
      <c r="N6538" s="10"/>
      <c r="O6538" s="10"/>
      <c r="P6538" s="10"/>
      <c r="Q6538" s="10"/>
      <c r="R6538" s="10"/>
      <c r="S6538" s="10"/>
      <c r="T6538" s="10"/>
      <c r="U6538" s="10"/>
      <c r="V6538" s="10"/>
      <c r="W6538" s="10"/>
      <c r="X6538" s="10"/>
      <c r="Y6538" s="10"/>
      <c r="Z6538" s="10"/>
      <c r="AA6538" s="10"/>
      <c r="AB6538" s="10"/>
    </row>
    <row r="6539" spans="4:28" x14ac:dyDescent="0.25">
      <c r="D6539" s="10"/>
      <c r="E6539" s="29"/>
      <c r="F6539" s="29"/>
      <c r="G6539" s="29"/>
      <c r="I6539" s="10"/>
      <c r="J6539" s="10"/>
      <c r="K6539" s="10"/>
      <c r="L6539" s="10"/>
      <c r="M6539" s="10"/>
      <c r="N6539" s="10"/>
      <c r="O6539" s="10"/>
      <c r="P6539" s="10"/>
      <c r="Q6539" s="10"/>
      <c r="R6539" s="10"/>
      <c r="S6539" s="10"/>
      <c r="T6539" s="10"/>
      <c r="U6539" s="10"/>
      <c r="V6539" s="10"/>
      <c r="W6539" s="10"/>
      <c r="X6539" s="10"/>
      <c r="Y6539" s="10"/>
      <c r="Z6539" s="10"/>
      <c r="AA6539" s="10"/>
      <c r="AB6539" s="10"/>
    </row>
    <row r="6540" spans="4:28" x14ac:dyDescent="0.25">
      <c r="D6540" s="10"/>
      <c r="E6540" s="29"/>
      <c r="F6540" s="29"/>
      <c r="G6540" s="29"/>
      <c r="I6540" s="10"/>
      <c r="J6540" s="10"/>
      <c r="K6540" s="10"/>
      <c r="L6540" s="10"/>
      <c r="M6540" s="10"/>
      <c r="N6540" s="10"/>
      <c r="O6540" s="10"/>
      <c r="P6540" s="10"/>
      <c r="Q6540" s="10"/>
      <c r="R6540" s="10"/>
      <c r="S6540" s="10"/>
      <c r="T6540" s="10"/>
      <c r="U6540" s="10"/>
      <c r="V6540" s="10"/>
      <c r="W6540" s="10"/>
      <c r="X6540" s="10"/>
      <c r="Y6540" s="10"/>
      <c r="Z6540" s="10"/>
      <c r="AA6540" s="10"/>
      <c r="AB6540" s="10"/>
    </row>
    <row r="6541" spans="4:28" x14ac:dyDescent="0.25">
      <c r="D6541" s="10"/>
      <c r="E6541" s="29"/>
      <c r="F6541" s="29"/>
      <c r="G6541" s="29"/>
      <c r="I6541" s="10"/>
      <c r="J6541" s="10"/>
      <c r="K6541" s="10"/>
      <c r="L6541" s="10"/>
      <c r="M6541" s="10"/>
      <c r="N6541" s="10"/>
      <c r="O6541" s="10"/>
      <c r="P6541" s="10"/>
      <c r="Q6541" s="10"/>
      <c r="R6541" s="10"/>
      <c r="S6541" s="10"/>
      <c r="T6541" s="10"/>
      <c r="U6541" s="10"/>
      <c r="V6541" s="10"/>
      <c r="W6541" s="10"/>
      <c r="X6541" s="10"/>
      <c r="Y6541" s="10"/>
      <c r="Z6541" s="10"/>
      <c r="AA6541" s="10"/>
      <c r="AB6541" s="10"/>
    </row>
    <row r="6542" spans="4:28" x14ac:dyDescent="0.25">
      <c r="D6542" s="10"/>
      <c r="E6542" s="29"/>
      <c r="F6542" s="29"/>
      <c r="G6542" s="29"/>
      <c r="I6542" s="10"/>
      <c r="J6542" s="10"/>
      <c r="K6542" s="10"/>
      <c r="L6542" s="10"/>
      <c r="M6542" s="10"/>
      <c r="N6542" s="10"/>
      <c r="O6542" s="10"/>
      <c r="P6542" s="10"/>
      <c r="Q6542" s="10"/>
      <c r="R6542" s="10"/>
      <c r="S6542" s="10"/>
      <c r="T6542" s="10"/>
      <c r="U6542" s="10"/>
      <c r="V6542" s="10"/>
      <c r="W6542" s="10"/>
      <c r="X6542" s="10"/>
      <c r="Y6542" s="10"/>
      <c r="Z6542" s="10"/>
      <c r="AA6542" s="10"/>
      <c r="AB6542" s="10"/>
    </row>
    <row r="6543" spans="4:28" x14ac:dyDescent="0.25">
      <c r="D6543" s="10"/>
      <c r="E6543" s="29"/>
      <c r="F6543" s="29"/>
      <c r="G6543" s="29"/>
      <c r="I6543" s="10"/>
      <c r="J6543" s="10"/>
      <c r="K6543" s="10"/>
      <c r="L6543" s="10"/>
      <c r="M6543" s="10"/>
      <c r="N6543" s="10"/>
      <c r="O6543" s="10"/>
      <c r="P6543" s="10"/>
      <c r="Q6543" s="10"/>
      <c r="R6543" s="10"/>
      <c r="S6543" s="10"/>
      <c r="T6543" s="10"/>
      <c r="U6543" s="10"/>
      <c r="V6543" s="10"/>
      <c r="W6543" s="10"/>
      <c r="X6543" s="10"/>
      <c r="Y6543" s="10"/>
      <c r="Z6543" s="10"/>
      <c r="AA6543" s="10"/>
      <c r="AB6543" s="10"/>
    </row>
    <row r="6544" spans="4:28" x14ac:dyDescent="0.25">
      <c r="D6544" s="10"/>
      <c r="E6544" s="29"/>
      <c r="F6544" s="29"/>
      <c r="G6544" s="29"/>
      <c r="I6544" s="10"/>
      <c r="J6544" s="10"/>
      <c r="K6544" s="10"/>
      <c r="L6544" s="10"/>
      <c r="M6544" s="10"/>
      <c r="N6544" s="10"/>
      <c r="O6544" s="10"/>
      <c r="P6544" s="10"/>
      <c r="Q6544" s="10"/>
      <c r="R6544" s="10"/>
      <c r="S6544" s="10"/>
      <c r="T6544" s="10"/>
      <c r="U6544" s="10"/>
      <c r="V6544" s="10"/>
      <c r="W6544" s="10"/>
      <c r="X6544" s="10"/>
      <c r="Y6544" s="10"/>
      <c r="Z6544" s="10"/>
      <c r="AA6544" s="10"/>
      <c r="AB6544" s="10"/>
    </row>
    <row r="6545" spans="4:28" x14ac:dyDescent="0.25">
      <c r="D6545" s="10"/>
      <c r="E6545" s="29"/>
      <c r="F6545" s="29"/>
      <c r="G6545" s="29"/>
      <c r="I6545" s="10"/>
      <c r="J6545" s="10"/>
      <c r="K6545" s="10"/>
      <c r="L6545" s="10"/>
      <c r="M6545" s="10"/>
      <c r="N6545" s="10"/>
      <c r="O6545" s="10"/>
      <c r="P6545" s="10"/>
      <c r="Q6545" s="10"/>
      <c r="R6545" s="10"/>
      <c r="S6545" s="10"/>
      <c r="T6545" s="10"/>
      <c r="U6545" s="10"/>
      <c r="V6545" s="10"/>
      <c r="W6545" s="10"/>
      <c r="X6545" s="10"/>
      <c r="Y6545" s="10"/>
      <c r="Z6545" s="10"/>
      <c r="AA6545" s="10"/>
      <c r="AB6545" s="10"/>
    </row>
    <row r="6546" spans="4:28" x14ac:dyDescent="0.25">
      <c r="D6546" s="10"/>
      <c r="E6546" s="29"/>
      <c r="F6546" s="29"/>
      <c r="G6546" s="29"/>
      <c r="I6546" s="10"/>
      <c r="J6546" s="10"/>
      <c r="K6546" s="10"/>
      <c r="L6546" s="10"/>
      <c r="M6546" s="10"/>
      <c r="N6546" s="10"/>
      <c r="O6546" s="10"/>
      <c r="P6546" s="10"/>
      <c r="Q6546" s="10"/>
      <c r="R6546" s="10"/>
      <c r="S6546" s="10"/>
      <c r="T6546" s="10"/>
      <c r="U6546" s="10"/>
      <c r="V6546" s="10"/>
      <c r="W6546" s="10"/>
      <c r="X6546" s="10"/>
      <c r="Y6546" s="10"/>
      <c r="Z6546" s="10"/>
      <c r="AA6546" s="10"/>
      <c r="AB6546" s="10"/>
    </row>
    <row r="6547" spans="4:28" x14ac:dyDescent="0.25">
      <c r="D6547" s="10"/>
      <c r="E6547" s="29"/>
      <c r="F6547" s="29"/>
      <c r="G6547" s="29"/>
      <c r="I6547" s="10"/>
      <c r="J6547" s="10"/>
      <c r="K6547" s="10"/>
      <c r="L6547" s="10"/>
      <c r="M6547" s="10"/>
      <c r="N6547" s="10"/>
      <c r="O6547" s="10"/>
      <c r="P6547" s="10"/>
      <c r="Q6547" s="10"/>
      <c r="R6547" s="10"/>
      <c r="S6547" s="10"/>
      <c r="T6547" s="10"/>
      <c r="U6547" s="10"/>
      <c r="V6547" s="10"/>
      <c r="W6547" s="10"/>
      <c r="X6547" s="10"/>
      <c r="Y6547" s="10"/>
      <c r="Z6547" s="10"/>
      <c r="AA6547" s="10"/>
      <c r="AB6547" s="10"/>
    </row>
    <row r="6548" spans="4:28" x14ac:dyDescent="0.25">
      <c r="D6548" s="10"/>
      <c r="E6548" s="29"/>
      <c r="F6548" s="29"/>
      <c r="G6548" s="29"/>
      <c r="I6548" s="10"/>
      <c r="J6548" s="10"/>
      <c r="K6548" s="10"/>
      <c r="L6548" s="10"/>
      <c r="M6548" s="10"/>
      <c r="N6548" s="10"/>
      <c r="O6548" s="10"/>
      <c r="P6548" s="10"/>
      <c r="Q6548" s="10"/>
      <c r="R6548" s="10"/>
      <c r="S6548" s="10"/>
      <c r="T6548" s="10"/>
      <c r="U6548" s="10"/>
      <c r="V6548" s="10"/>
      <c r="W6548" s="10"/>
      <c r="X6548" s="10"/>
      <c r="Y6548" s="10"/>
      <c r="Z6548" s="10"/>
      <c r="AA6548" s="10"/>
      <c r="AB6548" s="10"/>
    </row>
    <row r="6549" spans="4:28" x14ac:dyDescent="0.25">
      <c r="D6549" s="10"/>
      <c r="E6549" s="29"/>
      <c r="F6549" s="29"/>
      <c r="G6549" s="29"/>
      <c r="I6549" s="10"/>
      <c r="J6549" s="10"/>
      <c r="K6549" s="10"/>
      <c r="L6549" s="10"/>
      <c r="M6549" s="10"/>
      <c r="N6549" s="10"/>
      <c r="O6549" s="10"/>
      <c r="P6549" s="10"/>
      <c r="Q6549" s="10"/>
      <c r="R6549" s="10"/>
      <c r="S6549" s="10"/>
      <c r="T6549" s="10"/>
      <c r="U6549" s="10"/>
      <c r="V6549" s="10"/>
      <c r="W6549" s="10"/>
      <c r="X6549" s="10"/>
      <c r="Y6549" s="10"/>
      <c r="Z6549" s="10"/>
      <c r="AA6549" s="10"/>
      <c r="AB6549" s="10"/>
    </row>
    <row r="6550" spans="4:28" x14ac:dyDescent="0.25">
      <c r="D6550" s="10"/>
      <c r="E6550" s="29"/>
      <c r="F6550" s="29"/>
      <c r="G6550" s="29"/>
      <c r="I6550" s="10"/>
      <c r="J6550" s="10"/>
      <c r="K6550" s="10"/>
      <c r="L6550" s="10"/>
      <c r="M6550" s="10"/>
      <c r="N6550" s="10"/>
      <c r="O6550" s="10"/>
      <c r="P6550" s="10"/>
      <c r="Q6550" s="10"/>
      <c r="R6550" s="10"/>
      <c r="S6550" s="10"/>
      <c r="T6550" s="10"/>
      <c r="U6550" s="10"/>
      <c r="V6550" s="10"/>
      <c r="W6550" s="10"/>
      <c r="X6550" s="10"/>
      <c r="Y6550" s="10"/>
      <c r="Z6550" s="10"/>
      <c r="AA6550" s="10"/>
      <c r="AB6550" s="10"/>
    </row>
    <row r="6551" spans="4:28" x14ac:dyDescent="0.25">
      <c r="D6551" s="10"/>
      <c r="E6551" s="29"/>
      <c r="F6551" s="29"/>
      <c r="G6551" s="29"/>
      <c r="I6551" s="10"/>
      <c r="J6551" s="10"/>
      <c r="K6551" s="10"/>
      <c r="L6551" s="10"/>
      <c r="M6551" s="10"/>
      <c r="N6551" s="10"/>
      <c r="O6551" s="10"/>
      <c r="P6551" s="10"/>
      <c r="Q6551" s="10"/>
      <c r="R6551" s="10"/>
      <c r="S6551" s="10"/>
      <c r="T6551" s="10"/>
      <c r="U6551" s="10"/>
      <c r="V6551" s="10"/>
      <c r="W6551" s="10"/>
      <c r="X6551" s="10"/>
      <c r="Y6551" s="10"/>
      <c r="Z6551" s="10"/>
      <c r="AA6551" s="10"/>
      <c r="AB6551" s="10"/>
    </row>
    <row r="6552" spans="4:28" x14ac:dyDescent="0.25">
      <c r="D6552" s="10"/>
      <c r="E6552" s="29"/>
      <c r="F6552" s="29"/>
      <c r="G6552" s="29"/>
      <c r="I6552" s="10"/>
      <c r="J6552" s="10"/>
      <c r="K6552" s="10"/>
      <c r="L6552" s="10"/>
      <c r="M6552" s="10"/>
      <c r="N6552" s="10"/>
      <c r="O6552" s="10"/>
      <c r="P6552" s="10"/>
      <c r="Q6552" s="10"/>
      <c r="R6552" s="10"/>
      <c r="S6552" s="10"/>
      <c r="T6552" s="10"/>
      <c r="U6552" s="10"/>
      <c r="V6552" s="10"/>
      <c r="W6552" s="10"/>
      <c r="X6552" s="10"/>
      <c r="Y6552" s="10"/>
      <c r="Z6552" s="10"/>
      <c r="AA6552" s="10"/>
      <c r="AB6552" s="10"/>
    </row>
    <row r="6553" spans="4:28" x14ac:dyDescent="0.25">
      <c r="D6553" s="10"/>
      <c r="E6553" s="29"/>
      <c r="F6553" s="29"/>
      <c r="G6553" s="29"/>
      <c r="I6553" s="10"/>
      <c r="J6553" s="10"/>
      <c r="K6553" s="10"/>
      <c r="L6553" s="10"/>
      <c r="M6553" s="10"/>
      <c r="N6553" s="10"/>
      <c r="O6553" s="10"/>
      <c r="P6553" s="10"/>
      <c r="Q6553" s="10"/>
      <c r="R6553" s="10"/>
      <c r="S6553" s="10"/>
      <c r="T6553" s="10"/>
      <c r="U6553" s="10"/>
      <c r="V6553" s="10"/>
      <c r="W6553" s="10"/>
      <c r="X6553" s="10"/>
      <c r="Y6553" s="10"/>
      <c r="Z6553" s="10"/>
      <c r="AA6553" s="10"/>
      <c r="AB6553" s="10"/>
    </row>
    <row r="6554" spans="4:28" x14ac:dyDescent="0.25">
      <c r="D6554" s="10"/>
      <c r="E6554" s="29"/>
      <c r="F6554" s="29"/>
      <c r="G6554" s="29"/>
      <c r="I6554" s="10"/>
      <c r="J6554" s="10"/>
      <c r="K6554" s="10"/>
      <c r="L6554" s="10"/>
      <c r="M6554" s="10"/>
      <c r="N6554" s="10"/>
      <c r="O6554" s="10"/>
      <c r="P6554" s="10"/>
      <c r="Q6554" s="10"/>
      <c r="R6554" s="10"/>
      <c r="S6554" s="10"/>
      <c r="T6554" s="10"/>
      <c r="U6554" s="10"/>
      <c r="V6554" s="10"/>
      <c r="W6554" s="10"/>
      <c r="X6554" s="10"/>
      <c r="Y6554" s="10"/>
      <c r="Z6554" s="10"/>
      <c r="AA6554" s="10"/>
      <c r="AB6554" s="10"/>
    </row>
    <row r="6555" spans="4:28" x14ac:dyDescent="0.25">
      <c r="D6555" s="10"/>
      <c r="E6555" s="29"/>
      <c r="F6555" s="29"/>
      <c r="G6555" s="29"/>
      <c r="I6555" s="10"/>
      <c r="J6555" s="10"/>
      <c r="K6555" s="10"/>
      <c r="L6555" s="10"/>
      <c r="M6555" s="10"/>
      <c r="N6555" s="10"/>
      <c r="O6555" s="10"/>
      <c r="P6555" s="10"/>
      <c r="Q6555" s="10"/>
      <c r="R6555" s="10"/>
      <c r="S6555" s="10"/>
      <c r="T6555" s="10"/>
      <c r="U6555" s="10"/>
      <c r="V6555" s="10"/>
      <c r="W6555" s="10"/>
      <c r="X6555" s="10"/>
      <c r="Y6555" s="10"/>
      <c r="Z6555" s="10"/>
      <c r="AA6555" s="10"/>
      <c r="AB6555" s="10"/>
    </row>
    <row r="6556" spans="4:28" x14ac:dyDescent="0.25">
      <c r="D6556" s="10"/>
      <c r="E6556" s="29"/>
      <c r="F6556" s="29"/>
      <c r="G6556" s="29"/>
      <c r="I6556" s="10"/>
      <c r="J6556" s="10"/>
      <c r="K6556" s="10"/>
      <c r="L6556" s="10"/>
      <c r="M6556" s="10"/>
      <c r="N6556" s="10"/>
      <c r="O6556" s="10"/>
      <c r="P6556" s="10"/>
      <c r="Q6556" s="10"/>
      <c r="R6556" s="10"/>
      <c r="S6556" s="10"/>
      <c r="T6556" s="10"/>
      <c r="U6556" s="10"/>
      <c r="V6556" s="10"/>
      <c r="W6556" s="10"/>
      <c r="X6556" s="10"/>
      <c r="Y6556" s="10"/>
      <c r="Z6556" s="10"/>
      <c r="AA6556" s="10"/>
      <c r="AB6556" s="10"/>
    </row>
    <row r="6557" spans="4:28" x14ac:dyDescent="0.25">
      <c r="D6557" s="10"/>
      <c r="E6557" s="29"/>
      <c r="F6557" s="29"/>
      <c r="G6557" s="29"/>
      <c r="I6557" s="10"/>
      <c r="J6557" s="10"/>
      <c r="K6557" s="10"/>
      <c r="L6557" s="10"/>
      <c r="M6557" s="10"/>
      <c r="N6557" s="10"/>
      <c r="O6557" s="10"/>
      <c r="P6557" s="10"/>
      <c r="Q6557" s="10"/>
      <c r="R6557" s="10"/>
      <c r="S6557" s="10"/>
      <c r="T6557" s="10"/>
      <c r="U6557" s="10"/>
      <c r="V6557" s="10"/>
      <c r="W6557" s="10"/>
      <c r="X6557" s="10"/>
      <c r="Y6557" s="10"/>
      <c r="Z6557" s="10"/>
      <c r="AA6557" s="10"/>
      <c r="AB6557" s="10"/>
    </row>
    <row r="6558" spans="4:28" x14ac:dyDescent="0.25">
      <c r="D6558" s="10"/>
      <c r="E6558" s="29"/>
      <c r="F6558" s="29"/>
      <c r="G6558" s="29"/>
      <c r="I6558" s="10"/>
      <c r="J6558" s="10"/>
      <c r="K6558" s="10"/>
      <c r="L6558" s="10"/>
      <c r="M6558" s="10"/>
      <c r="N6558" s="10"/>
      <c r="O6558" s="10"/>
      <c r="P6558" s="10"/>
      <c r="Q6558" s="10"/>
      <c r="R6558" s="10"/>
      <c r="S6558" s="10"/>
      <c r="T6558" s="10"/>
      <c r="U6558" s="10"/>
      <c r="V6558" s="10"/>
      <c r="W6558" s="10"/>
      <c r="X6558" s="10"/>
      <c r="Y6558" s="10"/>
      <c r="Z6558" s="10"/>
      <c r="AA6558" s="10"/>
      <c r="AB6558" s="10"/>
    </row>
    <row r="6559" spans="4:28" x14ac:dyDescent="0.25">
      <c r="D6559" s="10"/>
      <c r="E6559" s="29"/>
      <c r="F6559" s="29"/>
      <c r="G6559" s="29"/>
      <c r="I6559" s="10"/>
      <c r="J6559" s="10"/>
      <c r="K6559" s="10"/>
      <c r="L6559" s="10"/>
      <c r="M6559" s="10"/>
      <c r="N6559" s="10"/>
      <c r="O6559" s="10"/>
      <c r="P6559" s="10"/>
      <c r="Q6559" s="10"/>
      <c r="R6559" s="10"/>
      <c r="S6559" s="10"/>
      <c r="T6559" s="10"/>
      <c r="U6559" s="10"/>
      <c r="V6559" s="10"/>
      <c r="W6559" s="10"/>
      <c r="X6559" s="10"/>
      <c r="Y6559" s="10"/>
      <c r="Z6559" s="10"/>
      <c r="AA6559" s="10"/>
      <c r="AB6559" s="10"/>
    </row>
    <row r="6560" spans="4:28" x14ac:dyDescent="0.25">
      <c r="D6560" s="10"/>
      <c r="E6560" s="29"/>
      <c r="F6560" s="29"/>
      <c r="G6560" s="29"/>
      <c r="I6560" s="10"/>
      <c r="J6560" s="10"/>
      <c r="K6560" s="10"/>
      <c r="L6560" s="10"/>
      <c r="M6560" s="10"/>
      <c r="N6560" s="10"/>
      <c r="O6560" s="10"/>
      <c r="P6560" s="10"/>
      <c r="Q6560" s="10"/>
      <c r="R6560" s="10"/>
      <c r="S6560" s="10"/>
      <c r="T6560" s="10"/>
      <c r="U6560" s="10"/>
      <c r="V6560" s="10"/>
      <c r="W6560" s="10"/>
      <c r="X6560" s="10"/>
      <c r="Y6560" s="10"/>
      <c r="Z6560" s="10"/>
      <c r="AA6560" s="10"/>
      <c r="AB6560" s="10"/>
    </row>
    <row r="6561" spans="4:28" x14ac:dyDescent="0.25">
      <c r="D6561" s="10"/>
      <c r="E6561" s="29"/>
      <c r="F6561" s="29"/>
      <c r="G6561" s="29"/>
      <c r="I6561" s="10"/>
      <c r="J6561" s="10"/>
      <c r="K6561" s="10"/>
      <c r="L6561" s="10"/>
      <c r="M6561" s="10"/>
      <c r="N6561" s="10"/>
      <c r="O6561" s="10"/>
      <c r="P6561" s="10"/>
      <c r="Q6561" s="10"/>
      <c r="R6561" s="10"/>
      <c r="S6561" s="10"/>
      <c r="T6561" s="10"/>
      <c r="U6561" s="10"/>
      <c r="V6561" s="10"/>
      <c r="W6561" s="10"/>
      <c r="X6561" s="10"/>
      <c r="Y6561" s="10"/>
      <c r="Z6561" s="10"/>
      <c r="AA6561" s="10"/>
      <c r="AB6561" s="10"/>
    </row>
    <row r="6562" spans="4:28" x14ac:dyDescent="0.25">
      <c r="D6562" s="10"/>
      <c r="E6562" s="29"/>
      <c r="F6562" s="29"/>
      <c r="G6562" s="29"/>
      <c r="I6562" s="10"/>
      <c r="J6562" s="10"/>
      <c r="K6562" s="10"/>
      <c r="L6562" s="10"/>
      <c r="M6562" s="10"/>
      <c r="N6562" s="10"/>
      <c r="O6562" s="10"/>
      <c r="P6562" s="10"/>
      <c r="Q6562" s="10"/>
      <c r="R6562" s="10"/>
      <c r="S6562" s="10"/>
      <c r="T6562" s="10"/>
      <c r="U6562" s="10"/>
      <c r="V6562" s="10"/>
      <c r="W6562" s="10"/>
      <c r="X6562" s="10"/>
      <c r="Y6562" s="10"/>
      <c r="Z6562" s="10"/>
      <c r="AA6562" s="10"/>
      <c r="AB6562" s="10"/>
    </row>
    <row r="6563" spans="4:28" x14ac:dyDescent="0.25">
      <c r="D6563" s="10"/>
      <c r="E6563" s="29"/>
      <c r="F6563" s="29"/>
      <c r="G6563" s="29"/>
      <c r="I6563" s="10"/>
      <c r="J6563" s="10"/>
      <c r="K6563" s="10"/>
      <c r="L6563" s="10"/>
      <c r="M6563" s="10"/>
      <c r="N6563" s="10"/>
      <c r="O6563" s="10"/>
      <c r="P6563" s="10"/>
      <c r="Q6563" s="10"/>
      <c r="R6563" s="10"/>
      <c r="S6563" s="10"/>
      <c r="T6563" s="10"/>
      <c r="U6563" s="10"/>
      <c r="V6563" s="10"/>
      <c r="W6563" s="10"/>
      <c r="X6563" s="10"/>
      <c r="Y6563" s="10"/>
      <c r="Z6563" s="10"/>
      <c r="AA6563" s="10"/>
      <c r="AB6563" s="10"/>
    </row>
    <row r="6564" spans="4:28" x14ac:dyDescent="0.25">
      <c r="D6564" s="10"/>
      <c r="E6564" s="29"/>
      <c r="F6564" s="29"/>
      <c r="G6564" s="29"/>
      <c r="I6564" s="10"/>
      <c r="J6564" s="10"/>
      <c r="K6564" s="10"/>
      <c r="L6564" s="10"/>
      <c r="M6564" s="10"/>
      <c r="N6564" s="10"/>
      <c r="O6564" s="10"/>
      <c r="P6564" s="10"/>
      <c r="Q6564" s="10"/>
      <c r="R6564" s="10"/>
      <c r="S6564" s="10"/>
      <c r="T6564" s="10"/>
      <c r="U6564" s="10"/>
      <c r="V6564" s="10"/>
      <c r="W6564" s="10"/>
      <c r="X6564" s="10"/>
      <c r="Y6564" s="10"/>
      <c r="Z6564" s="10"/>
      <c r="AA6564" s="10"/>
      <c r="AB6564" s="10"/>
    </row>
    <row r="6565" spans="4:28" x14ac:dyDescent="0.25">
      <c r="D6565" s="10"/>
      <c r="E6565" s="29"/>
      <c r="F6565" s="29"/>
      <c r="G6565" s="29"/>
      <c r="I6565" s="10"/>
      <c r="J6565" s="10"/>
      <c r="K6565" s="10"/>
      <c r="L6565" s="10"/>
      <c r="M6565" s="10"/>
      <c r="N6565" s="10"/>
      <c r="O6565" s="10"/>
      <c r="P6565" s="10"/>
      <c r="Q6565" s="10"/>
      <c r="R6565" s="10"/>
      <c r="S6565" s="10"/>
      <c r="T6565" s="10"/>
      <c r="U6565" s="10"/>
      <c r="V6565" s="10"/>
      <c r="W6565" s="10"/>
      <c r="X6565" s="10"/>
      <c r="Y6565" s="10"/>
      <c r="Z6565" s="10"/>
      <c r="AA6565" s="10"/>
      <c r="AB6565" s="10"/>
    </row>
    <row r="6566" spans="4:28" x14ac:dyDescent="0.25">
      <c r="D6566" s="10"/>
      <c r="E6566" s="29"/>
      <c r="F6566" s="29"/>
      <c r="G6566" s="29"/>
      <c r="I6566" s="10"/>
      <c r="J6566" s="10"/>
      <c r="K6566" s="10"/>
      <c r="L6566" s="10"/>
      <c r="M6566" s="10"/>
      <c r="N6566" s="10"/>
      <c r="O6566" s="10"/>
      <c r="P6566" s="10"/>
      <c r="Q6566" s="10"/>
      <c r="R6566" s="10"/>
      <c r="S6566" s="10"/>
      <c r="T6566" s="10"/>
      <c r="U6566" s="10"/>
      <c r="V6566" s="10"/>
      <c r="W6566" s="10"/>
      <c r="X6566" s="10"/>
      <c r="Y6566" s="10"/>
      <c r="Z6566" s="10"/>
      <c r="AA6566" s="10"/>
      <c r="AB6566" s="10"/>
    </row>
    <row r="6567" spans="4:28" x14ac:dyDescent="0.25">
      <c r="D6567" s="10"/>
      <c r="E6567" s="29"/>
      <c r="F6567" s="29"/>
      <c r="G6567" s="29"/>
      <c r="I6567" s="10"/>
      <c r="J6567" s="10"/>
      <c r="K6567" s="10"/>
      <c r="L6567" s="10"/>
      <c r="M6567" s="10"/>
      <c r="N6567" s="10"/>
      <c r="O6567" s="10"/>
      <c r="P6567" s="10"/>
      <c r="Q6567" s="10"/>
      <c r="R6567" s="10"/>
      <c r="S6567" s="10"/>
      <c r="T6567" s="10"/>
      <c r="U6567" s="10"/>
      <c r="V6567" s="10"/>
      <c r="W6567" s="10"/>
      <c r="X6567" s="10"/>
      <c r="Y6567" s="10"/>
      <c r="Z6567" s="10"/>
      <c r="AA6567" s="10"/>
      <c r="AB6567" s="10"/>
    </row>
    <row r="6568" spans="4:28" x14ac:dyDescent="0.25">
      <c r="D6568" s="10"/>
      <c r="E6568" s="29"/>
      <c r="F6568" s="29"/>
      <c r="G6568" s="29"/>
      <c r="I6568" s="10"/>
      <c r="J6568" s="10"/>
      <c r="K6568" s="10"/>
      <c r="L6568" s="10"/>
      <c r="M6568" s="10"/>
      <c r="N6568" s="10"/>
      <c r="O6568" s="10"/>
      <c r="P6568" s="10"/>
      <c r="Q6568" s="10"/>
      <c r="R6568" s="10"/>
      <c r="S6568" s="10"/>
      <c r="T6568" s="10"/>
      <c r="U6568" s="10"/>
      <c r="V6568" s="10"/>
      <c r="W6568" s="10"/>
      <c r="X6568" s="10"/>
      <c r="Y6568" s="10"/>
      <c r="Z6568" s="10"/>
      <c r="AA6568" s="10"/>
      <c r="AB6568" s="10"/>
    </row>
    <row r="6569" spans="4:28" x14ac:dyDescent="0.25">
      <c r="D6569" s="10"/>
      <c r="E6569" s="29"/>
      <c r="F6569" s="29"/>
      <c r="G6569" s="29"/>
      <c r="I6569" s="10"/>
      <c r="J6569" s="10"/>
      <c r="K6569" s="10"/>
      <c r="L6569" s="10"/>
      <c r="M6569" s="10"/>
      <c r="N6569" s="10"/>
      <c r="O6569" s="10"/>
      <c r="P6569" s="10"/>
      <c r="Q6569" s="10"/>
      <c r="R6569" s="10"/>
      <c r="S6569" s="10"/>
      <c r="T6569" s="10"/>
      <c r="U6569" s="10"/>
      <c r="V6569" s="10"/>
      <c r="W6569" s="10"/>
      <c r="X6569" s="10"/>
      <c r="Y6569" s="10"/>
      <c r="Z6569" s="10"/>
      <c r="AA6569" s="10"/>
      <c r="AB6569" s="10"/>
    </row>
    <row r="6570" spans="4:28" x14ac:dyDescent="0.25">
      <c r="D6570" s="10"/>
      <c r="E6570" s="29"/>
      <c r="F6570" s="29"/>
      <c r="G6570" s="29"/>
      <c r="I6570" s="10"/>
      <c r="J6570" s="10"/>
      <c r="K6570" s="10"/>
      <c r="L6570" s="10"/>
      <c r="M6570" s="10"/>
      <c r="N6570" s="10"/>
      <c r="O6570" s="10"/>
      <c r="P6570" s="10"/>
      <c r="Q6570" s="10"/>
      <c r="R6570" s="10"/>
      <c r="S6570" s="10"/>
      <c r="T6570" s="10"/>
      <c r="U6570" s="10"/>
      <c r="V6570" s="10"/>
      <c r="W6570" s="10"/>
      <c r="X6570" s="10"/>
      <c r="Y6570" s="10"/>
      <c r="Z6570" s="10"/>
      <c r="AA6570" s="10"/>
      <c r="AB6570" s="10"/>
    </row>
    <row r="6571" spans="4:28" x14ac:dyDescent="0.25">
      <c r="D6571" s="10"/>
      <c r="E6571" s="29"/>
      <c r="F6571" s="29"/>
      <c r="G6571" s="29"/>
      <c r="I6571" s="10"/>
      <c r="J6571" s="10"/>
      <c r="K6571" s="10"/>
      <c r="L6571" s="10"/>
      <c r="M6571" s="10"/>
      <c r="N6571" s="10"/>
      <c r="O6571" s="10"/>
      <c r="P6571" s="10"/>
      <c r="Q6571" s="10"/>
      <c r="R6571" s="10"/>
      <c r="S6571" s="10"/>
      <c r="T6571" s="10"/>
      <c r="U6571" s="10"/>
      <c r="V6571" s="10"/>
      <c r="W6571" s="10"/>
      <c r="X6571" s="10"/>
      <c r="Y6571" s="10"/>
      <c r="Z6571" s="10"/>
      <c r="AA6571" s="10"/>
      <c r="AB6571" s="10"/>
    </row>
    <row r="6572" spans="4:28" x14ac:dyDescent="0.25">
      <c r="D6572" s="10"/>
      <c r="E6572" s="29"/>
      <c r="F6572" s="29"/>
      <c r="G6572" s="29"/>
      <c r="I6572" s="10"/>
      <c r="J6572" s="10"/>
      <c r="K6572" s="10"/>
      <c r="L6572" s="10"/>
      <c r="M6572" s="10"/>
      <c r="N6572" s="10"/>
      <c r="O6572" s="10"/>
      <c r="P6572" s="10"/>
      <c r="Q6572" s="10"/>
      <c r="R6572" s="10"/>
      <c r="S6572" s="10"/>
      <c r="T6572" s="10"/>
      <c r="U6572" s="10"/>
      <c r="V6572" s="10"/>
      <c r="W6572" s="10"/>
      <c r="X6572" s="10"/>
      <c r="Y6572" s="10"/>
      <c r="Z6572" s="10"/>
      <c r="AA6572" s="10"/>
      <c r="AB6572" s="10"/>
    </row>
    <row r="6573" spans="4:28" x14ac:dyDescent="0.25">
      <c r="D6573" s="10"/>
      <c r="E6573" s="29"/>
      <c r="F6573" s="29"/>
      <c r="G6573" s="29"/>
      <c r="I6573" s="10"/>
      <c r="J6573" s="10"/>
      <c r="K6573" s="10"/>
      <c r="L6573" s="10"/>
      <c r="M6573" s="10"/>
      <c r="N6573" s="10"/>
      <c r="O6573" s="10"/>
      <c r="P6573" s="10"/>
      <c r="Q6573" s="10"/>
      <c r="R6573" s="10"/>
      <c r="S6573" s="10"/>
      <c r="T6573" s="10"/>
      <c r="U6573" s="10"/>
      <c r="V6573" s="10"/>
      <c r="W6573" s="10"/>
      <c r="X6573" s="10"/>
      <c r="Y6573" s="10"/>
      <c r="Z6573" s="10"/>
      <c r="AA6573" s="10"/>
      <c r="AB6573" s="10"/>
    </row>
    <row r="6574" spans="4:28" x14ac:dyDescent="0.25">
      <c r="D6574" s="10"/>
      <c r="E6574" s="29"/>
      <c r="F6574" s="29"/>
      <c r="G6574" s="29"/>
      <c r="I6574" s="10"/>
      <c r="J6574" s="10"/>
      <c r="K6574" s="10"/>
      <c r="L6574" s="10"/>
      <c r="M6574" s="10"/>
      <c r="N6574" s="10"/>
      <c r="O6574" s="10"/>
      <c r="P6574" s="10"/>
      <c r="Q6574" s="10"/>
      <c r="R6574" s="10"/>
      <c r="S6574" s="10"/>
      <c r="T6574" s="10"/>
      <c r="U6574" s="10"/>
      <c r="V6574" s="10"/>
      <c r="W6574" s="10"/>
      <c r="X6574" s="10"/>
      <c r="Y6574" s="10"/>
      <c r="Z6574" s="10"/>
      <c r="AA6574" s="10"/>
      <c r="AB6574" s="10"/>
    </row>
    <row r="6575" spans="4:28" x14ac:dyDescent="0.25">
      <c r="D6575" s="10"/>
      <c r="E6575" s="29"/>
      <c r="F6575" s="29"/>
      <c r="G6575" s="29"/>
      <c r="I6575" s="10"/>
      <c r="J6575" s="10"/>
      <c r="K6575" s="10"/>
      <c r="L6575" s="10"/>
      <c r="M6575" s="10"/>
      <c r="N6575" s="10"/>
      <c r="O6575" s="10"/>
      <c r="P6575" s="10"/>
      <c r="Q6575" s="10"/>
      <c r="R6575" s="10"/>
      <c r="S6575" s="10"/>
      <c r="T6575" s="10"/>
      <c r="U6575" s="10"/>
      <c r="V6575" s="10"/>
      <c r="W6575" s="10"/>
      <c r="X6575" s="10"/>
      <c r="Y6575" s="10"/>
      <c r="Z6575" s="10"/>
      <c r="AA6575" s="10"/>
      <c r="AB6575" s="10"/>
    </row>
    <row r="6576" spans="4:28" x14ac:dyDescent="0.25">
      <c r="D6576" s="10"/>
      <c r="E6576" s="29"/>
      <c r="F6576" s="29"/>
      <c r="G6576" s="29"/>
      <c r="I6576" s="10"/>
      <c r="J6576" s="10"/>
      <c r="K6576" s="10"/>
      <c r="L6576" s="10"/>
      <c r="M6576" s="10"/>
      <c r="N6576" s="10"/>
      <c r="O6576" s="10"/>
      <c r="P6576" s="10"/>
      <c r="Q6576" s="10"/>
      <c r="R6576" s="10"/>
      <c r="S6576" s="10"/>
      <c r="T6576" s="10"/>
      <c r="U6576" s="10"/>
      <c r="V6576" s="10"/>
      <c r="W6576" s="10"/>
      <c r="X6576" s="10"/>
      <c r="Y6576" s="10"/>
      <c r="Z6576" s="10"/>
      <c r="AA6576" s="10"/>
      <c r="AB6576" s="10"/>
    </row>
    <row r="6577" spans="4:28" x14ac:dyDescent="0.25">
      <c r="D6577" s="10"/>
      <c r="E6577" s="29"/>
      <c r="F6577" s="29"/>
      <c r="G6577" s="29"/>
      <c r="I6577" s="10"/>
      <c r="J6577" s="10"/>
      <c r="K6577" s="10"/>
      <c r="L6577" s="10"/>
      <c r="M6577" s="10"/>
      <c r="N6577" s="10"/>
      <c r="O6577" s="10"/>
      <c r="P6577" s="10"/>
      <c r="Q6577" s="10"/>
      <c r="R6577" s="10"/>
      <c r="S6577" s="10"/>
      <c r="T6577" s="10"/>
      <c r="U6577" s="10"/>
      <c r="V6577" s="10"/>
      <c r="W6577" s="10"/>
      <c r="X6577" s="10"/>
      <c r="Y6577" s="10"/>
      <c r="Z6577" s="10"/>
      <c r="AA6577" s="10"/>
      <c r="AB6577" s="10"/>
    </row>
    <row r="6578" spans="4:28" x14ac:dyDescent="0.25">
      <c r="D6578" s="10"/>
      <c r="E6578" s="29"/>
      <c r="F6578" s="29"/>
      <c r="G6578" s="29"/>
      <c r="I6578" s="10"/>
      <c r="J6578" s="10"/>
      <c r="K6578" s="10"/>
      <c r="L6578" s="10"/>
      <c r="M6578" s="10"/>
      <c r="N6578" s="10"/>
      <c r="O6578" s="10"/>
      <c r="P6578" s="10"/>
      <c r="Q6578" s="10"/>
      <c r="R6578" s="10"/>
      <c r="S6578" s="10"/>
      <c r="T6578" s="10"/>
      <c r="U6578" s="10"/>
      <c r="V6578" s="10"/>
      <c r="W6578" s="10"/>
      <c r="X6578" s="10"/>
      <c r="Y6578" s="10"/>
      <c r="Z6578" s="10"/>
      <c r="AA6578" s="10"/>
      <c r="AB6578" s="10"/>
    </row>
    <row r="6579" spans="4:28" x14ac:dyDescent="0.25">
      <c r="D6579" s="10"/>
      <c r="E6579" s="29"/>
      <c r="F6579" s="29"/>
      <c r="G6579" s="29"/>
      <c r="I6579" s="10"/>
      <c r="J6579" s="10"/>
      <c r="K6579" s="10"/>
      <c r="L6579" s="10"/>
      <c r="M6579" s="10"/>
      <c r="N6579" s="10"/>
      <c r="O6579" s="10"/>
      <c r="P6579" s="10"/>
      <c r="Q6579" s="10"/>
      <c r="R6579" s="10"/>
      <c r="S6579" s="10"/>
      <c r="T6579" s="10"/>
      <c r="U6579" s="10"/>
      <c r="V6579" s="10"/>
      <c r="W6579" s="10"/>
      <c r="X6579" s="10"/>
      <c r="Y6579" s="10"/>
      <c r="Z6579" s="10"/>
      <c r="AA6579" s="10"/>
      <c r="AB6579" s="10"/>
    </row>
    <row r="6580" spans="4:28" x14ac:dyDescent="0.25">
      <c r="D6580" s="10"/>
      <c r="E6580" s="29"/>
      <c r="F6580" s="29"/>
      <c r="G6580" s="29"/>
      <c r="I6580" s="10"/>
      <c r="J6580" s="10"/>
      <c r="K6580" s="10"/>
      <c r="L6580" s="10"/>
      <c r="M6580" s="10"/>
      <c r="N6580" s="10"/>
      <c r="O6580" s="10"/>
      <c r="P6580" s="10"/>
      <c r="Q6580" s="10"/>
      <c r="R6580" s="10"/>
      <c r="S6580" s="10"/>
      <c r="T6580" s="10"/>
      <c r="U6580" s="10"/>
      <c r="V6580" s="10"/>
      <c r="W6580" s="10"/>
      <c r="X6580" s="10"/>
      <c r="Y6580" s="10"/>
      <c r="Z6580" s="10"/>
      <c r="AA6580" s="10"/>
      <c r="AB6580" s="10"/>
    </row>
    <row r="6581" spans="4:28" x14ac:dyDescent="0.25">
      <c r="D6581" s="10"/>
      <c r="E6581" s="29"/>
      <c r="F6581" s="29"/>
      <c r="G6581" s="29"/>
      <c r="I6581" s="10"/>
      <c r="J6581" s="10"/>
      <c r="K6581" s="10"/>
      <c r="L6581" s="10"/>
      <c r="M6581" s="10"/>
      <c r="N6581" s="10"/>
      <c r="O6581" s="10"/>
      <c r="P6581" s="10"/>
      <c r="Q6581" s="10"/>
      <c r="R6581" s="10"/>
      <c r="S6581" s="10"/>
      <c r="T6581" s="10"/>
      <c r="U6581" s="10"/>
      <c r="V6581" s="10"/>
      <c r="W6581" s="10"/>
      <c r="X6581" s="10"/>
      <c r="Y6581" s="10"/>
      <c r="Z6581" s="10"/>
      <c r="AA6581" s="10"/>
      <c r="AB6581" s="10"/>
    </row>
    <row r="6582" spans="4:28" x14ac:dyDescent="0.25">
      <c r="D6582" s="10"/>
      <c r="E6582" s="29"/>
      <c r="F6582" s="29"/>
      <c r="G6582" s="29"/>
      <c r="I6582" s="10"/>
      <c r="J6582" s="10"/>
      <c r="K6582" s="10"/>
      <c r="L6582" s="10"/>
      <c r="M6582" s="10"/>
      <c r="N6582" s="10"/>
      <c r="O6582" s="10"/>
      <c r="P6582" s="10"/>
      <c r="Q6582" s="10"/>
      <c r="R6582" s="10"/>
      <c r="S6582" s="10"/>
      <c r="T6582" s="10"/>
      <c r="U6582" s="10"/>
      <c r="V6582" s="10"/>
      <c r="W6582" s="10"/>
      <c r="X6582" s="10"/>
      <c r="Y6582" s="10"/>
      <c r="Z6582" s="10"/>
      <c r="AA6582" s="10"/>
      <c r="AB6582" s="10"/>
    </row>
    <row r="6583" spans="4:28" x14ac:dyDescent="0.25">
      <c r="D6583" s="10"/>
      <c r="E6583" s="29"/>
      <c r="F6583" s="29"/>
      <c r="G6583" s="29"/>
      <c r="I6583" s="10"/>
      <c r="J6583" s="10"/>
      <c r="K6583" s="10"/>
      <c r="L6583" s="10"/>
      <c r="M6583" s="10"/>
      <c r="N6583" s="10"/>
      <c r="O6583" s="10"/>
      <c r="P6583" s="10"/>
      <c r="Q6583" s="10"/>
      <c r="R6583" s="10"/>
      <c r="S6583" s="10"/>
      <c r="T6583" s="10"/>
      <c r="U6583" s="10"/>
      <c r="V6583" s="10"/>
      <c r="W6583" s="10"/>
      <c r="X6583" s="10"/>
      <c r="Y6583" s="10"/>
      <c r="Z6583" s="10"/>
      <c r="AA6583" s="10"/>
      <c r="AB6583" s="10"/>
    </row>
    <row r="6584" spans="4:28" x14ac:dyDescent="0.25">
      <c r="D6584" s="10"/>
      <c r="E6584" s="29"/>
      <c r="F6584" s="29"/>
      <c r="G6584" s="29"/>
      <c r="I6584" s="10"/>
      <c r="J6584" s="10"/>
      <c r="K6584" s="10"/>
      <c r="L6584" s="10"/>
      <c r="M6584" s="10"/>
      <c r="N6584" s="10"/>
      <c r="O6584" s="10"/>
      <c r="P6584" s="10"/>
      <c r="Q6584" s="10"/>
      <c r="R6584" s="10"/>
      <c r="S6584" s="10"/>
      <c r="T6584" s="10"/>
      <c r="U6584" s="10"/>
      <c r="V6584" s="10"/>
      <c r="W6584" s="10"/>
      <c r="X6584" s="10"/>
      <c r="Y6584" s="10"/>
      <c r="Z6584" s="10"/>
      <c r="AA6584" s="10"/>
      <c r="AB6584" s="10"/>
    </row>
    <row r="6585" spans="4:28" x14ac:dyDescent="0.25">
      <c r="D6585" s="10"/>
      <c r="E6585" s="29"/>
      <c r="F6585" s="29"/>
      <c r="G6585" s="29"/>
      <c r="I6585" s="10"/>
      <c r="J6585" s="10"/>
      <c r="K6585" s="10"/>
      <c r="L6585" s="10"/>
      <c r="M6585" s="10"/>
      <c r="N6585" s="10"/>
      <c r="O6585" s="10"/>
      <c r="P6585" s="10"/>
      <c r="Q6585" s="10"/>
      <c r="R6585" s="10"/>
      <c r="S6585" s="10"/>
      <c r="T6585" s="10"/>
      <c r="U6585" s="10"/>
      <c r="V6585" s="10"/>
      <c r="W6585" s="10"/>
      <c r="X6585" s="10"/>
      <c r="Y6585" s="10"/>
      <c r="Z6585" s="10"/>
      <c r="AA6585" s="10"/>
      <c r="AB6585" s="10"/>
    </row>
    <row r="6586" spans="4:28" x14ac:dyDescent="0.25">
      <c r="D6586" s="10"/>
      <c r="E6586" s="29"/>
      <c r="F6586" s="29"/>
      <c r="G6586" s="29"/>
      <c r="I6586" s="10"/>
      <c r="J6586" s="10"/>
      <c r="K6586" s="10"/>
      <c r="L6586" s="10"/>
      <c r="M6586" s="10"/>
      <c r="N6586" s="10"/>
      <c r="O6586" s="10"/>
      <c r="P6586" s="10"/>
      <c r="Q6586" s="10"/>
      <c r="R6586" s="10"/>
      <c r="S6586" s="10"/>
      <c r="T6586" s="10"/>
      <c r="U6586" s="10"/>
      <c r="V6586" s="10"/>
      <c r="W6586" s="10"/>
      <c r="X6586" s="10"/>
      <c r="Y6586" s="10"/>
      <c r="Z6586" s="10"/>
      <c r="AA6586" s="10"/>
      <c r="AB6586" s="10"/>
    </row>
    <row r="6587" spans="4:28" x14ac:dyDescent="0.25">
      <c r="D6587" s="10"/>
      <c r="E6587" s="29"/>
      <c r="F6587" s="29"/>
      <c r="G6587" s="29"/>
      <c r="I6587" s="10"/>
      <c r="J6587" s="10"/>
      <c r="K6587" s="10"/>
      <c r="L6587" s="10"/>
      <c r="M6587" s="10"/>
      <c r="N6587" s="10"/>
      <c r="O6587" s="10"/>
      <c r="P6587" s="10"/>
      <c r="Q6587" s="10"/>
      <c r="R6587" s="10"/>
      <c r="S6587" s="10"/>
      <c r="T6587" s="10"/>
      <c r="U6587" s="10"/>
      <c r="V6587" s="10"/>
      <c r="W6587" s="10"/>
      <c r="X6587" s="10"/>
      <c r="Y6587" s="10"/>
      <c r="Z6587" s="10"/>
      <c r="AA6587" s="10"/>
      <c r="AB6587" s="10"/>
    </row>
    <row r="6588" spans="4:28" x14ac:dyDescent="0.25">
      <c r="D6588" s="10"/>
      <c r="E6588" s="29"/>
      <c r="F6588" s="29"/>
      <c r="G6588" s="29"/>
      <c r="I6588" s="10"/>
      <c r="J6588" s="10"/>
      <c r="K6588" s="10"/>
      <c r="L6588" s="10"/>
      <c r="M6588" s="10"/>
      <c r="N6588" s="10"/>
      <c r="O6588" s="10"/>
      <c r="P6588" s="10"/>
      <c r="Q6588" s="10"/>
      <c r="R6588" s="10"/>
      <c r="S6588" s="10"/>
      <c r="T6588" s="10"/>
      <c r="U6588" s="10"/>
      <c r="V6588" s="10"/>
      <c r="W6588" s="10"/>
      <c r="X6588" s="10"/>
      <c r="Y6588" s="10"/>
      <c r="Z6588" s="10"/>
      <c r="AA6588" s="10"/>
      <c r="AB6588" s="10"/>
    </row>
    <row r="6589" spans="4:28" x14ac:dyDescent="0.25">
      <c r="D6589" s="10"/>
      <c r="E6589" s="29"/>
      <c r="F6589" s="29"/>
      <c r="G6589" s="29"/>
      <c r="I6589" s="10"/>
      <c r="J6589" s="10"/>
      <c r="K6589" s="10"/>
      <c r="L6589" s="10"/>
      <c r="M6589" s="10"/>
      <c r="N6589" s="10"/>
      <c r="O6589" s="10"/>
      <c r="P6589" s="10"/>
      <c r="Q6589" s="10"/>
      <c r="R6589" s="10"/>
      <c r="S6589" s="10"/>
      <c r="T6589" s="10"/>
      <c r="U6589" s="10"/>
      <c r="V6589" s="10"/>
      <c r="W6589" s="10"/>
      <c r="X6589" s="10"/>
      <c r="Y6589" s="10"/>
      <c r="Z6589" s="10"/>
      <c r="AA6589" s="10"/>
      <c r="AB6589" s="10"/>
    </row>
    <row r="6590" spans="4:28" x14ac:dyDescent="0.25">
      <c r="D6590" s="10"/>
      <c r="E6590" s="29"/>
      <c r="F6590" s="29"/>
      <c r="G6590" s="29"/>
      <c r="I6590" s="10"/>
      <c r="J6590" s="10"/>
      <c r="K6590" s="10"/>
      <c r="L6590" s="10"/>
      <c r="M6590" s="10"/>
      <c r="N6590" s="10"/>
      <c r="O6590" s="10"/>
      <c r="P6590" s="10"/>
      <c r="Q6590" s="10"/>
      <c r="R6590" s="10"/>
      <c r="S6590" s="10"/>
      <c r="T6590" s="10"/>
      <c r="U6590" s="10"/>
      <c r="V6590" s="10"/>
      <c r="W6590" s="10"/>
      <c r="X6590" s="10"/>
      <c r="Y6590" s="10"/>
      <c r="Z6590" s="10"/>
      <c r="AA6590" s="10"/>
      <c r="AB6590" s="10"/>
    </row>
    <row r="6591" spans="4:28" x14ac:dyDescent="0.25">
      <c r="D6591" s="10"/>
      <c r="E6591" s="29"/>
      <c r="F6591" s="29"/>
      <c r="G6591" s="29"/>
      <c r="I6591" s="10"/>
      <c r="J6591" s="10"/>
      <c r="K6591" s="10"/>
      <c r="L6591" s="10"/>
      <c r="M6591" s="10"/>
      <c r="N6591" s="10"/>
      <c r="O6591" s="10"/>
      <c r="P6591" s="10"/>
      <c r="Q6591" s="10"/>
      <c r="R6591" s="10"/>
      <c r="S6591" s="10"/>
      <c r="T6591" s="10"/>
      <c r="U6591" s="10"/>
      <c r="V6591" s="10"/>
      <c r="W6591" s="10"/>
      <c r="X6591" s="10"/>
      <c r="Y6591" s="10"/>
      <c r="Z6591" s="10"/>
      <c r="AA6591" s="10"/>
      <c r="AB6591" s="10"/>
    </row>
    <row r="6592" spans="4:28" x14ac:dyDescent="0.25">
      <c r="D6592" s="10"/>
      <c r="E6592" s="29"/>
      <c r="F6592" s="29"/>
      <c r="G6592" s="29"/>
      <c r="I6592" s="10"/>
      <c r="J6592" s="10"/>
      <c r="K6592" s="10"/>
      <c r="L6592" s="10"/>
      <c r="M6592" s="10"/>
      <c r="N6592" s="10"/>
      <c r="O6592" s="10"/>
      <c r="P6592" s="10"/>
      <c r="Q6592" s="10"/>
      <c r="R6592" s="10"/>
      <c r="S6592" s="10"/>
      <c r="T6592" s="10"/>
      <c r="U6592" s="10"/>
      <c r="V6592" s="10"/>
      <c r="W6592" s="10"/>
      <c r="X6592" s="10"/>
      <c r="Y6592" s="10"/>
      <c r="Z6592" s="10"/>
      <c r="AA6592" s="10"/>
      <c r="AB6592" s="10"/>
    </row>
    <row r="6593" spans="4:28" x14ac:dyDescent="0.25">
      <c r="D6593" s="10"/>
      <c r="E6593" s="29"/>
      <c r="F6593" s="29"/>
      <c r="G6593" s="29"/>
      <c r="I6593" s="10"/>
      <c r="J6593" s="10"/>
      <c r="K6593" s="10"/>
      <c r="L6593" s="10"/>
      <c r="M6593" s="10"/>
      <c r="N6593" s="10"/>
      <c r="O6593" s="10"/>
      <c r="P6593" s="10"/>
      <c r="Q6593" s="10"/>
      <c r="R6593" s="10"/>
      <c r="S6593" s="10"/>
      <c r="T6593" s="10"/>
      <c r="U6593" s="10"/>
      <c r="V6593" s="10"/>
      <c r="W6593" s="10"/>
      <c r="X6593" s="10"/>
      <c r="Y6593" s="10"/>
      <c r="Z6593" s="10"/>
      <c r="AA6593" s="10"/>
      <c r="AB6593" s="10"/>
    </row>
    <row r="6594" spans="4:28" x14ac:dyDescent="0.25">
      <c r="D6594" s="10"/>
      <c r="E6594" s="29"/>
      <c r="F6594" s="29"/>
      <c r="G6594" s="29"/>
      <c r="I6594" s="10"/>
      <c r="J6594" s="10"/>
      <c r="K6594" s="10"/>
      <c r="L6594" s="10"/>
      <c r="M6594" s="10"/>
      <c r="N6594" s="10"/>
      <c r="O6594" s="10"/>
      <c r="P6594" s="10"/>
      <c r="Q6594" s="10"/>
      <c r="R6594" s="10"/>
      <c r="S6594" s="10"/>
      <c r="T6594" s="10"/>
      <c r="U6594" s="10"/>
      <c r="V6594" s="10"/>
      <c r="W6594" s="10"/>
      <c r="X6594" s="10"/>
      <c r="Y6594" s="10"/>
      <c r="Z6594" s="10"/>
      <c r="AA6594" s="10"/>
      <c r="AB6594" s="10"/>
    </row>
    <row r="6595" spans="4:28" x14ac:dyDescent="0.25">
      <c r="D6595" s="10"/>
      <c r="E6595" s="29"/>
      <c r="F6595" s="29"/>
      <c r="G6595" s="29"/>
      <c r="I6595" s="10"/>
      <c r="J6595" s="10"/>
      <c r="K6595" s="10"/>
      <c r="L6595" s="10"/>
      <c r="M6595" s="10"/>
      <c r="N6595" s="10"/>
      <c r="O6595" s="10"/>
      <c r="P6595" s="10"/>
      <c r="Q6595" s="10"/>
      <c r="R6595" s="10"/>
      <c r="S6595" s="10"/>
      <c r="T6595" s="10"/>
      <c r="U6595" s="10"/>
      <c r="V6595" s="10"/>
      <c r="W6595" s="10"/>
      <c r="X6595" s="10"/>
      <c r="Y6595" s="10"/>
      <c r="Z6595" s="10"/>
      <c r="AA6595" s="10"/>
      <c r="AB6595" s="10"/>
    </row>
    <row r="6596" spans="4:28" x14ac:dyDescent="0.25">
      <c r="D6596" s="10"/>
      <c r="E6596" s="29"/>
      <c r="F6596" s="29"/>
      <c r="G6596" s="29"/>
      <c r="I6596" s="10"/>
      <c r="J6596" s="10"/>
      <c r="K6596" s="10"/>
      <c r="L6596" s="10"/>
      <c r="M6596" s="10"/>
      <c r="N6596" s="10"/>
      <c r="O6596" s="10"/>
      <c r="P6596" s="10"/>
      <c r="Q6596" s="10"/>
      <c r="R6596" s="10"/>
      <c r="S6596" s="10"/>
      <c r="T6596" s="10"/>
      <c r="U6596" s="10"/>
      <c r="V6596" s="10"/>
      <c r="W6596" s="10"/>
      <c r="X6596" s="10"/>
      <c r="Y6596" s="10"/>
      <c r="Z6596" s="10"/>
      <c r="AA6596" s="10"/>
      <c r="AB6596" s="10"/>
    </row>
    <row r="6597" spans="4:28" x14ac:dyDescent="0.25">
      <c r="D6597" s="10"/>
      <c r="E6597" s="29"/>
      <c r="F6597" s="29"/>
      <c r="G6597" s="29"/>
      <c r="I6597" s="10"/>
      <c r="J6597" s="10"/>
      <c r="K6597" s="10"/>
      <c r="L6597" s="10"/>
      <c r="M6597" s="10"/>
      <c r="N6597" s="10"/>
      <c r="O6597" s="10"/>
      <c r="P6597" s="10"/>
      <c r="Q6597" s="10"/>
      <c r="R6597" s="10"/>
      <c r="S6597" s="10"/>
      <c r="T6597" s="10"/>
      <c r="U6597" s="10"/>
      <c r="V6597" s="10"/>
      <c r="W6597" s="10"/>
      <c r="X6597" s="10"/>
      <c r="Y6597" s="10"/>
      <c r="Z6597" s="10"/>
      <c r="AA6597" s="10"/>
      <c r="AB6597" s="10"/>
    </row>
    <row r="6598" spans="4:28" x14ac:dyDescent="0.25">
      <c r="D6598" s="10"/>
      <c r="E6598" s="29"/>
      <c r="F6598" s="29"/>
      <c r="G6598" s="29"/>
      <c r="I6598" s="10"/>
      <c r="J6598" s="10"/>
      <c r="K6598" s="10"/>
      <c r="L6598" s="10"/>
      <c r="M6598" s="10"/>
      <c r="N6598" s="10"/>
      <c r="O6598" s="10"/>
      <c r="P6598" s="10"/>
      <c r="Q6598" s="10"/>
      <c r="R6598" s="10"/>
      <c r="S6598" s="10"/>
      <c r="T6598" s="10"/>
      <c r="U6598" s="10"/>
      <c r="V6598" s="10"/>
      <c r="W6598" s="10"/>
      <c r="X6598" s="10"/>
      <c r="Y6598" s="10"/>
      <c r="Z6598" s="10"/>
      <c r="AA6598" s="10"/>
      <c r="AB6598" s="10"/>
    </row>
    <row r="6599" spans="4:28" x14ac:dyDescent="0.25">
      <c r="D6599" s="10"/>
      <c r="E6599" s="29"/>
      <c r="F6599" s="29"/>
      <c r="G6599" s="29"/>
      <c r="I6599" s="10"/>
      <c r="J6599" s="10"/>
      <c r="K6599" s="10"/>
      <c r="L6599" s="10"/>
      <c r="M6599" s="10"/>
      <c r="N6599" s="10"/>
      <c r="O6599" s="10"/>
      <c r="P6599" s="10"/>
      <c r="Q6599" s="10"/>
      <c r="R6599" s="10"/>
      <c r="S6599" s="10"/>
      <c r="T6599" s="10"/>
      <c r="U6599" s="10"/>
      <c r="V6599" s="10"/>
      <c r="W6599" s="10"/>
      <c r="X6599" s="10"/>
      <c r="Y6599" s="10"/>
      <c r="Z6599" s="10"/>
      <c r="AA6599" s="10"/>
      <c r="AB6599" s="10"/>
    </row>
    <row r="6600" spans="4:28" x14ac:dyDescent="0.25">
      <c r="D6600" s="10"/>
      <c r="E6600" s="29"/>
      <c r="F6600" s="29"/>
      <c r="G6600" s="29"/>
      <c r="I6600" s="10"/>
      <c r="J6600" s="10"/>
      <c r="K6600" s="10"/>
      <c r="L6600" s="10"/>
      <c r="M6600" s="10"/>
      <c r="N6600" s="10"/>
      <c r="O6600" s="10"/>
      <c r="P6600" s="10"/>
      <c r="Q6600" s="10"/>
      <c r="R6600" s="10"/>
      <c r="S6600" s="10"/>
      <c r="T6600" s="10"/>
      <c r="U6600" s="10"/>
      <c r="V6600" s="10"/>
      <c r="W6600" s="10"/>
      <c r="X6600" s="10"/>
      <c r="Y6600" s="10"/>
      <c r="Z6600" s="10"/>
      <c r="AA6600" s="10"/>
      <c r="AB6600" s="10"/>
    </row>
    <row r="6601" spans="4:28" x14ac:dyDescent="0.25">
      <c r="D6601" s="10"/>
      <c r="E6601" s="29"/>
      <c r="F6601" s="29"/>
      <c r="G6601" s="29"/>
      <c r="I6601" s="10"/>
      <c r="J6601" s="10"/>
      <c r="K6601" s="10"/>
      <c r="L6601" s="10"/>
      <c r="M6601" s="10"/>
      <c r="N6601" s="10"/>
      <c r="O6601" s="10"/>
      <c r="P6601" s="10"/>
      <c r="Q6601" s="10"/>
      <c r="R6601" s="10"/>
      <c r="S6601" s="10"/>
      <c r="T6601" s="10"/>
      <c r="U6601" s="10"/>
      <c r="V6601" s="10"/>
      <c r="W6601" s="10"/>
      <c r="X6601" s="10"/>
      <c r="Y6601" s="10"/>
      <c r="Z6601" s="10"/>
      <c r="AA6601" s="10"/>
      <c r="AB6601" s="10"/>
    </row>
    <row r="6602" spans="4:28" x14ac:dyDescent="0.25">
      <c r="D6602" s="10"/>
      <c r="E6602" s="29"/>
      <c r="F6602" s="29"/>
      <c r="G6602" s="29"/>
      <c r="I6602" s="10"/>
      <c r="J6602" s="10"/>
      <c r="K6602" s="10"/>
      <c r="L6602" s="10"/>
      <c r="M6602" s="10"/>
      <c r="N6602" s="10"/>
      <c r="O6602" s="10"/>
      <c r="P6602" s="10"/>
      <c r="Q6602" s="10"/>
      <c r="R6602" s="10"/>
      <c r="S6602" s="10"/>
      <c r="T6602" s="10"/>
      <c r="U6602" s="10"/>
      <c r="V6602" s="10"/>
      <c r="W6602" s="10"/>
      <c r="X6602" s="10"/>
      <c r="Y6602" s="10"/>
      <c r="Z6602" s="10"/>
      <c r="AA6602" s="10"/>
      <c r="AB6602" s="10"/>
    </row>
    <row r="6603" spans="4:28" x14ac:dyDescent="0.25">
      <c r="D6603" s="10"/>
      <c r="E6603" s="29"/>
      <c r="F6603" s="29"/>
      <c r="G6603" s="29"/>
      <c r="I6603" s="10"/>
      <c r="J6603" s="10"/>
      <c r="K6603" s="10"/>
      <c r="L6603" s="10"/>
      <c r="M6603" s="10"/>
      <c r="N6603" s="10"/>
      <c r="O6603" s="10"/>
      <c r="P6603" s="10"/>
      <c r="Q6603" s="10"/>
      <c r="R6603" s="10"/>
      <c r="S6603" s="10"/>
      <c r="T6603" s="10"/>
      <c r="U6603" s="10"/>
      <c r="V6603" s="10"/>
      <c r="W6603" s="10"/>
      <c r="X6603" s="10"/>
      <c r="Y6603" s="10"/>
      <c r="Z6603" s="10"/>
      <c r="AA6603" s="10"/>
      <c r="AB6603" s="10"/>
    </row>
    <row r="6604" spans="4:28" x14ac:dyDescent="0.25">
      <c r="D6604" s="10"/>
      <c r="E6604" s="29"/>
      <c r="F6604" s="29"/>
      <c r="G6604" s="29"/>
      <c r="I6604" s="10"/>
      <c r="J6604" s="10"/>
      <c r="K6604" s="10"/>
      <c r="L6604" s="10"/>
      <c r="M6604" s="10"/>
      <c r="N6604" s="10"/>
      <c r="O6604" s="10"/>
      <c r="P6604" s="10"/>
      <c r="Q6604" s="10"/>
      <c r="R6604" s="10"/>
      <c r="S6604" s="10"/>
      <c r="T6604" s="10"/>
      <c r="U6604" s="10"/>
      <c r="V6604" s="10"/>
      <c r="W6604" s="10"/>
      <c r="X6604" s="10"/>
      <c r="Y6604" s="10"/>
      <c r="Z6604" s="10"/>
      <c r="AA6604" s="10"/>
      <c r="AB6604" s="10"/>
    </row>
    <row r="6605" spans="4:28" x14ac:dyDescent="0.25">
      <c r="D6605" s="10"/>
      <c r="E6605" s="29"/>
      <c r="F6605" s="29"/>
      <c r="G6605" s="29"/>
      <c r="I6605" s="10"/>
      <c r="J6605" s="10"/>
      <c r="K6605" s="10"/>
      <c r="L6605" s="10"/>
      <c r="M6605" s="10"/>
      <c r="N6605" s="10"/>
      <c r="O6605" s="10"/>
      <c r="P6605" s="10"/>
      <c r="Q6605" s="10"/>
      <c r="R6605" s="10"/>
      <c r="S6605" s="10"/>
      <c r="T6605" s="10"/>
      <c r="U6605" s="10"/>
      <c r="V6605" s="10"/>
      <c r="W6605" s="10"/>
      <c r="X6605" s="10"/>
      <c r="Y6605" s="10"/>
      <c r="Z6605" s="10"/>
      <c r="AA6605" s="10"/>
      <c r="AB6605" s="10"/>
    </row>
    <row r="6606" spans="4:28" x14ac:dyDescent="0.25">
      <c r="D6606" s="10"/>
      <c r="E6606" s="29"/>
      <c r="F6606" s="29"/>
      <c r="G6606" s="29"/>
      <c r="I6606" s="10"/>
      <c r="J6606" s="10"/>
      <c r="K6606" s="10"/>
      <c r="L6606" s="10"/>
      <c r="M6606" s="10"/>
      <c r="N6606" s="10"/>
      <c r="O6606" s="10"/>
      <c r="P6606" s="10"/>
      <c r="Q6606" s="10"/>
      <c r="R6606" s="10"/>
      <c r="S6606" s="10"/>
      <c r="T6606" s="10"/>
      <c r="U6606" s="10"/>
      <c r="V6606" s="10"/>
      <c r="W6606" s="10"/>
      <c r="X6606" s="10"/>
      <c r="Y6606" s="10"/>
      <c r="Z6606" s="10"/>
      <c r="AA6606" s="10"/>
      <c r="AB6606" s="10"/>
    </row>
    <row r="6607" spans="4:28" x14ac:dyDescent="0.25">
      <c r="D6607" s="10"/>
      <c r="E6607" s="29"/>
      <c r="F6607" s="29"/>
      <c r="G6607" s="29"/>
      <c r="I6607" s="10"/>
      <c r="J6607" s="10"/>
      <c r="K6607" s="10"/>
      <c r="L6607" s="10"/>
      <c r="M6607" s="10"/>
      <c r="N6607" s="10"/>
      <c r="O6607" s="10"/>
      <c r="P6607" s="10"/>
      <c r="Q6607" s="10"/>
      <c r="R6607" s="10"/>
      <c r="S6607" s="10"/>
      <c r="T6607" s="10"/>
      <c r="U6607" s="10"/>
      <c r="V6607" s="10"/>
      <c r="W6607" s="10"/>
      <c r="X6607" s="10"/>
      <c r="Y6607" s="10"/>
      <c r="Z6607" s="10"/>
      <c r="AA6607" s="10"/>
      <c r="AB6607" s="10"/>
    </row>
    <row r="6608" spans="4:28" x14ac:dyDescent="0.25">
      <c r="D6608" s="10"/>
      <c r="E6608" s="29"/>
      <c r="F6608" s="29"/>
      <c r="G6608" s="29"/>
      <c r="I6608" s="10"/>
      <c r="J6608" s="10"/>
      <c r="K6608" s="10"/>
      <c r="L6608" s="10"/>
      <c r="M6608" s="10"/>
      <c r="N6608" s="10"/>
      <c r="O6608" s="10"/>
      <c r="P6608" s="10"/>
      <c r="Q6608" s="10"/>
      <c r="R6608" s="10"/>
      <c r="S6608" s="10"/>
      <c r="T6608" s="10"/>
      <c r="U6608" s="10"/>
      <c r="V6608" s="10"/>
      <c r="W6608" s="10"/>
      <c r="X6608" s="10"/>
      <c r="Y6608" s="10"/>
      <c r="Z6608" s="10"/>
      <c r="AA6608" s="10"/>
      <c r="AB6608" s="10"/>
    </row>
    <row r="6609" spans="4:28" x14ac:dyDescent="0.25">
      <c r="D6609" s="10"/>
      <c r="E6609" s="29"/>
      <c r="F6609" s="29"/>
      <c r="G6609" s="29"/>
      <c r="I6609" s="10"/>
      <c r="J6609" s="10"/>
      <c r="K6609" s="10"/>
      <c r="L6609" s="10"/>
      <c r="M6609" s="10"/>
      <c r="N6609" s="10"/>
      <c r="O6609" s="10"/>
      <c r="P6609" s="10"/>
      <c r="Q6609" s="10"/>
      <c r="R6609" s="10"/>
      <c r="S6609" s="10"/>
      <c r="T6609" s="10"/>
      <c r="U6609" s="10"/>
      <c r="V6609" s="10"/>
      <c r="W6609" s="10"/>
      <c r="X6609" s="10"/>
      <c r="Y6609" s="10"/>
      <c r="Z6609" s="10"/>
      <c r="AA6609" s="10"/>
      <c r="AB6609" s="10"/>
    </row>
    <row r="6610" spans="4:28" x14ac:dyDescent="0.25">
      <c r="D6610" s="10"/>
      <c r="E6610" s="29"/>
      <c r="F6610" s="29"/>
      <c r="G6610" s="29"/>
      <c r="I6610" s="10"/>
      <c r="J6610" s="10"/>
      <c r="K6610" s="10"/>
      <c r="L6610" s="10"/>
      <c r="M6610" s="10"/>
      <c r="N6610" s="10"/>
      <c r="O6610" s="10"/>
      <c r="P6610" s="10"/>
      <c r="Q6610" s="10"/>
      <c r="R6610" s="10"/>
      <c r="S6610" s="10"/>
      <c r="T6610" s="10"/>
      <c r="U6610" s="10"/>
      <c r="V6610" s="10"/>
      <c r="W6610" s="10"/>
      <c r="X6610" s="10"/>
      <c r="Y6610" s="10"/>
      <c r="Z6610" s="10"/>
      <c r="AA6610" s="10"/>
      <c r="AB6610" s="10"/>
    </row>
    <row r="6611" spans="4:28" x14ac:dyDescent="0.25">
      <c r="D6611" s="10"/>
      <c r="E6611" s="29"/>
      <c r="F6611" s="29"/>
      <c r="G6611" s="29"/>
      <c r="I6611" s="10"/>
      <c r="J6611" s="10"/>
      <c r="K6611" s="10"/>
      <c r="L6611" s="10"/>
      <c r="M6611" s="10"/>
      <c r="N6611" s="10"/>
      <c r="O6611" s="10"/>
      <c r="P6611" s="10"/>
      <c r="Q6611" s="10"/>
      <c r="R6611" s="10"/>
      <c r="S6611" s="10"/>
      <c r="T6611" s="10"/>
      <c r="U6611" s="10"/>
      <c r="V6611" s="10"/>
      <c r="W6611" s="10"/>
      <c r="X6611" s="10"/>
      <c r="Y6611" s="10"/>
      <c r="Z6611" s="10"/>
      <c r="AA6611" s="10"/>
      <c r="AB6611" s="10"/>
    </row>
    <row r="6612" spans="4:28" x14ac:dyDescent="0.25">
      <c r="D6612" s="10"/>
      <c r="E6612" s="29"/>
      <c r="F6612" s="29"/>
      <c r="G6612" s="29"/>
      <c r="I6612" s="10"/>
      <c r="J6612" s="10"/>
      <c r="K6612" s="10"/>
      <c r="L6612" s="10"/>
      <c r="M6612" s="10"/>
      <c r="N6612" s="10"/>
      <c r="O6612" s="10"/>
      <c r="P6612" s="10"/>
      <c r="Q6612" s="10"/>
      <c r="R6612" s="10"/>
      <c r="S6612" s="10"/>
      <c r="T6612" s="10"/>
      <c r="U6612" s="10"/>
      <c r="V6612" s="10"/>
      <c r="W6612" s="10"/>
      <c r="X6612" s="10"/>
      <c r="Y6612" s="10"/>
      <c r="Z6612" s="10"/>
      <c r="AA6612" s="10"/>
      <c r="AB6612" s="10"/>
    </row>
    <row r="6613" spans="4:28" x14ac:dyDescent="0.25">
      <c r="D6613" s="10"/>
      <c r="E6613" s="29"/>
      <c r="F6613" s="29"/>
      <c r="G6613" s="29"/>
      <c r="I6613" s="10"/>
      <c r="J6613" s="10"/>
      <c r="K6613" s="10"/>
      <c r="L6613" s="10"/>
      <c r="M6613" s="10"/>
      <c r="N6613" s="10"/>
      <c r="O6613" s="10"/>
      <c r="P6613" s="10"/>
      <c r="Q6613" s="10"/>
      <c r="R6613" s="10"/>
      <c r="S6613" s="10"/>
      <c r="T6613" s="10"/>
      <c r="U6613" s="10"/>
      <c r="V6613" s="10"/>
      <c r="W6613" s="10"/>
      <c r="X6613" s="10"/>
      <c r="Y6613" s="10"/>
      <c r="Z6613" s="10"/>
      <c r="AA6613" s="10"/>
      <c r="AB6613" s="10"/>
    </row>
    <row r="6614" spans="4:28" x14ac:dyDescent="0.25">
      <c r="D6614" s="10"/>
      <c r="E6614" s="29"/>
      <c r="F6614" s="29"/>
      <c r="G6614" s="29"/>
      <c r="I6614" s="10"/>
      <c r="J6614" s="10"/>
      <c r="K6614" s="10"/>
      <c r="L6614" s="10"/>
      <c r="M6614" s="10"/>
      <c r="N6614" s="10"/>
      <c r="O6614" s="10"/>
      <c r="P6614" s="10"/>
      <c r="Q6614" s="10"/>
      <c r="R6614" s="10"/>
      <c r="S6614" s="10"/>
      <c r="T6614" s="10"/>
      <c r="U6614" s="10"/>
      <c r="V6614" s="10"/>
      <c r="W6614" s="10"/>
      <c r="X6614" s="10"/>
      <c r="Y6614" s="10"/>
      <c r="Z6614" s="10"/>
      <c r="AA6614" s="10"/>
      <c r="AB6614" s="10"/>
    </row>
    <row r="6615" spans="4:28" x14ac:dyDescent="0.25">
      <c r="D6615" s="10"/>
      <c r="E6615" s="29"/>
      <c r="F6615" s="29"/>
      <c r="G6615" s="29"/>
      <c r="I6615" s="10"/>
      <c r="J6615" s="10"/>
      <c r="K6615" s="10"/>
      <c r="L6615" s="10"/>
      <c r="M6615" s="10"/>
      <c r="N6615" s="10"/>
      <c r="O6615" s="10"/>
      <c r="P6615" s="10"/>
      <c r="Q6615" s="10"/>
      <c r="R6615" s="10"/>
      <c r="S6615" s="10"/>
      <c r="T6615" s="10"/>
      <c r="U6615" s="10"/>
      <c r="V6615" s="10"/>
      <c r="W6615" s="10"/>
      <c r="X6615" s="10"/>
      <c r="Y6615" s="10"/>
      <c r="Z6615" s="10"/>
      <c r="AA6615" s="10"/>
      <c r="AB6615" s="10"/>
    </row>
    <row r="6616" spans="4:28" x14ac:dyDescent="0.25">
      <c r="D6616" s="10"/>
      <c r="E6616" s="29"/>
      <c r="F6616" s="29"/>
      <c r="G6616" s="29"/>
      <c r="I6616" s="10"/>
      <c r="J6616" s="10"/>
      <c r="K6616" s="10"/>
      <c r="L6616" s="10"/>
      <c r="M6616" s="10"/>
      <c r="N6616" s="10"/>
      <c r="O6616" s="10"/>
      <c r="P6616" s="10"/>
      <c r="Q6616" s="10"/>
      <c r="R6616" s="10"/>
      <c r="S6616" s="10"/>
      <c r="T6616" s="10"/>
      <c r="U6616" s="10"/>
      <c r="V6616" s="10"/>
      <c r="W6616" s="10"/>
      <c r="X6616" s="10"/>
      <c r="Y6616" s="10"/>
      <c r="Z6616" s="10"/>
      <c r="AA6616" s="10"/>
      <c r="AB6616" s="10"/>
    </row>
    <row r="6617" spans="4:28" x14ac:dyDescent="0.25">
      <c r="D6617" s="10"/>
      <c r="E6617" s="29"/>
      <c r="F6617" s="29"/>
      <c r="G6617" s="29"/>
      <c r="I6617" s="10"/>
      <c r="J6617" s="10"/>
      <c r="K6617" s="10"/>
      <c r="L6617" s="10"/>
      <c r="M6617" s="10"/>
      <c r="N6617" s="10"/>
      <c r="O6617" s="10"/>
      <c r="P6617" s="10"/>
      <c r="Q6617" s="10"/>
      <c r="R6617" s="10"/>
      <c r="S6617" s="10"/>
      <c r="T6617" s="10"/>
      <c r="U6617" s="10"/>
      <c r="V6617" s="10"/>
      <c r="W6617" s="10"/>
      <c r="X6617" s="10"/>
      <c r="Y6617" s="10"/>
      <c r="Z6617" s="10"/>
      <c r="AA6617" s="10"/>
      <c r="AB6617" s="10"/>
    </row>
    <row r="6618" spans="4:28" x14ac:dyDescent="0.25">
      <c r="D6618" s="10"/>
      <c r="E6618" s="29"/>
      <c r="F6618" s="29"/>
      <c r="G6618" s="29"/>
      <c r="I6618" s="10"/>
      <c r="J6618" s="10"/>
      <c r="K6618" s="10"/>
      <c r="L6618" s="10"/>
      <c r="M6618" s="10"/>
      <c r="N6618" s="10"/>
      <c r="O6618" s="10"/>
      <c r="P6618" s="10"/>
      <c r="Q6618" s="10"/>
      <c r="R6618" s="10"/>
      <c r="S6618" s="10"/>
      <c r="T6618" s="10"/>
      <c r="U6618" s="10"/>
      <c r="V6618" s="10"/>
      <c r="W6618" s="10"/>
      <c r="X6618" s="10"/>
      <c r="Y6618" s="10"/>
      <c r="Z6618" s="10"/>
      <c r="AA6618" s="10"/>
      <c r="AB6618" s="10"/>
    </row>
    <row r="6619" spans="4:28" x14ac:dyDescent="0.25">
      <c r="D6619" s="10"/>
      <c r="E6619" s="29"/>
      <c r="F6619" s="29"/>
      <c r="G6619" s="29"/>
      <c r="I6619" s="10"/>
      <c r="J6619" s="10"/>
      <c r="K6619" s="10"/>
      <c r="L6619" s="10"/>
      <c r="M6619" s="10"/>
      <c r="N6619" s="10"/>
      <c r="O6619" s="10"/>
      <c r="P6619" s="10"/>
      <c r="Q6619" s="10"/>
      <c r="R6619" s="10"/>
      <c r="S6619" s="10"/>
      <c r="T6619" s="10"/>
      <c r="U6619" s="10"/>
      <c r="V6619" s="10"/>
      <c r="W6619" s="10"/>
      <c r="X6619" s="10"/>
      <c r="Y6619" s="10"/>
      <c r="Z6619" s="10"/>
      <c r="AA6619" s="10"/>
      <c r="AB6619" s="10"/>
    </row>
    <row r="6620" spans="4:28" x14ac:dyDescent="0.25">
      <c r="D6620" s="10"/>
      <c r="E6620" s="29"/>
      <c r="F6620" s="29"/>
      <c r="G6620" s="29"/>
      <c r="I6620" s="10"/>
      <c r="J6620" s="10"/>
      <c r="K6620" s="10"/>
      <c r="L6620" s="10"/>
      <c r="M6620" s="10"/>
      <c r="N6620" s="10"/>
      <c r="O6620" s="10"/>
      <c r="P6620" s="10"/>
      <c r="Q6620" s="10"/>
      <c r="R6620" s="10"/>
      <c r="S6620" s="10"/>
      <c r="T6620" s="10"/>
      <c r="U6620" s="10"/>
      <c r="V6620" s="10"/>
      <c r="W6620" s="10"/>
      <c r="X6620" s="10"/>
      <c r="Y6620" s="10"/>
      <c r="Z6620" s="10"/>
      <c r="AA6620" s="10"/>
      <c r="AB6620" s="10"/>
    </row>
    <row r="6621" spans="4:28" x14ac:dyDescent="0.25">
      <c r="D6621" s="10"/>
      <c r="E6621" s="29"/>
      <c r="F6621" s="29"/>
      <c r="G6621" s="29"/>
      <c r="I6621" s="10"/>
      <c r="J6621" s="10"/>
      <c r="K6621" s="10"/>
      <c r="L6621" s="10"/>
      <c r="M6621" s="10"/>
      <c r="N6621" s="10"/>
      <c r="O6621" s="10"/>
      <c r="P6621" s="10"/>
      <c r="Q6621" s="10"/>
      <c r="R6621" s="10"/>
      <c r="S6621" s="10"/>
      <c r="T6621" s="10"/>
      <c r="U6621" s="10"/>
      <c r="V6621" s="10"/>
      <c r="W6621" s="10"/>
      <c r="X6621" s="10"/>
      <c r="Y6621" s="10"/>
      <c r="Z6621" s="10"/>
      <c r="AA6621" s="10"/>
      <c r="AB6621" s="10"/>
    </row>
    <row r="6622" spans="4:28" x14ac:dyDescent="0.25">
      <c r="D6622" s="10"/>
      <c r="E6622" s="29"/>
      <c r="F6622" s="29"/>
      <c r="G6622" s="29"/>
      <c r="I6622" s="10"/>
      <c r="J6622" s="10"/>
      <c r="K6622" s="10"/>
      <c r="L6622" s="10"/>
      <c r="M6622" s="10"/>
      <c r="N6622" s="10"/>
      <c r="O6622" s="10"/>
      <c r="P6622" s="10"/>
      <c r="Q6622" s="10"/>
      <c r="R6622" s="10"/>
      <c r="S6622" s="10"/>
      <c r="T6622" s="10"/>
      <c r="U6622" s="10"/>
      <c r="V6622" s="10"/>
      <c r="W6622" s="10"/>
      <c r="X6622" s="10"/>
      <c r="Y6622" s="10"/>
      <c r="Z6622" s="10"/>
      <c r="AA6622" s="10"/>
      <c r="AB6622" s="10"/>
    </row>
    <row r="6623" spans="4:28" x14ac:dyDescent="0.25">
      <c r="D6623" s="10"/>
      <c r="E6623" s="29"/>
      <c r="F6623" s="29"/>
      <c r="G6623" s="29"/>
      <c r="I6623" s="10"/>
      <c r="J6623" s="10"/>
      <c r="K6623" s="10"/>
      <c r="L6623" s="10"/>
      <c r="M6623" s="10"/>
      <c r="N6623" s="10"/>
      <c r="O6623" s="10"/>
      <c r="P6623" s="10"/>
      <c r="Q6623" s="10"/>
      <c r="R6623" s="10"/>
      <c r="S6623" s="10"/>
      <c r="T6623" s="10"/>
      <c r="U6623" s="10"/>
      <c r="V6623" s="10"/>
      <c r="W6623" s="10"/>
      <c r="X6623" s="10"/>
      <c r="Y6623" s="10"/>
      <c r="Z6623" s="10"/>
      <c r="AA6623" s="10"/>
      <c r="AB6623" s="10"/>
    </row>
    <row r="6624" spans="4:28" x14ac:dyDescent="0.25">
      <c r="D6624" s="10"/>
      <c r="E6624" s="29"/>
      <c r="F6624" s="29"/>
      <c r="G6624" s="29"/>
      <c r="I6624" s="10"/>
      <c r="J6624" s="10"/>
      <c r="K6624" s="10"/>
      <c r="L6624" s="10"/>
      <c r="M6624" s="10"/>
      <c r="N6624" s="10"/>
      <c r="O6624" s="10"/>
      <c r="P6624" s="10"/>
      <c r="Q6624" s="10"/>
      <c r="R6624" s="10"/>
      <c r="S6624" s="10"/>
      <c r="T6624" s="10"/>
      <c r="U6624" s="10"/>
      <c r="V6624" s="10"/>
      <c r="W6624" s="10"/>
      <c r="X6624" s="10"/>
      <c r="Y6624" s="10"/>
      <c r="Z6624" s="10"/>
      <c r="AA6624" s="10"/>
      <c r="AB6624" s="10"/>
    </row>
    <row r="6625" spans="4:28" x14ac:dyDescent="0.25">
      <c r="D6625" s="10"/>
      <c r="E6625" s="29"/>
      <c r="F6625" s="29"/>
      <c r="G6625" s="29"/>
      <c r="I6625" s="10"/>
      <c r="J6625" s="10"/>
      <c r="K6625" s="10"/>
      <c r="L6625" s="10"/>
      <c r="M6625" s="10"/>
      <c r="N6625" s="10"/>
      <c r="O6625" s="10"/>
      <c r="P6625" s="10"/>
      <c r="Q6625" s="10"/>
      <c r="R6625" s="10"/>
      <c r="S6625" s="10"/>
      <c r="T6625" s="10"/>
      <c r="U6625" s="10"/>
      <c r="V6625" s="10"/>
      <c r="W6625" s="10"/>
      <c r="X6625" s="10"/>
      <c r="Y6625" s="10"/>
      <c r="Z6625" s="10"/>
      <c r="AA6625" s="10"/>
      <c r="AB6625" s="10"/>
    </row>
    <row r="6626" spans="4:28" x14ac:dyDescent="0.25">
      <c r="D6626" s="10"/>
      <c r="E6626" s="29"/>
      <c r="F6626" s="29"/>
      <c r="G6626" s="29"/>
      <c r="I6626" s="10"/>
      <c r="J6626" s="10"/>
      <c r="K6626" s="10"/>
      <c r="L6626" s="10"/>
      <c r="M6626" s="10"/>
      <c r="N6626" s="10"/>
      <c r="O6626" s="10"/>
      <c r="P6626" s="10"/>
      <c r="Q6626" s="10"/>
      <c r="R6626" s="10"/>
      <c r="S6626" s="10"/>
      <c r="T6626" s="10"/>
      <c r="U6626" s="10"/>
      <c r="V6626" s="10"/>
      <c r="W6626" s="10"/>
      <c r="X6626" s="10"/>
      <c r="Y6626" s="10"/>
      <c r="Z6626" s="10"/>
      <c r="AA6626" s="10"/>
      <c r="AB6626" s="10"/>
    </row>
    <row r="6627" spans="4:28" x14ac:dyDescent="0.25">
      <c r="D6627" s="10"/>
      <c r="E6627" s="29"/>
      <c r="F6627" s="29"/>
      <c r="G6627" s="29"/>
      <c r="I6627" s="10"/>
      <c r="J6627" s="10"/>
      <c r="K6627" s="10"/>
      <c r="L6627" s="10"/>
      <c r="M6627" s="10"/>
      <c r="N6627" s="10"/>
      <c r="O6627" s="10"/>
      <c r="P6627" s="10"/>
      <c r="Q6627" s="10"/>
      <c r="R6627" s="10"/>
      <c r="S6627" s="10"/>
      <c r="T6627" s="10"/>
      <c r="U6627" s="10"/>
      <c r="V6627" s="10"/>
      <c r="W6627" s="10"/>
      <c r="X6627" s="10"/>
      <c r="Y6627" s="10"/>
      <c r="Z6627" s="10"/>
      <c r="AA6627" s="10"/>
      <c r="AB6627" s="10"/>
    </row>
    <row r="6628" spans="4:28" x14ac:dyDescent="0.25">
      <c r="D6628" s="10"/>
      <c r="E6628" s="29"/>
      <c r="F6628" s="29"/>
      <c r="G6628" s="29"/>
      <c r="I6628" s="10"/>
      <c r="J6628" s="10"/>
      <c r="K6628" s="10"/>
      <c r="L6628" s="10"/>
      <c r="M6628" s="10"/>
      <c r="N6628" s="10"/>
      <c r="O6628" s="10"/>
      <c r="P6628" s="10"/>
      <c r="Q6628" s="10"/>
      <c r="R6628" s="10"/>
      <c r="S6628" s="10"/>
      <c r="T6628" s="10"/>
      <c r="U6628" s="10"/>
      <c r="V6628" s="10"/>
      <c r="W6628" s="10"/>
      <c r="X6628" s="10"/>
      <c r="Y6628" s="10"/>
      <c r="Z6628" s="10"/>
      <c r="AA6628" s="10"/>
      <c r="AB6628" s="10"/>
    </row>
    <row r="6629" spans="4:28" x14ac:dyDescent="0.25">
      <c r="D6629" s="10"/>
      <c r="E6629" s="29"/>
      <c r="F6629" s="29"/>
      <c r="G6629" s="29"/>
      <c r="I6629" s="10"/>
      <c r="J6629" s="10"/>
      <c r="K6629" s="10"/>
      <c r="L6629" s="10"/>
      <c r="M6629" s="10"/>
      <c r="N6629" s="10"/>
      <c r="O6629" s="10"/>
      <c r="P6629" s="10"/>
      <c r="Q6629" s="10"/>
      <c r="R6629" s="10"/>
      <c r="S6629" s="10"/>
      <c r="T6629" s="10"/>
      <c r="U6629" s="10"/>
      <c r="V6629" s="10"/>
      <c r="W6629" s="10"/>
      <c r="X6629" s="10"/>
      <c r="Y6629" s="10"/>
      <c r="Z6629" s="10"/>
      <c r="AA6629" s="10"/>
      <c r="AB6629" s="10"/>
    </row>
    <row r="6630" spans="4:28" x14ac:dyDescent="0.25">
      <c r="D6630" s="10"/>
      <c r="E6630" s="29"/>
      <c r="F6630" s="29"/>
      <c r="G6630" s="29"/>
      <c r="I6630" s="10"/>
      <c r="J6630" s="10"/>
      <c r="K6630" s="10"/>
      <c r="L6630" s="10"/>
      <c r="M6630" s="10"/>
      <c r="N6630" s="10"/>
      <c r="O6630" s="10"/>
      <c r="P6630" s="10"/>
      <c r="Q6630" s="10"/>
      <c r="R6630" s="10"/>
      <c r="S6630" s="10"/>
      <c r="T6630" s="10"/>
      <c r="U6630" s="10"/>
      <c r="V6630" s="10"/>
      <c r="W6630" s="10"/>
      <c r="X6630" s="10"/>
      <c r="Y6630" s="10"/>
      <c r="Z6630" s="10"/>
      <c r="AA6630" s="10"/>
      <c r="AB6630" s="10"/>
    </row>
    <row r="6631" spans="4:28" x14ac:dyDescent="0.25">
      <c r="D6631" s="10"/>
      <c r="E6631" s="29"/>
      <c r="F6631" s="29"/>
      <c r="G6631" s="29"/>
      <c r="I6631" s="10"/>
      <c r="J6631" s="10"/>
      <c r="K6631" s="10"/>
      <c r="L6631" s="10"/>
      <c r="M6631" s="10"/>
      <c r="N6631" s="10"/>
      <c r="O6631" s="10"/>
      <c r="P6631" s="10"/>
      <c r="Q6631" s="10"/>
      <c r="R6631" s="10"/>
      <c r="S6631" s="10"/>
      <c r="T6631" s="10"/>
      <c r="U6631" s="10"/>
      <c r="V6631" s="10"/>
      <c r="W6631" s="10"/>
      <c r="X6631" s="10"/>
      <c r="Y6631" s="10"/>
      <c r="Z6631" s="10"/>
      <c r="AA6631" s="10"/>
      <c r="AB6631" s="10"/>
    </row>
    <row r="6632" spans="4:28" x14ac:dyDescent="0.25">
      <c r="D6632" s="10"/>
      <c r="E6632" s="29"/>
      <c r="F6632" s="29"/>
      <c r="G6632" s="29"/>
      <c r="I6632" s="10"/>
      <c r="J6632" s="10"/>
      <c r="K6632" s="10"/>
      <c r="L6632" s="10"/>
      <c r="M6632" s="10"/>
      <c r="N6632" s="10"/>
      <c r="O6632" s="10"/>
      <c r="P6632" s="10"/>
      <c r="Q6632" s="10"/>
      <c r="R6632" s="10"/>
      <c r="S6632" s="10"/>
      <c r="T6632" s="10"/>
      <c r="U6632" s="10"/>
      <c r="V6632" s="10"/>
      <c r="W6632" s="10"/>
      <c r="X6632" s="10"/>
      <c r="Y6632" s="10"/>
      <c r="Z6632" s="10"/>
      <c r="AA6632" s="10"/>
      <c r="AB6632" s="10"/>
    </row>
    <row r="6633" spans="4:28" x14ac:dyDescent="0.25">
      <c r="D6633" s="10"/>
      <c r="E6633" s="29"/>
      <c r="F6633" s="29"/>
      <c r="G6633" s="29"/>
      <c r="I6633" s="10"/>
      <c r="J6633" s="10"/>
      <c r="K6633" s="10"/>
      <c r="L6633" s="10"/>
      <c r="M6633" s="10"/>
      <c r="N6633" s="10"/>
      <c r="O6633" s="10"/>
      <c r="P6633" s="10"/>
      <c r="Q6633" s="10"/>
      <c r="R6633" s="10"/>
      <c r="S6633" s="10"/>
      <c r="T6633" s="10"/>
      <c r="U6633" s="10"/>
      <c r="V6633" s="10"/>
      <c r="W6633" s="10"/>
      <c r="X6633" s="10"/>
      <c r="Y6633" s="10"/>
      <c r="Z6633" s="10"/>
      <c r="AA6633" s="10"/>
      <c r="AB6633" s="10"/>
    </row>
    <row r="6634" spans="4:28" x14ac:dyDescent="0.25">
      <c r="D6634" s="10"/>
      <c r="E6634" s="29"/>
      <c r="F6634" s="29"/>
      <c r="G6634" s="29"/>
      <c r="I6634" s="10"/>
      <c r="J6634" s="10"/>
      <c r="K6634" s="10"/>
      <c r="L6634" s="10"/>
      <c r="M6634" s="10"/>
      <c r="N6634" s="10"/>
      <c r="O6634" s="10"/>
      <c r="P6634" s="10"/>
      <c r="Q6634" s="10"/>
      <c r="R6634" s="10"/>
      <c r="S6634" s="10"/>
      <c r="T6634" s="10"/>
      <c r="U6634" s="10"/>
      <c r="V6634" s="10"/>
      <c r="W6634" s="10"/>
      <c r="X6634" s="10"/>
      <c r="Y6634" s="10"/>
      <c r="Z6634" s="10"/>
      <c r="AA6634" s="10"/>
      <c r="AB6634" s="10"/>
    </row>
    <row r="6635" spans="4:28" x14ac:dyDescent="0.25">
      <c r="D6635" s="10"/>
      <c r="E6635" s="29"/>
      <c r="F6635" s="29"/>
      <c r="G6635" s="29"/>
      <c r="I6635" s="10"/>
      <c r="J6635" s="10"/>
      <c r="K6635" s="10"/>
      <c r="L6635" s="10"/>
      <c r="M6635" s="10"/>
      <c r="N6635" s="10"/>
      <c r="O6635" s="10"/>
      <c r="P6635" s="10"/>
      <c r="Q6635" s="10"/>
      <c r="R6635" s="10"/>
      <c r="S6635" s="10"/>
      <c r="T6635" s="10"/>
      <c r="U6635" s="10"/>
      <c r="V6635" s="10"/>
      <c r="W6635" s="10"/>
      <c r="X6635" s="10"/>
      <c r="Y6635" s="10"/>
      <c r="Z6635" s="10"/>
      <c r="AA6635" s="10"/>
      <c r="AB6635" s="10"/>
    </row>
    <row r="6636" spans="4:28" x14ac:dyDescent="0.25">
      <c r="D6636" s="10"/>
      <c r="E6636" s="29"/>
      <c r="F6636" s="29"/>
      <c r="G6636" s="29"/>
      <c r="I6636" s="10"/>
      <c r="J6636" s="10"/>
      <c r="K6636" s="10"/>
      <c r="L6636" s="10"/>
      <c r="M6636" s="10"/>
      <c r="N6636" s="10"/>
      <c r="O6636" s="10"/>
      <c r="P6636" s="10"/>
      <c r="Q6636" s="10"/>
      <c r="R6636" s="10"/>
      <c r="S6636" s="10"/>
      <c r="T6636" s="10"/>
      <c r="U6636" s="10"/>
      <c r="V6636" s="10"/>
      <c r="W6636" s="10"/>
      <c r="X6636" s="10"/>
      <c r="Y6636" s="10"/>
      <c r="Z6636" s="10"/>
      <c r="AA6636" s="10"/>
      <c r="AB6636" s="10"/>
    </row>
    <row r="6637" spans="4:28" x14ac:dyDescent="0.25">
      <c r="D6637" s="10"/>
      <c r="E6637" s="29"/>
      <c r="F6637" s="29"/>
      <c r="G6637" s="29"/>
      <c r="I6637" s="10"/>
      <c r="J6637" s="10"/>
      <c r="K6637" s="10"/>
      <c r="L6637" s="10"/>
      <c r="M6637" s="10"/>
      <c r="N6637" s="10"/>
      <c r="O6637" s="10"/>
      <c r="P6637" s="10"/>
      <c r="Q6637" s="10"/>
      <c r="R6637" s="10"/>
      <c r="S6637" s="10"/>
      <c r="T6637" s="10"/>
      <c r="U6637" s="10"/>
      <c r="V6637" s="10"/>
      <c r="W6637" s="10"/>
      <c r="X6637" s="10"/>
      <c r="Y6637" s="10"/>
      <c r="Z6637" s="10"/>
      <c r="AA6637" s="10"/>
      <c r="AB6637" s="10"/>
    </row>
    <row r="6638" spans="4:28" x14ac:dyDescent="0.25">
      <c r="D6638" s="10"/>
      <c r="E6638" s="29"/>
      <c r="F6638" s="29"/>
      <c r="G6638" s="29"/>
      <c r="I6638" s="10"/>
      <c r="J6638" s="10"/>
      <c r="K6638" s="10"/>
      <c r="L6638" s="10"/>
      <c r="M6638" s="10"/>
      <c r="N6638" s="10"/>
      <c r="O6638" s="10"/>
      <c r="P6638" s="10"/>
      <c r="Q6638" s="10"/>
      <c r="R6638" s="10"/>
      <c r="S6638" s="10"/>
      <c r="T6638" s="10"/>
      <c r="U6638" s="10"/>
      <c r="V6638" s="10"/>
      <c r="W6638" s="10"/>
      <c r="X6638" s="10"/>
      <c r="Y6638" s="10"/>
      <c r="Z6638" s="10"/>
      <c r="AA6638" s="10"/>
      <c r="AB6638" s="10"/>
    </row>
    <row r="6639" spans="4:28" x14ac:dyDescent="0.25">
      <c r="D6639" s="10"/>
      <c r="E6639" s="29"/>
      <c r="F6639" s="29"/>
      <c r="G6639" s="29"/>
      <c r="I6639" s="10"/>
      <c r="J6639" s="10"/>
      <c r="K6639" s="10"/>
      <c r="L6639" s="10"/>
      <c r="M6639" s="10"/>
      <c r="N6639" s="10"/>
      <c r="O6639" s="10"/>
      <c r="P6639" s="10"/>
      <c r="Q6639" s="10"/>
      <c r="R6639" s="10"/>
      <c r="S6639" s="10"/>
      <c r="T6639" s="10"/>
      <c r="U6639" s="10"/>
      <c r="V6639" s="10"/>
      <c r="W6639" s="10"/>
      <c r="X6639" s="10"/>
      <c r="Y6639" s="10"/>
      <c r="Z6639" s="10"/>
      <c r="AA6639" s="10"/>
      <c r="AB6639" s="10"/>
    </row>
    <row r="6640" spans="4:28" x14ac:dyDescent="0.25">
      <c r="D6640" s="10"/>
      <c r="E6640" s="29"/>
      <c r="F6640" s="29"/>
      <c r="G6640" s="29"/>
      <c r="I6640" s="10"/>
      <c r="J6640" s="10"/>
      <c r="K6640" s="10"/>
      <c r="L6640" s="10"/>
      <c r="M6640" s="10"/>
      <c r="N6640" s="10"/>
      <c r="O6640" s="10"/>
      <c r="P6640" s="10"/>
      <c r="Q6640" s="10"/>
      <c r="R6640" s="10"/>
      <c r="S6640" s="10"/>
      <c r="T6640" s="10"/>
      <c r="U6640" s="10"/>
      <c r="V6640" s="10"/>
      <c r="W6640" s="10"/>
      <c r="X6640" s="10"/>
      <c r="Y6640" s="10"/>
      <c r="Z6640" s="10"/>
      <c r="AA6640" s="10"/>
      <c r="AB6640" s="10"/>
    </row>
    <row r="6641" spans="4:28" x14ac:dyDescent="0.25">
      <c r="D6641" s="10"/>
      <c r="E6641" s="29"/>
      <c r="F6641" s="29"/>
      <c r="G6641" s="29"/>
      <c r="I6641" s="10"/>
      <c r="J6641" s="10"/>
      <c r="K6641" s="10"/>
      <c r="L6641" s="10"/>
      <c r="M6641" s="10"/>
      <c r="N6641" s="10"/>
      <c r="O6641" s="10"/>
      <c r="P6641" s="10"/>
      <c r="Q6641" s="10"/>
      <c r="R6641" s="10"/>
      <c r="S6641" s="10"/>
      <c r="T6641" s="10"/>
      <c r="U6641" s="10"/>
      <c r="V6641" s="10"/>
      <c r="W6641" s="10"/>
      <c r="X6641" s="10"/>
      <c r="Y6641" s="10"/>
      <c r="Z6641" s="10"/>
      <c r="AA6641" s="10"/>
      <c r="AB6641" s="10"/>
    </row>
    <row r="6642" spans="4:28" x14ac:dyDescent="0.25">
      <c r="D6642" s="10"/>
      <c r="E6642" s="29"/>
      <c r="F6642" s="29"/>
      <c r="G6642" s="29"/>
      <c r="I6642" s="10"/>
      <c r="J6642" s="10"/>
      <c r="K6642" s="10"/>
      <c r="L6642" s="10"/>
      <c r="M6642" s="10"/>
      <c r="N6642" s="10"/>
      <c r="O6642" s="10"/>
      <c r="P6642" s="10"/>
      <c r="Q6642" s="10"/>
      <c r="R6642" s="10"/>
      <c r="S6642" s="10"/>
      <c r="T6642" s="10"/>
      <c r="U6642" s="10"/>
      <c r="V6642" s="10"/>
      <c r="W6642" s="10"/>
      <c r="X6642" s="10"/>
      <c r="Y6642" s="10"/>
      <c r="Z6642" s="10"/>
      <c r="AA6642" s="10"/>
      <c r="AB664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OSNs</vt:lpstr>
      <vt:lpstr>PN</vt:lpstr>
      <vt:lpstr>MGNs</vt:lpstr>
      <vt:lpstr>all neurons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2021-11-23T14:00:59Z</dcterms:created>
  <dcterms:modified xsi:type="dcterms:W3CDTF">2025-08-25T08:00:37Z</dcterms:modified>
</cp:coreProperties>
</file>