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r1\evo-lab\Users\Lydia Gruber\_E-LIFE 2025 revision\Figures eLife revision 2025\source data\"/>
    </mc:Choice>
  </mc:AlternateContent>
  <xr:revisionPtr revIDLastSave="0" documentId="13_ncr:1_{9B1016E6-7FF0-44B1-9E04-E0D96F475F09}" xr6:coauthVersionLast="47" xr6:coauthVersionMax="47" xr10:uidLastSave="{00000000-0000-0000-0000-000000000000}"/>
  <bookViews>
    <workbookView xWindow="38280" yWindow="-120" windowWidth="25440" windowHeight="15390" tabRatio="500" xr2:uid="{00000000-000D-0000-FFFF-FFFF00000000}"/>
  </bookViews>
  <sheets>
    <sheet name="210203_DA2_DL5_OSNs_in_o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3" i="1" l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T12" i="1"/>
  <c r="T36" i="1" s="1"/>
  <c r="S12" i="1"/>
  <c r="S36" i="1" s="1"/>
  <c r="R12" i="1"/>
  <c r="R36" i="1" s="1"/>
  <c r="Q12" i="1"/>
  <c r="Q36" i="1" s="1"/>
  <c r="P12" i="1"/>
  <c r="P36" i="1" s="1"/>
  <c r="O12" i="1"/>
  <c r="N12" i="1"/>
  <c r="N36" i="1" s="1"/>
  <c r="M12" i="1"/>
  <c r="M36" i="1" s="1"/>
  <c r="L12" i="1"/>
  <c r="L36" i="1" s="1"/>
  <c r="K12" i="1"/>
  <c r="K36" i="1" s="1"/>
  <c r="J12" i="1"/>
  <c r="J36" i="1" s="1"/>
  <c r="I12" i="1"/>
  <c r="I36" i="1" s="1"/>
  <c r="H12" i="1"/>
  <c r="H36" i="1" s="1"/>
  <c r="G12" i="1"/>
  <c r="G35" i="1" s="1"/>
  <c r="F12" i="1"/>
  <c r="F36" i="1" s="1"/>
  <c r="E12" i="1"/>
  <c r="E36" i="1" s="1"/>
  <c r="D13" i="1"/>
  <c r="D12" i="1"/>
  <c r="D36" i="1" l="1"/>
  <c r="S35" i="1"/>
  <c r="D35" i="1"/>
  <c r="G36" i="1"/>
  <c r="O36" i="1"/>
  <c r="K35" i="1"/>
  <c r="O35" i="1"/>
  <c r="E35" i="1"/>
  <c r="I35" i="1"/>
  <c r="M35" i="1"/>
  <c r="Q35" i="1"/>
  <c r="F35" i="1"/>
  <c r="J35" i="1"/>
  <c r="N35" i="1"/>
  <c r="R35" i="1"/>
  <c r="H35" i="1"/>
  <c r="L35" i="1"/>
  <c r="P35" i="1"/>
  <c r="T35" i="1"/>
</calcChain>
</file>

<file path=xl/sharedStrings.xml><?xml version="1.0" encoding="utf-8"?>
<sst xmlns="http://schemas.openxmlformats.org/spreadsheetml/2006/main" count="82" uniqueCount="53">
  <si>
    <t>Soma</t>
  </si>
  <si>
    <t>poliadicity</t>
  </si>
  <si>
    <t>ipsi</t>
  </si>
  <si>
    <t>contra</t>
  </si>
  <si>
    <t>MGNout</t>
  </si>
  <si>
    <t>PNout</t>
  </si>
  <si>
    <t>PNrelout</t>
  </si>
  <si>
    <t>MGNrelout</t>
  </si>
  <si>
    <t>OSNout</t>
  </si>
  <si>
    <t>OSNrelout</t>
  </si>
  <si>
    <t>OSNin</t>
  </si>
  <si>
    <t>OSNrelin</t>
  </si>
  <si>
    <t>MGNin</t>
  </si>
  <si>
    <t>MGNrelin</t>
  </si>
  <si>
    <t>PNin</t>
  </si>
  <si>
    <t>PNrelin</t>
  </si>
  <si>
    <t>Id</t>
  </si>
  <si>
    <t>Name</t>
  </si>
  <si>
    <t>n</t>
  </si>
  <si>
    <t>mean</t>
  </si>
  <si>
    <t>MEDIAN</t>
  </si>
  <si>
    <t>T-bar/length</t>
  </si>
  <si>
    <t>length (µm)</t>
  </si>
  <si>
    <t xml:space="preserve">input/length </t>
  </si>
  <si>
    <t>output/ length</t>
  </si>
  <si>
    <t>OSN#1</t>
  </si>
  <si>
    <t>OSN#3</t>
  </si>
  <si>
    <t>OSN#2</t>
  </si>
  <si>
    <t>OSN#8</t>
  </si>
  <si>
    <t>OSN#9</t>
  </si>
  <si>
    <t>OSN#12</t>
  </si>
  <si>
    <t>OSN#14</t>
  </si>
  <si>
    <t>OSN#24</t>
  </si>
  <si>
    <t>OSN#29</t>
  </si>
  <si>
    <t>OSN#26</t>
  </si>
  <si>
    <t>OSN#28</t>
  </si>
  <si>
    <t>OSN#5</t>
  </si>
  <si>
    <t>OSN#25</t>
  </si>
  <si>
    <t>OSN#15</t>
  </si>
  <si>
    <t>OSN#4</t>
  </si>
  <si>
    <t>OSN#39</t>
  </si>
  <si>
    <t>OSN#18</t>
  </si>
  <si>
    <t>OSN#33</t>
  </si>
  <si>
    <t>OSN#35</t>
  </si>
  <si>
    <t>OSN#7</t>
  </si>
  <si>
    <t>OSN#30</t>
  </si>
  <si>
    <t>OSN#22</t>
  </si>
  <si>
    <t>OSN#31</t>
  </si>
  <si>
    <t>OSN#34</t>
  </si>
  <si>
    <t>OSN#13</t>
  </si>
  <si>
    <t>OSN#20</t>
  </si>
  <si>
    <t>OSN#17</t>
  </si>
  <si>
    <t>OSN#40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</si>
</sst>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0" tint="-0.499984740745262"/>
      <name val="Calibri"/>
      <family val="2"/>
    </font>
    <font>
      <b/>
      <sz val="11"/>
      <color theme="0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Fill="1" applyBorder="1"/>
    <xf numFmtId="2" fontId="0" fillId="0" borderId="0" xfId="0" applyNumberFormat="1" applyFont="1" applyFill="1" applyBorder="1"/>
    <xf numFmtId="2" fontId="3" fillId="0" borderId="0" xfId="0" applyNumberFormat="1" applyFont="1" applyFill="1" applyBorder="1"/>
    <xf numFmtId="0" fontId="0" fillId="0" borderId="2" xfId="0" applyFont="1" applyFill="1" applyBorder="1"/>
    <xf numFmtId="2" fontId="2" fillId="0" borderId="0" xfId="0" applyNumberFormat="1" applyFont="1" applyFill="1" applyBorder="1"/>
    <xf numFmtId="0" fontId="0" fillId="0" borderId="1" xfId="0" applyFont="1" applyFill="1" applyBorder="1"/>
    <xf numFmtId="2" fontId="2" fillId="0" borderId="1" xfId="0" applyNumberFormat="1" applyFont="1" applyFill="1" applyBorder="1"/>
    <xf numFmtId="0" fontId="3" fillId="0" borderId="0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2" fontId="1" fillId="0" borderId="4" xfId="0" applyNumberFormat="1" applyFont="1" applyFill="1" applyBorder="1"/>
    <xf numFmtId="2" fontId="1" fillId="0" borderId="5" xfId="0" applyNumberFormat="1" applyFont="1" applyFill="1" applyBorder="1"/>
    <xf numFmtId="2" fontId="4" fillId="0" borderId="4" xfId="0" applyNumberFormat="1" applyFont="1" applyFill="1" applyBorder="1"/>
    <xf numFmtId="2" fontId="1" fillId="0" borderId="6" xfId="0" applyNumberFormat="1" applyFont="1" applyFill="1" applyBorder="1"/>
    <xf numFmtId="2" fontId="1" fillId="2" borderId="7" xfId="0" applyNumberFormat="1" applyFont="1" applyFill="1" applyBorder="1"/>
    <xf numFmtId="2" fontId="0" fillId="0" borderId="0" xfId="0" applyNumberFormat="1" applyFill="1" applyBorder="1"/>
    <xf numFmtId="2" fontId="2" fillId="0" borderId="8" xfId="0" applyNumberFormat="1" applyFont="1" applyFill="1" applyBorder="1"/>
    <xf numFmtId="2" fontId="0" fillId="0" borderId="0" xfId="0" applyNumberFormat="1" applyBorder="1"/>
    <xf numFmtId="2" fontId="0" fillId="3" borderId="7" xfId="0" applyNumberFormat="1" applyFont="1" applyFill="1" applyBorder="1"/>
    <xf numFmtId="0" fontId="0" fillId="0" borderId="10" xfId="0" applyFont="1" applyFill="1" applyBorder="1"/>
    <xf numFmtId="2" fontId="0" fillId="0" borderId="1" xfId="0" applyNumberFormat="1" applyFont="1" applyFill="1" applyBorder="1"/>
    <xf numFmtId="0" fontId="0" fillId="0" borderId="7" xfId="0" applyBorder="1"/>
    <xf numFmtId="2" fontId="0" fillId="0" borderId="8" xfId="0" applyNumberFormat="1" applyFont="1" applyFill="1" applyBorder="1"/>
    <xf numFmtId="0" fontId="0" fillId="0" borderId="9" xfId="0" applyBorder="1"/>
    <xf numFmtId="2" fontId="0" fillId="0" borderId="10" xfId="0" applyNumberFormat="1" applyFont="1" applyFill="1" applyBorder="1"/>
    <xf numFmtId="2" fontId="0" fillId="0" borderId="12" xfId="0" applyNumberFormat="1" applyFont="1" applyFill="1" applyBorder="1"/>
    <xf numFmtId="2" fontId="0" fillId="3" borderId="13" xfId="0" applyNumberFormat="1" applyFont="1" applyFill="1" applyBorder="1"/>
    <xf numFmtId="2" fontId="0" fillId="0" borderId="14" xfId="0" applyNumberFormat="1" applyFont="1" applyFill="1" applyBorder="1"/>
    <xf numFmtId="2" fontId="2" fillId="0" borderId="14" xfId="0" applyNumberFormat="1" applyFont="1" applyFill="1" applyBorder="1"/>
    <xf numFmtId="2" fontId="0" fillId="0" borderId="14" xfId="0" applyNumberFormat="1" applyBorder="1"/>
    <xf numFmtId="2" fontId="2" fillId="0" borderId="15" xfId="0" applyNumberFormat="1" applyFont="1" applyFill="1" applyBorder="1"/>
    <xf numFmtId="2" fontId="3" fillId="0" borderId="14" xfId="0" applyNumberFormat="1" applyFont="1" applyFill="1" applyBorder="1"/>
    <xf numFmtId="2" fontId="2" fillId="0" borderId="16" xfId="0" applyNumberFormat="1" applyFont="1" applyFill="1" applyBorder="1"/>
    <xf numFmtId="2" fontId="1" fillId="2" borderId="13" xfId="0" applyNumberFormat="1" applyFont="1" applyFill="1" applyBorder="1"/>
    <xf numFmtId="164" fontId="0" fillId="0" borderId="1" xfId="0" applyNumberFormat="1" applyFill="1" applyBorder="1"/>
    <xf numFmtId="164" fontId="0" fillId="0" borderId="15" xfId="0" applyNumberFormat="1" applyFill="1" applyBorder="1"/>
    <xf numFmtId="2" fontId="0" fillId="0" borderId="1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3"/>
  <sheetViews>
    <sheetView tabSelected="1" zoomScale="85" zoomScaleNormal="85" workbookViewId="0">
      <selection activeCell="B11" sqref="B11"/>
    </sheetView>
  </sheetViews>
  <sheetFormatPr defaultRowHeight="15" x14ac:dyDescent="0.25"/>
  <cols>
    <col min="1" max="1" width="10.28515625" bestFit="1" customWidth="1"/>
    <col min="2" max="2" width="11.28515625" bestFit="1" customWidth="1"/>
    <col min="3" max="3" width="13.140625" customWidth="1"/>
    <col min="4" max="4" width="14" bestFit="1" customWidth="1"/>
    <col min="5" max="5" width="15.85546875" bestFit="1" customWidth="1"/>
    <col min="6" max="6" width="23.28515625" bestFit="1" customWidth="1"/>
    <col min="7" max="7" width="14" customWidth="1"/>
    <col min="8" max="8" width="22" style="5" customWidth="1"/>
    <col min="9" max="9" width="22" customWidth="1"/>
    <col min="10" max="10" width="19.28515625" customWidth="1"/>
    <col min="11" max="11" width="19" customWidth="1"/>
    <col min="12" max="12" width="21.5703125" customWidth="1"/>
    <col min="13" max="13" width="18.42578125" customWidth="1"/>
    <col min="14" max="14" width="13.42578125" bestFit="1" customWidth="1"/>
    <col min="15" max="15" width="14" customWidth="1"/>
    <col min="16" max="16" width="11" style="7" customWidth="1"/>
    <col min="18" max="18" width="11.7109375" bestFit="1" customWidth="1"/>
    <col min="19" max="19" width="8.85546875" style="7"/>
    <col min="20" max="20" width="10.85546875" bestFit="1" customWidth="1"/>
  </cols>
  <sheetData>
    <row r="1" spans="1:20" s="3" customFormat="1" x14ac:dyDescent="0.25">
      <c r="A1" s="8" t="s">
        <v>17</v>
      </c>
      <c r="B1" s="9" t="s">
        <v>16</v>
      </c>
      <c r="C1" s="10" t="s">
        <v>0</v>
      </c>
      <c r="D1" s="10" t="s">
        <v>22</v>
      </c>
      <c r="E1" s="10" t="s">
        <v>23</v>
      </c>
      <c r="F1" s="10" t="s">
        <v>24</v>
      </c>
      <c r="G1" s="10" t="s">
        <v>21</v>
      </c>
      <c r="H1" s="11" t="s">
        <v>1</v>
      </c>
      <c r="I1" s="10" t="s">
        <v>8</v>
      </c>
      <c r="J1" s="10" t="s">
        <v>5</v>
      </c>
      <c r="K1" s="11" t="s">
        <v>4</v>
      </c>
      <c r="L1" s="10" t="s">
        <v>9</v>
      </c>
      <c r="M1" s="10" t="s">
        <v>6</v>
      </c>
      <c r="N1" s="11" t="s">
        <v>7</v>
      </c>
      <c r="O1" s="10" t="s">
        <v>10</v>
      </c>
      <c r="P1" s="12" t="s">
        <v>14</v>
      </c>
      <c r="Q1" s="11" t="s">
        <v>12</v>
      </c>
      <c r="R1" s="10" t="s">
        <v>11</v>
      </c>
      <c r="S1" s="12" t="s">
        <v>15</v>
      </c>
      <c r="T1" s="13" t="s">
        <v>13</v>
      </c>
    </row>
    <row r="2" spans="1:20" x14ac:dyDescent="0.25">
      <c r="A2" s="14" t="s">
        <v>32</v>
      </c>
      <c r="B2" s="1">
        <v>25146</v>
      </c>
      <c r="C2" s="4" t="s">
        <v>2</v>
      </c>
      <c r="D2" s="1">
        <v>49.728999999999999</v>
      </c>
      <c r="E2" s="15">
        <v>0.66359669408192401</v>
      </c>
      <c r="F2" s="15">
        <v>4.6049588771139573</v>
      </c>
      <c r="G2" s="15">
        <v>0.80435962919021098</v>
      </c>
      <c r="H2" s="34">
        <v>5.7249999999999996</v>
      </c>
      <c r="I2" s="4">
        <v>16</v>
      </c>
      <c r="J2" s="4">
        <v>84</v>
      </c>
      <c r="K2" s="6">
        <v>101</v>
      </c>
      <c r="L2" s="4">
        <v>7.9601990049751246</v>
      </c>
      <c r="M2" s="4">
        <v>41.791044776119399</v>
      </c>
      <c r="N2" s="6">
        <v>50.248756218905477</v>
      </c>
      <c r="O2" s="4">
        <v>11</v>
      </c>
      <c r="P2" s="2">
        <v>0</v>
      </c>
      <c r="Q2" s="6">
        <v>22</v>
      </c>
      <c r="R2" s="4">
        <v>33.333333333333329</v>
      </c>
      <c r="S2" s="2">
        <v>0</v>
      </c>
      <c r="T2" s="16">
        <v>66.666666666666657</v>
      </c>
    </row>
    <row r="3" spans="1:20" x14ac:dyDescent="0.25">
      <c r="A3" s="14" t="s">
        <v>29</v>
      </c>
      <c r="B3" s="1">
        <v>51635</v>
      </c>
      <c r="C3" s="4" t="s">
        <v>2</v>
      </c>
      <c r="D3" s="1">
        <v>61.325000000000003</v>
      </c>
      <c r="E3" s="17">
        <v>0.61964940888707698</v>
      </c>
      <c r="F3" s="17">
        <v>4.1744802282918876</v>
      </c>
      <c r="G3" s="17">
        <v>0.76640847941296364</v>
      </c>
      <c r="H3" s="34">
        <v>5.4468085106382977</v>
      </c>
      <c r="I3" s="4">
        <v>17</v>
      </c>
      <c r="J3" s="4">
        <v>104</v>
      </c>
      <c r="K3" s="6">
        <v>95</v>
      </c>
      <c r="L3" s="4">
        <v>7.8703703703703702</v>
      </c>
      <c r="M3" s="4">
        <v>48.148148148148145</v>
      </c>
      <c r="N3" s="6">
        <v>43.981481481481481</v>
      </c>
      <c r="O3" s="4">
        <v>13</v>
      </c>
      <c r="P3" s="2">
        <v>0</v>
      </c>
      <c r="Q3" s="6">
        <v>25</v>
      </c>
      <c r="R3" s="4">
        <v>34.210526315789473</v>
      </c>
      <c r="S3" s="2">
        <v>0</v>
      </c>
      <c r="T3" s="16">
        <v>65.789473684210535</v>
      </c>
    </row>
    <row r="4" spans="1:20" x14ac:dyDescent="0.25">
      <c r="A4" s="14" t="s">
        <v>31</v>
      </c>
      <c r="B4" s="1">
        <v>71286</v>
      </c>
      <c r="C4" s="4" t="s">
        <v>2</v>
      </c>
      <c r="D4" s="1">
        <v>54.771000000000001</v>
      </c>
      <c r="E4" s="17">
        <v>0.34689890635555309</v>
      </c>
      <c r="F4" s="17">
        <v>2.7021599021379927</v>
      </c>
      <c r="G4" s="17">
        <v>0.41993025506198534</v>
      </c>
      <c r="H4" s="34">
        <v>6.4347826086956523</v>
      </c>
      <c r="I4" s="4">
        <v>5</v>
      </c>
      <c r="J4" s="4">
        <v>67</v>
      </c>
      <c r="K4" s="6">
        <v>53</v>
      </c>
      <c r="L4" s="4">
        <v>4</v>
      </c>
      <c r="M4" s="4">
        <v>53.6</v>
      </c>
      <c r="N4" s="6">
        <v>42.4</v>
      </c>
      <c r="O4" s="4">
        <v>4</v>
      </c>
      <c r="P4" s="2">
        <v>0</v>
      </c>
      <c r="Q4" s="6">
        <v>15</v>
      </c>
      <c r="R4" s="4">
        <v>21.052631578947366</v>
      </c>
      <c r="S4" s="2">
        <v>0</v>
      </c>
      <c r="T4" s="16">
        <v>78.94736842105263</v>
      </c>
    </row>
    <row r="5" spans="1:20" x14ac:dyDescent="0.25">
      <c r="A5" s="14" t="s">
        <v>33</v>
      </c>
      <c r="B5" s="1">
        <v>71797</v>
      </c>
      <c r="C5" s="4" t="s">
        <v>2</v>
      </c>
      <c r="D5" s="1">
        <v>42.344999999999999</v>
      </c>
      <c r="E5" s="17">
        <v>0.40146416341953006</v>
      </c>
      <c r="F5" s="17">
        <v>3.4478686976030231</v>
      </c>
      <c r="G5" s="17">
        <v>0.54315739756759951</v>
      </c>
      <c r="H5" s="34">
        <v>6.3478260869565215</v>
      </c>
      <c r="I5" s="4">
        <v>7</v>
      </c>
      <c r="J5" s="4">
        <v>64</v>
      </c>
      <c r="K5" s="6">
        <v>42</v>
      </c>
      <c r="L5" s="4">
        <v>6.1946902654867255</v>
      </c>
      <c r="M5" s="4">
        <v>56.637168141592923</v>
      </c>
      <c r="N5" s="6">
        <v>37.168141592920357</v>
      </c>
      <c r="O5" s="4">
        <v>6</v>
      </c>
      <c r="P5" s="2">
        <v>0</v>
      </c>
      <c r="Q5" s="6">
        <v>11</v>
      </c>
      <c r="R5" s="4">
        <v>35.294117647058826</v>
      </c>
      <c r="S5" s="2">
        <v>0</v>
      </c>
      <c r="T5" s="16">
        <v>64.705882352941174</v>
      </c>
    </row>
    <row r="6" spans="1:20" x14ac:dyDescent="0.25">
      <c r="A6" s="14" t="s">
        <v>26</v>
      </c>
      <c r="B6" s="1">
        <v>78159</v>
      </c>
      <c r="C6" s="4" t="s">
        <v>2</v>
      </c>
      <c r="D6" s="1">
        <v>67.852999999999994</v>
      </c>
      <c r="E6" s="17">
        <v>0.48634548214522577</v>
      </c>
      <c r="F6" s="17">
        <v>3.5665335357316557</v>
      </c>
      <c r="G6" s="17">
        <v>0.61898515909392371</v>
      </c>
      <c r="H6" s="34">
        <v>5.7619047619047619</v>
      </c>
      <c r="I6" s="4">
        <v>14</v>
      </c>
      <c r="J6" s="4">
        <v>94</v>
      </c>
      <c r="K6" s="6">
        <v>107</v>
      </c>
      <c r="L6" s="4">
        <v>6.5116279069767442</v>
      </c>
      <c r="M6" s="4">
        <v>43.720930232558139</v>
      </c>
      <c r="N6" s="6">
        <v>49.767441860465119</v>
      </c>
      <c r="O6" s="4">
        <v>14</v>
      </c>
      <c r="P6" s="2">
        <v>0</v>
      </c>
      <c r="Q6" s="6">
        <v>19</v>
      </c>
      <c r="R6" s="4">
        <v>42.424242424242422</v>
      </c>
      <c r="S6" s="2">
        <v>0</v>
      </c>
      <c r="T6" s="16">
        <v>57.575757575757578</v>
      </c>
    </row>
    <row r="7" spans="1:20" x14ac:dyDescent="0.25">
      <c r="A7" s="14" t="s">
        <v>27</v>
      </c>
      <c r="B7" s="1">
        <v>81915</v>
      </c>
      <c r="C7" s="4" t="s">
        <v>2</v>
      </c>
      <c r="D7" s="1">
        <v>72.659000000000006</v>
      </c>
      <c r="E7" s="17">
        <v>0.50922803782050396</v>
      </c>
      <c r="F7" s="17">
        <v>3.1241828266284974</v>
      </c>
      <c r="G7" s="17">
        <v>0.56427971758488271</v>
      </c>
      <c r="H7" s="34">
        <v>5.5365853658536581</v>
      </c>
      <c r="I7" s="4">
        <v>18</v>
      </c>
      <c r="J7" s="4">
        <v>86</v>
      </c>
      <c r="K7" s="6">
        <v>86</v>
      </c>
      <c r="L7" s="4">
        <v>9.4736842105263168</v>
      </c>
      <c r="M7" s="4">
        <v>45.263157894736842</v>
      </c>
      <c r="N7" s="6">
        <v>45.263157894736842</v>
      </c>
      <c r="O7" s="4">
        <v>12</v>
      </c>
      <c r="P7" s="2">
        <v>0</v>
      </c>
      <c r="Q7" s="6">
        <v>25</v>
      </c>
      <c r="R7" s="4">
        <v>32.432432432432435</v>
      </c>
      <c r="S7" s="2">
        <v>0</v>
      </c>
      <c r="T7" s="16">
        <v>67.567567567567565</v>
      </c>
    </row>
    <row r="8" spans="1:20" x14ac:dyDescent="0.25">
      <c r="A8" s="14" t="s">
        <v>28</v>
      </c>
      <c r="B8" s="1">
        <v>87466</v>
      </c>
      <c r="C8" s="4" t="s">
        <v>2</v>
      </c>
      <c r="D8" s="1">
        <v>61.637999999999998</v>
      </c>
      <c r="E8" s="17">
        <v>0.60027904863882675</v>
      </c>
      <c r="F8" s="17">
        <v>3.6178980499042801</v>
      </c>
      <c r="G8" s="17">
        <v>0.64895032285278564</v>
      </c>
      <c r="H8" s="34">
        <v>5.5750000000000002</v>
      </c>
      <c r="I8" s="4">
        <v>17</v>
      </c>
      <c r="J8" s="4">
        <v>101</v>
      </c>
      <c r="K8" s="6">
        <v>77</v>
      </c>
      <c r="L8" s="4">
        <v>8.7179487179487172</v>
      </c>
      <c r="M8" s="4">
        <v>51.794871794871803</v>
      </c>
      <c r="N8" s="6">
        <v>39.487179487179489</v>
      </c>
      <c r="O8" s="4">
        <v>17</v>
      </c>
      <c r="P8" s="2">
        <v>0</v>
      </c>
      <c r="Q8" s="6">
        <v>20</v>
      </c>
      <c r="R8" s="4">
        <v>45.945945945945951</v>
      </c>
      <c r="S8" s="2">
        <v>0</v>
      </c>
      <c r="T8" s="16">
        <v>54.054054054054056</v>
      </c>
    </row>
    <row r="9" spans="1:20" x14ac:dyDescent="0.25">
      <c r="A9" s="14" t="s">
        <v>30</v>
      </c>
      <c r="B9" s="1">
        <v>90071</v>
      </c>
      <c r="C9" s="4" t="s">
        <v>2</v>
      </c>
      <c r="D9" s="1">
        <v>60.197000000000003</v>
      </c>
      <c r="E9" s="17">
        <v>0.59803644699901981</v>
      </c>
      <c r="F9" s="17">
        <v>2.9735701114673487</v>
      </c>
      <c r="G9" s="17">
        <v>0.56481219994351872</v>
      </c>
      <c r="H9" s="34">
        <v>5.2647058823529411</v>
      </c>
      <c r="I9" s="4">
        <v>16</v>
      </c>
      <c r="J9" s="4">
        <v>76</v>
      </c>
      <c r="K9" s="6">
        <v>62</v>
      </c>
      <c r="L9" s="4">
        <v>10.38961038961039</v>
      </c>
      <c r="M9" s="4">
        <v>49.350649350649348</v>
      </c>
      <c r="N9" s="6">
        <v>40.259740259740262</v>
      </c>
      <c r="O9" s="4">
        <v>19</v>
      </c>
      <c r="P9" s="2">
        <v>2</v>
      </c>
      <c r="Q9" s="6">
        <v>14</v>
      </c>
      <c r="R9" s="4">
        <v>54.285714285714285</v>
      </c>
      <c r="S9" s="2">
        <v>5.7142857142857144</v>
      </c>
      <c r="T9" s="16">
        <v>40</v>
      </c>
    </row>
    <row r="10" spans="1:20" s="3" customFormat="1" ht="15.75" thickBot="1" x14ac:dyDescent="0.3">
      <c r="A10" s="33" t="s">
        <v>25</v>
      </c>
      <c r="B10" s="27">
        <v>94347</v>
      </c>
      <c r="C10" s="28" t="s">
        <v>2</v>
      </c>
      <c r="D10" s="27">
        <v>84.67</v>
      </c>
      <c r="E10" s="29">
        <v>0.42518011101925118</v>
      </c>
      <c r="F10" s="29">
        <v>2.4565961970001182</v>
      </c>
      <c r="G10" s="29">
        <v>0.48423290421636944</v>
      </c>
      <c r="H10" s="35">
        <v>5.0731707317073171</v>
      </c>
      <c r="I10" s="28">
        <v>18</v>
      </c>
      <c r="J10" s="28">
        <v>82</v>
      </c>
      <c r="K10" s="30">
        <v>67</v>
      </c>
      <c r="L10" s="28">
        <v>10.778443113772456</v>
      </c>
      <c r="M10" s="28">
        <v>49.101796407185624</v>
      </c>
      <c r="N10" s="30">
        <v>40.119760479041915</v>
      </c>
      <c r="O10" s="28">
        <v>17</v>
      </c>
      <c r="P10" s="31">
        <v>0</v>
      </c>
      <c r="Q10" s="30">
        <v>19</v>
      </c>
      <c r="R10" s="28">
        <v>47.222222222222221</v>
      </c>
      <c r="S10" s="31">
        <v>0</v>
      </c>
      <c r="T10" s="32">
        <v>52.777777777777779</v>
      </c>
    </row>
    <row r="11" spans="1:20" ht="15.75" thickTop="1" x14ac:dyDescent="0.25">
      <c r="A11" s="21" t="s">
        <v>18</v>
      </c>
      <c r="D11" s="1"/>
      <c r="E11" s="17"/>
      <c r="F11" s="17"/>
      <c r="G11" s="17"/>
      <c r="H11" s="34"/>
      <c r="I11" s="4"/>
      <c r="J11" s="4"/>
      <c r="K11" s="6"/>
      <c r="L11" s="4"/>
      <c r="M11" s="4"/>
      <c r="N11" s="6"/>
      <c r="O11" s="4"/>
      <c r="P11" s="2"/>
      <c r="Q11" s="6"/>
      <c r="R11" s="4"/>
      <c r="S11" s="2"/>
      <c r="T11" s="16"/>
    </row>
    <row r="12" spans="1:20" x14ac:dyDescent="0.25">
      <c r="A12" s="21" t="s">
        <v>19</v>
      </c>
      <c r="B12" s="1"/>
      <c r="D12" s="1">
        <f>AVERAGE(D2:D10)</f>
        <v>61.687444444444431</v>
      </c>
      <c r="E12" s="1">
        <f>AVERAGE(E2:E10)</f>
        <v>0.51674203326299017</v>
      </c>
      <c r="F12" s="1">
        <f>AVERAGE(F2:F10)</f>
        <v>3.4075831584309735</v>
      </c>
      <c r="G12" s="1">
        <f>AVERAGE(G2:G10)</f>
        <v>0.60167956276935997</v>
      </c>
      <c r="H12" s="20">
        <f>AVERAGE(H2:H10)</f>
        <v>5.6850871053454615</v>
      </c>
      <c r="I12" s="1">
        <f>AVERAGE(I2:I10)</f>
        <v>14.222222222222221</v>
      </c>
      <c r="J12" s="1">
        <f>AVERAGE(J2:J10)</f>
        <v>84.222222222222229</v>
      </c>
      <c r="K12" s="20">
        <f>AVERAGE(K2:K10)</f>
        <v>76.666666666666671</v>
      </c>
      <c r="L12" s="1">
        <f>AVERAGE(L2:L10)</f>
        <v>7.9885082199629824</v>
      </c>
      <c r="M12" s="1">
        <f>AVERAGE(M2:M10)</f>
        <v>48.823085193984696</v>
      </c>
      <c r="N12" s="20">
        <f>AVERAGE(N2:N10)</f>
        <v>43.188406586052331</v>
      </c>
      <c r="O12" s="1">
        <f>AVERAGE(O2:O10)</f>
        <v>12.555555555555555</v>
      </c>
      <c r="P12" s="1">
        <f>AVERAGE(P2:P10)</f>
        <v>0.22222222222222221</v>
      </c>
      <c r="Q12" s="20">
        <f>AVERAGE(Q2:Q10)</f>
        <v>18.888888888888889</v>
      </c>
      <c r="R12" s="1">
        <f>AVERAGE(R2:R10)</f>
        <v>38.466796242854031</v>
      </c>
      <c r="S12" s="1">
        <f>AVERAGE(S2:S10)</f>
        <v>0.63492063492063489</v>
      </c>
      <c r="T12" s="22">
        <f>AVERAGE(T2:T10)</f>
        <v>60.89828312222533</v>
      </c>
    </row>
    <row r="13" spans="1:20" ht="15.75" thickBot="1" x14ac:dyDescent="0.3">
      <c r="A13" s="23" t="s">
        <v>20</v>
      </c>
      <c r="B13" s="19"/>
      <c r="C13" s="19"/>
      <c r="D13" s="24">
        <f>MEDIAN(D2:D10)</f>
        <v>61.325000000000003</v>
      </c>
      <c r="E13" s="24">
        <f>MEDIAN(E2:E10)</f>
        <v>0.50922803782050396</v>
      </c>
      <c r="F13" s="24">
        <f>MEDIAN(F2:F10)</f>
        <v>3.4478686976030231</v>
      </c>
      <c r="G13" s="24">
        <f>MEDIAN(G2:G10)</f>
        <v>0.56481219994351872</v>
      </c>
      <c r="H13" s="36">
        <f>MEDIAN(H2:H10)</f>
        <v>5.5750000000000002</v>
      </c>
      <c r="I13" s="24">
        <f>MEDIAN(I2:I10)</f>
        <v>16</v>
      </c>
      <c r="J13" s="24">
        <f>MEDIAN(J2:J10)</f>
        <v>84</v>
      </c>
      <c r="K13" s="36">
        <f>MEDIAN(K2:K10)</f>
        <v>77</v>
      </c>
      <c r="L13" s="24">
        <f>MEDIAN(L2:L10)</f>
        <v>7.9601990049751246</v>
      </c>
      <c r="M13" s="24">
        <f>MEDIAN(M2:M10)</f>
        <v>49.101796407185624</v>
      </c>
      <c r="N13" s="36">
        <f>MEDIAN(N2:N10)</f>
        <v>42.4</v>
      </c>
      <c r="O13" s="24">
        <f>MEDIAN(O2:O10)</f>
        <v>13</v>
      </c>
      <c r="P13" s="24">
        <f>MEDIAN(P2:P10)</f>
        <v>0</v>
      </c>
      <c r="Q13" s="36">
        <f>MEDIAN(Q2:Q10)</f>
        <v>19</v>
      </c>
      <c r="R13" s="24">
        <f>MEDIAN(R2:R10)</f>
        <v>35.294117647058826</v>
      </c>
      <c r="S13" s="24">
        <f>MEDIAN(S2:S10)</f>
        <v>0</v>
      </c>
      <c r="T13" s="25">
        <f>MEDIAN(T2:T10)</f>
        <v>64.705882352941174</v>
      </c>
    </row>
    <row r="14" spans="1:20" x14ac:dyDescent="0.25">
      <c r="A14" s="21"/>
      <c r="B14" s="1"/>
      <c r="C14" s="4"/>
      <c r="D14" s="1"/>
      <c r="E14" s="17"/>
      <c r="F14" s="17"/>
      <c r="G14" s="17"/>
      <c r="H14" s="34"/>
      <c r="I14" s="4"/>
      <c r="J14" s="4"/>
      <c r="K14" s="6"/>
      <c r="L14" s="4"/>
      <c r="M14" s="4"/>
      <c r="N14" s="6"/>
      <c r="O14" s="4"/>
      <c r="P14" s="2"/>
      <c r="Q14" s="6"/>
      <c r="R14" s="4"/>
      <c r="S14" s="2"/>
      <c r="T14" s="16"/>
    </row>
    <row r="15" spans="1:20" x14ac:dyDescent="0.25">
      <c r="A15" s="18" t="s">
        <v>35</v>
      </c>
      <c r="B15" s="1">
        <v>1681</v>
      </c>
      <c r="C15" s="4" t="s">
        <v>3</v>
      </c>
      <c r="D15" s="1">
        <v>46.158000000000001</v>
      </c>
      <c r="E15" s="17">
        <v>0.47662377052731919</v>
      </c>
      <c r="F15" s="17">
        <v>3.9646431821136097</v>
      </c>
      <c r="G15" s="17">
        <v>0.62827678842237533</v>
      </c>
      <c r="H15" s="34">
        <v>6.3103448275862073</v>
      </c>
      <c r="I15" s="4">
        <v>6</v>
      </c>
      <c r="J15" s="4">
        <v>64</v>
      </c>
      <c r="K15" s="6">
        <v>95</v>
      </c>
      <c r="L15" s="4">
        <v>3.6363636363636362</v>
      </c>
      <c r="M15" s="4">
        <v>38.787878787878789</v>
      </c>
      <c r="N15" s="6">
        <v>57.575757575757578</v>
      </c>
      <c r="O15" s="4">
        <v>7</v>
      </c>
      <c r="P15" s="2">
        <v>0</v>
      </c>
      <c r="Q15" s="6">
        <v>15</v>
      </c>
      <c r="R15" s="4">
        <v>31.818181818181817</v>
      </c>
      <c r="S15" s="2">
        <v>0</v>
      </c>
      <c r="T15" s="16">
        <v>68.181818181818173</v>
      </c>
    </row>
    <row r="16" spans="1:20" x14ac:dyDescent="0.25">
      <c r="A16" s="18" t="s">
        <v>36</v>
      </c>
      <c r="B16" s="1">
        <v>10388</v>
      </c>
      <c r="C16" s="4" t="s">
        <v>3</v>
      </c>
      <c r="D16" s="1">
        <v>63.67</v>
      </c>
      <c r="E16" s="17">
        <v>0.36123763153761584</v>
      </c>
      <c r="F16" s="17">
        <v>2.0574839013664206</v>
      </c>
      <c r="G16" s="17">
        <v>0.32982566357782317</v>
      </c>
      <c r="H16" s="34">
        <v>6.2380952380952381</v>
      </c>
      <c r="I16" s="4">
        <v>4</v>
      </c>
      <c r="J16" s="4">
        <v>47</v>
      </c>
      <c r="K16" s="6">
        <v>70</v>
      </c>
      <c r="L16" s="4">
        <v>3.3057851239669422</v>
      </c>
      <c r="M16" s="4">
        <v>38.84297520661157</v>
      </c>
      <c r="N16" s="6">
        <v>57.851239669421481</v>
      </c>
      <c r="O16" s="4">
        <v>9</v>
      </c>
      <c r="P16" s="2">
        <v>0</v>
      </c>
      <c r="Q16" s="6">
        <v>14</v>
      </c>
      <c r="R16" s="4">
        <v>39.130434782608695</v>
      </c>
      <c r="S16" s="2">
        <v>0</v>
      </c>
      <c r="T16" s="16">
        <v>60.869565217391312</v>
      </c>
    </row>
    <row r="17" spans="1:20" x14ac:dyDescent="0.25">
      <c r="A17" s="18" t="s">
        <v>37</v>
      </c>
      <c r="B17" s="1">
        <v>17280</v>
      </c>
      <c r="C17" s="4" t="s">
        <v>3</v>
      </c>
      <c r="D17" s="1">
        <v>48.36</v>
      </c>
      <c r="E17" s="17">
        <v>0.45492142266335817</v>
      </c>
      <c r="F17" s="17">
        <v>3.8461538461538463</v>
      </c>
      <c r="G17" s="17">
        <v>0.64102564102564108</v>
      </c>
      <c r="H17" s="34">
        <v>6</v>
      </c>
      <c r="I17" s="4">
        <v>6</v>
      </c>
      <c r="J17" s="4">
        <v>61</v>
      </c>
      <c r="K17" s="6">
        <v>101</v>
      </c>
      <c r="L17" s="4">
        <v>3.5714285714285712</v>
      </c>
      <c r="M17" s="4">
        <v>36.30952380952381</v>
      </c>
      <c r="N17" s="6">
        <v>60.119047619047613</v>
      </c>
      <c r="O17" s="4">
        <v>6</v>
      </c>
      <c r="P17" s="2">
        <v>1</v>
      </c>
      <c r="Q17" s="6">
        <v>15</v>
      </c>
      <c r="R17" s="4">
        <v>27.27272727272727</v>
      </c>
      <c r="S17" s="2">
        <v>4.5454545454545459</v>
      </c>
      <c r="T17" s="16">
        <v>68.181818181818173</v>
      </c>
    </row>
    <row r="18" spans="1:20" x14ac:dyDescent="0.25">
      <c r="A18" s="18" t="s">
        <v>34</v>
      </c>
      <c r="B18" s="1">
        <v>21005</v>
      </c>
      <c r="C18" s="4" t="s">
        <v>3</v>
      </c>
      <c r="D18" s="1">
        <v>48.828000000000003</v>
      </c>
      <c r="E18" s="17">
        <v>0.28672073400507903</v>
      </c>
      <c r="F18" s="17">
        <v>3.4201687556320142</v>
      </c>
      <c r="G18" s="17">
        <v>0.47104120586548698</v>
      </c>
      <c r="H18" s="34">
        <v>7.2608695652173916</v>
      </c>
      <c r="I18" s="4">
        <v>5</v>
      </c>
      <c r="J18" s="4">
        <v>51</v>
      </c>
      <c r="K18" s="6">
        <v>99</v>
      </c>
      <c r="L18" s="4">
        <v>3.225806451612903</v>
      </c>
      <c r="M18" s="4">
        <v>32.903225806451616</v>
      </c>
      <c r="N18" s="6">
        <v>63.87096774193548</v>
      </c>
      <c r="O18" s="4">
        <v>5</v>
      </c>
      <c r="P18" s="2">
        <v>0</v>
      </c>
      <c r="Q18" s="6">
        <v>9</v>
      </c>
      <c r="R18" s="4">
        <v>35.714285714285715</v>
      </c>
      <c r="S18" s="2">
        <v>0</v>
      </c>
      <c r="T18" s="16">
        <v>64.285714285714292</v>
      </c>
    </row>
    <row r="19" spans="1:20" x14ac:dyDescent="0.25">
      <c r="A19" s="18" t="s">
        <v>38</v>
      </c>
      <c r="B19" s="1">
        <v>21319</v>
      </c>
      <c r="C19" s="4" t="s">
        <v>3</v>
      </c>
      <c r="D19" s="1">
        <v>53.226999999999997</v>
      </c>
      <c r="E19" s="17">
        <v>0.33817423488079362</v>
      </c>
      <c r="F19" s="17">
        <v>2.5363067616059518</v>
      </c>
      <c r="G19" s="17">
        <v>0.35696169237417102</v>
      </c>
      <c r="H19" s="34">
        <v>7.1052631578947372</v>
      </c>
      <c r="I19" s="4">
        <v>7</v>
      </c>
      <c r="J19" s="4">
        <v>39</v>
      </c>
      <c r="K19" s="6">
        <v>66</v>
      </c>
      <c r="L19" s="4">
        <v>6.25</v>
      </c>
      <c r="M19" s="4">
        <v>34.821428571428569</v>
      </c>
      <c r="N19" s="6">
        <v>58.928571428571431</v>
      </c>
      <c r="O19" s="4">
        <v>6</v>
      </c>
      <c r="P19" s="2">
        <v>2</v>
      </c>
      <c r="Q19" s="6">
        <v>10</v>
      </c>
      <c r="R19" s="4">
        <v>33.333333333333329</v>
      </c>
      <c r="S19" s="2">
        <v>11.111111111111111</v>
      </c>
      <c r="T19" s="16">
        <v>55.555555555555557</v>
      </c>
    </row>
    <row r="20" spans="1:20" x14ac:dyDescent="0.25">
      <c r="A20" s="18" t="s">
        <v>39</v>
      </c>
      <c r="B20" s="1">
        <v>21783</v>
      </c>
      <c r="C20" s="4" t="s">
        <v>3</v>
      </c>
      <c r="D20" s="1">
        <v>67.266000000000005</v>
      </c>
      <c r="E20" s="17">
        <v>0.35679243600035676</v>
      </c>
      <c r="F20" s="17">
        <v>2.7948740820027949</v>
      </c>
      <c r="G20" s="17">
        <v>0.38652513900038649</v>
      </c>
      <c r="H20" s="34">
        <v>7.2307692307692308</v>
      </c>
      <c r="I20" s="4">
        <v>3</v>
      </c>
      <c r="J20" s="4">
        <v>67</v>
      </c>
      <c r="K20" s="6">
        <v>99</v>
      </c>
      <c r="L20" s="4">
        <v>1.7751479289940828</v>
      </c>
      <c r="M20" s="4">
        <v>39.644970414201183</v>
      </c>
      <c r="N20" s="6">
        <v>58.57988165680473</v>
      </c>
      <c r="O20" s="4">
        <v>5</v>
      </c>
      <c r="P20" s="2">
        <v>2</v>
      </c>
      <c r="Q20" s="6">
        <v>17</v>
      </c>
      <c r="R20" s="4">
        <v>20.833333333333336</v>
      </c>
      <c r="S20" s="2">
        <v>8.3333333333333321</v>
      </c>
      <c r="T20" s="16">
        <v>70.833333333333343</v>
      </c>
    </row>
    <row r="21" spans="1:20" x14ac:dyDescent="0.25">
      <c r="A21" s="18" t="s">
        <v>40</v>
      </c>
      <c r="B21" s="1">
        <v>26537</v>
      </c>
      <c r="C21" s="4" t="s">
        <v>3</v>
      </c>
      <c r="D21" s="1">
        <v>19.324000000000002</v>
      </c>
      <c r="E21" s="17">
        <v>0.41399296211964393</v>
      </c>
      <c r="F21" s="17">
        <v>6.4168909128544813</v>
      </c>
      <c r="G21" s="17">
        <v>0.72448768370937688</v>
      </c>
      <c r="H21" s="34">
        <v>8.8571428571428577</v>
      </c>
      <c r="I21" s="4">
        <v>3</v>
      </c>
      <c r="J21" s="4">
        <v>42</v>
      </c>
      <c r="K21" s="6">
        <v>75</v>
      </c>
      <c r="L21" s="4">
        <v>2.5</v>
      </c>
      <c r="M21" s="4">
        <v>35</v>
      </c>
      <c r="N21" s="6">
        <v>62.5</v>
      </c>
      <c r="O21" s="4">
        <v>1</v>
      </c>
      <c r="P21" s="2">
        <v>0</v>
      </c>
      <c r="Q21" s="6">
        <v>7</v>
      </c>
      <c r="R21" s="4">
        <v>12.5</v>
      </c>
      <c r="S21" s="2">
        <v>0</v>
      </c>
      <c r="T21" s="16">
        <v>87.5</v>
      </c>
    </row>
    <row r="22" spans="1:20" x14ac:dyDescent="0.25">
      <c r="A22" s="18" t="s">
        <v>41</v>
      </c>
      <c r="B22" s="1">
        <v>47700</v>
      </c>
      <c r="C22" s="4" t="s">
        <v>3</v>
      </c>
      <c r="D22" s="1">
        <v>52.817999999999998</v>
      </c>
      <c r="E22" s="17">
        <v>0.47332348820477871</v>
      </c>
      <c r="F22" s="17">
        <v>3.8244537846946121</v>
      </c>
      <c r="G22" s="17">
        <v>0.5869211253739256</v>
      </c>
      <c r="H22" s="34">
        <v>6.5161290322580649</v>
      </c>
      <c r="I22" s="4">
        <v>6</v>
      </c>
      <c r="J22" s="4">
        <v>55</v>
      </c>
      <c r="K22" s="6">
        <v>120</v>
      </c>
      <c r="L22" s="4">
        <v>3.3149171270718232</v>
      </c>
      <c r="M22" s="4">
        <v>30.386740331491712</v>
      </c>
      <c r="N22" s="6">
        <v>66.298342541436455</v>
      </c>
      <c r="O22" s="4">
        <v>11</v>
      </c>
      <c r="P22" s="2">
        <v>0</v>
      </c>
      <c r="Q22" s="6">
        <v>14</v>
      </c>
      <c r="R22" s="4">
        <v>44</v>
      </c>
      <c r="S22" s="2">
        <v>0</v>
      </c>
      <c r="T22" s="16">
        <v>56.000000000000007</v>
      </c>
    </row>
    <row r="23" spans="1:20" x14ac:dyDescent="0.25">
      <c r="A23" s="18" t="s">
        <v>42</v>
      </c>
      <c r="B23" s="1">
        <v>48086</v>
      </c>
      <c r="C23" s="4" t="s">
        <v>3</v>
      </c>
      <c r="D23" s="1">
        <v>35.92</v>
      </c>
      <c r="E23" s="17">
        <v>0.52895322939866363</v>
      </c>
      <c r="F23" s="17">
        <v>3.3685968819599106</v>
      </c>
      <c r="G23" s="17">
        <v>0.47327394209354118</v>
      </c>
      <c r="H23" s="34">
        <v>7.117647058823529</v>
      </c>
      <c r="I23" s="4">
        <v>5</v>
      </c>
      <c r="J23" s="4">
        <v>44</v>
      </c>
      <c r="K23" s="6">
        <v>62</v>
      </c>
      <c r="L23" s="4">
        <v>4.5045045045045047</v>
      </c>
      <c r="M23" s="4">
        <v>39.63963963963964</v>
      </c>
      <c r="N23" s="6">
        <v>55.85585585585585</v>
      </c>
      <c r="O23" s="4">
        <v>3</v>
      </c>
      <c r="P23" s="2">
        <v>0</v>
      </c>
      <c r="Q23" s="6">
        <v>16</v>
      </c>
      <c r="R23" s="4">
        <v>15.789473684210526</v>
      </c>
      <c r="S23" s="2">
        <v>0</v>
      </c>
      <c r="T23" s="16">
        <v>84.210526315789465</v>
      </c>
    </row>
    <row r="24" spans="1:20" x14ac:dyDescent="0.25">
      <c r="A24" s="18" t="s">
        <v>43</v>
      </c>
      <c r="B24" s="1">
        <v>48162</v>
      </c>
      <c r="C24" s="4" t="s">
        <v>3</v>
      </c>
      <c r="D24" s="1">
        <v>33.454999999999998</v>
      </c>
      <c r="E24" s="17">
        <v>0.41847257510088182</v>
      </c>
      <c r="F24" s="17">
        <v>4.842325511881632</v>
      </c>
      <c r="G24" s="17">
        <v>0.65759976087281424</v>
      </c>
      <c r="H24" s="34">
        <v>7.3636363636363633</v>
      </c>
      <c r="I24" s="4">
        <v>7</v>
      </c>
      <c r="J24" s="4">
        <v>51</v>
      </c>
      <c r="K24" s="6">
        <v>88</v>
      </c>
      <c r="L24" s="4">
        <v>4.7945205479452051</v>
      </c>
      <c r="M24" s="4">
        <v>34.93150684931507</v>
      </c>
      <c r="N24" s="6">
        <v>60.273972602739725</v>
      </c>
      <c r="O24" s="4">
        <v>5</v>
      </c>
      <c r="P24" s="2">
        <v>0</v>
      </c>
      <c r="Q24" s="6">
        <v>9</v>
      </c>
      <c r="R24" s="4">
        <v>35.714285714285715</v>
      </c>
      <c r="S24" s="2">
        <v>0</v>
      </c>
      <c r="T24" s="16">
        <v>64.285714285714292</v>
      </c>
    </row>
    <row r="25" spans="1:20" x14ac:dyDescent="0.25">
      <c r="A25" s="18" t="s">
        <v>44</v>
      </c>
      <c r="B25" s="1">
        <v>52419</v>
      </c>
      <c r="C25" s="4" t="s">
        <v>3</v>
      </c>
      <c r="D25" s="1">
        <v>56.533999999999999</v>
      </c>
      <c r="E25" s="17">
        <v>0.37145788375137084</v>
      </c>
      <c r="F25" s="17">
        <v>3.1308593059044116</v>
      </c>
      <c r="G25" s="17">
        <v>0.40683482506102525</v>
      </c>
      <c r="H25" s="34">
        <v>7.6956521739130439</v>
      </c>
      <c r="I25" s="4">
        <v>3</v>
      </c>
      <c r="J25" s="4">
        <v>59</v>
      </c>
      <c r="K25" s="6">
        <v>93</v>
      </c>
      <c r="L25" s="4">
        <v>1.935483870967742</v>
      </c>
      <c r="M25" s="4">
        <v>38.064516129032256</v>
      </c>
      <c r="N25" s="6">
        <v>60</v>
      </c>
      <c r="O25" s="4">
        <v>6</v>
      </c>
      <c r="P25" s="2">
        <v>0</v>
      </c>
      <c r="Q25" s="6">
        <v>15</v>
      </c>
      <c r="R25" s="4">
        <v>28.571428571428569</v>
      </c>
      <c r="S25" s="2">
        <v>0</v>
      </c>
      <c r="T25" s="16">
        <v>71.428571428571431</v>
      </c>
    </row>
    <row r="26" spans="1:20" x14ac:dyDescent="0.25">
      <c r="A26" s="18" t="s">
        <v>45</v>
      </c>
      <c r="B26" s="1">
        <v>73054</v>
      </c>
      <c r="C26" s="4" t="s">
        <v>3</v>
      </c>
      <c r="D26" s="1">
        <v>42.831000000000003</v>
      </c>
      <c r="E26" s="17">
        <v>0.25682332889729398</v>
      </c>
      <c r="F26" s="17">
        <v>2.56823328897294</v>
      </c>
      <c r="G26" s="17">
        <v>0.39690878102309074</v>
      </c>
      <c r="H26" s="34">
        <v>6.4705882352941178</v>
      </c>
      <c r="I26" s="4">
        <v>3</v>
      </c>
      <c r="J26" s="4">
        <v>34</v>
      </c>
      <c r="K26" s="6">
        <v>60</v>
      </c>
      <c r="L26" s="4">
        <v>3.0927835051546393</v>
      </c>
      <c r="M26" s="4">
        <v>35.051546391752574</v>
      </c>
      <c r="N26" s="6">
        <v>61.855670103092784</v>
      </c>
      <c r="O26" s="4">
        <v>4</v>
      </c>
      <c r="P26" s="2">
        <v>0</v>
      </c>
      <c r="Q26" s="6">
        <v>7</v>
      </c>
      <c r="R26" s="4">
        <v>36.363636363636367</v>
      </c>
      <c r="S26" s="2">
        <v>0</v>
      </c>
      <c r="T26" s="16">
        <v>63.636363636363633</v>
      </c>
    </row>
    <row r="27" spans="1:20" x14ac:dyDescent="0.25">
      <c r="A27" s="18" t="s">
        <v>46</v>
      </c>
      <c r="B27" s="1">
        <v>81927</v>
      </c>
      <c r="C27" s="4" t="s">
        <v>3</v>
      </c>
      <c r="D27" s="1">
        <v>48.585999999999999</v>
      </c>
      <c r="E27" s="17">
        <v>0.39105915284238257</v>
      </c>
      <c r="F27" s="17">
        <v>3.9517556497756559</v>
      </c>
      <c r="G27" s="17">
        <v>0.51455151689787182</v>
      </c>
      <c r="H27" s="34">
        <v>7.68</v>
      </c>
      <c r="I27" s="4">
        <v>7</v>
      </c>
      <c r="J27" s="4">
        <v>56</v>
      </c>
      <c r="K27" s="6">
        <v>95</v>
      </c>
      <c r="L27" s="4">
        <v>4.4303797468354427</v>
      </c>
      <c r="M27" s="4">
        <v>35.443037974683541</v>
      </c>
      <c r="N27" s="6">
        <v>60.12658227848101</v>
      </c>
      <c r="O27" s="4">
        <v>7</v>
      </c>
      <c r="P27" s="2">
        <v>1</v>
      </c>
      <c r="Q27" s="6">
        <v>11</v>
      </c>
      <c r="R27" s="4">
        <v>36.84210526315789</v>
      </c>
      <c r="S27" s="2">
        <v>5.2631578947368416</v>
      </c>
      <c r="T27" s="16">
        <v>57.894736842105267</v>
      </c>
    </row>
    <row r="28" spans="1:20" x14ac:dyDescent="0.25">
      <c r="A28" s="18" t="s">
        <v>47</v>
      </c>
      <c r="B28" s="1">
        <v>82413</v>
      </c>
      <c r="C28" s="4" t="s">
        <v>3</v>
      </c>
      <c r="D28" s="1">
        <v>39.130000000000003</v>
      </c>
      <c r="E28" s="17">
        <v>0.61334014822386906</v>
      </c>
      <c r="F28" s="17">
        <v>5.1878354203935597</v>
      </c>
      <c r="G28" s="17">
        <v>0.66445182724252483</v>
      </c>
      <c r="H28" s="34">
        <v>7.8076923076923075</v>
      </c>
      <c r="I28" s="4">
        <v>12</v>
      </c>
      <c r="J28" s="4">
        <v>51</v>
      </c>
      <c r="K28" s="6">
        <v>113</v>
      </c>
      <c r="L28" s="4">
        <v>6.8181818181818175</v>
      </c>
      <c r="M28" s="4">
        <v>28.97727272727273</v>
      </c>
      <c r="N28" s="6">
        <v>64.204545454545453</v>
      </c>
      <c r="O28" s="4">
        <v>10</v>
      </c>
      <c r="P28" s="2">
        <v>1</v>
      </c>
      <c r="Q28" s="6">
        <v>13</v>
      </c>
      <c r="R28" s="4">
        <v>41.666666666666671</v>
      </c>
      <c r="S28" s="2">
        <v>4.1666666666666661</v>
      </c>
      <c r="T28" s="16">
        <v>54.166666666666664</v>
      </c>
    </row>
    <row r="29" spans="1:20" x14ac:dyDescent="0.25">
      <c r="A29" s="18" t="s">
        <v>48</v>
      </c>
      <c r="B29" s="1">
        <v>83809</v>
      </c>
      <c r="C29" s="4" t="s">
        <v>3</v>
      </c>
      <c r="D29" s="1">
        <v>34.387</v>
      </c>
      <c r="E29" s="17">
        <v>0.3489690871550295</v>
      </c>
      <c r="F29" s="17">
        <v>3.0243987553435892</v>
      </c>
      <c r="G29" s="17">
        <v>0.49437287346962516</v>
      </c>
      <c r="H29" s="34">
        <v>6.117647058823529</v>
      </c>
      <c r="I29" s="4">
        <v>1</v>
      </c>
      <c r="J29" s="4">
        <v>29</v>
      </c>
      <c r="K29" s="6">
        <v>54</v>
      </c>
      <c r="L29" s="4">
        <v>1.1904761904761905</v>
      </c>
      <c r="M29" s="4">
        <v>34.523809523809526</v>
      </c>
      <c r="N29" s="6">
        <v>64.285714285714292</v>
      </c>
      <c r="O29" s="4">
        <v>4</v>
      </c>
      <c r="P29" s="2">
        <v>0</v>
      </c>
      <c r="Q29" s="6">
        <v>8</v>
      </c>
      <c r="R29" s="4">
        <v>33.333333333333329</v>
      </c>
      <c r="S29" s="2">
        <v>0</v>
      </c>
      <c r="T29" s="16">
        <v>66.666666666666657</v>
      </c>
    </row>
    <row r="30" spans="1:20" x14ac:dyDescent="0.25">
      <c r="A30" s="18" t="s">
        <v>49</v>
      </c>
      <c r="B30" s="1">
        <v>87395</v>
      </c>
      <c r="C30" s="4" t="s">
        <v>3</v>
      </c>
      <c r="D30" s="1">
        <v>58.622999999999998</v>
      </c>
      <c r="E30" s="17">
        <v>0.27293041980110194</v>
      </c>
      <c r="F30" s="17">
        <v>2.4563737782099175</v>
      </c>
      <c r="G30" s="17">
        <v>0.39233747846408407</v>
      </c>
      <c r="H30" s="34">
        <v>6.2608695652173916</v>
      </c>
      <c r="I30" s="4">
        <v>6</v>
      </c>
      <c r="J30" s="4">
        <v>51</v>
      </c>
      <c r="K30" s="6">
        <v>76</v>
      </c>
      <c r="L30" s="4">
        <v>4.5112781954887211</v>
      </c>
      <c r="M30" s="4">
        <v>38.345864661654133</v>
      </c>
      <c r="N30" s="6">
        <v>57.142857142857139</v>
      </c>
      <c r="O30" s="4">
        <v>6</v>
      </c>
      <c r="P30" s="2">
        <v>0</v>
      </c>
      <c r="Q30" s="6">
        <v>10</v>
      </c>
      <c r="R30" s="4">
        <v>37.5</v>
      </c>
      <c r="S30" s="2">
        <v>0</v>
      </c>
      <c r="T30" s="16">
        <v>62.5</v>
      </c>
    </row>
    <row r="31" spans="1:20" x14ac:dyDescent="0.25">
      <c r="A31" s="18" t="s">
        <v>50</v>
      </c>
      <c r="B31" s="1">
        <v>87538</v>
      </c>
      <c r="C31" s="4" t="s">
        <v>3</v>
      </c>
      <c r="D31" s="1">
        <v>51.35</v>
      </c>
      <c r="E31" s="17">
        <v>0.54527750730282376</v>
      </c>
      <c r="F31" s="17">
        <v>4.2843232716650439</v>
      </c>
      <c r="G31" s="17">
        <v>0.62317429406036995</v>
      </c>
      <c r="H31" s="34">
        <v>6.875</v>
      </c>
      <c r="I31" s="4">
        <v>8</v>
      </c>
      <c r="J31" s="4">
        <v>65</v>
      </c>
      <c r="K31" s="6">
        <v>125</v>
      </c>
      <c r="L31" s="4">
        <v>4.0404040404040407</v>
      </c>
      <c r="M31" s="4">
        <v>32.828282828282831</v>
      </c>
      <c r="N31" s="6">
        <v>63.131313131313128</v>
      </c>
      <c r="O31" s="4">
        <v>10</v>
      </c>
      <c r="P31" s="2">
        <v>0</v>
      </c>
      <c r="Q31" s="6">
        <v>18</v>
      </c>
      <c r="R31" s="4">
        <v>35.714285714285715</v>
      </c>
      <c r="S31" s="2">
        <v>0</v>
      </c>
      <c r="T31" s="16">
        <v>64.285714285714292</v>
      </c>
    </row>
    <row r="32" spans="1:20" x14ac:dyDescent="0.25">
      <c r="A32" s="18" t="s">
        <v>51</v>
      </c>
      <c r="B32" s="1">
        <v>94292</v>
      </c>
      <c r="C32" s="4" t="s">
        <v>3</v>
      </c>
      <c r="D32" s="1">
        <v>55.104999999999997</v>
      </c>
      <c r="E32" s="17">
        <v>0.43553216586516652</v>
      </c>
      <c r="F32" s="17">
        <v>2.7765175573904366</v>
      </c>
      <c r="G32" s="17">
        <v>0.4536793394428818</v>
      </c>
      <c r="H32" s="34">
        <v>6.12</v>
      </c>
      <c r="I32" s="4">
        <v>1</v>
      </c>
      <c r="J32" s="4">
        <v>57</v>
      </c>
      <c r="K32" s="6">
        <v>79</v>
      </c>
      <c r="L32" s="4">
        <v>0.72992700729927007</v>
      </c>
      <c r="M32" s="4">
        <v>41.605839416058394</v>
      </c>
      <c r="N32" s="6">
        <v>57.664233576642332</v>
      </c>
      <c r="O32" s="4">
        <v>4</v>
      </c>
      <c r="P32" s="2">
        <v>0</v>
      </c>
      <c r="Q32" s="6">
        <v>20</v>
      </c>
      <c r="R32" s="4">
        <v>16.666666666666664</v>
      </c>
      <c r="S32" s="2">
        <v>0</v>
      </c>
      <c r="T32" s="16">
        <v>83.333333333333343</v>
      </c>
    </row>
    <row r="33" spans="1:20" ht="15.75" thickBot="1" x14ac:dyDescent="0.3">
      <c r="A33" s="26" t="s">
        <v>52</v>
      </c>
      <c r="B33" s="27">
        <v>101529</v>
      </c>
      <c r="C33" s="28" t="s">
        <v>3</v>
      </c>
      <c r="D33" s="27">
        <v>17.847000000000001</v>
      </c>
      <c r="E33" s="29">
        <v>0.39222278254048298</v>
      </c>
      <c r="F33" s="29">
        <v>3.417941390709923</v>
      </c>
      <c r="G33" s="29">
        <v>0.56031826077211855</v>
      </c>
      <c r="H33" s="35">
        <v>6.1</v>
      </c>
      <c r="I33" s="28">
        <v>1</v>
      </c>
      <c r="J33" s="28">
        <v>15</v>
      </c>
      <c r="K33" s="30">
        <v>37</v>
      </c>
      <c r="L33" s="28">
        <v>1.8867924528301887</v>
      </c>
      <c r="M33" s="28">
        <v>28.30188679245283</v>
      </c>
      <c r="N33" s="30">
        <v>69.811320754716974</v>
      </c>
      <c r="O33" s="28">
        <v>4</v>
      </c>
      <c r="P33" s="31">
        <v>0</v>
      </c>
      <c r="Q33" s="30">
        <v>3</v>
      </c>
      <c r="R33" s="28">
        <v>57.142857142857139</v>
      </c>
      <c r="S33" s="31">
        <v>0</v>
      </c>
      <c r="T33" s="32">
        <v>42.857142857142854</v>
      </c>
    </row>
    <row r="34" spans="1:20" ht="15.75" thickTop="1" x14ac:dyDescent="0.25">
      <c r="A34" s="21" t="s">
        <v>18</v>
      </c>
      <c r="D34" s="1"/>
      <c r="E34" s="17"/>
      <c r="F34" s="17"/>
      <c r="G34" s="17"/>
      <c r="H34" s="34"/>
      <c r="I34" s="4"/>
      <c r="J34" s="4"/>
      <c r="K34" s="6"/>
      <c r="L34" s="4"/>
      <c r="M34" s="4"/>
      <c r="N34" s="6"/>
      <c r="O34" s="4"/>
      <c r="P34" s="2"/>
      <c r="Q34" s="6"/>
      <c r="R34" s="4"/>
      <c r="S34" s="2"/>
      <c r="T34" s="16"/>
    </row>
    <row r="35" spans="1:20" x14ac:dyDescent="0.25">
      <c r="A35" s="21" t="s">
        <v>19</v>
      </c>
      <c r="B35" s="1"/>
      <c r="D35" s="1">
        <f>AVERAGE(D15:D33)</f>
        <v>45.969421052631589</v>
      </c>
      <c r="E35" s="1">
        <f>AVERAGE(E15:E33)</f>
        <v>0.40720131372726381</v>
      </c>
      <c r="F35" s="1">
        <f>AVERAGE(F15:F33)</f>
        <v>3.5721124230858297</v>
      </c>
      <c r="G35" s="1">
        <f>AVERAGE(G15:G33)</f>
        <v>0.51381935993416494</v>
      </c>
      <c r="H35" s="20">
        <f>AVERAGE(H15:H33)</f>
        <v>6.9014392985454744</v>
      </c>
      <c r="I35" s="1">
        <f>AVERAGE(I15:I33)</f>
        <v>4.9473684210526319</v>
      </c>
      <c r="J35" s="1">
        <f>AVERAGE(J15:J33)</f>
        <v>49.368421052631582</v>
      </c>
      <c r="K35" s="20">
        <f>AVERAGE(K15:K33)</f>
        <v>84.578947368421055</v>
      </c>
      <c r="L35" s="1">
        <f>AVERAGE(L15:L33)</f>
        <v>3.4481147747118803</v>
      </c>
      <c r="M35" s="1">
        <f>AVERAGE(M15:M33)</f>
        <v>35.495260308502147</v>
      </c>
      <c r="N35" s="20">
        <f>AVERAGE(N15:N33)</f>
        <v>61.056624916785971</v>
      </c>
      <c r="O35" s="1">
        <f>AVERAGE(O15:O33)</f>
        <v>5.9473684210526319</v>
      </c>
      <c r="P35" s="1">
        <f>AVERAGE(P15:P33)</f>
        <v>0.36842105263157893</v>
      </c>
      <c r="Q35" s="20">
        <f>AVERAGE(Q15:Q33)</f>
        <v>12.157894736842104</v>
      </c>
      <c r="R35" s="1">
        <f>AVERAGE(R15:R33)</f>
        <v>32.626686072368351</v>
      </c>
      <c r="S35" s="1">
        <f>AVERAGE(S15:S33)</f>
        <v>1.7589328184896051</v>
      </c>
      <c r="T35" s="22">
        <f>AVERAGE(T15:T33)</f>
        <v>65.61438110914203</v>
      </c>
    </row>
    <row r="36" spans="1:20" ht="15.75" thickBot="1" x14ac:dyDescent="0.3">
      <c r="A36" s="23" t="s">
        <v>20</v>
      </c>
      <c r="B36" s="19"/>
      <c r="C36" s="19"/>
      <c r="D36" s="24">
        <f>MEDIAN(D15:D33)</f>
        <v>48.585999999999999</v>
      </c>
      <c r="E36" s="24">
        <f>MEDIAN(E15:E33)</f>
        <v>0.39222278254048298</v>
      </c>
      <c r="F36" s="24">
        <f>MEDIAN(F15:F33)</f>
        <v>3.417941390709923</v>
      </c>
      <c r="G36" s="24">
        <f>MEDIAN(G15:G33)</f>
        <v>0.49437287346962516</v>
      </c>
      <c r="H36" s="36">
        <f>MEDIAN(H15:H33)</f>
        <v>6.875</v>
      </c>
      <c r="I36" s="24">
        <f>MEDIAN(I15:I33)</f>
        <v>5</v>
      </c>
      <c r="J36" s="24">
        <f>MEDIAN(J15:J33)</f>
        <v>51</v>
      </c>
      <c r="K36" s="36">
        <f>MEDIAN(K15:K33)</f>
        <v>88</v>
      </c>
      <c r="L36" s="24">
        <f>MEDIAN(L15:L33)</f>
        <v>3.3149171270718232</v>
      </c>
      <c r="M36" s="24">
        <f>MEDIAN(M15:M33)</f>
        <v>35.051546391752574</v>
      </c>
      <c r="N36" s="36">
        <f>MEDIAN(N15:N33)</f>
        <v>60.12658227848101</v>
      </c>
      <c r="O36" s="24">
        <f>MEDIAN(O15:O33)</f>
        <v>6</v>
      </c>
      <c r="P36" s="24">
        <f>MEDIAN(P15:P33)</f>
        <v>0</v>
      </c>
      <c r="Q36" s="36">
        <f>MEDIAN(Q15:Q33)</f>
        <v>13</v>
      </c>
      <c r="R36" s="24">
        <f>MEDIAN(R15:R33)</f>
        <v>35.714285714285715</v>
      </c>
      <c r="S36" s="24">
        <f>MEDIAN(S15:S33)</f>
        <v>0</v>
      </c>
      <c r="T36" s="25">
        <f>MEDIAN(T15:T33)</f>
        <v>64.285714285714292</v>
      </c>
    </row>
    <row r="37" spans="1:20" x14ac:dyDescent="0.25">
      <c r="E37" s="1"/>
      <c r="F37" s="1"/>
      <c r="G37" s="1"/>
      <c r="H37" s="1"/>
      <c r="I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E38" s="1"/>
      <c r="F38" s="1"/>
      <c r="G38" s="2"/>
      <c r="H38" s="2"/>
      <c r="I38" s="2"/>
      <c r="J38" s="7"/>
      <c r="K38" s="7"/>
      <c r="L38" s="2"/>
      <c r="M38" s="2"/>
      <c r="N38" s="2"/>
      <c r="O38" s="7"/>
      <c r="Q38" s="7"/>
      <c r="R38" s="2"/>
      <c r="S38" s="2"/>
      <c r="T38" s="2"/>
    </row>
    <row r="39" spans="1:20" x14ac:dyDescent="0.25">
      <c r="D39" s="1"/>
      <c r="E39" s="1"/>
      <c r="F39" s="1"/>
      <c r="G39" s="1"/>
      <c r="H39" s="1"/>
      <c r="I39" s="1"/>
      <c r="L39" s="1"/>
      <c r="M39" s="1"/>
      <c r="N39" s="1"/>
      <c r="R39" s="1"/>
      <c r="S39" s="1"/>
      <c r="T39" s="1"/>
    </row>
    <row r="40" spans="1:20" x14ac:dyDescent="0.25">
      <c r="D40" s="1"/>
      <c r="E40" s="1"/>
      <c r="F40" s="1"/>
      <c r="G40" s="1"/>
      <c r="H40" s="1"/>
      <c r="I40" s="1"/>
      <c r="L40" s="1"/>
    </row>
    <row r="41" spans="1:20" x14ac:dyDescent="0.25">
      <c r="D41" s="1"/>
      <c r="E41" s="1"/>
      <c r="F41" s="1"/>
      <c r="G41" s="1"/>
      <c r="H41" s="1"/>
      <c r="I41" s="1"/>
      <c r="L41" s="1"/>
    </row>
    <row r="42" spans="1:20" x14ac:dyDescent="0.25">
      <c r="D42" s="1"/>
      <c r="E42" s="1"/>
      <c r="F42" s="1"/>
      <c r="G42" s="1"/>
      <c r="H42" s="1"/>
      <c r="I42" s="1"/>
      <c r="L42" s="1"/>
    </row>
    <row r="43" spans="1:20" x14ac:dyDescent="0.25">
      <c r="D43" s="1"/>
      <c r="E43" s="1"/>
      <c r="F43" s="1"/>
      <c r="G43" s="1"/>
      <c r="H43" s="1"/>
      <c r="I43" s="1"/>
      <c r="L43" s="1"/>
    </row>
    <row r="44" spans="1:20" x14ac:dyDescent="0.25">
      <c r="D44" s="1"/>
      <c r="E44" s="1"/>
      <c r="F44" s="1"/>
      <c r="G44" s="1"/>
      <c r="H44" s="1"/>
      <c r="I44" s="1"/>
      <c r="L44" s="1"/>
    </row>
    <row r="45" spans="1:20" x14ac:dyDescent="0.25">
      <c r="D45" s="1"/>
      <c r="E45" s="1"/>
      <c r="F45" s="1"/>
      <c r="G45" s="1"/>
      <c r="H45" s="1"/>
      <c r="I45" s="1"/>
      <c r="L45" s="1"/>
    </row>
    <row r="46" spans="1:20" x14ac:dyDescent="0.25">
      <c r="D46" s="1"/>
      <c r="E46" s="1"/>
      <c r="F46" s="1"/>
      <c r="G46" s="1"/>
      <c r="H46" s="1"/>
      <c r="I46" s="1"/>
      <c r="L46" s="1"/>
    </row>
    <row r="47" spans="1:20" x14ac:dyDescent="0.25">
      <c r="D47" s="1"/>
      <c r="E47" s="1"/>
      <c r="F47" s="1"/>
      <c r="G47" s="1"/>
      <c r="H47" s="1"/>
      <c r="I47" s="1"/>
      <c r="L47" s="1"/>
    </row>
    <row r="48" spans="1:20" x14ac:dyDescent="0.25">
      <c r="D48" s="1"/>
      <c r="E48" s="1"/>
      <c r="F48" s="1"/>
      <c r="G48" s="1"/>
      <c r="H48" s="1"/>
      <c r="I48" s="1"/>
      <c r="L48" s="1"/>
    </row>
    <row r="49" spans="4:12" x14ac:dyDescent="0.25">
      <c r="D49" s="1"/>
      <c r="E49" s="1"/>
      <c r="F49" s="1"/>
      <c r="G49" s="1"/>
      <c r="H49" s="1"/>
      <c r="I49" s="1"/>
      <c r="L49" s="1"/>
    </row>
    <row r="50" spans="4:12" x14ac:dyDescent="0.25">
      <c r="D50" s="1"/>
      <c r="E50" s="1"/>
      <c r="F50" s="1"/>
      <c r="G50" s="1"/>
      <c r="H50" s="1"/>
      <c r="I50" s="1"/>
      <c r="L50" s="1"/>
    </row>
    <row r="51" spans="4:12" x14ac:dyDescent="0.25">
      <c r="D51" s="1"/>
      <c r="E51" s="1"/>
      <c r="F51" s="1"/>
      <c r="G51" s="1"/>
      <c r="H51" s="1"/>
      <c r="I51" s="1"/>
      <c r="L51" s="1"/>
    </row>
    <row r="52" spans="4:12" x14ac:dyDescent="0.25">
      <c r="D52" s="1"/>
      <c r="E52" s="1"/>
      <c r="F52" s="1"/>
      <c r="G52" s="1"/>
      <c r="H52" s="1"/>
      <c r="I52" s="1"/>
      <c r="L52" s="1"/>
    </row>
    <row r="53" spans="4:12" x14ac:dyDescent="0.25">
      <c r="D53" s="1"/>
      <c r="E53" s="1"/>
      <c r="F53" s="1"/>
      <c r="G53" s="1"/>
      <c r="H53" s="1"/>
      <c r="I53" s="1"/>
      <c r="L53" s="1"/>
    </row>
    <row r="54" spans="4:12" x14ac:dyDescent="0.25">
      <c r="D54" s="1"/>
      <c r="E54" s="1"/>
      <c r="F54" s="1"/>
      <c r="G54" s="1"/>
      <c r="H54" s="1"/>
      <c r="I54" s="1"/>
      <c r="L54" s="1"/>
    </row>
    <row r="55" spans="4:12" x14ac:dyDescent="0.25">
      <c r="D55" s="1"/>
      <c r="E55" s="1"/>
      <c r="F55" s="1"/>
      <c r="G55" s="1"/>
      <c r="H55" s="1"/>
      <c r="I55" s="1"/>
      <c r="L55" s="1"/>
    </row>
    <row r="56" spans="4:12" x14ac:dyDescent="0.25">
      <c r="D56" s="1"/>
      <c r="E56" s="1"/>
      <c r="F56" s="1"/>
      <c r="G56" s="1"/>
      <c r="H56" s="1"/>
      <c r="I56" s="1"/>
      <c r="L56" s="1"/>
    </row>
    <row r="57" spans="4:12" x14ac:dyDescent="0.25">
      <c r="D57" s="1"/>
      <c r="E57" s="1"/>
      <c r="F57" s="1"/>
      <c r="G57" s="1"/>
      <c r="H57" s="1"/>
      <c r="I57" s="1"/>
      <c r="L57" s="1"/>
    </row>
    <row r="58" spans="4:12" x14ac:dyDescent="0.25">
      <c r="D58" s="1"/>
      <c r="E58" s="1"/>
      <c r="F58" s="1"/>
      <c r="G58" s="1"/>
      <c r="H58" s="1"/>
      <c r="I58" s="1"/>
      <c r="L58" s="1"/>
    </row>
    <row r="59" spans="4:12" x14ac:dyDescent="0.25">
      <c r="D59" s="1"/>
      <c r="E59" s="1"/>
      <c r="F59" s="1"/>
      <c r="G59" s="1"/>
      <c r="H59" s="1"/>
      <c r="I59" s="1"/>
      <c r="L59" s="1"/>
    </row>
    <row r="60" spans="4:12" x14ac:dyDescent="0.25">
      <c r="D60" s="1"/>
      <c r="E60" s="1"/>
      <c r="F60" s="1"/>
      <c r="G60" s="1"/>
      <c r="H60" s="1"/>
      <c r="I60" s="1"/>
      <c r="L60" s="1"/>
    </row>
    <row r="61" spans="4:12" x14ac:dyDescent="0.25">
      <c r="D61" s="1"/>
      <c r="E61" s="1"/>
      <c r="F61" s="1"/>
      <c r="G61" s="1"/>
      <c r="H61" s="1"/>
      <c r="I61" s="1"/>
      <c r="L61" s="1"/>
    </row>
    <row r="62" spans="4:12" x14ac:dyDescent="0.25">
      <c r="D62" s="1"/>
      <c r="E62" s="1"/>
      <c r="F62" s="1"/>
      <c r="G62" s="1"/>
      <c r="H62" s="1"/>
      <c r="I62" s="1"/>
      <c r="L62" s="1"/>
    </row>
    <row r="63" spans="4:12" x14ac:dyDescent="0.25">
      <c r="D63" s="1"/>
      <c r="E63" s="1"/>
      <c r="F63" s="1"/>
      <c r="G63" s="1"/>
      <c r="H63" s="1"/>
      <c r="I63" s="1"/>
      <c r="L63" s="1"/>
    </row>
    <row r="64" spans="4:12" x14ac:dyDescent="0.25">
      <c r="D64" s="1"/>
      <c r="E64" s="1"/>
      <c r="F64" s="1"/>
      <c r="G64" s="1"/>
      <c r="H64" s="1"/>
      <c r="I64" s="1"/>
      <c r="L64" s="1"/>
    </row>
    <row r="65" spans="4:12" x14ac:dyDescent="0.25">
      <c r="D65" s="1"/>
      <c r="E65" s="1"/>
      <c r="F65" s="1"/>
      <c r="G65" s="1"/>
      <c r="H65" s="1"/>
      <c r="I65" s="1"/>
      <c r="L65" s="1"/>
    </row>
    <row r="66" spans="4:12" x14ac:dyDescent="0.25">
      <c r="D66" s="1"/>
      <c r="E66" s="1"/>
      <c r="F66" s="1"/>
      <c r="G66" s="1"/>
      <c r="H66" s="1"/>
      <c r="I66" s="1"/>
      <c r="L66" s="1"/>
    </row>
    <row r="67" spans="4:12" x14ac:dyDescent="0.25">
      <c r="D67" s="1"/>
      <c r="E67" s="1"/>
      <c r="F67" s="1"/>
      <c r="G67" s="1"/>
      <c r="H67" s="1"/>
      <c r="I67" s="1"/>
      <c r="L67" s="1"/>
    </row>
    <row r="68" spans="4:12" x14ac:dyDescent="0.25">
      <c r="D68" s="1"/>
      <c r="E68" s="1"/>
      <c r="F68" s="1"/>
      <c r="G68" s="1"/>
      <c r="H68" s="1"/>
      <c r="I68" s="1"/>
      <c r="L68" s="1"/>
    </row>
    <row r="69" spans="4:12" x14ac:dyDescent="0.25">
      <c r="D69" s="1"/>
      <c r="E69" s="1"/>
      <c r="F69" s="1"/>
      <c r="G69" s="1"/>
      <c r="H69" s="1"/>
      <c r="I69" s="1"/>
      <c r="L69" s="1"/>
    </row>
    <row r="70" spans="4:12" x14ac:dyDescent="0.25">
      <c r="D70" s="1"/>
      <c r="E70" s="1"/>
      <c r="F70" s="1"/>
      <c r="G70" s="1"/>
      <c r="H70" s="1"/>
      <c r="I70" s="1"/>
      <c r="L70" s="1"/>
    </row>
    <row r="71" spans="4:12" x14ac:dyDescent="0.25">
      <c r="D71" s="1"/>
      <c r="E71" s="1"/>
      <c r="F71" s="1"/>
      <c r="G71" s="1"/>
      <c r="H71" s="1"/>
      <c r="I71" s="1"/>
      <c r="L71" s="1"/>
    </row>
    <row r="72" spans="4:12" x14ac:dyDescent="0.25">
      <c r="D72" s="1"/>
      <c r="E72" s="1"/>
      <c r="F72" s="1"/>
      <c r="G72" s="1"/>
      <c r="H72" s="1"/>
      <c r="I72" s="1"/>
      <c r="L72" s="1"/>
    </row>
    <row r="73" spans="4:12" x14ac:dyDescent="0.25">
      <c r="D73" s="1"/>
      <c r="E73" s="1"/>
      <c r="F73" s="1"/>
      <c r="G73" s="1"/>
      <c r="H73" s="1"/>
      <c r="I73" s="1"/>
      <c r="L73" s="1"/>
    </row>
    <row r="74" spans="4:12" x14ac:dyDescent="0.25">
      <c r="D74" s="1"/>
      <c r="E74" s="1"/>
      <c r="F74" s="1"/>
      <c r="G74" s="1"/>
      <c r="H74" s="1"/>
      <c r="I74" s="1"/>
      <c r="L74" s="1"/>
    </row>
    <row r="75" spans="4:12" x14ac:dyDescent="0.25">
      <c r="D75" s="1"/>
      <c r="E75" s="1"/>
      <c r="F75" s="1"/>
      <c r="G75" s="1"/>
      <c r="H75" s="1"/>
      <c r="I75" s="1"/>
      <c r="L75" s="1"/>
    </row>
    <row r="76" spans="4:12" x14ac:dyDescent="0.25">
      <c r="D76" s="1"/>
      <c r="E76" s="1"/>
      <c r="F76" s="1"/>
      <c r="G76" s="1"/>
      <c r="H76" s="1"/>
      <c r="I76" s="1"/>
      <c r="L76" s="1"/>
    </row>
    <row r="77" spans="4:12" x14ac:dyDescent="0.25">
      <c r="D77" s="1"/>
      <c r="E77" s="1"/>
      <c r="F77" s="1"/>
      <c r="G77" s="1"/>
      <c r="H77" s="1"/>
      <c r="I77" s="1"/>
      <c r="L77" s="1"/>
    </row>
    <row r="78" spans="4:12" x14ac:dyDescent="0.25">
      <c r="D78" s="1"/>
      <c r="E78" s="1"/>
      <c r="F78" s="1"/>
      <c r="G78" s="1"/>
      <c r="H78" s="1"/>
      <c r="I78" s="1"/>
      <c r="L78" s="1"/>
    </row>
    <row r="79" spans="4:12" x14ac:dyDescent="0.25">
      <c r="D79" s="1"/>
      <c r="E79" s="1"/>
      <c r="F79" s="1"/>
      <c r="G79" s="1"/>
      <c r="H79" s="1"/>
      <c r="I79" s="1"/>
      <c r="L79" s="1"/>
    </row>
    <row r="80" spans="4:12" x14ac:dyDescent="0.25">
      <c r="D80" s="1"/>
      <c r="E80" s="1"/>
      <c r="F80" s="1"/>
      <c r="G80" s="1"/>
      <c r="H80" s="1"/>
      <c r="I80" s="1"/>
      <c r="L80" s="1"/>
    </row>
    <row r="81" spans="4:12" x14ac:dyDescent="0.25">
      <c r="D81" s="1"/>
      <c r="E81" s="1"/>
      <c r="F81" s="1"/>
      <c r="G81" s="1"/>
      <c r="H81" s="1"/>
      <c r="I81" s="1"/>
      <c r="L81" s="1"/>
    </row>
    <row r="82" spans="4:12" x14ac:dyDescent="0.25">
      <c r="D82" s="1"/>
      <c r="E82" s="1"/>
      <c r="F82" s="1"/>
      <c r="G82" s="1"/>
      <c r="H82" s="1"/>
      <c r="I82" s="1"/>
      <c r="L82" s="1"/>
    </row>
    <row r="83" spans="4:12" x14ac:dyDescent="0.25">
      <c r="D83" s="1"/>
      <c r="E83" s="1"/>
      <c r="F83" s="1"/>
      <c r="G83" s="1"/>
      <c r="H83" s="1"/>
      <c r="I83" s="1"/>
      <c r="L83" s="1"/>
    </row>
    <row r="84" spans="4:12" x14ac:dyDescent="0.25">
      <c r="D84" s="1"/>
      <c r="E84" s="1"/>
      <c r="F84" s="1"/>
      <c r="G84" s="1"/>
      <c r="H84" s="1"/>
      <c r="I84" s="1"/>
      <c r="L84" s="1"/>
    </row>
    <row r="85" spans="4:12" x14ac:dyDescent="0.25">
      <c r="D85" s="1"/>
      <c r="E85" s="1"/>
      <c r="F85" s="1"/>
      <c r="G85" s="1"/>
      <c r="H85" s="1"/>
      <c r="I85" s="1"/>
      <c r="L85" s="1"/>
    </row>
    <row r="86" spans="4:12" x14ac:dyDescent="0.25">
      <c r="D86" s="1"/>
      <c r="E86" s="1"/>
      <c r="F86" s="1"/>
      <c r="G86" s="1"/>
      <c r="H86" s="1"/>
      <c r="I86" s="1"/>
      <c r="L86" s="1"/>
    </row>
    <row r="87" spans="4:12" x14ac:dyDescent="0.25">
      <c r="D87" s="1"/>
      <c r="E87" s="1"/>
      <c r="F87" s="1"/>
      <c r="G87" s="1"/>
      <c r="H87" s="1"/>
      <c r="I87" s="1"/>
      <c r="L87" s="1"/>
    </row>
    <row r="88" spans="4:12" x14ac:dyDescent="0.25">
      <c r="D88" s="1"/>
      <c r="E88" s="1"/>
      <c r="F88" s="1"/>
      <c r="G88" s="1"/>
      <c r="H88" s="1"/>
      <c r="I88" s="1"/>
      <c r="L88" s="1"/>
    </row>
    <row r="89" spans="4:12" x14ac:dyDescent="0.25">
      <c r="D89" s="1"/>
      <c r="E89" s="1"/>
      <c r="F89" s="1"/>
      <c r="G89" s="1"/>
      <c r="H89" s="1"/>
      <c r="I89" s="1"/>
      <c r="L89" s="1"/>
    </row>
    <row r="90" spans="4:12" x14ac:dyDescent="0.25">
      <c r="D90" s="1"/>
      <c r="E90" s="1"/>
      <c r="F90" s="1"/>
      <c r="G90" s="1"/>
      <c r="H90" s="1"/>
      <c r="I90" s="1"/>
      <c r="L90" s="1"/>
    </row>
    <row r="91" spans="4:12" x14ac:dyDescent="0.25">
      <c r="D91" s="1"/>
      <c r="E91" s="1"/>
      <c r="F91" s="1"/>
      <c r="G91" s="1"/>
      <c r="H91" s="1"/>
      <c r="I91" s="1"/>
      <c r="L91" s="1"/>
    </row>
    <row r="92" spans="4:12" x14ac:dyDescent="0.25">
      <c r="D92" s="1"/>
      <c r="E92" s="1"/>
      <c r="F92" s="1"/>
      <c r="G92" s="1"/>
      <c r="H92" s="1"/>
      <c r="I92" s="1"/>
      <c r="L92" s="1"/>
    </row>
    <row r="93" spans="4:12" x14ac:dyDescent="0.25">
      <c r="H93"/>
    </row>
    <row r="94" spans="4:12" x14ac:dyDescent="0.25">
      <c r="H94"/>
    </row>
    <row r="95" spans="4:12" x14ac:dyDescent="0.25">
      <c r="H95"/>
    </row>
    <row r="96" spans="4:12" x14ac:dyDescent="0.25">
      <c r="H96"/>
    </row>
    <row r="97" spans="8:8" x14ac:dyDescent="0.25">
      <c r="H97"/>
    </row>
    <row r="98" spans="8:8" x14ac:dyDescent="0.25">
      <c r="H98"/>
    </row>
    <row r="99" spans="8:8" x14ac:dyDescent="0.25">
      <c r="H99"/>
    </row>
    <row r="100" spans="8:8" x14ac:dyDescent="0.25">
      <c r="H100"/>
    </row>
    <row r="101" spans="8:8" x14ac:dyDescent="0.25">
      <c r="H101"/>
    </row>
    <row r="102" spans="8:8" x14ac:dyDescent="0.25">
      <c r="H102"/>
    </row>
    <row r="103" spans="8:8" x14ac:dyDescent="0.25">
      <c r="H103"/>
    </row>
    <row r="104" spans="8:8" x14ac:dyDescent="0.25">
      <c r="H104"/>
    </row>
    <row r="105" spans="8:8" x14ac:dyDescent="0.25">
      <c r="H105"/>
    </row>
    <row r="106" spans="8:8" x14ac:dyDescent="0.25">
      <c r="H106"/>
    </row>
    <row r="107" spans="8:8" x14ac:dyDescent="0.25">
      <c r="H107"/>
    </row>
    <row r="108" spans="8:8" x14ac:dyDescent="0.25">
      <c r="H108"/>
    </row>
    <row r="109" spans="8:8" x14ac:dyDescent="0.25">
      <c r="H109"/>
    </row>
    <row r="110" spans="8:8" x14ac:dyDescent="0.25">
      <c r="H110"/>
    </row>
    <row r="111" spans="8:8" x14ac:dyDescent="0.25">
      <c r="H111"/>
    </row>
    <row r="112" spans="8:8" x14ac:dyDescent="0.25">
      <c r="H112"/>
    </row>
    <row r="113" spans="8:8" x14ac:dyDescent="0.25">
      <c r="H113"/>
    </row>
    <row r="114" spans="8:8" x14ac:dyDescent="0.25">
      <c r="H114"/>
    </row>
    <row r="115" spans="8:8" x14ac:dyDescent="0.25">
      <c r="H115"/>
    </row>
    <row r="116" spans="8:8" x14ac:dyDescent="0.25">
      <c r="H116"/>
    </row>
    <row r="117" spans="8:8" x14ac:dyDescent="0.25">
      <c r="H117"/>
    </row>
    <row r="118" spans="8:8" x14ac:dyDescent="0.25">
      <c r="H118"/>
    </row>
    <row r="119" spans="8:8" x14ac:dyDescent="0.25">
      <c r="H119"/>
    </row>
    <row r="120" spans="8:8" x14ac:dyDescent="0.25">
      <c r="H120"/>
    </row>
    <row r="121" spans="8:8" x14ac:dyDescent="0.25">
      <c r="H121"/>
    </row>
    <row r="122" spans="8:8" x14ac:dyDescent="0.25">
      <c r="H122"/>
    </row>
    <row r="123" spans="8:8" x14ac:dyDescent="0.25">
      <c r="H123"/>
    </row>
    <row r="124" spans="8:8" x14ac:dyDescent="0.25">
      <c r="H124"/>
    </row>
    <row r="125" spans="8:8" x14ac:dyDescent="0.25">
      <c r="H125"/>
    </row>
    <row r="126" spans="8:8" x14ac:dyDescent="0.25">
      <c r="H126"/>
    </row>
    <row r="127" spans="8:8" x14ac:dyDescent="0.25">
      <c r="H127"/>
    </row>
    <row r="128" spans="8:8" x14ac:dyDescent="0.25">
      <c r="H128"/>
    </row>
    <row r="129" spans="8:8" x14ac:dyDescent="0.25">
      <c r="H129"/>
    </row>
    <row r="130" spans="8:8" x14ac:dyDescent="0.25">
      <c r="H130"/>
    </row>
    <row r="131" spans="8:8" x14ac:dyDescent="0.25">
      <c r="H131"/>
    </row>
    <row r="132" spans="8:8" x14ac:dyDescent="0.25">
      <c r="H132"/>
    </row>
    <row r="133" spans="8:8" x14ac:dyDescent="0.25">
      <c r="H133"/>
    </row>
  </sheetData>
  <sortState xmlns:xlrd2="http://schemas.microsoft.com/office/spreadsheetml/2017/richdata2" ref="A2:T13">
    <sortCondition ref="B2:B13"/>
  </sortState>
  <pageMargins left="0.7" right="0.7" top="0.75" bottom="0.75" header="0.3" footer="0.3"/>
  <pageSetup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210203_DA2_DL5_OSNs_in_out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Gruber</dc:creator>
  <cp:lastModifiedBy>Lydia Gruber</cp:lastModifiedBy>
  <dcterms:created xsi:type="dcterms:W3CDTF">2021-02-03T13:34:34Z</dcterms:created>
  <dcterms:modified xsi:type="dcterms:W3CDTF">2025-08-22T15:02:55Z</dcterms:modified>
</cp:coreProperties>
</file>