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r1\evo-lab\Users\Lydia Gruber\_E-LIFE 2025 revision\Figures eLife revision 2025\source data\"/>
    </mc:Choice>
  </mc:AlternateContent>
  <xr:revisionPtr revIDLastSave="0" documentId="13_ncr:1_{E2FAF475-4044-4A12-9E47-61A58A677E30}" xr6:coauthVersionLast="47" xr6:coauthVersionMax="47" xr10:uidLastSave="{00000000-0000-0000-0000-000000000000}"/>
  <bookViews>
    <workbookView xWindow="38280" yWindow="-120" windowWidth="25440" windowHeight="15390" tabRatio="500" xr2:uid="{00000000-000D-0000-FFFF-FFFF00000000}"/>
  </bookViews>
  <sheets>
    <sheet name="DL5 OS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30" i="1"/>
  <c r="D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31" i="1"/>
  <c r="D12" i="1"/>
  <c r="D13" i="1"/>
</calcChain>
</file>

<file path=xl/sharedStrings.xml><?xml version="1.0" encoding="utf-8"?>
<sst xmlns="http://schemas.openxmlformats.org/spreadsheetml/2006/main" count="73" uniqueCount="48">
  <si>
    <t>Soma</t>
  </si>
  <si>
    <t>poliadicity</t>
  </si>
  <si>
    <t>ipsi</t>
  </si>
  <si>
    <t>contra</t>
  </si>
  <si>
    <t>MGNout</t>
  </si>
  <si>
    <t>PNout</t>
  </si>
  <si>
    <t>PNrelout</t>
  </si>
  <si>
    <t>MGNrelout</t>
  </si>
  <si>
    <t>OSNout</t>
  </si>
  <si>
    <t>OSNrelout</t>
  </si>
  <si>
    <t>OSNin</t>
  </si>
  <si>
    <t>OSNrelin</t>
  </si>
  <si>
    <t>MGNin</t>
  </si>
  <si>
    <t>MGNrelin</t>
  </si>
  <si>
    <t>PNin</t>
  </si>
  <si>
    <t>PNrelin</t>
  </si>
  <si>
    <t>Skeleton</t>
  </si>
  <si>
    <t>n</t>
  </si>
  <si>
    <t>mean</t>
  </si>
  <si>
    <t>MEDIAN</t>
  </si>
  <si>
    <t>output/ length</t>
  </si>
  <si>
    <t>T-bar/ length</t>
  </si>
  <si>
    <t xml:space="preserve">input/ length </t>
  </si>
  <si>
    <t xml:space="preserve">length (µm) </t>
  </si>
  <si>
    <t>OSN#1</t>
  </si>
  <si>
    <t>OSN#4</t>
  </si>
  <si>
    <t>OSN#15</t>
  </si>
  <si>
    <t>OSN#10</t>
  </si>
  <si>
    <t>OSN#21</t>
  </si>
  <si>
    <t>OSN#9</t>
  </si>
  <si>
    <t>OSN#5</t>
  </si>
  <si>
    <t>OSN#17</t>
  </si>
  <si>
    <t>OSN#25</t>
  </si>
  <si>
    <t>OSN#30</t>
  </si>
  <si>
    <t>OSN#13</t>
  </si>
  <si>
    <t>OSN#8</t>
  </si>
  <si>
    <t>OSN#37</t>
  </si>
  <si>
    <t>OSN#23</t>
  </si>
  <si>
    <t>OSN#39</t>
  </si>
  <si>
    <t>OSN#16</t>
  </si>
  <si>
    <t>OSN#12</t>
  </si>
  <si>
    <t>OSN#34</t>
  </si>
  <si>
    <t>OSN#22</t>
  </si>
  <si>
    <t>OSN#32</t>
  </si>
  <si>
    <t>OSN#26</t>
  </si>
  <si>
    <t>OSN#33</t>
  </si>
  <si>
    <t>OSN#20</t>
  </si>
  <si>
    <t>OSN#14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</si>
</sst>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0" tint="-0.499984740745262"/>
      <name val="Calibri"/>
      <family val="2"/>
    </font>
    <font>
      <sz val="11"/>
      <color theme="1"/>
      <name val="Calibri"/>
      <family val="2"/>
    </font>
    <font>
      <b/>
      <sz val="11"/>
      <color theme="0" tint="-0.49998474074526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Fill="1" applyBorder="1"/>
    <xf numFmtId="2" fontId="0" fillId="0" borderId="0" xfId="0" applyNumberFormat="1" applyFont="1" applyFill="1" applyBorder="1"/>
    <xf numFmtId="2" fontId="3" fillId="0" borderId="0" xfId="0" applyNumberFormat="1" applyFont="1" applyFill="1" applyBorder="1"/>
    <xf numFmtId="2" fontId="2" fillId="0" borderId="0" xfId="0" applyNumberFormat="1" applyFont="1" applyFill="1" applyBorder="1"/>
    <xf numFmtId="2" fontId="0" fillId="0" borderId="1" xfId="0" applyNumberFormat="1" applyFont="1" applyFill="1" applyBorder="1"/>
    <xf numFmtId="2" fontId="4" fillId="0" borderId="0" xfId="0" applyNumberFormat="1" applyFont="1" applyFill="1" applyBorder="1"/>
    <xf numFmtId="0" fontId="3" fillId="0" borderId="0" xfId="0" applyFont="1" applyFill="1" applyBorder="1"/>
    <xf numFmtId="2" fontId="6" fillId="0" borderId="0" xfId="0" applyNumberFormat="1" applyFont="1" applyFill="1" applyBorder="1"/>
    <xf numFmtId="0" fontId="0" fillId="0" borderId="2" xfId="0" applyBorder="1"/>
    <xf numFmtId="0" fontId="0" fillId="0" borderId="3" xfId="0" applyBorder="1"/>
    <xf numFmtId="2" fontId="0" fillId="0" borderId="0" xfId="0" applyNumberFormat="1" applyBorder="1"/>
    <xf numFmtId="2" fontId="0" fillId="0" borderId="4" xfId="0" applyNumberFormat="1" applyFont="1" applyFill="1" applyBorder="1"/>
    <xf numFmtId="0" fontId="0" fillId="0" borderId="0" xfId="0" applyFill="1" applyBorder="1"/>
    <xf numFmtId="0" fontId="0" fillId="2" borderId="2" xfId="0" applyFill="1" applyBorder="1"/>
    <xf numFmtId="2" fontId="0" fillId="0" borderId="8" xfId="0" applyNumberFormat="1" applyFont="1" applyFill="1" applyBorder="1"/>
    <xf numFmtId="2" fontId="0" fillId="0" borderId="9" xfId="0" applyNumberFormat="1" applyFont="1" applyFill="1" applyBorder="1"/>
    <xf numFmtId="0" fontId="0" fillId="3" borderId="5" xfId="0" applyFill="1" applyBorder="1"/>
    <xf numFmtId="2" fontId="0" fillId="0" borderId="6" xfId="0" applyNumberFormat="1" applyFont="1" applyFill="1" applyBorder="1"/>
    <xf numFmtId="2" fontId="4" fillId="0" borderId="6" xfId="0" applyNumberFormat="1" applyFont="1" applyFill="1" applyBorder="1"/>
    <xf numFmtId="2" fontId="3" fillId="0" borderId="6" xfId="0" applyNumberFormat="1" applyFont="1" applyFill="1" applyBorder="1"/>
    <xf numFmtId="2" fontId="0" fillId="0" borderId="7" xfId="0" applyNumberFormat="1" applyFont="1" applyFill="1" applyBorder="1"/>
    <xf numFmtId="0" fontId="0" fillId="3" borderId="2" xfId="0" applyFill="1" applyBorder="1"/>
    <xf numFmtId="2" fontId="6" fillId="0" borderId="8" xfId="0" applyNumberFormat="1" applyFont="1" applyFill="1" applyBorder="1"/>
    <xf numFmtId="0" fontId="0" fillId="0" borderId="4" xfId="0" applyFont="1" applyFill="1" applyBorder="1"/>
    <xf numFmtId="0" fontId="0" fillId="2" borderId="10" xfId="0" applyFill="1" applyBorder="1"/>
    <xf numFmtId="2" fontId="0" fillId="0" borderId="11" xfId="0" applyNumberFormat="1" applyFont="1" applyFill="1" applyBorder="1"/>
    <xf numFmtId="2" fontId="4" fillId="0" borderId="11" xfId="0" applyNumberFormat="1" applyFont="1" applyFill="1" applyBorder="1"/>
    <xf numFmtId="2" fontId="3" fillId="0" borderId="11" xfId="0" applyNumberFormat="1" applyFont="1" applyFill="1" applyBorder="1"/>
    <xf numFmtId="2" fontId="0" fillId="0" borderId="12" xfId="0" applyNumberFormat="1" applyFont="1" applyFill="1" applyBorder="1"/>
    <xf numFmtId="0" fontId="0" fillId="3" borderId="10" xfId="0" applyFill="1" applyBorder="1"/>
    <xf numFmtId="2" fontId="4" fillId="0" borderId="1" xfId="0" applyNumberFormat="1" applyFont="1" applyFill="1" applyBorder="1"/>
    <xf numFmtId="2" fontId="4" fillId="0" borderId="14" xfId="0" applyNumberFormat="1" applyFont="1" applyFill="1" applyBorder="1"/>
    <xf numFmtId="2" fontId="0" fillId="0" borderId="15" xfId="0" applyNumberFormat="1" applyFont="1" applyFill="1" applyBorder="1"/>
    <xf numFmtId="2" fontId="0" fillId="0" borderId="14" xfId="0" applyNumberFormat="1" applyFont="1" applyFill="1" applyBorder="1"/>
    <xf numFmtId="2" fontId="4" fillId="0" borderId="15" xfId="0" applyNumberFormat="1" applyFont="1" applyFill="1" applyBorder="1"/>
    <xf numFmtId="2" fontId="4" fillId="0" borderId="13" xfId="0" applyNumberFormat="1" applyFont="1" applyFill="1" applyBorder="1"/>
    <xf numFmtId="2" fontId="2" fillId="0" borderId="15" xfId="0" applyNumberFormat="1" applyFont="1" applyFill="1" applyBorder="1"/>
    <xf numFmtId="164" fontId="0" fillId="0" borderId="1" xfId="0" applyNumberFormat="1" applyFill="1" applyBorder="1"/>
    <xf numFmtId="2" fontId="6" fillId="0" borderId="1" xfId="0" applyNumberFormat="1" applyFont="1" applyFill="1" applyBorder="1"/>
    <xf numFmtId="2" fontId="0" fillId="0" borderId="13" xfId="0" applyNumberFormat="1" applyFont="1" applyFill="1" applyBorder="1"/>
    <xf numFmtId="0" fontId="0" fillId="0" borderId="16" xfId="0" applyFont="1" applyFill="1" applyBorder="1"/>
    <xf numFmtId="2" fontId="1" fillId="0" borderId="17" xfId="0" applyNumberFormat="1" applyFont="1" applyFill="1" applyBorder="1"/>
    <xf numFmtId="2" fontId="1" fillId="0" borderId="18" xfId="0" applyNumberFormat="1" applyFont="1" applyFill="1" applyBorder="1"/>
    <xf numFmtId="2" fontId="5" fillId="0" borderId="17" xfId="0" applyNumberFormat="1" applyFont="1" applyFill="1" applyBorder="1"/>
    <xf numFmtId="2" fontId="1" fillId="0" borderId="1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"/>
  <sheetViews>
    <sheetView tabSelected="1" topLeftCell="A3" zoomScale="70" zoomScaleNormal="70" workbookViewId="0">
      <selection activeCell="B12" sqref="B12"/>
    </sheetView>
  </sheetViews>
  <sheetFormatPr defaultRowHeight="15" x14ac:dyDescent="0.25"/>
  <cols>
    <col min="1" max="1" width="10.7109375" bestFit="1" customWidth="1"/>
    <col min="2" max="2" width="11.7109375" bestFit="1" customWidth="1"/>
    <col min="3" max="3" width="8" bestFit="1" customWidth="1"/>
    <col min="4" max="4" width="14.7109375" bestFit="1" customWidth="1"/>
    <col min="5" max="5" width="16.7109375" bestFit="1" customWidth="1"/>
    <col min="6" max="6" width="23.28515625" bestFit="1" customWidth="1"/>
    <col min="7" max="7" width="16.7109375" bestFit="1" customWidth="1"/>
    <col min="8" max="9" width="22" customWidth="1"/>
    <col min="10" max="10" width="19.28515625" customWidth="1"/>
    <col min="11" max="11" width="19" customWidth="1"/>
    <col min="12" max="12" width="21.5703125" customWidth="1"/>
    <col min="13" max="13" width="18.42578125" customWidth="1"/>
    <col min="14" max="14" width="13.42578125" bestFit="1" customWidth="1"/>
    <col min="15" max="15" width="14" customWidth="1"/>
    <col min="16" max="16" width="7" style="6" bestFit="1" customWidth="1"/>
    <col min="17" max="17" width="9" bestFit="1" customWidth="1"/>
    <col min="18" max="18" width="11.7109375" bestFit="1" customWidth="1"/>
    <col min="19" max="19" width="9.7109375" style="6" bestFit="1" customWidth="1"/>
    <col min="20" max="20" width="11.7109375" customWidth="1"/>
  </cols>
  <sheetData>
    <row r="1" spans="1:20" x14ac:dyDescent="0.25">
      <c r="A1" s="40"/>
      <c r="B1" s="41" t="s">
        <v>16</v>
      </c>
      <c r="C1" s="42" t="s">
        <v>0</v>
      </c>
      <c r="D1" s="41" t="s">
        <v>23</v>
      </c>
      <c r="E1" s="41" t="s">
        <v>22</v>
      </c>
      <c r="F1" s="41" t="s">
        <v>20</v>
      </c>
      <c r="G1" s="41" t="s">
        <v>21</v>
      </c>
      <c r="H1" s="42" t="s">
        <v>1</v>
      </c>
      <c r="I1" s="41" t="s">
        <v>8</v>
      </c>
      <c r="J1" s="41" t="s">
        <v>5</v>
      </c>
      <c r="K1" s="42" t="s">
        <v>4</v>
      </c>
      <c r="L1" s="41" t="s">
        <v>9</v>
      </c>
      <c r="M1" s="41" t="s">
        <v>6</v>
      </c>
      <c r="N1" s="42" t="s">
        <v>7</v>
      </c>
      <c r="O1" s="41" t="s">
        <v>10</v>
      </c>
      <c r="P1" s="43" t="s">
        <v>14</v>
      </c>
      <c r="Q1" s="42" t="s">
        <v>12</v>
      </c>
      <c r="R1" s="41" t="s">
        <v>11</v>
      </c>
      <c r="S1" s="43" t="s">
        <v>15</v>
      </c>
      <c r="T1" s="44" t="s">
        <v>13</v>
      </c>
    </row>
    <row r="2" spans="1:20" x14ac:dyDescent="0.25">
      <c r="A2" s="13" t="s">
        <v>24</v>
      </c>
      <c r="B2" s="1">
        <v>126846</v>
      </c>
      <c r="C2" s="30" t="s">
        <v>2</v>
      </c>
      <c r="D2" s="5">
        <v>101.39100000000001</v>
      </c>
      <c r="E2" s="5">
        <v>0.42410075844996104</v>
      </c>
      <c r="F2" s="5">
        <v>1.3610675503742935</v>
      </c>
      <c r="G2" s="5">
        <v>0.26629582507323135</v>
      </c>
      <c r="H2" s="30">
        <v>5.1111111111111107</v>
      </c>
      <c r="I2" s="5">
        <v>7</v>
      </c>
      <c r="J2" s="5">
        <v>59</v>
      </c>
      <c r="K2" s="30">
        <v>43</v>
      </c>
      <c r="L2" s="5">
        <v>6.4220183486238538</v>
      </c>
      <c r="M2" s="1">
        <v>54.128440366972477</v>
      </c>
      <c r="N2" s="4">
        <v>39.449541284403672</v>
      </c>
      <c r="O2" s="1">
        <v>12</v>
      </c>
      <c r="P2" s="2">
        <v>0</v>
      </c>
      <c r="Q2" s="4">
        <v>30</v>
      </c>
      <c r="R2" s="1">
        <v>28.571428571428569</v>
      </c>
      <c r="S2" s="2">
        <v>0</v>
      </c>
      <c r="T2" s="14">
        <v>71.428571428571431</v>
      </c>
    </row>
    <row r="3" spans="1:20" x14ac:dyDescent="0.25">
      <c r="A3" s="13" t="s">
        <v>25</v>
      </c>
      <c r="B3" s="1">
        <v>126856</v>
      </c>
      <c r="C3" s="30" t="s">
        <v>2</v>
      </c>
      <c r="D3" s="5">
        <v>95.521000000000001</v>
      </c>
      <c r="E3" s="5">
        <v>0.36641157441819078</v>
      </c>
      <c r="F3" s="5">
        <v>2.2089383486353786</v>
      </c>
      <c r="G3" s="5">
        <v>0.4396938893018289</v>
      </c>
      <c r="H3" s="30">
        <v>5.0238095238095237</v>
      </c>
      <c r="I3" s="5">
        <v>7</v>
      </c>
      <c r="J3" s="5">
        <v>100</v>
      </c>
      <c r="K3" s="30">
        <v>68</v>
      </c>
      <c r="L3" s="5">
        <v>4</v>
      </c>
      <c r="M3" s="1">
        <v>57.142857142857139</v>
      </c>
      <c r="N3" s="4">
        <v>38.857142857142854</v>
      </c>
      <c r="O3" s="1">
        <v>6</v>
      </c>
      <c r="P3" s="2">
        <v>0</v>
      </c>
      <c r="Q3" s="4">
        <v>28</v>
      </c>
      <c r="R3" s="1">
        <v>17.647058823529413</v>
      </c>
      <c r="S3" s="2">
        <v>0</v>
      </c>
      <c r="T3" s="14">
        <v>82.35294117647058</v>
      </c>
    </row>
    <row r="4" spans="1:20" x14ac:dyDescent="0.25">
      <c r="A4" s="13" t="s">
        <v>26</v>
      </c>
      <c r="B4" s="1">
        <v>129577</v>
      </c>
      <c r="C4" s="30" t="s">
        <v>2</v>
      </c>
      <c r="D4" s="5">
        <v>70.509</v>
      </c>
      <c r="E4" s="5">
        <v>0.5531208781857635</v>
      </c>
      <c r="F4" s="5">
        <v>2.5245004183863053</v>
      </c>
      <c r="G4" s="5">
        <v>0.49639053170517239</v>
      </c>
      <c r="H4" s="30">
        <v>5.0857142857142854</v>
      </c>
      <c r="I4" s="5">
        <v>8</v>
      </c>
      <c r="J4" s="5">
        <v>77</v>
      </c>
      <c r="K4" s="30">
        <v>58</v>
      </c>
      <c r="L4" s="5">
        <v>5.5944055944055942</v>
      </c>
      <c r="M4" s="1">
        <v>53.846153846153847</v>
      </c>
      <c r="N4" s="4">
        <v>40.55944055944056</v>
      </c>
      <c r="O4" s="1">
        <v>13</v>
      </c>
      <c r="P4" s="2">
        <v>0</v>
      </c>
      <c r="Q4" s="4">
        <v>25</v>
      </c>
      <c r="R4" s="1">
        <v>34.210526315789473</v>
      </c>
      <c r="S4" s="2">
        <v>0</v>
      </c>
      <c r="T4" s="14">
        <v>65.789473684210535</v>
      </c>
    </row>
    <row r="5" spans="1:20" x14ac:dyDescent="0.25">
      <c r="A5" s="13" t="s">
        <v>27</v>
      </c>
      <c r="B5" s="1">
        <v>132035</v>
      </c>
      <c r="C5" s="30" t="s">
        <v>2</v>
      </c>
      <c r="D5" s="5">
        <v>84.168000000000006</v>
      </c>
      <c r="E5" s="5">
        <v>0.39207299686341601</v>
      </c>
      <c r="F5" s="5">
        <v>1.984126984126984</v>
      </c>
      <c r="G5" s="5">
        <v>0.40395399676836802</v>
      </c>
      <c r="H5" s="30">
        <v>4.9117647058823533</v>
      </c>
      <c r="I5" s="5">
        <v>9</v>
      </c>
      <c r="J5" s="5">
        <v>85</v>
      </c>
      <c r="K5" s="30">
        <v>58</v>
      </c>
      <c r="L5" s="5">
        <v>5.9210526315789469</v>
      </c>
      <c r="M5" s="1">
        <v>55.921052631578952</v>
      </c>
      <c r="N5" s="4">
        <v>38.15789473684211</v>
      </c>
      <c r="O5" s="1">
        <v>7</v>
      </c>
      <c r="P5" s="2">
        <v>0</v>
      </c>
      <c r="Q5" s="4">
        <v>25</v>
      </c>
      <c r="R5" s="1">
        <v>21.875</v>
      </c>
      <c r="S5" s="2">
        <v>0</v>
      </c>
      <c r="T5" s="14">
        <v>78.125</v>
      </c>
    </row>
    <row r="6" spans="1:20" x14ac:dyDescent="0.25">
      <c r="A6" s="13" t="s">
        <v>28</v>
      </c>
      <c r="B6" s="1">
        <v>134760</v>
      </c>
      <c r="C6" s="30" t="s">
        <v>2</v>
      </c>
      <c r="D6" s="5">
        <v>65.72</v>
      </c>
      <c r="E6" s="5">
        <v>0.2130249543517955</v>
      </c>
      <c r="F6" s="5">
        <v>1.6129032258064517</v>
      </c>
      <c r="G6" s="5">
        <v>0.36518563603164944</v>
      </c>
      <c r="H6" s="30">
        <v>4.416666666666667</v>
      </c>
      <c r="I6" s="5">
        <v>2</v>
      </c>
      <c r="J6" s="5">
        <v>58</v>
      </c>
      <c r="K6" s="30">
        <v>36</v>
      </c>
      <c r="L6" s="5">
        <v>2.083333333333333</v>
      </c>
      <c r="M6" s="1">
        <v>60.416666666666664</v>
      </c>
      <c r="N6" s="4">
        <v>37.5</v>
      </c>
      <c r="O6" s="1">
        <v>2</v>
      </c>
      <c r="P6" s="2">
        <v>0</v>
      </c>
      <c r="Q6" s="4">
        <v>12</v>
      </c>
      <c r="R6" s="1">
        <v>14.285714285714285</v>
      </c>
      <c r="S6" s="2">
        <v>0</v>
      </c>
      <c r="T6" s="14">
        <v>85.714285714285708</v>
      </c>
    </row>
    <row r="7" spans="1:20" x14ac:dyDescent="0.25">
      <c r="A7" s="13" t="s">
        <v>29</v>
      </c>
      <c r="B7" s="1">
        <v>134998</v>
      </c>
      <c r="C7" s="30" t="s">
        <v>2</v>
      </c>
      <c r="D7" s="5">
        <v>86.447000000000003</v>
      </c>
      <c r="E7" s="5">
        <v>0.54368572651451175</v>
      </c>
      <c r="F7" s="5">
        <v>2.5680474741749277</v>
      </c>
      <c r="G7" s="5">
        <v>0.54368572651451175</v>
      </c>
      <c r="H7" s="30">
        <v>4.7234042553191493</v>
      </c>
      <c r="I7" s="5">
        <v>16</v>
      </c>
      <c r="J7" s="5">
        <v>103</v>
      </c>
      <c r="K7" s="30">
        <v>65</v>
      </c>
      <c r="L7" s="5">
        <v>8.695652173913043</v>
      </c>
      <c r="M7" s="1">
        <v>55.978260869565219</v>
      </c>
      <c r="N7" s="4">
        <v>35.326086956521742</v>
      </c>
      <c r="O7" s="1">
        <v>15</v>
      </c>
      <c r="P7" s="2">
        <v>2</v>
      </c>
      <c r="Q7" s="4">
        <v>30</v>
      </c>
      <c r="R7" s="1">
        <v>31.914893617021278</v>
      </c>
      <c r="S7" s="2">
        <v>4.2553191489361701</v>
      </c>
      <c r="T7" s="14">
        <v>63.829787234042556</v>
      </c>
    </row>
    <row r="8" spans="1:20" x14ac:dyDescent="0.25">
      <c r="A8" s="13" t="s">
        <v>30</v>
      </c>
      <c r="B8" s="1">
        <v>145512</v>
      </c>
      <c r="C8" s="30" t="s">
        <v>2</v>
      </c>
      <c r="D8" s="5">
        <v>91.882999999999996</v>
      </c>
      <c r="E8" s="5">
        <v>0.4788698671136119</v>
      </c>
      <c r="F8" s="5">
        <v>0.92508951601493206</v>
      </c>
      <c r="G8" s="5">
        <v>0.18501790320298642</v>
      </c>
      <c r="H8" s="30">
        <v>5</v>
      </c>
      <c r="I8" s="5">
        <v>4</v>
      </c>
      <c r="J8" s="5">
        <v>37</v>
      </c>
      <c r="K8" s="30">
        <v>26</v>
      </c>
      <c r="L8" s="5">
        <v>5.9701492537313428</v>
      </c>
      <c r="M8" s="1">
        <v>55.223880597014926</v>
      </c>
      <c r="N8" s="4">
        <v>38.805970149253731</v>
      </c>
      <c r="O8" s="1">
        <v>13</v>
      </c>
      <c r="P8" s="2">
        <v>2</v>
      </c>
      <c r="Q8" s="4">
        <v>28</v>
      </c>
      <c r="R8" s="1">
        <v>30.232558139534881</v>
      </c>
      <c r="S8" s="2">
        <v>4.6511627906976747</v>
      </c>
      <c r="T8" s="14">
        <v>65.116279069767444</v>
      </c>
    </row>
    <row r="9" spans="1:20" x14ac:dyDescent="0.25">
      <c r="A9" s="13" t="s">
        <v>31</v>
      </c>
      <c r="B9" s="1">
        <v>154160</v>
      </c>
      <c r="C9" s="30" t="s">
        <v>2</v>
      </c>
      <c r="D9" s="5">
        <v>69.272999999999996</v>
      </c>
      <c r="E9" s="5">
        <v>0.51968299337404189</v>
      </c>
      <c r="F9" s="5">
        <v>1.7034053671704705</v>
      </c>
      <c r="G9" s="5">
        <v>0.31758405150635893</v>
      </c>
      <c r="H9" s="30">
        <v>5.3636363636363633</v>
      </c>
      <c r="I9" s="5">
        <v>6</v>
      </c>
      <c r="J9" s="5">
        <v>53</v>
      </c>
      <c r="K9" s="30">
        <v>38</v>
      </c>
      <c r="L9" s="5">
        <v>6.1855670103092786</v>
      </c>
      <c r="M9" s="1">
        <v>54.639175257731956</v>
      </c>
      <c r="N9" s="4">
        <v>39.175257731958766</v>
      </c>
      <c r="O9" s="1">
        <v>13</v>
      </c>
      <c r="P9" s="2">
        <v>0</v>
      </c>
      <c r="Q9" s="4">
        <v>23</v>
      </c>
      <c r="R9" s="1">
        <v>36.111111111111107</v>
      </c>
      <c r="S9" s="2">
        <v>0</v>
      </c>
      <c r="T9" s="14">
        <v>63.888888888888886</v>
      </c>
    </row>
    <row r="10" spans="1:20" ht="15.75" thickBot="1" x14ac:dyDescent="0.3">
      <c r="A10" s="24" t="s">
        <v>32</v>
      </c>
      <c r="B10" s="25">
        <v>220510</v>
      </c>
      <c r="C10" s="31" t="s">
        <v>2</v>
      </c>
      <c r="D10" s="26">
        <v>55.579000000000001</v>
      </c>
      <c r="E10" s="26">
        <v>0.23390129365407797</v>
      </c>
      <c r="F10" s="26">
        <v>1.6732938699868656</v>
      </c>
      <c r="G10" s="26">
        <v>0.37784055128735672</v>
      </c>
      <c r="H10" s="31">
        <v>4.4285714285714288</v>
      </c>
      <c r="I10" s="26">
        <v>8</v>
      </c>
      <c r="J10" s="26">
        <v>44</v>
      </c>
      <c r="K10" s="31">
        <v>31</v>
      </c>
      <c r="L10" s="26">
        <v>9.6385542168674707</v>
      </c>
      <c r="M10" s="25">
        <v>53.01204819277109</v>
      </c>
      <c r="N10" s="33">
        <v>37.349397590361441</v>
      </c>
      <c r="O10" s="25">
        <v>1</v>
      </c>
      <c r="P10" s="27">
        <v>2</v>
      </c>
      <c r="Q10" s="33">
        <v>9</v>
      </c>
      <c r="R10" s="25">
        <v>8.3333333333333321</v>
      </c>
      <c r="S10" s="27">
        <v>16.666666666666664</v>
      </c>
      <c r="T10" s="28">
        <v>75</v>
      </c>
    </row>
    <row r="11" spans="1:20" ht="15.75" thickTop="1" x14ac:dyDescent="0.25">
      <c r="A11" s="8" t="s">
        <v>17</v>
      </c>
      <c r="B11" s="1">
        <f>COUNT(B2:B10)</f>
        <v>9</v>
      </c>
      <c r="C11" s="30"/>
      <c r="D11" s="5"/>
      <c r="E11" s="5"/>
      <c r="F11" s="5"/>
      <c r="G11" s="5"/>
      <c r="H11" s="30"/>
      <c r="I11" s="5"/>
      <c r="J11" s="5"/>
      <c r="K11" s="30"/>
      <c r="L11" s="5"/>
      <c r="M11" s="1"/>
      <c r="N11" s="4"/>
      <c r="O11" s="1"/>
      <c r="P11" s="2"/>
      <c r="Q11" s="4"/>
      <c r="R11" s="1"/>
      <c r="S11" s="2"/>
      <c r="T11" s="14"/>
    </row>
    <row r="12" spans="1:20" x14ac:dyDescent="0.25">
      <c r="A12" s="8" t="s">
        <v>18</v>
      </c>
      <c r="B12" s="1"/>
      <c r="C12" s="30"/>
      <c r="D12" s="1">
        <f>AVERAGE(D2:D10)</f>
        <v>80.054555555555552</v>
      </c>
      <c r="E12" s="1">
        <f>AVERAGE(E2:E10)</f>
        <v>0.41387456032504116</v>
      </c>
      <c r="F12" s="1">
        <f>AVERAGE(F2:F10)</f>
        <v>1.8401525282974009</v>
      </c>
      <c r="G12" s="1">
        <f>AVERAGE(G2:G10)</f>
        <v>0.37729423459905154</v>
      </c>
      <c r="H12" s="4">
        <f>AVERAGE(H2:H10)</f>
        <v>4.8960753711900979</v>
      </c>
      <c r="I12" s="1">
        <f>AVERAGE(I2:I10)</f>
        <v>7.4444444444444446</v>
      </c>
      <c r="J12" s="1">
        <f>AVERAGE(J2:J10)</f>
        <v>68.444444444444443</v>
      </c>
      <c r="K12" s="4">
        <f>AVERAGE(K2:K10)</f>
        <v>47</v>
      </c>
      <c r="L12" s="1">
        <f>AVERAGE(L2:L10)</f>
        <v>6.0567480625292065</v>
      </c>
      <c r="M12" s="1">
        <f>AVERAGE(M2:M10)</f>
        <v>55.589837285701364</v>
      </c>
      <c r="N12" s="4">
        <f>AVERAGE(N2:N10)</f>
        <v>38.353414651769434</v>
      </c>
      <c r="O12" s="1">
        <f>AVERAGE(O2:O10)</f>
        <v>9.1111111111111107</v>
      </c>
      <c r="P12" s="1">
        <f>AVERAGE(P2:P10)</f>
        <v>0.66666666666666663</v>
      </c>
      <c r="Q12" s="4">
        <f>AVERAGE(Q2:Q10)</f>
        <v>23.333333333333332</v>
      </c>
      <c r="R12" s="1">
        <f>AVERAGE(R2:R10)</f>
        <v>24.797958244162484</v>
      </c>
      <c r="S12" s="1">
        <f>AVERAGE(S2:S10)</f>
        <v>2.8414609562556121</v>
      </c>
      <c r="T12" s="14">
        <f>AVERAGE(T2:T10)</f>
        <v>72.360580799581896</v>
      </c>
    </row>
    <row r="13" spans="1:20" ht="15.75" thickBot="1" x14ac:dyDescent="0.3">
      <c r="A13" s="9" t="s">
        <v>19</v>
      </c>
      <c r="B13" s="11"/>
      <c r="C13" s="34"/>
      <c r="D13" s="11">
        <f>MEDIAN(D2:D10)</f>
        <v>84.168000000000006</v>
      </c>
      <c r="E13" s="11">
        <f>MEDIAN(E2:E10)</f>
        <v>0.42410075844996104</v>
      </c>
      <c r="F13" s="11">
        <f>MEDIAN(F2:F10)</f>
        <v>1.7034053671704705</v>
      </c>
      <c r="G13" s="11">
        <f>MEDIAN(G2:G10)</f>
        <v>0.37784055128735672</v>
      </c>
      <c r="H13" s="32">
        <f>MEDIAN(H2:H10)</f>
        <v>5</v>
      </c>
      <c r="I13" s="11">
        <f>MEDIAN(I2:I10)</f>
        <v>7</v>
      </c>
      <c r="J13" s="11">
        <f>MEDIAN(J2:J10)</f>
        <v>59</v>
      </c>
      <c r="K13" s="32">
        <f>MEDIAN(K2:K10)</f>
        <v>43</v>
      </c>
      <c r="L13" s="11">
        <f>MEDIAN(L2:L10)</f>
        <v>5.9701492537313428</v>
      </c>
      <c r="M13" s="11">
        <f>MEDIAN(M2:M10)</f>
        <v>55.223880597014926</v>
      </c>
      <c r="N13" s="32">
        <f>MEDIAN(N2:N10)</f>
        <v>38.805970149253731</v>
      </c>
      <c r="O13" s="11">
        <f>MEDIAN(O2:O10)</f>
        <v>12</v>
      </c>
      <c r="P13" s="11">
        <f>MEDIAN(P2:P10)</f>
        <v>0</v>
      </c>
      <c r="Q13" s="32">
        <f>MEDIAN(Q2:Q10)</f>
        <v>25</v>
      </c>
      <c r="R13" s="11">
        <f>MEDIAN(R2:R10)</f>
        <v>28.571428571428569</v>
      </c>
      <c r="S13" s="11">
        <f>MEDIAN(S2:S10)</f>
        <v>0</v>
      </c>
      <c r="T13" s="15">
        <f>MEDIAN(T2:T10)</f>
        <v>71.428571428571431</v>
      </c>
    </row>
    <row r="14" spans="1:20" ht="15.75" thickBot="1" x14ac:dyDescent="0.3">
      <c r="A14" s="12"/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1"/>
      <c r="N14" s="1"/>
      <c r="O14" s="1"/>
      <c r="P14" s="2"/>
      <c r="Q14" s="1"/>
      <c r="R14" s="1"/>
      <c r="S14" s="2"/>
      <c r="T14" s="1"/>
    </row>
    <row r="15" spans="1:20" x14ac:dyDescent="0.25">
      <c r="A15" s="16" t="s">
        <v>33</v>
      </c>
      <c r="B15" s="17">
        <v>111993</v>
      </c>
      <c r="C15" s="35" t="s">
        <v>3</v>
      </c>
      <c r="D15" s="18">
        <v>51.49</v>
      </c>
      <c r="E15" s="18">
        <v>0.33016119634880559</v>
      </c>
      <c r="F15" s="18">
        <v>2.8355020392309185</v>
      </c>
      <c r="G15" s="18">
        <v>0.42726743056904254</v>
      </c>
      <c r="H15" s="35">
        <v>6.6363636363636367</v>
      </c>
      <c r="I15" s="18">
        <v>1</v>
      </c>
      <c r="J15" s="18">
        <v>39</v>
      </c>
      <c r="K15" s="35">
        <v>92</v>
      </c>
      <c r="L15" s="18">
        <v>0.75757575757575757</v>
      </c>
      <c r="M15" s="17">
        <v>29.545454545454547</v>
      </c>
      <c r="N15" s="39">
        <v>69.696969696969703</v>
      </c>
      <c r="O15" s="17">
        <v>2</v>
      </c>
      <c r="P15" s="19">
        <v>0</v>
      </c>
      <c r="Q15" s="39">
        <v>15</v>
      </c>
      <c r="R15" s="17">
        <v>11.76470588235294</v>
      </c>
      <c r="S15" s="19">
        <v>0</v>
      </c>
      <c r="T15" s="20">
        <v>88.235294117647058</v>
      </c>
    </row>
    <row r="16" spans="1:20" x14ac:dyDescent="0.25">
      <c r="A16" s="21" t="s">
        <v>34</v>
      </c>
      <c r="B16" s="1">
        <v>112025</v>
      </c>
      <c r="C16" s="30" t="s">
        <v>3</v>
      </c>
      <c r="D16" s="10">
        <v>77.293999999999997</v>
      </c>
      <c r="E16" s="10">
        <v>0.38812844463994617</v>
      </c>
      <c r="F16" s="10">
        <v>3.1050275571195693</v>
      </c>
      <c r="G16" s="10">
        <v>0.45281651874660389</v>
      </c>
      <c r="H16" s="37">
        <v>6.8571428571428568</v>
      </c>
      <c r="I16" s="5">
        <v>3</v>
      </c>
      <c r="J16" s="5">
        <v>67</v>
      </c>
      <c r="K16" s="30">
        <v>159</v>
      </c>
      <c r="L16" s="5">
        <v>1.3100436681222707</v>
      </c>
      <c r="M16" s="1">
        <v>29.257641921397383</v>
      </c>
      <c r="N16" s="4">
        <v>69.432314410480345</v>
      </c>
      <c r="O16" s="1">
        <v>2</v>
      </c>
      <c r="P16" s="2">
        <v>3</v>
      </c>
      <c r="Q16" s="4">
        <v>25</v>
      </c>
      <c r="R16" s="1">
        <v>6.666666666666667</v>
      </c>
      <c r="S16" s="2">
        <v>10</v>
      </c>
      <c r="T16" s="14">
        <v>83.333333333333343</v>
      </c>
    </row>
    <row r="17" spans="1:20" x14ac:dyDescent="0.25">
      <c r="A17" s="21" t="s">
        <v>35</v>
      </c>
      <c r="B17" s="1">
        <v>112078</v>
      </c>
      <c r="C17" s="30" t="s">
        <v>3</v>
      </c>
      <c r="D17" s="5">
        <v>63.908000000000001</v>
      </c>
      <c r="E17" s="5">
        <v>0.51636727796207049</v>
      </c>
      <c r="F17" s="5">
        <v>3.3016210803029353</v>
      </c>
      <c r="G17" s="5">
        <v>0.4537773048757589</v>
      </c>
      <c r="H17" s="30">
        <v>6.4705882352941178</v>
      </c>
      <c r="I17" s="5">
        <v>1</v>
      </c>
      <c r="J17" s="5">
        <v>50</v>
      </c>
      <c r="K17" s="30">
        <v>148</v>
      </c>
      <c r="L17" s="5">
        <v>0.50251256281407031</v>
      </c>
      <c r="M17" s="1">
        <v>25.125628140703515</v>
      </c>
      <c r="N17" s="4">
        <v>74.371859296482413</v>
      </c>
      <c r="O17" s="1">
        <v>2</v>
      </c>
      <c r="P17" s="2">
        <v>0</v>
      </c>
      <c r="Q17" s="4">
        <v>21</v>
      </c>
      <c r="R17" s="1">
        <v>8.695652173913043</v>
      </c>
      <c r="S17" s="2">
        <v>0</v>
      </c>
      <c r="T17" s="14">
        <v>91.304347826086953</v>
      </c>
    </row>
    <row r="18" spans="1:20" x14ac:dyDescent="0.25">
      <c r="A18" s="21" t="s">
        <v>36</v>
      </c>
      <c r="B18" s="1">
        <v>112135</v>
      </c>
      <c r="C18" s="30" t="s">
        <v>3</v>
      </c>
      <c r="D18" s="10">
        <v>36.218000000000004</v>
      </c>
      <c r="E18" s="10">
        <v>0.30371638411839413</v>
      </c>
      <c r="F18" s="10">
        <v>4.0311447346623224</v>
      </c>
      <c r="G18" s="10">
        <v>0.63504334861118772</v>
      </c>
      <c r="H18" s="37">
        <v>6.3478260869565215</v>
      </c>
      <c r="I18" s="5">
        <v>2</v>
      </c>
      <c r="J18" s="5">
        <v>28</v>
      </c>
      <c r="K18" s="30">
        <v>92</v>
      </c>
      <c r="L18" s="5">
        <v>1.639344262295082</v>
      </c>
      <c r="M18" s="1">
        <v>22.950819672131146</v>
      </c>
      <c r="N18" s="4">
        <v>75.409836065573771</v>
      </c>
      <c r="O18" s="1">
        <v>0</v>
      </c>
      <c r="P18" s="2">
        <v>0</v>
      </c>
      <c r="Q18" s="4">
        <v>11</v>
      </c>
      <c r="R18" s="1">
        <v>0</v>
      </c>
      <c r="S18" s="2">
        <v>0</v>
      </c>
      <c r="T18" s="14">
        <v>100</v>
      </c>
    </row>
    <row r="19" spans="1:20" x14ac:dyDescent="0.25">
      <c r="A19" s="21" t="s">
        <v>37</v>
      </c>
      <c r="B19" s="1">
        <v>112162</v>
      </c>
      <c r="C19" s="30" t="s">
        <v>3</v>
      </c>
      <c r="D19" s="5">
        <v>59.209000000000003</v>
      </c>
      <c r="E19" s="5">
        <v>0.40534378219527434</v>
      </c>
      <c r="F19" s="5">
        <v>2.6854025570436924</v>
      </c>
      <c r="G19" s="5">
        <v>0.42223310645341078</v>
      </c>
      <c r="H19" s="30">
        <v>6.36</v>
      </c>
      <c r="I19" s="5">
        <v>2</v>
      </c>
      <c r="J19" s="5">
        <v>27</v>
      </c>
      <c r="K19" s="30">
        <v>106</v>
      </c>
      <c r="L19" s="5">
        <v>1.4814814814814816</v>
      </c>
      <c r="M19" s="1">
        <v>20</v>
      </c>
      <c r="N19" s="4">
        <v>78.518518518518519</v>
      </c>
      <c r="O19" s="1">
        <v>4</v>
      </c>
      <c r="P19" s="2">
        <v>1</v>
      </c>
      <c r="Q19" s="4">
        <v>19</v>
      </c>
      <c r="R19" s="1">
        <v>16.666666666666664</v>
      </c>
      <c r="S19" s="2">
        <v>4.1666666666666661</v>
      </c>
      <c r="T19" s="14">
        <v>79.166666666666657</v>
      </c>
    </row>
    <row r="20" spans="1:20" x14ac:dyDescent="0.25">
      <c r="A20" s="21" t="s">
        <v>38</v>
      </c>
      <c r="B20" s="1">
        <v>113539</v>
      </c>
      <c r="C20" s="30" t="s">
        <v>3</v>
      </c>
      <c r="D20" s="5">
        <v>29.213000000000001</v>
      </c>
      <c r="E20" s="5">
        <v>0.34231335364392562</v>
      </c>
      <c r="F20" s="5">
        <v>4.2104542498202857</v>
      </c>
      <c r="G20" s="5">
        <v>0.51347003046588846</v>
      </c>
      <c r="H20" s="30">
        <v>8.1999999999999993</v>
      </c>
      <c r="I20" s="5">
        <v>1</v>
      </c>
      <c r="J20" s="5">
        <v>30</v>
      </c>
      <c r="K20" s="30">
        <v>90</v>
      </c>
      <c r="L20" s="5">
        <v>0.82644628099173556</v>
      </c>
      <c r="M20" s="1">
        <v>24.793388429752067</v>
      </c>
      <c r="N20" s="4">
        <v>74.380165289256198</v>
      </c>
      <c r="O20" s="1">
        <v>2</v>
      </c>
      <c r="P20" s="2">
        <v>0</v>
      </c>
      <c r="Q20" s="4">
        <v>8</v>
      </c>
      <c r="R20" s="1">
        <v>20</v>
      </c>
      <c r="S20" s="2">
        <v>0</v>
      </c>
      <c r="T20" s="14">
        <v>80</v>
      </c>
    </row>
    <row r="21" spans="1:20" x14ac:dyDescent="0.25">
      <c r="A21" s="21" t="s">
        <v>39</v>
      </c>
      <c r="B21" s="1">
        <v>113676</v>
      </c>
      <c r="C21" s="30" t="s">
        <v>3</v>
      </c>
      <c r="D21" s="5">
        <v>70.471000000000004</v>
      </c>
      <c r="E21" s="5">
        <v>0.28380468561535949</v>
      </c>
      <c r="F21" s="5">
        <v>2.5400519362574676</v>
      </c>
      <c r="G21" s="5">
        <v>0.42570702842303926</v>
      </c>
      <c r="H21" s="30">
        <v>5.9666666666666668</v>
      </c>
      <c r="I21" s="5">
        <v>4</v>
      </c>
      <c r="J21" s="5">
        <v>48</v>
      </c>
      <c r="K21" s="30">
        <v>109</v>
      </c>
      <c r="L21" s="5">
        <v>2.4844720496894408</v>
      </c>
      <c r="M21" s="1">
        <v>29.813664596273291</v>
      </c>
      <c r="N21" s="4">
        <v>67.701863354037258</v>
      </c>
      <c r="O21" s="1">
        <v>1</v>
      </c>
      <c r="P21" s="2">
        <v>1</v>
      </c>
      <c r="Q21" s="4">
        <v>16</v>
      </c>
      <c r="R21" s="1">
        <v>5.5555555555555554</v>
      </c>
      <c r="S21" s="2">
        <v>5.5555555555555554</v>
      </c>
      <c r="T21" s="14">
        <v>88.888888888888886</v>
      </c>
    </row>
    <row r="22" spans="1:20" x14ac:dyDescent="0.25">
      <c r="A22" s="21" t="s">
        <v>40</v>
      </c>
      <c r="B22" s="1">
        <v>113686</v>
      </c>
      <c r="C22" s="30" t="s">
        <v>3</v>
      </c>
      <c r="D22" s="5">
        <v>77.870999999999995</v>
      </c>
      <c r="E22" s="5">
        <v>0.43661953744012538</v>
      </c>
      <c r="F22" s="5">
        <v>3.3773805396103813</v>
      </c>
      <c r="G22" s="5">
        <v>0.52651179514838642</v>
      </c>
      <c r="H22" s="30">
        <v>7.3636363636363633</v>
      </c>
      <c r="I22" s="5">
        <v>3</v>
      </c>
      <c r="J22" s="5">
        <v>72</v>
      </c>
      <c r="K22" s="30">
        <v>173</v>
      </c>
      <c r="L22" s="5">
        <v>1.2096774193548387</v>
      </c>
      <c r="M22" s="1">
        <v>29.032258064516132</v>
      </c>
      <c r="N22" s="4">
        <v>69.758064516129039</v>
      </c>
      <c r="O22" s="1">
        <v>3</v>
      </c>
      <c r="P22" s="2">
        <v>1</v>
      </c>
      <c r="Q22" s="4">
        <v>26</v>
      </c>
      <c r="R22" s="1">
        <v>10</v>
      </c>
      <c r="S22" s="2">
        <v>3.3333333333333335</v>
      </c>
      <c r="T22" s="14">
        <v>86.666666666666671</v>
      </c>
    </row>
    <row r="23" spans="1:20" x14ac:dyDescent="0.25">
      <c r="A23" s="21" t="s">
        <v>41</v>
      </c>
      <c r="B23" s="1">
        <v>113720</v>
      </c>
      <c r="C23" s="30" t="s">
        <v>3</v>
      </c>
      <c r="D23" s="5">
        <v>42.796999999999997</v>
      </c>
      <c r="E23" s="5">
        <v>0.42059022828702947</v>
      </c>
      <c r="F23" s="5">
        <v>3.6451153118209221</v>
      </c>
      <c r="G23" s="5">
        <v>0.53742084725564876</v>
      </c>
      <c r="H23" s="30">
        <v>6.7826086956521738</v>
      </c>
      <c r="I23" s="5">
        <v>0</v>
      </c>
      <c r="J23" s="5">
        <v>33</v>
      </c>
      <c r="K23" s="30">
        <v>109</v>
      </c>
      <c r="L23" s="5">
        <v>0</v>
      </c>
      <c r="M23" s="1">
        <v>23.239436619718308</v>
      </c>
      <c r="N23" s="4">
        <v>76.760563380281681</v>
      </c>
      <c r="O23" s="1">
        <v>2</v>
      </c>
      <c r="P23" s="2">
        <v>0</v>
      </c>
      <c r="Q23" s="4">
        <v>15</v>
      </c>
      <c r="R23" s="1">
        <v>11.76470588235294</v>
      </c>
      <c r="S23" s="2">
        <v>0</v>
      </c>
      <c r="T23" s="14">
        <v>88.235294117647058</v>
      </c>
    </row>
    <row r="24" spans="1:20" x14ac:dyDescent="0.25">
      <c r="A24" s="21" t="s">
        <v>42</v>
      </c>
      <c r="B24" s="1">
        <v>120053</v>
      </c>
      <c r="C24" s="30" t="s">
        <v>3</v>
      </c>
      <c r="D24" s="5">
        <v>59.177999999999997</v>
      </c>
      <c r="E24" s="5">
        <v>0.37175977559228091</v>
      </c>
      <c r="F24" s="5">
        <v>3.4134306668018524</v>
      </c>
      <c r="G24" s="5">
        <v>0.5407414917705905</v>
      </c>
      <c r="H24" s="30">
        <v>6.3125</v>
      </c>
      <c r="I24" s="5">
        <v>5</v>
      </c>
      <c r="J24" s="5">
        <v>46</v>
      </c>
      <c r="K24" s="30">
        <v>123</v>
      </c>
      <c r="L24" s="5">
        <v>2.8735632183908044</v>
      </c>
      <c r="M24" s="1">
        <v>26.436781609195403</v>
      </c>
      <c r="N24" s="4">
        <v>70.689655172413794</v>
      </c>
      <c r="O24" s="1">
        <v>2</v>
      </c>
      <c r="P24" s="2">
        <v>0</v>
      </c>
      <c r="Q24" s="4">
        <v>17</v>
      </c>
      <c r="R24" s="1">
        <v>10.526315789473683</v>
      </c>
      <c r="S24" s="2">
        <v>0</v>
      </c>
      <c r="T24" s="14">
        <v>89.473684210526315</v>
      </c>
    </row>
    <row r="25" spans="1:20" x14ac:dyDescent="0.25">
      <c r="A25" s="21" t="s">
        <v>43</v>
      </c>
      <c r="B25" s="1">
        <v>137790</v>
      </c>
      <c r="C25" s="30" t="s">
        <v>3</v>
      </c>
      <c r="D25" s="10">
        <v>47.387</v>
      </c>
      <c r="E25" s="10">
        <v>0.40095384810180007</v>
      </c>
      <c r="F25" s="10">
        <v>2.7222656002701164</v>
      </c>
      <c r="G25" s="10">
        <v>0.44315951632304218</v>
      </c>
      <c r="H25" s="37">
        <v>6.1428571428571432</v>
      </c>
      <c r="I25" s="5">
        <v>1</v>
      </c>
      <c r="J25" s="5">
        <v>31</v>
      </c>
      <c r="K25" s="30">
        <v>79</v>
      </c>
      <c r="L25" s="5">
        <v>0.90090090090090091</v>
      </c>
      <c r="M25" s="1">
        <v>27.927927927927925</v>
      </c>
      <c r="N25" s="4">
        <v>71.171171171171167</v>
      </c>
      <c r="O25" s="1">
        <v>4</v>
      </c>
      <c r="P25" s="2">
        <v>0</v>
      </c>
      <c r="Q25" s="4">
        <v>15</v>
      </c>
      <c r="R25" s="1">
        <v>21.052631578947366</v>
      </c>
      <c r="S25" s="2">
        <v>0</v>
      </c>
      <c r="T25" s="14">
        <v>78.94736842105263</v>
      </c>
    </row>
    <row r="26" spans="1:20" x14ac:dyDescent="0.25">
      <c r="A26" s="21" t="s">
        <v>44</v>
      </c>
      <c r="B26" s="1">
        <v>145859</v>
      </c>
      <c r="C26" s="30" t="s">
        <v>3</v>
      </c>
      <c r="D26" s="5">
        <v>56.98</v>
      </c>
      <c r="E26" s="5">
        <v>0.57915057915057921</v>
      </c>
      <c r="F26" s="5">
        <v>3.7030537030537034</v>
      </c>
      <c r="G26" s="5">
        <v>0.50895050895050897</v>
      </c>
      <c r="H26" s="30">
        <v>7.2758620689655169</v>
      </c>
      <c r="I26" s="5">
        <v>2</v>
      </c>
      <c r="J26" s="5">
        <v>45</v>
      </c>
      <c r="K26" s="30">
        <v>142</v>
      </c>
      <c r="L26" s="5">
        <v>1.0582010582010581</v>
      </c>
      <c r="M26" s="1">
        <v>23.809523809523807</v>
      </c>
      <c r="N26" s="4">
        <v>75.132275132275126</v>
      </c>
      <c r="O26" s="1">
        <v>2</v>
      </c>
      <c r="P26" s="2">
        <v>1</v>
      </c>
      <c r="Q26" s="4">
        <v>29</v>
      </c>
      <c r="R26" s="1">
        <v>6.25</v>
      </c>
      <c r="S26" s="2">
        <v>3.125</v>
      </c>
      <c r="T26" s="14">
        <v>90.625</v>
      </c>
    </row>
    <row r="27" spans="1:20" x14ac:dyDescent="0.25">
      <c r="A27" s="21" t="s">
        <v>45</v>
      </c>
      <c r="B27" s="1">
        <v>160137</v>
      </c>
      <c r="C27" s="30" t="s">
        <v>3</v>
      </c>
      <c r="D27" s="5">
        <v>44.148000000000003</v>
      </c>
      <c r="E27" s="5">
        <v>0.29446407538280328</v>
      </c>
      <c r="F27" s="5">
        <v>2.6048745130017212</v>
      </c>
      <c r="G27" s="5">
        <v>0.33976624082631146</v>
      </c>
      <c r="H27" s="30">
        <v>7.666666666666667</v>
      </c>
      <c r="I27" s="5">
        <v>0</v>
      </c>
      <c r="J27" s="5">
        <v>24</v>
      </c>
      <c r="K27" s="30">
        <v>79</v>
      </c>
      <c r="L27" s="5">
        <v>0</v>
      </c>
      <c r="M27" s="1">
        <v>23.300970873786408</v>
      </c>
      <c r="N27" s="4">
        <v>76.699029126213588</v>
      </c>
      <c r="O27" s="1">
        <v>0</v>
      </c>
      <c r="P27" s="2">
        <v>0</v>
      </c>
      <c r="Q27" s="4">
        <v>13</v>
      </c>
      <c r="R27" s="1">
        <v>0</v>
      </c>
      <c r="S27" s="2">
        <v>0</v>
      </c>
      <c r="T27" s="14">
        <v>100</v>
      </c>
    </row>
    <row r="28" spans="1:20" x14ac:dyDescent="0.25">
      <c r="A28" s="21" t="s">
        <v>46</v>
      </c>
      <c r="B28" s="1">
        <v>210330</v>
      </c>
      <c r="C28" s="30" t="s">
        <v>3</v>
      </c>
      <c r="D28" s="5">
        <v>65.774000000000001</v>
      </c>
      <c r="E28" s="5">
        <v>0.38008939702618055</v>
      </c>
      <c r="F28" s="5">
        <v>2.3717578374433668</v>
      </c>
      <c r="G28" s="5">
        <v>0.38008939702618055</v>
      </c>
      <c r="H28" s="30">
        <v>6.24</v>
      </c>
      <c r="I28" s="5">
        <v>1</v>
      </c>
      <c r="J28" s="5">
        <v>44</v>
      </c>
      <c r="K28" s="30">
        <v>106</v>
      </c>
      <c r="L28" s="5">
        <v>0.66225165562913912</v>
      </c>
      <c r="M28" s="1">
        <v>29.139072847682119</v>
      </c>
      <c r="N28" s="4">
        <v>70.19867549668875</v>
      </c>
      <c r="O28" s="1">
        <v>1</v>
      </c>
      <c r="P28" s="2">
        <v>0</v>
      </c>
      <c r="Q28" s="4">
        <v>24</v>
      </c>
      <c r="R28" s="1">
        <v>4</v>
      </c>
      <c r="S28" s="2">
        <v>0</v>
      </c>
      <c r="T28" s="14">
        <v>96</v>
      </c>
    </row>
    <row r="29" spans="1:20" ht="15.75" thickBot="1" x14ac:dyDescent="0.3">
      <c r="A29" s="29" t="s">
        <v>47</v>
      </c>
      <c r="B29" s="25">
        <v>232945</v>
      </c>
      <c r="C29" s="31" t="s">
        <v>3</v>
      </c>
      <c r="D29" s="26">
        <v>77.106999999999999</v>
      </c>
      <c r="E29" s="26">
        <v>0.44094569883408768</v>
      </c>
      <c r="F29" s="26">
        <v>3.4108446703930904</v>
      </c>
      <c r="G29" s="26">
        <v>0.53172863682934102</v>
      </c>
      <c r="H29" s="31">
        <v>6.4146341463414638</v>
      </c>
      <c r="I29" s="26">
        <v>2</v>
      </c>
      <c r="J29" s="26">
        <v>70</v>
      </c>
      <c r="K29" s="31">
        <v>158</v>
      </c>
      <c r="L29" s="26">
        <v>0.86956521739130432</v>
      </c>
      <c r="M29" s="25">
        <v>30.434782608695656</v>
      </c>
      <c r="N29" s="33">
        <v>68.695652173913047</v>
      </c>
      <c r="O29" s="25">
        <v>5</v>
      </c>
      <c r="P29" s="27">
        <v>0</v>
      </c>
      <c r="Q29" s="33">
        <v>29</v>
      </c>
      <c r="R29" s="25">
        <v>14.705882352941178</v>
      </c>
      <c r="S29" s="27">
        <v>0</v>
      </c>
      <c r="T29" s="28">
        <v>85.294117647058826</v>
      </c>
    </row>
    <row r="30" spans="1:20" ht="15.75" thickTop="1" x14ac:dyDescent="0.25">
      <c r="A30" s="8" t="s">
        <v>17</v>
      </c>
      <c r="B30">
        <f>COUNT(B15:B29)</f>
        <v>15</v>
      </c>
      <c r="C30" s="30"/>
      <c r="D30" s="7"/>
      <c r="E30" s="7"/>
      <c r="F30" s="7"/>
      <c r="G30" s="7"/>
      <c r="H30" s="38"/>
      <c r="I30" s="7"/>
      <c r="J30" s="7"/>
      <c r="K30" s="38"/>
      <c r="L30" s="7"/>
      <c r="M30" s="7"/>
      <c r="N30" s="38"/>
      <c r="O30" s="7"/>
      <c r="P30" s="7"/>
      <c r="Q30" s="38"/>
      <c r="R30" s="7"/>
      <c r="S30" s="7"/>
      <c r="T30" s="22"/>
    </row>
    <row r="31" spans="1:20" x14ac:dyDescent="0.25">
      <c r="A31" s="8" t="s">
        <v>18</v>
      </c>
      <c r="C31" s="30"/>
      <c r="D31" s="1">
        <f>AVERAGE(D15:D29)</f>
        <v>57.269666666666673</v>
      </c>
      <c r="E31" s="1">
        <f>AVERAGE(E15:E29)</f>
        <v>0.39296055095591087</v>
      </c>
      <c r="F31" s="1">
        <f>AVERAGE(F15:F29)</f>
        <v>3.1971951331221566</v>
      </c>
      <c r="G31" s="1">
        <f>AVERAGE(G15:G29)</f>
        <v>0.47591221348499613</v>
      </c>
      <c r="H31" s="4">
        <f>AVERAGE(H15:H29)</f>
        <v>6.7358235044362091</v>
      </c>
      <c r="I31" s="1">
        <f>AVERAGE(I15:I29)</f>
        <v>1.8666666666666667</v>
      </c>
      <c r="J31" s="1">
        <f>AVERAGE(J15:J29)</f>
        <v>43.6</v>
      </c>
      <c r="K31" s="4">
        <f>AVERAGE(K15:K29)</f>
        <v>117.66666666666667</v>
      </c>
      <c r="L31" s="1">
        <f>AVERAGE(L15:L29)</f>
        <v>1.1050690355225257</v>
      </c>
      <c r="M31" s="1">
        <f>AVERAGE(M15:M29)</f>
        <v>26.320490111117184</v>
      </c>
      <c r="N31" s="4">
        <f>AVERAGE(N15:N29)</f>
        <v>72.574440853360301</v>
      </c>
      <c r="O31" s="1">
        <f>AVERAGE(O15:O29)</f>
        <v>2.1333333333333333</v>
      </c>
      <c r="P31" s="1">
        <f>AVERAGE(P15:P29)</f>
        <v>0.46666666666666667</v>
      </c>
      <c r="Q31" s="4">
        <f>AVERAGE(Q15:Q29)</f>
        <v>18.866666666666667</v>
      </c>
      <c r="R31" s="1">
        <f>AVERAGE(R15:R29)</f>
        <v>9.8432521699246713</v>
      </c>
      <c r="S31" s="1">
        <f>AVERAGE(S15:S29)</f>
        <v>1.7453703703703702</v>
      </c>
      <c r="T31" s="14">
        <f>AVERAGE(T15:T29)</f>
        <v>88.411377459704951</v>
      </c>
    </row>
    <row r="32" spans="1:20" ht="15.75" thickBot="1" x14ac:dyDescent="0.3">
      <c r="A32" s="9" t="s">
        <v>19</v>
      </c>
      <c r="B32" s="23"/>
      <c r="C32" s="36"/>
      <c r="D32" s="11">
        <f>MEDIAN(D15:D29)</f>
        <v>59.177999999999997</v>
      </c>
      <c r="E32" s="11">
        <f>MEDIAN(E15:E29)</f>
        <v>0.38812844463994617</v>
      </c>
      <c r="F32" s="11">
        <f>MEDIAN(F15:F29)</f>
        <v>3.3016210803029353</v>
      </c>
      <c r="G32" s="11">
        <f>MEDIAN(G15:G29)</f>
        <v>0.4537773048757589</v>
      </c>
      <c r="H32" s="32">
        <f>MEDIAN(H15:H29)</f>
        <v>6.4705882352941178</v>
      </c>
      <c r="I32" s="11">
        <f>MEDIAN(I15:I29)</f>
        <v>2</v>
      </c>
      <c r="J32" s="11">
        <f>MEDIAN(J15:J29)</f>
        <v>44</v>
      </c>
      <c r="K32" s="32">
        <f>MEDIAN(K15:K29)</f>
        <v>109</v>
      </c>
      <c r="L32" s="11">
        <f>MEDIAN(L15:L29)</f>
        <v>0.90090090090090091</v>
      </c>
      <c r="M32" s="11">
        <f>MEDIAN(M15:M29)</f>
        <v>26.436781609195403</v>
      </c>
      <c r="N32" s="32">
        <f>MEDIAN(N15:N29)</f>
        <v>71.171171171171167</v>
      </c>
      <c r="O32" s="11">
        <f>MEDIAN(O15:O29)</f>
        <v>2</v>
      </c>
      <c r="P32" s="11">
        <f>MEDIAN(P15:P29)</f>
        <v>0</v>
      </c>
      <c r="Q32" s="32">
        <f>MEDIAN(Q15:Q29)</f>
        <v>17</v>
      </c>
      <c r="R32" s="11">
        <f>MEDIAN(R15:R29)</f>
        <v>10</v>
      </c>
      <c r="S32" s="11">
        <f>MEDIAN(S15:S29)</f>
        <v>0</v>
      </c>
      <c r="T32" s="15">
        <f>MEDIAN(T15:T29)</f>
        <v>88.235294117647058</v>
      </c>
    </row>
    <row r="33" spans="3:20" x14ac:dyDescent="0.25">
      <c r="C33" s="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3:20" x14ac:dyDescent="0.25">
      <c r="D34" s="1"/>
      <c r="E34" s="1"/>
      <c r="F34" s="1"/>
      <c r="G34" s="1"/>
      <c r="H34" s="1"/>
      <c r="I34" s="1"/>
      <c r="L34" s="2"/>
      <c r="M34" s="2"/>
      <c r="N34" s="2"/>
      <c r="O34" s="6"/>
      <c r="Q34" s="6"/>
      <c r="R34" s="2"/>
      <c r="S34" s="2"/>
      <c r="T34" s="2"/>
    </row>
    <row r="35" spans="3:20" x14ac:dyDescent="0.25">
      <c r="D35" s="1"/>
      <c r="E35" s="1"/>
      <c r="F35" s="1"/>
      <c r="G35" s="1"/>
      <c r="H35" s="1"/>
      <c r="I35" s="1"/>
      <c r="L35" s="1"/>
      <c r="M35" s="1"/>
      <c r="N35" s="1"/>
      <c r="R35" s="1"/>
      <c r="S35" s="1"/>
      <c r="T35" s="1"/>
    </row>
    <row r="36" spans="3:20" x14ac:dyDescent="0.25">
      <c r="D36" s="1"/>
      <c r="E36" s="1"/>
      <c r="F36" s="1"/>
      <c r="G36" s="1"/>
      <c r="H36" s="1"/>
      <c r="I36" s="1"/>
      <c r="L36" s="1"/>
    </row>
    <row r="37" spans="3:20" x14ac:dyDescent="0.25">
      <c r="D37" s="1"/>
      <c r="E37" s="1"/>
      <c r="F37" s="1"/>
      <c r="G37" s="1"/>
      <c r="H37" s="1"/>
      <c r="I37" s="1"/>
      <c r="L37" s="1"/>
    </row>
    <row r="38" spans="3:20" x14ac:dyDescent="0.25">
      <c r="D38" s="1"/>
      <c r="E38" s="1"/>
      <c r="F38" s="1"/>
      <c r="G38" s="1"/>
      <c r="H38" s="1"/>
      <c r="I38" s="1"/>
      <c r="L38" s="1"/>
    </row>
    <row r="39" spans="3:20" x14ac:dyDescent="0.25">
      <c r="D39" s="1"/>
      <c r="E39" s="1"/>
      <c r="F39" s="1"/>
      <c r="G39" s="1"/>
      <c r="H39" s="1"/>
      <c r="I39" s="1"/>
      <c r="L39" s="1"/>
    </row>
    <row r="40" spans="3:20" x14ac:dyDescent="0.25">
      <c r="D40" s="1"/>
      <c r="E40" s="1"/>
      <c r="F40" s="1"/>
      <c r="G40" s="1"/>
      <c r="H40" s="1"/>
      <c r="I40" s="1"/>
      <c r="L40" s="1"/>
    </row>
    <row r="41" spans="3:20" x14ac:dyDescent="0.25">
      <c r="D41" s="1"/>
      <c r="E41" s="1"/>
      <c r="F41" s="1"/>
      <c r="G41" s="1"/>
      <c r="H41" s="1"/>
      <c r="I41" s="1"/>
      <c r="L41" s="1"/>
    </row>
    <row r="42" spans="3:20" x14ac:dyDescent="0.25">
      <c r="D42" s="1"/>
      <c r="E42" s="1"/>
      <c r="F42" s="1"/>
      <c r="G42" s="1"/>
      <c r="H42" s="1"/>
      <c r="I42" s="1"/>
      <c r="L42" s="1"/>
    </row>
    <row r="43" spans="3:20" x14ac:dyDescent="0.25">
      <c r="D43" s="1"/>
      <c r="E43" s="1"/>
      <c r="F43" s="1"/>
      <c r="G43" s="1"/>
      <c r="H43" s="1"/>
      <c r="I43" s="1"/>
      <c r="L43" s="1"/>
    </row>
    <row r="44" spans="3:20" x14ac:dyDescent="0.25">
      <c r="D44" s="1"/>
      <c r="E44" s="1"/>
      <c r="F44" s="1"/>
      <c r="G44" s="1"/>
      <c r="H44" s="1"/>
      <c r="I44" s="1"/>
      <c r="L44" s="1"/>
    </row>
    <row r="45" spans="3:20" x14ac:dyDescent="0.25">
      <c r="D45" s="1"/>
      <c r="E45" s="1"/>
      <c r="F45" s="1"/>
      <c r="G45" s="1"/>
      <c r="H45" s="1"/>
      <c r="I45" s="1"/>
      <c r="L45" s="1"/>
    </row>
    <row r="46" spans="3:20" x14ac:dyDescent="0.25">
      <c r="D46" s="1"/>
      <c r="E46" s="1"/>
      <c r="F46" s="1"/>
      <c r="G46" s="1"/>
      <c r="H46" s="1"/>
      <c r="I46" s="1"/>
      <c r="L46" s="1"/>
    </row>
    <row r="47" spans="3:20" x14ac:dyDescent="0.25">
      <c r="D47" s="1"/>
      <c r="E47" s="1"/>
      <c r="F47" s="1"/>
      <c r="G47" s="1"/>
      <c r="H47" s="1"/>
      <c r="I47" s="1"/>
      <c r="L47" s="1"/>
    </row>
    <row r="48" spans="3:20" x14ac:dyDescent="0.25">
      <c r="D48" s="1"/>
      <c r="E48" s="1"/>
      <c r="F48" s="1"/>
      <c r="G48" s="1"/>
      <c r="H48" s="1"/>
      <c r="I48" s="1"/>
      <c r="L48" s="1"/>
    </row>
    <row r="49" spans="4:12" x14ac:dyDescent="0.25">
      <c r="D49" s="1"/>
      <c r="E49" s="1"/>
      <c r="F49" s="1"/>
      <c r="G49" s="1"/>
      <c r="H49" s="1"/>
      <c r="I49" s="1"/>
      <c r="L49" s="1"/>
    </row>
    <row r="50" spans="4:12" x14ac:dyDescent="0.25">
      <c r="D50" s="1"/>
      <c r="E50" s="1"/>
      <c r="F50" s="1"/>
      <c r="G50" s="1"/>
      <c r="H50" s="1"/>
      <c r="I50" s="1"/>
      <c r="L50" s="1"/>
    </row>
    <row r="51" spans="4:12" x14ac:dyDescent="0.25">
      <c r="D51" s="1"/>
      <c r="E51" s="1"/>
      <c r="F51" s="1"/>
      <c r="G51" s="1"/>
      <c r="H51" s="1"/>
      <c r="I51" s="1"/>
      <c r="L51" s="1"/>
    </row>
    <row r="52" spans="4:12" x14ac:dyDescent="0.25">
      <c r="D52" s="1"/>
      <c r="E52" s="1"/>
      <c r="F52" s="1"/>
      <c r="G52" s="1"/>
      <c r="H52" s="1"/>
      <c r="I52" s="1"/>
      <c r="L52" s="1"/>
    </row>
    <row r="53" spans="4:12" x14ac:dyDescent="0.25">
      <c r="D53" s="1"/>
      <c r="E53" s="1"/>
      <c r="F53" s="1"/>
      <c r="G53" s="1"/>
      <c r="H53" s="1"/>
      <c r="I53" s="1"/>
      <c r="L53" s="1"/>
    </row>
    <row r="54" spans="4:12" x14ac:dyDescent="0.25">
      <c r="D54" s="1"/>
      <c r="E54" s="1"/>
      <c r="F54" s="1"/>
      <c r="G54" s="1"/>
      <c r="H54" s="1"/>
      <c r="I54" s="1"/>
      <c r="L54" s="1"/>
    </row>
    <row r="55" spans="4:12" x14ac:dyDescent="0.25">
      <c r="D55" s="1"/>
      <c r="E55" s="1"/>
      <c r="F55" s="1"/>
      <c r="G55" s="1"/>
      <c r="H55" s="1"/>
      <c r="I55" s="1"/>
      <c r="L55" s="1"/>
    </row>
    <row r="56" spans="4:12" x14ac:dyDescent="0.25">
      <c r="D56" s="1"/>
      <c r="E56" s="1"/>
      <c r="F56" s="1"/>
      <c r="G56" s="1"/>
      <c r="H56" s="1"/>
      <c r="I56" s="1"/>
      <c r="L56" s="1"/>
    </row>
    <row r="57" spans="4:12" x14ac:dyDescent="0.25">
      <c r="D57" s="1"/>
      <c r="E57" s="1"/>
      <c r="F57" s="1"/>
      <c r="G57" s="1"/>
      <c r="H57" s="1"/>
      <c r="I57" s="1"/>
      <c r="L57" s="1"/>
    </row>
    <row r="58" spans="4:12" x14ac:dyDescent="0.25">
      <c r="D58" s="1"/>
      <c r="E58" s="1"/>
      <c r="F58" s="1"/>
      <c r="G58" s="1"/>
      <c r="H58" s="1"/>
      <c r="I58" s="1"/>
      <c r="L58" s="1"/>
    </row>
    <row r="59" spans="4:12" x14ac:dyDescent="0.25">
      <c r="D59" s="1"/>
      <c r="E59" s="1"/>
      <c r="F59" s="1"/>
      <c r="G59" s="1"/>
      <c r="H59" s="1"/>
      <c r="I59" s="1"/>
      <c r="L59" s="1"/>
    </row>
    <row r="60" spans="4:12" x14ac:dyDescent="0.25">
      <c r="D60" s="1"/>
      <c r="E60" s="1"/>
      <c r="F60" s="1"/>
      <c r="G60" s="1"/>
      <c r="H60" s="1"/>
      <c r="I60" s="1"/>
      <c r="L60" s="1"/>
    </row>
    <row r="61" spans="4:12" x14ac:dyDescent="0.25">
      <c r="D61" s="1"/>
      <c r="E61" s="1"/>
      <c r="F61" s="1"/>
      <c r="G61" s="1"/>
      <c r="H61" s="1"/>
      <c r="I61" s="1"/>
      <c r="L61" s="1"/>
    </row>
    <row r="62" spans="4:12" x14ac:dyDescent="0.25">
      <c r="D62" s="1"/>
      <c r="E62" s="1"/>
      <c r="F62" s="1"/>
      <c r="G62" s="1"/>
      <c r="H62" s="1"/>
      <c r="I62" s="1"/>
      <c r="L62" s="1"/>
    </row>
    <row r="63" spans="4:12" x14ac:dyDescent="0.25">
      <c r="D63" s="1"/>
      <c r="E63" s="1"/>
      <c r="F63" s="1"/>
      <c r="G63" s="1"/>
      <c r="H63" s="1"/>
      <c r="I63" s="1"/>
      <c r="L63" s="1"/>
    </row>
    <row r="64" spans="4:12" x14ac:dyDescent="0.25">
      <c r="D64" s="1"/>
      <c r="E64" s="1"/>
      <c r="F64" s="1"/>
      <c r="G64" s="1"/>
      <c r="H64" s="1"/>
      <c r="I64" s="1"/>
      <c r="L64" s="1"/>
    </row>
    <row r="65" spans="4:12" x14ac:dyDescent="0.25">
      <c r="D65" s="1"/>
      <c r="E65" s="1"/>
      <c r="F65" s="1"/>
      <c r="G65" s="1"/>
      <c r="H65" s="1"/>
      <c r="I65" s="1"/>
      <c r="L65" s="1"/>
    </row>
    <row r="66" spans="4:12" x14ac:dyDescent="0.25">
      <c r="D66" s="1"/>
      <c r="E66" s="1"/>
      <c r="F66" s="1"/>
      <c r="G66" s="1"/>
      <c r="H66" s="1"/>
      <c r="I66" s="1"/>
      <c r="L66" s="1"/>
    </row>
    <row r="67" spans="4:12" x14ac:dyDescent="0.25">
      <c r="D67" s="1"/>
      <c r="E67" s="1"/>
      <c r="F67" s="1"/>
      <c r="G67" s="1"/>
      <c r="H67" s="1"/>
      <c r="I67" s="1"/>
      <c r="L67" s="1"/>
    </row>
    <row r="68" spans="4:12" x14ac:dyDescent="0.25">
      <c r="D68" s="1"/>
      <c r="E68" s="1"/>
      <c r="F68" s="1"/>
      <c r="G68" s="1"/>
      <c r="H68" s="1"/>
      <c r="I68" s="1"/>
      <c r="L68" s="1"/>
    </row>
    <row r="69" spans="4:12" x14ac:dyDescent="0.25">
      <c r="D69" s="1"/>
      <c r="E69" s="1"/>
      <c r="F69" s="1"/>
      <c r="G69" s="1"/>
      <c r="H69" s="1"/>
      <c r="I69" s="1"/>
      <c r="L69" s="1"/>
    </row>
    <row r="70" spans="4:12" x14ac:dyDescent="0.25">
      <c r="D70" s="1"/>
      <c r="E70" s="1"/>
      <c r="F70" s="1"/>
      <c r="G70" s="1"/>
      <c r="H70" s="1"/>
      <c r="I70" s="1"/>
      <c r="L70" s="1"/>
    </row>
    <row r="71" spans="4:12" x14ac:dyDescent="0.25">
      <c r="D71" s="1"/>
      <c r="E71" s="1"/>
      <c r="F71" s="1"/>
      <c r="G71" s="1"/>
      <c r="H71" s="1"/>
      <c r="I71" s="1"/>
      <c r="L71" s="1"/>
    </row>
    <row r="72" spans="4:12" x14ac:dyDescent="0.25">
      <c r="D72" s="1"/>
      <c r="E72" s="1"/>
      <c r="F72" s="1"/>
      <c r="G72" s="1"/>
      <c r="H72" s="1"/>
      <c r="I72" s="1"/>
      <c r="L72" s="1"/>
    </row>
    <row r="73" spans="4:12" x14ac:dyDescent="0.25">
      <c r="D73" s="1"/>
      <c r="E73" s="1"/>
      <c r="F73" s="1"/>
      <c r="G73" s="1"/>
      <c r="H73" s="1"/>
      <c r="I73" s="1"/>
      <c r="L73" s="1"/>
    </row>
    <row r="74" spans="4:12" x14ac:dyDescent="0.25">
      <c r="D74" s="1"/>
      <c r="E74" s="1"/>
      <c r="F74" s="1"/>
      <c r="G74" s="1"/>
      <c r="H74" s="1"/>
      <c r="I74" s="1"/>
      <c r="L74" s="1"/>
    </row>
    <row r="75" spans="4:12" x14ac:dyDescent="0.25">
      <c r="D75" s="1"/>
      <c r="E75" s="1"/>
      <c r="F75" s="1"/>
      <c r="G75" s="1"/>
      <c r="H75" s="1"/>
      <c r="I75" s="1"/>
      <c r="L75" s="1"/>
    </row>
    <row r="76" spans="4:12" x14ac:dyDescent="0.25">
      <c r="D76" s="1"/>
      <c r="E76" s="1"/>
      <c r="F76" s="1"/>
      <c r="G76" s="1"/>
      <c r="H76" s="1"/>
      <c r="I76" s="1"/>
      <c r="L76" s="1"/>
    </row>
    <row r="77" spans="4:12" x14ac:dyDescent="0.25">
      <c r="D77" s="1"/>
      <c r="E77" s="1"/>
      <c r="F77" s="1"/>
      <c r="G77" s="1"/>
      <c r="H77" s="1"/>
      <c r="I77" s="1"/>
      <c r="L77" s="1"/>
    </row>
    <row r="78" spans="4:12" x14ac:dyDescent="0.25">
      <c r="D78" s="1"/>
      <c r="E78" s="1"/>
      <c r="F78" s="1"/>
      <c r="G78" s="1"/>
      <c r="H78" s="1"/>
      <c r="I78" s="1"/>
      <c r="L78" s="1"/>
    </row>
    <row r="79" spans="4:12" x14ac:dyDescent="0.25">
      <c r="D79" s="1"/>
      <c r="E79" s="1"/>
      <c r="F79" s="1"/>
      <c r="G79" s="1"/>
      <c r="H79" s="1"/>
      <c r="I79" s="1"/>
      <c r="L79" s="1"/>
    </row>
    <row r="80" spans="4:12" x14ac:dyDescent="0.25">
      <c r="D80" s="1"/>
      <c r="E80" s="1"/>
      <c r="F80" s="1"/>
      <c r="G80" s="1"/>
      <c r="H80" s="1"/>
      <c r="I80" s="1"/>
      <c r="L80" s="1"/>
    </row>
    <row r="81" spans="4:12" x14ac:dyDescent="0.25">
      <c r="D81" s="1"/>
      <c r="E81" s="1"/>
      <c r="F81" s="1"/>
      <c r="G81" s="1"/>
      <c r="H81" s="1"/>
      <c r="I81" s="1"/>
      <c r="L81" s="1"/>
    </row>
    <row r="82" spans="4:12" x14ac:dyDescent="0.25">
      <c r="D82" s="1"/>
      <c r="E82" s="1"/>
      <c r="F82" s="1"/>
      <c r="G82" s="1"/>
      <c r="H82" s="1"/>
      <c r="I82" s="1"/>
      <c r="L82" s="1"/>
    </row>
    <row r="83" spans="4:12" x14ac:dyDescent="0.25">
      <c r="D83" s="1"/>
      <c r="E83" s="1"/>
      <c r="F83" s="1"/>
      <c r="G83" s="1"/>
      <c r="H83" s="1"/>
      <c r="I83" s="1"/>
      <c r="L83" s="1"/>
    </row>
    <row r="84" spans="4:12" x14ac:dyDescent="0.25">
      <c r="D84" s="1"/>
      <c r="E84" s="1"/>
      <c r="F84" s="1"/>
      <c r="G84" s="1"/>
      <c r="H84" s="1"/>
      <c r="I84" s="1"/>
      <c r="L84" s="1"/>
    </row>
    <row r="85" spans="4:12" x14ac:dyDescent="0.25">
      <c r="D85" s="1"/>
      <c r="E85" s="1"/>
      <c r="F85" s="1"/>
      <c r="G85" s="1"/>
      <c r="H85" s="1"/>
      <c r="I85" s="1"/>
      <c r="L85" s="1"/>
    </row>
    <row r="86" spans="4:12" x14ac:dyDescent="0.25">
      <c r="D86" s="1"/>
      <c r="E86" s="1"/>
      <c r="F86" s="1"/>
      <c r="G86" s="1"/>
      <c r="H86" s="1"/>
      <c r="I86" s="1"/>
      <c r="L86" s="1"/>
    </row>
    <row r="87" spans="4:12" x14ac:dyDescent="0.25">
      <c r="D87" s="1"/>
      <c r="E87" s="1"/>
      <c r="F87" s="1"/>
      <c r="G87" s="1"/>
      <c r="H87" s="1"/>
      <c r="I87" s="1"/>
      <c r="L87" s="1"/>
    </row>
    <row r="88" spans="4:12" x14ac:dyDescent="0.25">
      <c r="D88" s="1"/>
      <c r="E88" s="1"/>
      <c r="F88" s="1"/>
      <c r="G88" s="1"/>
      <c r="H88" s="1"/>
      <c r="I88" s="1"/>
      <c r="L88" s="1"/>
    </row>
    <row r="89" spans="4:12" x14ac:dyDescent="0.25">
      <c r="D89" s="1"/>
      <c r="E89" s="1"/>
      <c r="F89" s="1"/>
      <c r="G89" s="1"/>
      <c r="H89" s="1"/>
      <c r="I89" s="1"/>
      <c r="L89" s="1"/>
    </row>
    <row r="90" spans="4:12" x14ac:dyDescent="0.25">
      <c r="D90" s="1"/>
      <c r="E90" s="1"/>
      <c r="F90" s="1"/>
      <c r="G90" s="1"/>
      <c r="H90" s="1"/>
      <c r="I90" s="1"/>
      <c r="L90" s="1"/>
    </row>
    <row r="91" spans="4:12" x14ac:dyDescent="0.25">
      <c r="D91" s="1"/>
      <c r="E91" s="1"/>
      <c r="F91" s="1"/>
      <c r="G91" s="1"/>
      <c r="H91" s="1"/>
      <c r="I91" s="1"/>
      <c r="L91" s="1"/>
    </row>
    <row r="92" spans="4:12" x14ac:dyDescent="0.25">
      <c r="D92" s="1"/>
      <c r="E92" s="1"/>
      <c r="F92" s="1"/>
      <c r="G92" s="1"/>
      <c r="H92" s="1"/>
      <c r="I92" s="1"/>
      <c r="L92" s="1"/>
    </row>
  </sheetData>
  <sortState xmlns:xlrd2="http://schemas.microsoft.com/office/spreadsheetml/2017/richdata2" ref="A15:T32">
    <sortCondition ref="B15:B32"/>
  </sortState>
  <pageMargins left="0.7" right="0.7" top="0.75" bottom="0.75" header="0.3" footer="0.3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DL5 OSNs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Gruber</dc:creator>
  <cp:lastModifiedBy>Lydia Gruber</cp:lastModifiedBy>
  <dcterms:created xsi:type="dcterms:W3CDTF">2021-02-03T13:34:34Z</dcterms:created>
  <dcterms:modified xsi:type="dcterms:W3CDTF">2025-08-25T07:52:51Z</dcterms:modified>
</cp:coreProperties>
</file>