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uber 2021\elife\source data\ipsi_contra\"/>
    </mc:Choice>
  </mc:AlternateContent>
  <bookViews>
    <workbookView xWindow="0" yWindow="0" windowWidth="12228" windowHeight="2736"/>
  </bookViews>
  <sheets>
    <sheet name="VA1v" sheetId="1" r:id="rId1"/>
  </sheets>
  <calcPr calcId="162913"/>
</workbook>
</file>

<file path=xl/calcChain.xml><?xml version="1.0" encoding="utf-8"?>
<calcChain xmlns="http://schemas.openxmlformats.org/spreadsheetml/2006/main">
  <c r="B114" i="1" l="1"/>
  <c r="B53" i="1"/>
  <c r="O116" i="1" l="1"/>
  <c r="N116" i="1"/>
  <c r="M116" i="1"/>
  <c r="L116" i="1"/>
  <c r="I116" i="1"/>
  <c r="H116" i="1"/>
  <c r="G116" i="1"/>
  <c r="F116" i="1"/>
  <c r="E116" i="1"/>
  <c r="D116" i="1"/>
  <c r="C116" i="1"/>
  <c r="C115" i="1"/>
  <c r="O55" i="1"/>
  <c r="N55" i="1"/>
  <c r="M55" i="1"/>
  <c r="L55" i="1"/>
  <c r="F55" i="1"/>
  <c r="E55" i="1"/>
  <c r="D55" i="1"/>
  <c r="C55" i="1"/>
  <c r="O115" i="1" l="1"/>
  <c r="N115" i="1"/>
  <c r="M115" i="1"/>
  <c r="L115" i="1"/>
  <c r="F115" i="1"/>
  <c r="E115" i="1"/>
  <c r="D115" i="1"/>
  <c r="O54" i="1"/>
  <c r="N54" i="1"/>
  <c r="M54" i="1"/>
  <c r="L54" i="1"/>
  <c r="F54" i="1"/>
  <c r="E54" i="1"/>
  <c r="D54" i="1"/>
  <c r="C54" i="1"/>
  <c r="R112" i="1" l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R3" i="1"/>
  <c r="Q3" i="1"/>
  <c r="P3" i="1"/>
  <c r="P115" i="1" l="1"/>
  <c r="P116" i="1"/>
  <c r="Q116" i="1"/>
  <c r="R116" i="1"/>
  <c r="Q115" i="1"/>
  <c r="R115" i="1"/>
  <c r="R2" i="1"/>
  <c r="R55" i="1" s="1"/>
  <c r="Q2" i="1"/>
  <c r="Q55" i="1" s="1"/>
  <c r="P2" i="1"/>
  <c r="P55" i="1" s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G115" i="1" s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I3" i="1"/>
  <c r="H3" i="1"/>
  <c r="G3" i="1"/>
  <c r="H115" i="1" l="1"/>
  <c r="P54" i="1"/>
  <c r="I115" i="1"/>
  <c r="Q54" i="1"/>
  <c r="R54" i="1"/>
  <c r="H2" i="1" l="1"/>
  <c r="H55" i="1" l="1"/>
  <c r="H54" i="1"/>
  <c r="I2" i="1"/>
  <c r="G2" i="1"/>
  <c r="G55" i="1" l="1"/>
  <c r="G54" i="1"/>
  <c r="I55" i="1"/>
  <c r="I54" i="1"/>
</calcChain>
</file>

<file path=xl/sharedStrings.xml><?xml version="1.0" encoding="utf-8"?>
<sst xmlns="http://schemas.openxmlformats.org/spreadsheetml/2006/main" count="130" uniqueCount="22">
  <si>
    <t>ORN IPSI</t>
  </si>
  <si>
    <t>total output</t>
  </si>
  <si>
    <t>ORN CONTRA</t>
  </si>
  <si>
    <t>ID</t>
  </si>
  <si>
    <t>reloutOSN</t>
  </si>
  <si>
    <t>reloutPN</t>
  </si>
  <si>
    <t>reloutMGN</t>
  </si>
  <si>
    <t>total input</t>
  </si>
  <si>
    <t>relinputMGN</t>
  </si>
  <si>
    <t>relinputOSN</t>
  </si>
  <si>
    <t>relinputuPN</t>
  </si>
  <si>
    <t xml:space="preserve">mean </t>
  </si>
  <si>
    <t>MEDIAN</t>
  </si>
  <si>
    <t>n</t>
  </si>
  <si>
    <t>output</t>
  </si>
  <si>
    <t>input</t>
  </si>
  <si>
    <t xml:space="preserve"> OSNout</t>
  </si>
  <si>
    <t>uPNout</t>
  </si>
  <si>
    <t xml:space="preserve"> MGNout</t>
  </si>
  <si>
    <t xml:space="preserve"> MGNin</t>
  </si>
  <si>
    <t xml:space="preserve"> OSNin</t>
  </si>
  <si>
    <t xml:space="preserve"> uPNin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</si>
</sst>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2" fontId="3" fillId="0" borderId="0" xfId="0" applyNumberFormat="1" applyFont="1"/>
    <xf numFmtId="2" fontId="0" fillId="0" borderId="0" xfId="0" applyNumberFormat="1"/>
    <xf numFmtId="2" fontId="6" fillId="2" borderId="1" xfId="0" applyNumberFormat="1" applyFont="1" applyFill="1" applyBorder="1"/>
    <xf numFmtId="2" fontId="0" fillId="0" borderId="0" xfId="0" applyNumberFormat="1" applyBorder="1"/>
    <xf numFmtId="2" fontId="6" fillId="2" borderId="0" xfId="0" applyNumberFormat="1" applyFont="1" applyFill="1" applyBorder="1"/>
    <xf numFmtId="1" fontId="0" fillId="0" borderId="0" xfId="0" applyNumberFormat="1"/>
    <xf numFmtId="1" fontId="0" fillId="0" borderId="2" xfId="0" applyNumberFormat="1" applyBorder="1"/>
    <xf numFmtId="1" fontId="0" fillId="0" borderId="0" xfId="0" applyNumberFormat="1" applyBorder="1"/>
    <xf numFmtId="1" fontId="0" fillId="0" borderId="3" xfId="0" applyNumberFormat="1" applyBorder="1"/>
    <xf numFmtId="2" fontId="7" fillId="0" borderId="0" xfId="0" applyNumberFormat="1" applyFont="1" applyFill="1" applyBorder="1"/>
    <xf numFmtId="2" fontId="7" fillId="0" borderId="0" xfId="0" applyNumberFormat="1" applyFont="1" applyBorder="1"/>
    <xf numFmtId="2" fontId="8" fillId="0" borderId="0" xfId="0" applyNumberFormat="1" applyFont="1" applyFill="1" applyBorder="1"/>
    <xf numFmtId="2" fontId="8" fillId="0" borderId="0" xfId="0" applyNumberFormat="1" applyFont="1" applyBorder="1"/>
    <xf numFmtId="2" fontId="0" fillId="0" borderId="0" xfId="0" applyNumberFormat="1" applyFont="1"/>
    <xf numFmtId="2" fontId="5" fillId="0" borderId="0" xfId="0" applyNumberFormat="1" applyFont="1" applyFill="1" applyBorder="1"/>
    <xf numFmtId="2" fontId="0" fillId="0" borderId="0" xfId="0" applyNumberFormat="1" applyFont="1" applyBorder="1"/>
    <xf numFmtId="2" fontId="6" fillId="2" borderId="7" xfId="0" applyNumberFormat="1" applyFont="1" applyFill="1" applyBorder="1"/>
    <xf numFmtId="1" fontId="0" fillId="0" borderId="9" xfId="0" applyNumberFormat="1" applyBorder="1"/>
    <xf numFmtId="1" fontId="0" fillId="0" borderId="10" xfId="0" applyNumberFormat="1" applyBorder="1"/>
    <xf numFmtId="2" fontId="9" fillId="0" borderId="10" xfId="0" applyNumberFormat="1" applyFont="1" applyFill="1" applyBorder="1"/>
    <xf numFmtId="2" fontId="1" fillId="0" borderId="10" xfId="0" applyNumberFormat="1" applyFont="1" applyFill="1" applyBorder="1"/>
    <xf numFmtId="2" fontId="9" fillId="0" borderId="11" xfId="0" applyNumberFormat="1" applyFont="1" applyFill="1" applyBorder="1"/>
    <xf numFmtId="2" fontId="0" fillId="0" borderId="6" xfId="0" applyNumberFormat="1" applyFont="1" applyFill="1" applyBorder="1"/>
    <xf numFmtId="2" fontId="6" fillId="3" borderId="4" xfId="0" applyNumberFormat="1" applyFont="1" applyFill="1" applyBorder="1"/>
    <xf numFmtId="2" fontId="2" fillId="0" borderId="2" xfId="0" applyNumberFormat="1" applyFont="1" applyFill="1" applyBorder="1"/>
    <xf numFmtId="2" fontId="0" fillId="0" borderId="2" xfId="0" applyNumberFormat="1" applyFont="1" applyFill="1" applyBorder="1"/>
    <xf numFmtId="2" fontId="4" fillId="0" borderId="2" xfId="0" applyNumberFormat="1" applyFont="1" applyBorder="1"/>
    <xf numFmtId="2" fontId="0" fillId="0" borderId="5" xfId="0" applyNumberFormat="1" applyFont="1" applyFill="1" applyBorder="1"/>
    <xf numFmtId="2" fontId="6" fillId="3" borderId="1" xfId="0" applyNumberFormat="1" applyFont="1" applyFill="1" applyBorder="1"/>
    <xf numFmtId="2" fontId="4" fillId="0" borderId="0" xfId="0" applyNumberFormat="1" applyFont="1" applyBorder="1"/>
    <xf numFmtId="2" fontId="0" fillId="0" borderId="1" xfId="0" applyNumberFormat="1" applyBorder="1"/>
    <xf numFmtId="2" fontId="3" fillId="0" borderId="0" xfId="0" applyNumberFormat="1" applyFont="1" applyBorder="1"/>
    <xf numFmtId="2" fontId="0" fillId="0" borderId="6" xfId="0" applyNumberFormat="1" applyFont="1" applyBorder="1"/>
    <xf numFmtId="2" fontId="0" fillId="0" borderId="3" xfId="0" applyNumberFormat="1" applyBorder="1"/>
    <xf numFmtId="2" fontId="6" fillId="3" borderId="12" xfId="0" applyNumberFormat="1" applyFont="1" applyFill="1" applyBorder="1"/>
    <xf numFmtId="1" fontId="0" fillId="0" borderId="13" xfId="0" applyNumberFormat="1" applyBorder="1"/>
    <xf numFmtId="2" fontId="0" fillId="0" borderId="13" xfId="0" applyNumberFormat="1" applyBorder="1"/>
    <xf numFmtId="2" fontId="0" fillId="0" borderId="13" xfId="0" applyNumberFormat="1" applyFont="1" applyFill="1" applyBorder="1"/>
    <xf numFmtId="2" fontId="0" fillId="0" borderId="14" xfId="0" applyNumberFormat="1" applyFont="1" applyFill="1" applyBorder="1"/>
    <xf numFmtId="2" fontId="6" fillId="2" borderId="12" xfId="0" applyNumberFormat="1" applyFont="1" applyFill="1" applyBorder="1"/>
    <xf numFmtId="2" fontId="0" fillId="0" borderId="13" xfId="0" applyNumberFormat="1" applyFont="1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3" xfId="0" applyNumberFormat="1" applyFont="1" applyBorder="1"/>
    <xf numFmtId="2" fontId="0" fillId="0" borderId="8" xfId="0" applyNumberFormat="1" applyFont="1" applyBorder="1"/>
    <xf numFmtId="2" fontId="7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topLeftCell="A16" zoomScale="55" zoomScaleNormal="55" workbookViewId="0">
      <selection activeCell="P1" sqref="P1"/>
    </sheetView>
  </sheetViews>
  <sheetFormatPr defaultRowHeight="14.4" x14ac:dyDescent="0.3"/>
  <cols>
    <col min="1" max="1" width="14.6640625" style="4" bestFit="1" customWidth="1"/>
    <col min="2" max="2" width="12.6640625" style="8" bestFit="1" customWidth="1"/>
    <col min="3" max="3" width="11" style="4" bestFit="1" customWidth="1"/>
    <col min="4" max="4" width="9.5546875" style="4" customWidth="1"/>
    <col min="5" max="5" width="11.21875" style="4" bestFit="1" customWidth="1"/>
    <col min="6" max="6" width="14.6640625" style="4" bestFit="1" customWidth="1"/>
    <col min="7" max="7" width="17.44140625" style="4" bestFit="1" customWidth="1"/>
    <col min="8" max="8" width="20.109375" style="4" bestFit="1" customWidth="1"/>
    <col min="9" max="9" width="18.88671875" style="4" bestFit="1" customWidth="1"/>
    <col min="10" max="10" width="8.88671875" style="4"/>
    <col min="11" max="11" width="6" style="4" bestFit="1" customWidth="1"/>
    <col min="12" max="12" width="11.44140625" style="4" bestFit="1" customWidth="1"/>
    <col min="13" max="13" width="11.21875" style="4" bestFit="1" customWidth="1"/>
    <col min="14" max="14" width="10.77734375" style="4" bestFit="1" customWidth="1"/>
    <col min="15" max="15" width="13" style="4" bestFit="1" customWidth="1"/>
    <col min="16" max="16" width="17.44140625" style="3" customWidth="1"/>
    <col min="17" max="17" width="17.44140625" style="4" customWidth="1"/>
    <col min="18" max="18" width="14.88671875" style="4" customWidth="1"/>
    <col min="19" max="16384" width="8.88671875" style="4"/>
  </cols>
  <sheetData>
    <row r="1" spans="1:18" x14ac:dyDescent="0.3">
      <c r="A1" s="20" t="s">
        <v>14</v>
      </c>
      <c r="B1" s="21" t="s">
        <v>3</v>
      </c>
      <c r="C1" s="49" t="s">
        <v>16</v>
      </c>
      <c r="D1" s="49" t="s">
        <v>17</v>
      </c>
      <c r="E1" s="49" t="s">
        <v>18</v>
      </c>
      <c r="F1" s="22" t="s">
        <v>1</v>
      </c>
      <c r="G1" s="23" t="s">
        <v>4</v>
      </c>
      <c r="H1" s="23" t="s">
        <v>5</v>
      </c>
      <c r="I1" s="23" t="s">
        <v>6</v>
      </c>
      <c r="J1" s="23"/>
      <c r="K1" s="49" t="s">
        <v>15</v>
      </c>
      <c r="L1" s="49" t="s">
        <v>19</v>
      </c>
      <c r="M1" s="49" t="s">
        <v>20</v>
      </c>
      <c r="N1" s="49" t="s">
        <v>21</v>
      </c>
      <c r="O1" s="22" t="s">
        <v>7</v>
      </c>
      <c r="P1" s="23" t="s">
        <v>8</v>
      </c>
      <c r="Q1" s="23" t="s">
        <v>9</v>
      </c>
      <c r="R1" s="24" t="s">
        <v>10</v>
      </c>
    </row>
    <row r="2" spans="1:18" x14ac:dyDescent="0.3">
      <c r="A2" s="5" t="s">
        <v>0</v>
      </c>
      <c r="B2" s="10">
        <v>3737475</v>
      </c>
      <c r="C2" s="6">
        <v>37</v>
      </c>
      <c r="D2" s="6">
        <v>138</v>
      </c>
      <c r="E2" s="6">
        <v>166</v>
      </c>
      <c r="F2" s="17">
        <v>345</v>
      </c>
      <c r="G2" s="1">
        <f>C2/$F2*100</f>
        <v>10.72463768115942</v>
      </c>
      <c r="H2" s="1">
        <f>D2/$F2*100</f>
        <v>40</v>
      </c>
      <c r="I2" s="1">
        <f>E2/$F2*100</f>
        <v>48.115942028985508</v>
      </c>
      <c r="J2" s="1"/>
      <c r="K2" s="6"/>
      <c r="L2" s="6">
        <v>68</v>
      </c>
      <c r="M2" s="6">
        <v>35</v>
      </c>
      <c r="N2" s="6">
        <v>1</v>
      </c>
      <c r="O2" s="17">
        <v>104</v>
      </c>
      <c r="P2" s="1">
        <f>L2/$O2*100</f>
        <v>65.384615384615387</v>
      </c>
      <c r="Q2" s="1">
        <f>M2/$O2*100</f>
        <v>33.653846153846153</v>
      </c>
      <c r="R2" s="25">
        <f>N2/$O2*100</f>
        <v>0.96153846153846156</v>
      </c>
    </row>
    <row r="3" spans="1:18" x14ac:dyDescent="0.3">
      <c r="A3" s="5" t="s">
        <v>0</v>
      </c>
      <c r="B3" s="10">
        <v>57015</v>
      </c>
      <c r="C3" s="6">
        <v>38</v>
      </c>
      <c r="D3" s="6">
        <v>150</v>
      </c>
      <c r="E3" s="6">
        <v>158</v>
      </c>
      <c r="F3" s="17">
        <v>347</v>
      </c>
      <c r="G3" s="1">
        <f t="shared" ref="G3:G70" si="0">C3/$F3*100</f>
        <v>10.951008645533141</v>
      </c>
      <c r="H3" s="1">
        <f t="shared" ref="H3:H70" si="1">D3/$F3*100</f>
        <v>43.227665706051873</v>
      </c>
      <c r="I3" s="1">
        <f t="shared" ref="I3:I70" si="2">E3/$F3*100</f>
        <v>45.533141210374637</v>
      </c>
      <c r="J3" s="1"/>
      <c r="K3" s="6"/>
      <c r="L3" s="6">
        <v>49</v>
      </c>
      <c r="M3" s="6">
        <v>44</v>
      </c>
      <c r="N3" s="6">
        <v>2</v>
      </c>
      <c r="O3" s="17">
        <v>96</v>
      </c>
      <c r="P3" s="1">
        <f t="shared" ref="P3:P70" si="3">L3/$O3*100</f>
        <v>51.041666666666664</v>
      </c>
      <c r="Q3" s="1">
        <f t="shared" ref="Q3:Q70" si="4">M3/$O3*100</f>
        <v>45.833333333333329</v>
      </c>
      <c r="R3" s="25">
        <f t="shared" ref="R3:R70" si="5">N3/$O3*100</f>
        <v>2.083333333333333</v>
      </c>
    </row>
    <row r="4" spans="1:18" x14ac:dyDescent="0.3">
      <c r="A4" s="5" t="s">
        <v>0</v>
      </c>
      <c r="B4" s="10">
        <v>21783864</v>
      </c>
      <c r="C4" s="6">
        <v>33</v>
      </c>
      <c r="D4" s="6">
        <v>126</v>
      </c>
      <c r="E4" s="6">
        <v>189</v>
      </c>
      <c r="F4" s="17">
        <v>350</v>
      </c>
      <c r="G4" s="1">
        <f t="shared" si="0"/>
        <v>9.4285714285714288</v>
      </c>
      <c r="H4" s="1">
        <f t="shared" si="1"/>
        <v>36</v>
      </c>
      <c r="I4" s="1">
        <f t="shared" si="2"/>
        <v>54</v>
      </c>
      <c r="J4" s="1"/>
      <c r="K4" s="6"/>
      <c r="L4" s="6">
        <v>53</v>
      </c>
      <c r="M4" s="6">
        <v>26</v>
      </c>
      <c r="N4" s="6">
        <v>1</v>
      </c>
      <c r="O4" s="17">
        <v>82</v>
      </c>
      <c r="P4" s="1">
        <f t="shared" si="3"/>
        <v>64.634146341463421</v>
      </c>
      <c r="Q4" s="1">
        <f t="shared" si="4"/>
        <v>31.707317073170731</v>
      </c>
      <c r="R4" s="25">
        <f t="shared" si="5"/>
        <v>1.2195121951219512</v>
      </c>
    </row>
    <row r="5" spans="1:18" x14ac:dyDescent="0.3">
      <c r="A5" s="5" t="s">
        <v>0</v>
      </c>
      <c r="B5" s="10">
        <v>12122910</v>
      </c>
      <c r="C5" s="6">
        <v>36</v>
      </c>
      <c r="D5" s="6">
        <v>123</v>
      </c>
      <c r="E5" s="6">
        <v>178</v>
      </c>
      <c r="F5" s="17">
        <v>337</v>
      </c>
      <c r="G5" s="1">
        <f t="shared" si="0"/>
        <v>10.682492581602373</v>
      </c>
      <c r="H5" s="1">
        <f t="shared" si="1"/>
        <v>36.498516320474778</v>
      </c>
      <c r="I5" s="1">
        <f t="shared" si="2"/>
        <v>52.818991097922854</v>
      </c>
      <c r="J5" s="1"/>
      <c r="K5" s="6"/>
      <c r="L5" s="6">
        <v>50</v>
      </c>
      <c r="M5" s="6">
        <v>38</v>
      </c>
      <c r="N5" s="6">
        <v>2</v>
      </c>
      <c r="O5" s="17">
        <v>93</v>
      </c>
      <c r="P5" s="1">
        <f t="shared" si="3"/>
        <v>53.763440860215049</v>
      </c>
      <c r="Q5" s="1">
        <f t="shared" si="4"/>
        <v>40.86021505376344</v>
      </c>
      <c r="R5" s="25">
        <f t="shared" si="5"/>
        <v>2.1505376344086025</v>
      </c>
    </row>
    <row r="6" spans="1:18" x14ac:dyDescent="0.3">
      <c r="A6" s="5" t="s">
        <v>0</v>
      </c>
      <c r="B6" s="10">
        <v>23249389</v>
      </c>
      <c r="C6" s="6">
        <v>34</v>
      </c>
      <c r="D6" s="6">
        <v>131</v>
      </c>
      <c r="E6" s="6">
        <v>179</v>
      </c>
      <c r="F6" s="17">
        <v>345</v>
      </c>
      <c r="G6" s="1">
        <f t="shared" si="0"/>
        <v>9.8550724637681171</v>
      </c>
      <c r="H6" s="1">
        <f t="shared" si="1"/>
        <v>37.971014492753625</v>
      </c>
      <c r="I6" s="1">
        <f t="shared" si="2"/>
        <v>51.884057971014499</v>
      </c>
      <c r="J6" s="1"/>
      <c r="K6" s="6"/>
      <c r="L6" s="6">
        <v>46</v>
      </c>
      <c r="M6" s="6">
        <v>36</v>
      </c>
      <c r="N6" s="6">
        <v>2</v>
      </c>
      <c r="O6" s="17">
        <v>84</v>
      </c>
      <c r="P6" s="1">
        <f t="shared" si="3"/>
        <v>54.761904761904766</v>
      </c>
      <c r="Q6" s="1">
        <f t="shared" si="4"/>
        <v>42.857142857142854</v>
      </c>
      <c r="R6" s="25">
        <f t="shared" si="5"/>
        <v>2.3809523809523809</v>
      </c>
    </row>
    <row r="7" spans="1:18" x14ac:dyDescent="0.3">
      <c r="A7" s="5" t="s">
        <v>0</v>
      </c>
      <c r="B7" s="10">
        <v>3</v>
      </c>
      <c r="C7" s="6">
        <v>27</v>
      </c>
      <c r="D7" s="6">
        <v>148</v>
      </c>
      <c r="E7" s="6">
        <v>155</v>
      </c>
      <c r="F7" s="17">
        <v>332</v>
      </c>
      <c r="G7" s="1">
        <f t="shared" si="0"/>
        <v>8.1325301204819276</v>
      </c>
      <c r="H7" s="1">
        <f t="shared" si="1"/>
        <v>44.578313253012048</v>
      </c>
      <c r="I7" s="1">
        <f t="shared" si="2"/>
        <v>46.686746987951807</v>
      </c>
      <c r="J7" s="1"/>
      <c r="K7" s="6"/>
      <c r="L7" s="6">
        <v>50</v>
      </c>
      <c r="M7" s="6">
        <v>35</v>
      </c>
      <c r="N7" s="6">
        <v>5</v>
      </c>
      <c r="O7" s="17">
        <v>93</v>
      </c>
      <c r="P7" s="1">
        <f t="shared" si="3"/>
        <v>53.763440860215049</v>
      </c>
      <c r="Q7" s="1">
        <f t="shared" si="4"/>
        <v>37.634408602150536</v>
      </c>
      <c r="R7" s="25">
        <f t="shared" si="5"/>
        <v>5.376344086021505</v>
      </c>
    </row>
    <row r="8" spans="1:18" x14ac:dyDescent="0.3">
      <c r="A8" s="5" t="s">
        <v>0</v>
      </c>
      <c r="B8" s="10">
        <v>988883</v>
      </c>
      <c r="C8" s="6">
        <v>28</v>
      </c>
      <c r="D8" s="6">
        <v>151</v>
      </c>
      <c r="E8" s="6">
        <v>137</v>
      </c>
      <c r="F8" s="17">
        <v>316</v>
      </c>
      <c r="G8" s="1">
        <f t="shared" si="0"/>
        <v>8.8607594936708853</v>
      </c>
      <c r="H8" s="1">
        <f t="shared" si="1"/>
        <v>47.784810126582279</v>
      </c>
      <c r="I8" s="1">
        <f t="shared" si="2"/>
        <v>43.35443037974683</v>
      </c>
      <c r="J8" s="1"/>
      <c r="K8" s="6"/>
      <c r="L8" s="6">
        <v>66</v>
      </c>
      <c r="M8" s="6">
        <v>36</v>
      </c>
      <c r="N8" s="6">
        <v>4</v>
      </c>
      <c r="O8" s="17">
        <v>108</v>
      </c>
      <c r="P8" s="1">
        <f t="shared" si="3"/>
        <v>61.111111111111114</v>
      </c>
      <c r="Q8" s="1">
        <f t="shared" si="4"/>
        <v>33.333333333333329</v>
      </c>
      <c r="R8" s="25">
        <f t="shared" si="5"/>
        <v>3.7037037037037033</v>
      </c>
    </row>
    <row r="9" spans="1:18" x14ac:dyDescent="0.3">
      <c r="A9" s="5" t="s">
        <v>0</v>
      </c>
      <c r="B9" s="10">
        <v>45703556</v>
      </c>
      <c r="C9" s="6">
        <v>21</v>
      </c>
      <c r="D9" s="6">
        <v>163</v>
      </c>
      <c r="E9" s="6">
        <v>128</v>
      </c>
      <c r="F9" s="17">
        <v>312</v>
      </c>
      <c r="G9" s="1">
        <f t="shared" si="0"/>
        <v>6.7307692307692308</v>
      </c>
      <c r="H9" s="1">
        <f t="shared" si="1"/>
        <v>52.243589743589745</v>
      </c>
      <c r="I9" s="1">
        <f t="shared" si="2"/>
        <v>41.025641025641022</v>
      </c>
      <c r="J9" s="1"/>
      <c r="K9" s="6"/>
      <c r="L9" s="6">
        <v>57</v>
      </c>
      <c r="M9" s="6">
        <v>42</v>
      </c>
      <c r="N9" s="6">
        <v>3</v>
      </c>
      <c r="O9" s="17">
        <v>103</v>
      </c>
      <c r="P9" s="1">
        <f t="shared" si="3"/>
        <v>55.339805825242713</v>
      </c>
      <c r="Q9" s="1">
        <f t="shared" si="4"/>
        <v>40.776699029126213</v>
      </c>
      <c r="R9" s="25">
        <f t="shared" si="5"/>
        <v>2.912621359223301</v>
      </c>
    </row>
    <row r="10" spans="1:18" x14ac:dyDescent="0.3">
      <c r="A10" s="5" t="s">
        <v>0</v>
      </c>
      <c r="B10" s="10">
        <v>3524827</v>
      </c>
      <c r="C10" s="6">
        <v>20</v>
      </c>
      <c r="D10" s="6">
        <v>149</v>
      </c>
      <c r="E10" s="6">
        <v>134</v>
      </c>
      <c r="F10" s="17">
        <v>304</v>
      </c>
      <c r="G10" s="1">
        <f t="shared" si="0"/>
        <v>6.5789473684210522</v>
      </c>
      <c r="H10" s="1">
        <f t="shared" si="1"/>
        <v>49.013157894736842</v>
      </c>
      <c r="I10" s="1">
        <f t="shared" si="2"/>
        <v>44.078947368421048</v>
      </c>
      <c r="J10" s="1"/>
      <c r="K10" s="6"/>
      <c r="L10" s="6">
        <v>51</v>
      </c>
      <c r="M10" s="6">
        <v>40</v>
      </c>
      <c r="N10" s="6">
        <v>5</v>
      </c>
      <c r="O10" s="17">
        <v>99</v>
      </c>
      <c r="P10" s="1">
        <f t="shared" si="3"/>
        <v>51.515151515151516</v>
      </c>
      <c r="Q10" s="1">
        <f t="shared" si="4"/>
        <v>40.404040404040401</v>
      </c>
      <c r="R10" s="25">
        <f t="shared" si="5"/>
        <v>5.0505050505050502</v>
      </c>
    </row>
    <row r="11" spans="1:18" x14ac:dyDescent="0.3">
      <c r="A11" s="5" t="s">
        <v>0</v>
      </c>
      <c r="B11" s="10">
        <v>4809552</v>
      </c>
      <c r="C11" s="6">
        <v>26</v>
      </c>
      <c r="D11" s="6">
        <v>121</v>
      </c>
      <c r="E11" s="6">
        <v>149</v>
      </c>
      <c r="F11" s="18">
        <v>298</v>
      </c>
      <c r="G11" s="1">
        <f t="shared" si="0"/>
        <v>8.724832214765101</v>
      </c>
      <c r="H11" s="1">
        <f t="shared" si="1"/>
        <v>40.604026845637584</v>
      </c>
      <c r="I11" s="1">
        <f t="shared" si="2"/>
        <v>50</v>
      </c>
      <c r="J11" s="6"/>
      <c r="K11" s="6"/>
      <c r="L11" s="6">
        <v>65</v>
      </c>
      <c r="M11" s="6">
        <v>27</v>
      </c>
      <c r="N11" s="6">
        <v>1</v>
      </c>
      <c r="O11" s="18">
        <v>93</v>
      </c>
      <c r="P11" s="1">
        <f t="shared" si="3"/>
        <v>69.892473118279568</v>
      </c>
      <c r="Q11" s="1">
        <f t="shared" si="4"/>
        <v>29.032258064516132</v>
      </c>
      <c r="R11" s="25">
        <f t="shared" si="5"/>
        <v>1.0752688172043012</v>
      </c>
    </row>
    <row r="12" spans="1:18" x14ac:dyDescent="0.3">
      <c r="A12" s="5" t="s">
        <v>0</v>
      </c>
      <c r="B12" s="10">
        <v>4245110</v>
      </c>
      <c r="C12" s="6">
        <v>36</v>
      </c>
      <c r="D12" s="6">
        <v>101</v>
      </c>
      <c r="E12" s="6">
        <v>157</v>
      </c>
      <c r="F12" s="18">
        <v>297</v>
      </c>
      <c r="G12" s="1">
        <f t="shared" si="0"/>
        <v>12.121212121212121</v>
      </c>
      <c r="H12" s="1">
        <f t="shared" si="1"/>
        <v>34.006734006734007</v>
      </c>
      <c r="I12" s="1">
        <f t="shared" si="2"/>
        <v>52.861952861952865</v>
      </c>
      <c r="J12" s="6"/>
      <c r="K12" s="6"/>
      <c r="L12" s="6">
        <v>46</v>
      </c>
      <c r="M12" s="6">
        <v>43</v>
      </c>
      <c r="N12" s="6">
        <v>3</v>
      </c>
      <c r="O12" s="6">
        <v>92</v>
      </c>
      <c r="P12" s="1">
        <f t="shared" si="3"/>
        <v>50</v>
      </c>
      <c r="Q12" s="1">
        <f t="shared" si="4"/>
        <v>46.739130434782609</v>
      </c>
      <c r="R12" s="25">
        <f t="shared" si="5"/>
        <v>3.2608695652173911</v>
      </c>
    </row>
    <row r="13" spans="1:18" x14ac:dyDescent="0.3">
      <c r="A13" s="5" t="s">
        <v>0</v>
      </c>
      <c r="B13" s="10">
        <v>4351587</v>
      </c>
      <c r="C13" s="6">
        <v>32</v>
      </c>
      <c r="D13" s="6">
        <v>101</v>
      </c>
      <c r="E13" s="6">
        <v>171</v>
      </c>
      <c r="F13" s="18">
        <v>305</v>
      </c>
      <c r="G13" s="1">
        <f t="shared" si="0"/>
        <v>10.491803278688524</v>
      </c>
      <c r="H13" s="1">
        <f t="shared" si="1"/>
        <v>33.114754098360656</v>
      </c>
      <c r="I13" s="1">
        <f t="shared" si="2"/>
        <v>56.065573770491802</v>
      </c>
      <c r="J13" s="6"/>
      <c r="K13" s="6"/>
      <c r="L13" s="6">
        <v>56</v>
      </c>
      <c r="M13" s="6">
        <v>26</v>
      </c>
      <c r="N13" s="6">
        <v>2</v>
      </c>
      <c r="O13" s="6">
        <v>84</v>
      </c>
      <c r="P13" s="1">
        <f t="shared" si="3"/>
        <v>66.666666666666657</v>
      </c>
      <c r="Q13" s="1">
        <f t="shared" si="4"/>
        <v>30.952380952380953</v>
      </c>
      <c r="R13" s="25">
        <f t="shared" si="5"/>
        <v>2.3809523809523809</v>
      </c>
    </row>
    <row r="14" spans="1:18" x14ac:dyDescent="0.3">
      <c r="A14" s="5" t="s">
        <v>0</v>
      </c>
      <c r="B14" s="10">
        <v>66836</v>
      </c>
      <c r="C14" s="6">
        <v>27</v>
      </c>
      <c r="D14" s="6">
        <v>107</v>
      </c>
      <c r="E14" s="6">
        <v>169</v>
      </c>
      <c r="F14" s="18">
        <v>303</v>
      </c>
      <c r="G14" s="1">
        <f t="shared" si="0"/>
        <v>8.9108910891089099</v>
      </c>
      <c r="H14" s="1">
        <f t="shared" si="1"/>
        <v>35.313531353135311</v>
      </c>
      <c r="I14" s="1">
        <f t="shared" si="2"/>
        <v>55.775577557755774</v>
      </c>
      <c r="J14" s="6"/>
      <c r="K14" s="6"/>
      <c r="L14" s="6">
        <v>53</v>
      </c>
      <c r="M14" s="6">
        <v>23</v>
      </c>
      <c r="N14" s="6">
        <v>2</v>
      </c>
      <c r="O14" s="6">
        <v>78</v>
      </c>
      <c r="P14" s="1">
        <f t="shared" si="3"/>
        <v>67.948717948717956</v>
      </c>
      <c r="Q14" s="1">
        <f t="shared" si="4"/>
        <v>29.487179487179489</v>
      </c>
      <c r="R14" s="25">
        <f t="shared" si="5"/>
        <v>2.5641025641025639</v>
      </c>
    </row>
    <row r="15" spans="1:18" x14ac:dyDescent="0.3">
      <c r="A15" s="5" t="s">
        <v>0</v>
      </c>
      <c r="B15" s="10">
        <v>54364</v>
      </c>
      <c r="C15" s="6">
        <v>20</v>
      </c>
      <c r="D15" s="6">
        <v>132</v>
      </c>
      <c r="E15" s="18">
        <v>136</v>
      </c>
      <c r="F15" s="17">
        <v>288</v>
      </c>
      <c r="G15" s="1">
        <f t="shared" si="0"/>
        <v>6.9444444444444446</v>
      </c>
      <c r="H15" s="1">
        <f t="shared" si="1"/>
        <v>45.833333333333329</v>
      </c>
      <c r="I15" s="1">
        <f t="shared" si="2"/>
        <v>47.222222222222221</v>
      </c>
      <c r="J15" s="2"/>
      <c r="K15" s="18"/>
      <c r="L15" s="18">
        <v>50</v>
      </c>
      <c r="M15" s="18">
        <v>31</v>
      </c>
      <c r="N15" s="18">
        <v>4</v>
      </c>
      <c r="O15" s="2">
        <v>86</v>
      </c>
      <c r="P15" s="1">
        <f t="shared" si="3"/>
        <v>58.139534883720934</v>
      </c>
      <c r="Q15" s="1">
        <f t="shared" si="4"/>
        <v>36.046511627906973</v>
      </c>
      <c r="R15" s="25">
        <f t="shared" si="5"/>
        <v>4.6511627906976747</v>
      </c>
    </row>
    <row r="16" spans="1:18" x14ac:dyDescent="0.3">
      <c r="A16" s="5" t="s">
        <v>0</v>
      </c>
      <c r="B16" s="10">
        <v>1381108</v>
      </c>
      <c r="C16" s="6">
        <v>34</v>
      </c>
      <c r="D16" s="6">
        <v>127</v>
      </c>
      <c r="E16" s="18">
        <v>126</v>
      </c>
      <c r="F16" s="1">
        <v>288</v>
      </c>
      <c r="G16" s="1">
        <f t="shared" si="0"/>
        <v>11.805555555555555</v>
      </c>
      <c r="H16" s="1">
        <f t="shared" si="1"/>
        <v>44.097222222222221</v>
      </c>
      <c r="I16" s="1">
        <f t="shared" si="2"/>
        <v>43.75</v>
      </c>
      <c r="J16" s="1"/>
      <c r="K16" s="18"/>
      <c r="L16" s="18">
        <v>47</v>
      </c>
      <c r="M16" s="18">
        <v>36</v>
      </c>
      <c r="N16" s="18">
        <v>2</v>
      </c>
      <c r="O16" s="1">
        <v>86</v>
      </c>
      <c r="P16" s="1">
        <f t="shared" si="3"/>
        <v>54.651162790697668</v>
      </c>
      <c r="Q16" s="1">
        <f t="shared" si="4"/>
        <v>41.860465116279073</v>
      </c>
      <c r="R16" s="25">
        <f t="shared" si="5"/>
        <v>2.3255813953488373</v>
      </c>
    </row>
    <row r="17" spans="1:18" x14ac:dyDescent="0.3">
      <c r="A17" s="5" t="s">
        <v>0</v>
      </c>
      <c r="B17" s="10">
        <v>707650</v>
      </c>
      <c r="C17" s="6">
        <v>21</v>
      </c>
      <c r="D17" s="6">
        <v>139</v>
      </c>
      <c r="E17" s="6">
        <v>125</v>
      </c>
      <c r="F17" s="1">
        <v>285</v>
      </c>
      <c r="G17" s="1">
        <f t="shared" si="0"/>
        <v>7.3684210526315779</v>
      </c>
      <c r="H17" s="1">
        <f t="shared" si="1"/>
        <v>48.771929824561404</v>
      </c>
      <c r="I17" s="1">
        <f t="shared" si="2"/>
        <v>43.859649122807014</v>
      </c>
      <c r="J17" s="1"/>
      <c r="K17" s="6"/>
      <c r="L17" s="6">
        <v>52</v>
      </c>
      <c r="M17" s="6">
        <v>33</v>
      </c>
      <c r="N17" s="6">
        <v>1</v>
      </c>
      <c r="O17" s="1">
        <v>86</v>
      </c>
      <c r="P17" s="1">
        <f t="shared" si="3"/>
        <v>60.465116279069761</v>
      </c>
      <c r="Q17" s="1">
        <f t="shared" si="4"/>
        <v>38.372093023255815</v>
      </c>
      <c r="R17" s="25">
        <f t="shared" si="5"/>
        <v>1.1627906976744187</v>
      </c>
    </row>
    <row r="18" spans="1:18" x14ac:dyDescent="0.3">
      <c r="A18" s="5" t="s">
        <v>0</v>
      </c>
      <c r="B18" s="10">
        <v>16063668</v>
      </c>
      <c r="C18" s="6">
        <v>26</v>
      </c>
      <c r="D18" s="6">
        <v>99</v>
      </c>
      <c r="E18" s="6">
        <v>165</v>
      </c>
      <c r="F18" s="1">
        <v>290</v>
      </c>
      <c r="G18" s="1">
        <f t="shared" si="0"/>
        <v>8.9655172413793096</v>
      </c>
      <c r="H18" s="1">
        <f t="shared" si="1"/>
        <v>34.137931034482762</v>
      </c>
      <c r="I18" s="1">
        <f t="shared" si="2"/>
        <v>56.896551724137936</v>
      </c>
      <c r="J18" s="1"/>
      <c r="K18" s="6"/>
      <c r="L18" s="6">
        <v>35</v>
      </c>
      <c r="M18" s="6">
        <v>43</v>
      </c>
      <c r="N18" s="6">
        <v>2</v>
      </c>
      <c r="O18" s="1">
        <v>80</v>
      </c>
      <c r="P18" s="1">
        <f t="shared" si="3"/>
        <v>43.75</v>
      </c>
      <c r="Q18" s="1">
        <f t="shared" si="4"/>
        <v>53.75</v>
      </c>
      <c r="R18" s="25">
        <f t="shared" si="5"/>
        <v>2.5</v>
      </c>
    </row>
    <row r="19" spans="1:18" x14ac:dyDescent="0.3">
      <c r="A19" s="5" t="s">
        <v>0</v>
      </c>
      <c r="B19" s="10">
        <v>8140263</v>
      </c>
      <c r="C19" s="6">
        <v>32</v>
      </c>
      <c r="D19" s="6">
        <v>114</v>
      </c>
      <c r="E19" s="6">
        <v>151</v>
      </c>
      <c r="F19" s="1">
        <v>297</v>
      </c>
      <c r="G19" s="1">
        <f t="shared" si="0"/>
        <v>10.774410774410773</v>
      </c>
      <c r="H19" s="1">
        <f t="shared" si="1"/>
        <v>38.383838383838381</v>
      </c>
      <c r="I19" s="1">
        <f t="shared" si="2"/>
        <v>50.841750841750844</v>
      </c>
      <c r="J19" s="1"/>
      <c r="K19" s="6"/>
      <c r="L19" s="6">
        <v>41</v>
      </c>
      <c r="M19" s="6">
        <v>26</v>
      </c>
      <c r="N19" s="6">
        <v>1</v>
      </c>
      <c r="O19" s="1">
        <v>69</v>
      </c>
      <c r="P19" s="1">
        <f t="shared" si="3"/>
        <v>59.420289855072461</v>
      </c>
      <c r="Q19" s="1">
        <f t="shared" si="4"/>
        <v>37.681159420289859</v>
      </c>
      <c r="R19" s="25">
        <f t="shared" si="5"/>
        <v>1.4492753623188406</v>
      </c>
    </row>
    <row r="20" spans="1:18" x14ac:dyDescent="0.3">
      <c r="A20" s="5" t="s">
        <v>0</v>
      </c>
      <c r="B20" s="10">
        <v>3746929</v>
      </c>
      <c r="C20" s="6">
        <v>27</v>
      </c>
      <c r="D20" s="6">
        <v>86</v>
      </c>
      <c r="E20" s="6">
        <v>178</v>
      </c>
      <c r="F20" s="1">
        <v>292</v>
      </c>
      <c r="G20" s="1">
        <f t="shared" si="0"/>
        <v>9.2465753424657535</v>
      </c>
      <c r="H20" s="1">
        <f t="shared" si="1"/>
        <v>29.452054794520549</v>
      </c>
      <c r="I20" s="1">
        <f t="shared" si="2"/>
        <v>60.958904109589042</v>
      </c>
      <c r="J20" s="1"/>
      <c r="K20" s="6"/>
      <c r="L20" s="6">
        <v>41</v>
      </c>
      <c r="M20" s="6">
        <v>29</v>
      </c>
      <c r="N20" s="6">
        <v>3</v>
      </c>
      <c r="O20" s="1">
        <v>73</v>
      </c>
      <c r="P20" s="1">
        <f t="shared" si="3"/>
        <v>56.164383561643838</v>
      </c>
      <c r="Q20" s="1">
        <f t="shared" si="4"/>
        <v>39.726027397260275</v>
      </c>
      <c r="R20" s="25">
        <f t="shared" si="5"/>
        <v>4.10958904109589</v>
      </c>
    </row>
    <row r="21" spans="1:18" x14ac:dyDescent="0.3">
      <c r="A21" s="5" t="s">
        <v>0</v>
      </c>
      <c r="B21" s="10">
        <v>2312796</v>
      </c>
      <c r="C21" s="6">
        <v>25</v>
      </c>
      <c r="D21" s="6">
        <v>137</v>
      </c>
      <c r="E21" s="6">
        <v>127</v>
      </c>
      <c r="F21" s="1">
        <v>290</v>
      </c>
      <c r="G21" s="1">
        <f t="shared" si="0"/>
        <v>8.6206896551724146</v>
      </c>
      <c r="H21" s="1">
        <f t="shared" si="1"/>
        <v>47.241379310344826</v>
      </c>
      <c r="I21" s="1">
        <f t="shared" si="2"/>
        <v>43.793103448275858</v>
      </c>
      <c r="J21" s="1"/>
      <c r="K21" s="6"/>
      <c r="L21" s="6">
        <v>40</v>
      </c>
      <c r="M21" s="6">
        <v>29</v>
      </c>
      <c r="N21" s="6">
        <v>3</v>
      </c>
      <c r="O21" s="1">
        <v>73</v>
      </c>
      <c r="P21" s="1">
        <f t="shared" si="3"/>
        <v>54.794520547945204</v>
      </c>
      <c r="Q21" s="1">
        <f t="shared" si="4"/>
        <v>39.726027397260275</v>
      </c>
      <c r="R21" s="25">
        <f t="shared" si="5"/>
        <v>4.10958904109589</v>
      </c>
    </row>
    <row r="22" spans="1:18" x14ac:dyDescent="0.3">
      <c r="A22" s="5" t="s">
        <v>0</v>
      </c>
      <c r="B22" s="10">
        <v>136730</v>
      </c>
      <c r="C22" s="6">
        <v>31</v>
      </c>
      <c r="D22" s="6">
        <v>124</v>
      </c>
      <c r="E22" s="6">
        <v>129</v>
      </c>
      <c r="F22" s="1">
        <v>284</v>
      </c>
      <c r="G22" s="1">
        <f t="shared" si="0"/>
        <v>10.915492957746478</v>
      </c>
      <c r="H22" s="1">
        <f t="shared" si="1"/>
        <v>43.661971830985912</v>
      </c>
      <c r="I22" s="1">
        <f t="shared" si="2"/>
        <v>45.422535211267608</v>
      </c>
      <c r="J22" s="1"/>
      <c r="K22" s="6"/>
      <c r="L22" s="6">
        <v>46</v>
      </c>
      <c r="M22" s="6">
        <v>25</v>
      </c>
      <c r="N22" s="6">
        <v>2</v>
      </c>
      <c r="O22" s="1">
        <v>75</v>
      </c>
      <c r="P22" s="1">
        <f t="shared" si="3"/>
        <v>61.333333333333329</v>
      </c>
      <c r="Q22" s="1">
        <f t="shared" si="4"/>
        <v>33.333333333333329</v>
      </c>
      <c r="R22" s="25">
        <f t="shared" si="5"/>
        <v>2.666666666666667</v>
      </c>
    </row>
    <row r="23" spans="1:18" x14ac:dyDescent="0.3">
      <c r="A23" s="5" t="s">
        <v>0</v>
      </c>
      <c r="B23" s="10">
        <v>740473</v>
      </c>
      <c r="C23" s="6">
        <v>44</v>
      </c>
      <c r="D23" s="6">
        <v>90</v>
      </c>
      <c r="E23" s="6">
        <v>150</v>
      </c>
      <c r="F23" s="1">
        <v>294</v>
      </c>
      <c r="G23" s="1">
        <f t="shared" si="0"/>
        <v>14.965986394557824</v>
      </c>
      <c r="H23" s="1">
        <f t="shared" si="1"/>
        <v>30.612244897959183</v>
      </c>
      <c r="I23" s="1">
        <f t="shared" si="2"/>
        <v>51.020408163265309</v>
      </c>
      <c r="J23" s="1"/>
      <c r="K23" s="6"/>
      <c r="L23" s="6">
        <v>37</v>
      </c>
      <c r="M23" s="6">
        <v>26</v>
      </c>
      <c r="N23" s="6">
        <v>2</v>
      </c>
      <c r="O23" s="1">
        <v>65</v>
      </c>
      <c r="P23" s="1">
        <f t="shared" si="3"/>
        <v>56.92307692307692</v>
      </c>
      <c r="Q23" s="1">
        <f t="shared" si="4"/>
        <v>40</v>
      </c>
      <c r="R23" s="25">
        <f t="shared" si="5"/>
        <v>3.0769230769230771</v>
      </c>
    </row>
    <row r="24" spans="1:18" x14ac:dyDescent="0.3">
      <c r="A24" s="5" t="s">
        <v>0</v>
      </c>
      <c r="B24" s="10">
        <v>948450</v>
      </c>
      <c r="C24" s="6">
        <v>40</v>
      </c>
      <c r="D24" s="6">
        <v>99</v>
      </c>
      <c r="E24" s="6">
        <v>156</v>
      </c>
      <c r="F24" s="1">
        <v>296</v>
      </c>
      <c r="G24" s="1">
        <f t="shared" si="0"/>
        <v>13.513513513513514</v>
      </c>
      <c r="H24" s="1">
        <f t="shared" si="1"/>
        <v>33.445945945945951</v>
      </c>
      <c r="I24" s="1">
        <f t="shared" si="2"/>
        <v>52.702702702702695</v>
      </c>
      <c r="J24" s="1"/>
      <c r="K24" s="6"/>
      <c r="L24" s="6">
        <v>35</v>
      </c>
      <c r="M24" s="6">
        <v>24</v>
      </c>
      <c r="N24" s="6">
        <v>3</v>
      </c>
      <c r="O24" s="1">
        <v>62</v>
      </c>
      <c r="P24" s="1">
        <f t="shared" si="3"/>
        <v>56.451612903225815</v>
      </c>
      <c r="Q24" s="1">
        <f t="shared" si="4"/>
        <v>38.70967741935484</v>
      </c>
      <c r="R24" s="25">
        <f t="shared" si="5"/>
        <v>4.838709677419355</v>
      </c>
    </row>
    <row r="25" spans="1:18" x14ac:dyDescent="0.3">
      <c r="A25" s="5" t="s">
        <v>0</v>
      </c>
      <c r="B25" s="10">
        <v>265878</v>
      </c>
      <c r="C25" s="6">
        <v>26</v>
      </c>
      <c r="D25" s="6">
        <v>107</v>
      </c>
      <c r="E25" s="6">
        <v>135</v>
      </c>
      <c r="F25" s="1">
        <v>268</v>
      </c>
      <c r="G25" s="1">
        <f t="shared" si="0"/>
        <v>9.7014925373134329</v>
      </c>
      <c r="H25" s="1">
        <f t="shared" si="1"/>
        <v>39.925373134328353</v>
      </c>
      <c r="I25" s="1">
        <f t="shared" si="2"/>
        <v>50.373134328358205</v>
      </c>
      <c r="J25" s="1"/>
      <c r="K25" s="6"/>
      <c r="L25" s="6">
        <v>54</v>
      </c>
      <c r="M25" s="6">
        <v>31</v>
      </c>
      <c r="N25" s="6">
        <v>1</v>
      </c>
      <c r="O25" s="1">
        <v>86</v>
      </c>
      <c r="P25" s="1">
        <f t="shared" si="3"/>
        <v>62.790697674418603</v>
      </c>
      <c r="Q25" s="1">
        <f t="shared" si="4"/>
        <v>36.046511627906973</v>
      </c>
      <c r="R25" s="25">
        <f t="shared" si="5"/>
        <v>1.1627906976744187</v>
      </c>
    </row>
    <row r="26" spans="1:18" x14ac:dyDescent="0.3">
      <c r="A26" s="5" t="s">
        <v>0</v>
      </c>
      <c r="B26" s="10">
        <v>115820</v>
      </c>
      <c r="C26" s="6">
        <v>30</v>
      </c>
      <c r="D26" s="6">
        <v>98</v>
      </c>
      <c r="E26" s="6">
        <v>147</v>
      </c>
      <c r="F26" s="1">
        <v>275</v>
      </c>
      <c r="G26" s="1">
        <f t="shared" si="0"/>
        <v>10.909090909090908</v>
      </c>
      <c r="H26" s="1">
        <f t="shared" si="1"/>
        <v>35.63636363636364</v>
      </c>
      <c r="I26" s="1">
        <f t="shared" si="2"/>
        <v>53.454545454545453</v>
      </c>
      <c r="J26" s="1"/>
      <c r="K26" s="6"/>
      <c r="L26" s="6">
        <v>45</v>
      </c>
      <c r="M26" s="6">
        <v>27</v>
      </c>
      <c r="N26" s="6">
        <v>6</v>
      </c>
      <c r="O26" s="1">
        <v>78</v>
      </c>
      <c r="P26" s="1">
        <f t="shared" si="3"/>
        <v>57.692307692307686</v>
      </c>
      <c r="Q26" s="1">
        <f t="shared" si="4"/>
        <v>34.615384615384613</v>
      </c>
      <c r="R26" s="25">
        <f t="shared" si="5"/>
        <v>7.6923076923076925</v>
      </c>
    </row>
    <row r="27" spans="1:18" x14ac:dyDescent="0.3">
      <c r="A27" s="5" t="s">
        <v>0</v>
      </c>
      <c r="B27" s="10">
        <v>1352065</v>
      </c>
      <c r="C27" s="6">
        <v>20</v>
      </c>
      <c r="D27" s="6">
        <v>140</v>
      </c>
      <c r="E27" s="6">
        <v>100</v>
      </c>
      <c r="F27" s="1">
        <v>260</v>
      </c>
      <c r="G27" s="1">
        <f t="shared" si="0"/>
        <v>7.6923076923076925</v>
      </c>
      <c r="H27" s="1">
        <f t="shared" si="1"/>
        <v>53.846153846153847</v>
      </c>
      <c r="I27" s="1">
        <f t="shared" si="2"/>
        <v>38.461538461538467</v>
      </c>
      <c r="J27" s="1"/>
      <c r="K27" s="6"/>
      <c r="L27" s="6">
        <v>55</v>
      </c>
      <c r="M27" s="6">
        <v>37</v>
      </c>
      <c r="N27" s="6">
        <v>1</v>
      </c>
      <c r="O27" s="1">
        <v>93</v>
      </c>
      <c r="P27" s="1">
        <f t="shared" si="3"/>
        <v>59.13978494623656</v>
      </c>
      <c r="Q27" s="1">
        <f t="shared" si="4"/>
        <v>39.784946236559136</v>
      </c>
      <c r="R27" s="25">
        <f t="shared" si="5"/>
        <v>1.0752688172043012</v>
      </c>
    </row>
    <row r="28" spans="1:18" x14ac:dyDescent="0.3">
      <c r="A28" s="5" t="s">
        <v>0</v>
      </c>
      <c r="B28" s="10">
        <v>1452417</v>
      </c>
      <c r="C28" s="6">
        <v>26</v>
      </c>
      <c r="D28" s="6">
        <v>102</v>
      </c>
      <c r="E28" s="6">
        <v>144</v>
      </c>
      <c r="F28" s="1">
        <v>272</v>
      </c>
      <c r="G28" s="1">
        <f t="shared" si="0"/>
        <v>9.5588235294117645</v>
      </c>
      <c r="H28" s="1">
        <f t="shared" si="1"/>
        <v>37.5</v>
      </c>
      <c r="I28" s="1">
        <f t="shared" si="2"/>
        <v>52.941176470588239</v>
      </c>
      <c r="J28" s="1"/>
      <c r="K28" s="6"/>
      <c r="L28" s="6">
        <v>51</v>
      </c>
      <c r="M28" s="6">
        <v>22</v>
      </c>
      <c r="N28" s="6">
        <v>0</v>
      </c>
      <c r="O28" s="1">
        <v>75</v>
      </c>
      <c r="P28" s="1">
        <f t="shared" si="3"/>
        <v>68</v>
      </c>
      <c r="Q28" s="1">
        <f t="shared" si="4"/>
        <v>29.333333333333332</v>
      </c>
      <c r="R28" s="25">
        <f t="shared" si="5"/>
        <v>0</v>
      </c>
    </row>
    <row r="29" spans="1:18" x14ac:dyDescent="0.3">
      <c r="A29" s="5" t="s">
        <v>0</v>
      </c>
      <c r="B29" s="10">
        <v>1772983</v>
      </c>
      <c r="C29" s="6">
        <v>26</v>
      </c>
      <c r="D29" s="6">
        <v>120</v>
      </c>
      <c r="E29" s="6">
        <v>118</v>
      </c>
      <c r="F29" s="1">
        <v>264</v>
      </c>
      <c r="G29" s="1">
        <f t="shared" si="0"/>
        <v>9.8484848484848477</v>
      </c>
      <c r="H29" s="1">
        <f t="shared" si="1"/>
        <v>45.454545454545453</v>
      </c>
      <c r="I29" s="1">
        <f t="shared" si="2"/>
        <v>44.696969696969695</v>
      </c>
      <c r="J29" s="1"/>
      <c r="K29" s="6"/>
      <c r="L29" s="6">
        <v>49</v>
      </c>
      <c r="M29" s="6">
        <v>30</v>
      </c>
      <c r="N29" s="6">
        <v>1</v>
      </c>
      <c r="O29" s="1">
        <v>82</v>
      </c>
      <c r="P29" s="1">
        <f t="shared" si="3"/>
        <v>59.756097560975604</v>
      </c>
      <c r="Q29" s="1">
        <f t="shared" si="4"/>
        <v>36.585365853658537</v>
      </c>
      <c r="R29" s="25">
        <f t="shared" si="5"/>
        <v>1.2195121951219512</v>
      </c>
    </row>
    <row r="30" spans="1:18" x14ac:dyDescent="0.3">
      <c r="A30" s="5" t="s">
        <v>0</v>
      </c>
      <c r="B30" s="10">
        <v>2315549</v>
      </c>
      <c r="C30" s="6">
        <v>34</v>
      </c>
      <c r="D30" s="6">
        <v>93</v>
      </c>
      <c r="E30" s="6">
        <v>135</v>
      </c>
      <c r="F30" s="1">
        <v>265</v>
      </c>
      <c r="G30" s="1">
        <f t="shared" si="0"/>
        <v>12.830188679245284</v>
      </c>
      <c r="H30" s="1">
        <f t="shared" si="1"/>
        <v>35.094339622641506</v>
      </c>
      <c r="I30" s="1">
        <f t="shared" si="2"/>
        <v>50.943396226415096</v>
      </c>
      <c r="J30" s="1"/>
      <c r="K30" s="6"/>
      <c r="L30" s="6">
        <v>39</v>
      </c>
      <c r="M30" s="6">
        <v>35</v>
      </c>
      <c r="N30" s="6">
        <v>1</v>
      </c>
      <c r="O30" s="1">
        <v>75</v>
      </c>
      <c r="P30" s="1">
        <f t="shared" si="3"/>
        <v>52</v>
      </c>
      <c r="Q30" s="1">
        <f t="shared" si="4"/>
        <v>46.666666666666664</v>
      </c>
      <c r="R30" s="25">
        <f t="shared" si="5"/>
        <v>1.3333333333333335</v>
      </c>
    </row>
    <row r="31" spans="1:18" x14ac:dyDescent="0.3">
      <c r="A31" s="5" t="s">
        <v>0</v>
      </c>
      <c r="B31" s="10">
        <v>2313125</v>
      </c>
      <c r="C31" s="2">
        <v>23</v>
      </c>
      <c r="D31" s="2">
        <v>82</v>
      </c>
      <c r="E31" s="2">
        <v>151</v>
      </c>
      <c r="F31" s="17">
        <v>258</v>
      </c>
      <c r="G31" s="1">
        <f t="shared" si="0"/>
        <v>8.9147286821705425</v>
      </c>
      <c r="H31" s="1">
        <f t="shared" si="1"/>
        <v>31.782945736434108</v>
      </c>
      <c r="I31" s="1">
        <f t="shared" si="2"/>
        <v>58.527131782945737</v>
      </c>
      <c r="J31" s="2"/>
      <c r="K31" s="2"/>
      <c r="L31" s="2">
        <v>49</v>
      </c>
      <c r="M31" s="2">
        <v>30</v>
      </c>
      <c r="N31" s="2">
        <v>1</v>
      </c>
      <c r="O31" s="2">
        <v>80</v>
      </c>
      <c r="P31" s="1">
        <f t="shared" si="3"/>
        <v>61.250000000000007</v>
      </c>
      <c r="Q31" s="1">
        <f t="shared" si="4"/>
        <v>37.5</v>
      </c>
      <c r="R31" s="25">
        <f t="shared" si="5"/>
        <v>1.25</v>
      </c>
    </row>
    <row r="32" spans="1:18" x14ac:dyDescent="0.3">
      <c r="A32" s="5" t="s">
        <v>0</v>
      </c>
      <c r="B32" s="10">
        <v>6782105</v>
      </c>
      <c r="C32" s="18">
        <v>31</v>
      </c>
      <c r="D32" s="18">
        <v>79</v>
      </c>
      <c r="E32" s="18">
        <v>139</v>
      </c>
      <c r="F32" s="1">
        <v>253</v>
      </c>
      <c r="G32" s="1">
        <f t="shared" si="0"/>
        <v>12.252964426877471</v>
      </c>
      <c r="H32" s="1">
        <f t="shared" si="1"/>
        <v>31.225296442687743</v>
      </c>
      <c r="I32" s="1">
        <f t="shared" si="2"/>
        <v>54.940711462450601</v>
      </c>
      <c r="J32" s="1"/>
      <c r="K32" s="18"/>
      <c r="L32" s="18">
        <v>47</v>
      </c>
      <c r="M32" s="18">
        <v>30</v>
      </c>
      <c r="N32" s="18">
        <v>1</v>
      </c>
      <c r="O32" s="18">
        <v>79</v>
      </c>
      <c r="P32" s="1">
        <f t="shared" si="3"/>
        <v>59.493670886075947</v>
      </c>
      <c r="Q32" s="1">
        <f t="shared" si="4"/>
        <v>37.974683544303801</v>
      </c>
      <c r="R32" s="25">
        <f t="shared" si="5"/>
        <v>1.2658227848101267</v>
      </c>
    </row>
    <row r="33" spans="1:18" x14ac:dyDescent="0.3">
      <c r="A33" s="5" t="s">
        <v>0</v>
      </c>
      <c r="B33" s="10">
        <v>136779</v>
      </c>
      <c r="C33" s="18">
        <v>26</v>
      </c>
      <c r="D33" s="18">
        <v>121</v>
      </c>
      <c r="E33" s="18">
        <v>108</v>
      </c>
      <c r="F33" s="1">
        <v>258</v>
      </c>
      <c r="G33" s="1">
        <f t="shared" si="0"/>
        <v>10.077519379844961</v>
      </c>
      <c r="H33" s="1">
        <f t="shared" si="1"/>
        <v>46.899224806201552</v>
      </c>
      <c r="I33" s="1">
        <f t="shared" si="2"/>
        <v>41.860465116279073</v>
      </c>
      <c r="J33" s="1"/>
      <c r="K33" s="18"/>
      <c r="L33" s="18">
        <v>38</v>
      </c>
      <c r="M33" s="18">
        <v>28</v>
      </c>
      <c r="N33" s="18">
        <v>1</v>
      </c>
      <c r="O33" s="18">
        <v>69</v>
      </c>
      <c r="P33" s="1">
        <f t="shared" si="3"/>
        <v>55.072463768115945</v>
      </c>
      <c r="Q33" s="1">
        <f t="shared" si="4"/>
        <v>40.579710144927539</v>
      </c>
      <c r="R33" s="25">
        <f t="shared" si="5"/>
        <v>1.4492753623188406</v>
      </c>
    </row>
    <row r="34" spans="1:18" x14ac:dyDescent="0.3">
      <c r="A34" s="5" t="s">
        <v>0</v>
      </c>
      <c r="B34" s="10">
        <v>5443912</v>
      </c>
      <c r="C34" s="18">
        <v>16</v>
      </c>
      <c r="D34" s="18">
        <v>116</v>
      </c>
      <c r="E34" s="18">
        <v>123</v>
      </c>
      <c r="F34" s="1">
        <v>260</v>
      </c>
      <c r="G34" s="1">
        <f t="shared" si="0"/>
        <v>6.1538461538461542</v>
      </c>
      <c r="H34" s="1">
        <f t="shared" si="1"/>
        <v>44.61538461538462</v>
      </c>
      <c r="I34" s="1">
        <f t="shared" si="2"/>
        <v>47.307692307692307</v>
      </c>
      <c r="J34" s="1"/>
      <c r="K34" s="18"/>
      <c r="L34" s="18">
        <v>44</v>
      </c>
      <c r="M34" s="18">
        <v>19</v>
      </c>
      <c r="N34" s="18">
        <v>1</v>
      </c>
      <c r="O34" s="18">
        <v>67</v>
      </c>
      <c r="P34" s="1">
        <f t="shared" si="3"/>
        <v>65.671641791044777</v>
      </c>
      <c r="Q34" s="1">
        <f t="shared" si="4"/>
        <v>28.35820895522388</v>
      </c>
      <c r="R34" s="25">
        <f t="shared" si="5"/>
        <v>1.4925373134328357</v>
      </c>
    </row>
    <row r="35" spans="1:18" x14ac:dyDescent="0.3">
      <c r="A35" s="5" t="s">
        <v>0</v>
      </c>
      <c r="B35" s="10">
        <v>1433950</v>
      </c>
      <c r="C35" s="18">
        <v>30</v>
      </c>
      <c r="D35" s="18">
        <v>79</v>
      </c>
      <c r="E35" s="18">
        <v>140</v>
      </c>
      <c r="F35" s="17">
        <v>250</v>
      </c>
      <c r="G35" s="1">
        <f t="shared" si="0"/>
        <v>12</v>
      </c>
      <c r="H35" s="1">
        <f t="shared" si="1"/>
        <v>31.6</v>
      </c>
      <c r="I35" s="1">
        <f t="shared" si="2"/>
        <v>56.000000000000007</v>
      </c>
      <c r="J35" s="2"/>
      <c r="K35" s="18"/>
      <c r="L35" s="18">
        <v>46</v>
      </c>
      <c r="M35" s="18">
        <v>27</v>
      </c>
      <c r="N35" s="18">
        <v>0</v>
      </c>
      <c r="O35" s="18">
        <v>74</v>
      </c>
      <c r="P35" s="1">
        <f t="shared" si="3"/>
        <v>62.162162162162161</v>
      </c>
      <c r="Q35" s="1">
        <f t="shared" si="4"/>
        <v>36.486486486486484</v>
      </c>
      <c r="R35" s="25">
        <f t="shared" si="5"/>
        <v>0</v>
      </c>
    </row>
    <row r="36" spans="1:18" x14ac:dyDescent="0.3">
      <c r="A36" s="5" t="s">
        <v>0</v>
      </c>
      <c r="B36" s="10">
        <v>5912470</v>
      </c>
      <c r="C36" s="6">
        <v>30</v>
      </c>
      <c r="D36" s="6">
        <v>103</v>
      </c>
      <c r="E36" s="6">
        <v>115</v>
      </c>
      <c r="F36" s="18">
        <v>248</v>
      </c>
      <c r="G36" s="1">
        <f t="shared" si="0"/>
        <v>12.096774193548388</v>
      </c>
      <c r="H36" s="1">
        <f t="shared" si="1"/>
        <v>41.532258064516128</v>
      </c>
      <c r="I36" s="1">
        <f t="shared" si="2"/>
        <v>46.37096774193548</v>
      </c>
      <c r="J36" s="6"/>
      <c r="K36" s="6"/>
      <c r="L36" s="6">
        <v>42</v>
      </c>
      <c r="M36" s="6">
        <v>31</v>
      </c>
      <c r="N36" s="6">
        <v>1</v>
      </c>
      <c r="O36" s="6">
        <v>74</v>
      </c>
      <c r="P36" s="1">
        <f t="shared" si="3"/>
        <v>56.756756756756758</v>
      </c>
      <c r="Q36" s="1">
        <f t="shared" si="4"/>
        <v>41.891891891891895</v>
      </c>
      <c r="R36" s="25">
        <f t="shared" si="5"/>
        <v>1.3513513513513513</v>
      </c>
    </row>
    <row r="37" spans="1:18" x14ac:dyDescent="0.3">
      <c r="A37" s="5" t="s">
        <v>0</v>
      </c>
      <c r="B37" s="10">
        <v>1739805</v>
      </c>
      <c r="C37" s="6">
        <v>24</v>
      </c>
      <c r="D37" s="6">
        <v>109</v>
      </c>
      <c r="E37" s="6">
        <v>120</v>
      </c>
      <c r="F37" s="18">
        <v>253</v>
      </c>
      <c r="G37" s="1">
        <f t="shared" si="0"/>
        <v>9.4861660079051369</v>
      </c>
      <c r="H37" s="1">
        <f t="shared" si="1"/>
        <v>43.083003952569172</v>
      </c>
      <c r="I37" s="1">
        <f t="shared" si="2"/>
        <v>47.430830039525688</v>
      </c>
      <c r="J37" s="6"/>
      <c r="K37" s="6"/>
      <c r="L37" s="6">
        <v>41</v>
      </c>
      <c r="M37" s="6">
        <v>18</v>
      </c>
      <c r="N37" s="6">
        <v>6</v>
      </c>
      <c r="O37" s="6">
        <v>65</v>
      </c>
      <c r="P37" s="1">
        <f t="shared" si="3"/>
        <v>63.076923076923073</v>
      </c>
      <c r="Q37" s="1">
        <f t="shared" si="4"/>
        <v>27.692307692307693</v>
      </c>
      <c r="R37" s="25">
        <f t="shared" si="5"/>
        <v>9.2307692307692317</v>
      </c>
    </row>
    <row r="38" spans="1:18" x14ac:dyDescent="0.3">
      <c r="A38" s="5" t="s">
        <v>0</v>
      </c>
      <c r="B38" s="10">
        <v>288994</v>
      </c>
      <c r="C38" s="6">
        <v>12</v>
      </c>
      <c r="D38" s="6">
        <v>98</v>
      </c>
      <c r="E38" s="6">
        <v>140</v>
      </c>
      <c r="F38" s="18">
        <v>251</v>
      </c>
      <c r="G38" s="1">
        <f t="shared" si="0"/>
        <v>4.7808764940239046</v>
      </c>
      <c r="H38" s="1">
        <f t="shared" si="1"/>
        <v>39.04382470119522</v>
      </c>
      <c r="I38" s="1">
        <f t="shared" si="2"/>
        <v>55.776892430278878</v>
      </c>
      <c r="J38" s="6"/>
      <c r="K38" s="6"/>
      <c r="L38" s="6">
        <v>45</v>
      </c>
      <c r="M38" s="6">
        <v>17</v>
      </c>
      <c r="N38" s="6">
        <v>1</v>
      </c>
      <c r="O38" s="6">
        <v>64</v>
      </c>
      <c r="P38" s="1">
        <f t="shared" si="3"/>
        <v>70.3125</v>
      </c>
      <c r="Q38" s="1">
        <f t="shared" si="4"/>
        <v>26.5625</v>
      </c>
      <c r="R38" s="25">
        <f t="shared" si="5"/>
        <v>1.5625</v>
      </c>
    </row>
    <row r="39" spans="1:18" x14ac:dyDescent="0.3">
      <c r="A39" s="5" t="s">
        <v>0</v>
      </c>
      <c r="B39" s="10">
        <v>473703</v>
      </c>
      <c r="C39" s="6">
        <v>26</v>
      </c>
      <c r="D39" s="6">
        <v>97</v>
      </c>
      <c r="E39" s="6">
        <v>123</v>
      </c>
      <c r="F39" s="18">
        <v>247</v>
      </c>
      <c r="G39" s="1">
        <f t="shared" si="0"/>
        <v>10.526315789473683</v>
      </c>
      <c r="H39" s="1">
        <f t="shared" si="1"/>
        <v>39.271255060728741</v>
      </c>
      <c r="I39" s="1">
        <f t="shared" si="2"/>
        <v>49.797570850202426</v>
      </c>
      <c r="J39" s="6"/>
      <c r="K39" s="6"/>
      <c r="L39" s="6">
        <v>42</v>
      </c>
      <c r="M39" s="6">
        <v>22</v>
      </c>
      <c r="N39" s="6">
        <v>3</v>
      </c>
      <c r="O39" s="6">
        <v>68</v>
      </c>
      <c r="P39" s="1">
        <f t="shared" si="3"/>
        <v>61.764705882352942</v>
      </c>
      <c r="Q39" s="1">
        <f t="shared" si="4"/>
        <v>32.352941176470587</v>
      </c>
      <c r="R39" s="25">
        <f t="shared" si="5"/>
        <v>4.4117647058823533</v>
      </c>
    </row>
    <row r="40" spans="1:18" x14ac:dyDescent="0.3">
      <c r="A40" s="5" t="s">
        <v>0</v>
      </c>
      <c r="B40" s="10">
        <v>1731911</v>
      </c>
      <c r="C40" s="6">
        <v>24</v>
      </c>
      <c r="D40" s="6">
        <v>75</v>
      </c>
      <c r="E40" s="6">
        <v>148</v>
      </c>
      <c r="F40" s="18">
        <v>247</v>
      </c>
      <c r="G40" s="1">
        <f t="shared" si="0"/>
        <v>9.7165991902834001</v>
      </c>
      <c r="H40" s="1">
        <f t="shared" si="1"/>
        <v>30.364372469635626</v>
      </c>
      <c r="I40" s="1">
        <f t="shared" si="2"/>
        <v>59.91902834008097</v>
      </c>
      <c r="J40" s="6"/>
      <c r="K40" s="6"/>
      <c r="L40" s="6">
        <v>41</v>
      </c>
      <c r="M40" s="6">
        <v>23</v>
      </c>
      <c r="N40" s="6">
        <v>1</v>
      </c>
      <c r="O40" s="6">
        <v>66</v>
      </c>
      <c r="P40" s="1">
        <f t="shared" si="3"/>
        <v>62.121212121212125</v>
      </c>
      <c r="Q40" s="1">
        <f t="shared" si="4"/>
        <v>34.848484848484851</v>
      </c>
      <c r="R40" s="25">
        <f t="shared" si="5"/>
        <v>1.5151515151515151</v>
      </c>
    </row>
    <row r="41" spans="1:18" x14ac:dyDescent="0.3">
      <c r="A41" s="5" t="s">
        <v>0</v>
      </c>
      <c r="B41" s="10">
        <v>475992</v>
      </c>
      <c r="C41" s="6">
        <v>15</v>
      </c>
      <c r="D41" s="6">
        <v>127</v>
      </c>
      <c r="E41" s="6">
        <v>91</v>
      </c>
      <c r="F41" s="18">
        <v>236</v>
      </c>
      <c r="G41" s="1">
        <f t="shared" si="0"/>
        <v>6.3559322033898304</v>
      </c>
      <c r="H41" s="1">
        <f t="shared" si="1"/>
        <v>53.813559322033896</v>
      </c>
      <c r="I41" s="1">
        <f t="shared" si="2"/>
        <v>38.559322033898304</v>
      </c>
      <c r="J41" s="6"/>
      <c r="K41" s="6"/>
      <c r="L41" s="6">
        <v>35</v>
      </c>
      <c r="M41" s="6">
        <v>26</v>
      </c>
      <c r="N41" s="6">
        <v>3</v>
      </c>
      <c r="O41" s="6">
        <v>65</v>
      </c>
      <c r="P41" s="1">
        <f t="shared" si="3"/>
        <v>53.846153846153847</v>
      </c>
      <c r="Q41" s="1">
        <f t="shared" si="4"/>
        <v>40</v>
      </c>
      <c r="R41" s="25">
        <f t="shared" si="5"/>
        <v>4.6153846153846159</v>
      </c>
    </row>
    <row r="42" spans="1:18" x14ac:dyDescent="0.3">
      <c r="A42" s="5" t="s">
        <v>0</v>
      </c>
      <c r="B42" s="10">
        <v>2968278</v>
      </c>
      <c r="C42" s="6">
        <v>25</v>
      </c>
      <c r="D42" s="6">
        <v>107</v>
      </c>
      <c r="E42" s="6">
        <v>101</v>
      </c>
      <c r="F42" s="18">
        <v>234</v>
      </c>
      <c r="G42" s="1">
        <f t="shared" si="0"/>
        <v>10.683760683760683</v>
      </c>
      <c r="H42" s="1">
        <f t="shared" si="1"/>
        <v>45.726495726495727</v>
      </c>
      <c r="I42" s="1">
        <f t="shared" si="2"/>
        <v>43.162393162393165</v>
      </c>
      <c r="J42" s="6"/>
      <c r="K42" s="6"/>
      <c r="L42" s="6">
        <v>40</v>
      </c>
      <c r="M42" s="6">
        <v>24</v>
      </c>
      <c r="N42" s="6">
        <v>2</v>
      </c>
      <c r="O42" s="6">
        <v>66</v>
      </c>
      <c r="P42" s="1">
        <f t="shared" si="3"/>
        <v>60.606060606060609</v>
      </c>
      <c r="Q42" s="1">
        <f t="shared" si="4"/>
        <v>36.363636363636367</v>
      </c>
      <c r="R42" s="25">
        <f t="shared" si="5"/>
        <v>3.0303030303030303</v>
      </c>
    </row>
    <row r="43" spans="1:18" x14ac:dyDescent="0.3">
      <c r="A43" s="5" t="s">
        <v>0</v>
      </c>
      <c r="B43" s="10">
        <v>6081320</v>
      </c>
      <c r="C43" s="6">
        <v>29</v>
      </c>
      <c r="D43" s="6">
        <v>96</v>
      </c>
      <c r="E43" s="6">
        <v>96</v>
      </c>
      <c r="F43" s="18">
        <v>222</v>
      </c>
      <c r="G43" s="1">
        <f t="shared" si="0"/>
        <v>13.063063063063062</v>
      </c>
      <c r="H43" s="1">
        <f t="shared" si="1"/>
        <v>43.243243243243242</v>
      </c>
      <c r="I43" s="1">
        <f t="shared" si="2"/>
        <v>43.243243243243242</v>
      </c>
      <c r="J43" s="6"/>
      <c r="K43" s="6"/>
      <c r="L43" s="6">
        <v>49</v>
      </c>
      <c r="M43" s="6">
        <v>23</v>
      </c>
      <c r="N43" s="6">
        <v>3</v>
      </c>
      <c r="O43" s="6">
        <v>76</v>
      </c>
      <c r="P43" s="1">
        <f t="shared" si="3"/>
        <v>64.473684210526315</v>
      </c>
      <c r="Q43" s="1">
        <f t="shared" si="4"/>
        <v>30.263157894736842</v>
      </c>
      <c r="R43" s="25">
        <f t="shared" si="5"/>
        <v>3.9473684210526314</v>
      </c>
    </row>
    <row r="44" spans="1:18" x14ac:dyDescent="0.3">
      <c r="A44" s="5" t="s">
        <v>0</v>
      </c>
      <c r="B44" s="10">
        <v>155133</v>
      </c>
      <c r="C44" s="6">
        <v>23</v>
      </c>
      <c r="D44" s="6">
        <v>90</v>
      </c>
      <c r="E44" s="6">
        <v>104</v>
      </c>
      <c r="F44" s="18">
        <v>219</v>
      </c>
      <c r="G44" s="1">
        <f t="shared" si="0"/>
        <v>10.50228310502283</v>
      </c>
      <c r="H44" s="1">
        <f t="shared" si="1"/>
        <v>41.095890410958901</v>
      </c>
      <c r="I44" s="1">
        <f t="shared" si="2"/>
        <v>47.48858447488584</v>
      </c>
      <c r="J44" s="6"/>
      <c r="K44" s="6"/>
      <c r="L44" s="6">
        <v>47</v>
      </c>
      <c r="M44" s="6">
        <v>20</v>
      </c>
      <c r="N44" s="6">
        <v>0</v>
      </c>
      <c r="O44" s="6">
        <v>67</v>
      </c>
      <c r="P44" s="1">
        <f t="shared" si="3"/>
        <v>70.149253731343293</v>
      </c>
      <c r="Q44" s="1">
        <f t="shared" si="4"/>
        <v>29.850746268656714</v>
      </c>
      <c r="R44" s="25">
        <f t="shared" si="5"/>
        <v>0</v>
      </c>
    </row>
    <row r="45" spans="1:18" x14ac:dyDescent="0.3">
      <c r="A45" s="5" t="s">
        <v>0</v>
      </c>
      <c r="B45" s="10">
        <v>6815707</v>
      </c>
      <c r="C45" s="6">
        <v>20</v>
      </c>
      <c r="D45" s="6">
        <v>104</v>
      </c>
      <c r="E45" s="6">
        <v>109</v>
      </c>
      <c r="F45" s="18">
        <v>237</v>
      </c>
      <c r="G45" s="1">
        <f t="shared" si="0"/>
        <v>8.4388185654008439</v>
      </c>
      <c r="H45" s="1">
        <f t="shared" si="1"/>
        <v>43.881856540084392</v>
      </c>
      <c r="I45" s="1">
        <f t="shared" si="2"/>
        <v>45.991561181434598</v>
      </c>
      <c r="J45" s="6"/>
      <c r="K45" s="6"/>
      <c r="L45" s="6">
        <v>28</v>
      </c>
      <c r="M45" s="6">
        <v>20</v>
      </c>
      <c r="N45" s="6">
        <v>0</v>
      </c>
      <c r="O45" s="6">
        <v>48</v>
      </c>
      <c r="P45" s="1">
        <f t="shared" si="3"/>
        <v>58.333333333333336</v>
      </c>
      <c r="Q45" s="1">
        <f t="shared" si="4"/>
        <v>41.666666666666671</v>
      </c>
      <c r="R45" s="25">
        <f t="shared" si="5"/>
        <v>0</v>
      </c>
    </row>
    <row r="46" spans="1:18" x14ac:dyDescent="0.3">
      <c r="A46" s="5" t="s">
        <v>0</v>
      </c>
      <c r="B46" s="10">
        <v>66245</v>
      </c>
      <c r="C46" s="6">
        <v>29</v>
      </c>
      <c r="D46" s="6">
        <v>71</v>
      </c>
      <c r="E46" s="6">
        <v>134</v>
      </c>
      <c r="F46" s="18">
        <v>234</v>
      </c>
      <c r="G46" s="1">
        <f t="shared" si="0"/>
        <v>12.393162393162394</v>
      </c>
      <c r="H46" s="1">
        <f t="shared" si="1"/>
        <v>30.341880341880341</v>
      </c>
      <c r="I46" s="1">
        <f t="shared" si="2"/>
        <v>57.26495726495726</v>
      </c>
      <c r="J46" s="6"/>
      <c r="K46" s="6"/>
      <c r="L46" s="6">
        <v>29</v>
      </c>
      <c r="M46" s="6">
        <v>20</v>
      </c>
      <c r="N46" s="6">
        <v>0</v>
      </c>
      <c r="O46" s="6">
        <v>50</v>
      </c>
      <c r="P46" s="1">
        <f t="shared" si="3"/>
        <v>57.999999999999993</v>
      </c>
      <c r="Q46" s="1">
        <f t="shared" si="4"/>
        <v>40</v>
      </c>
      <c r="R46" s="25">
        <f t="shared" si="5"/>
        <v>0</v>
      </c>
    </row>
    <row r="47" spans="1:18" x14ac:dyDescent="0.3">
      <c r="A47" s="5" t="s">
        <v>0</v>
      </c>
      <c r="B47" s="10">
        <v>871589</v>
      </c>
      <c r="C47" s="6">
        <v>13</v>
      </c>
      <c r="D47" s="6">
        <v>103</v>
      </c>
      <c r="E47" s="6">
        <v>91</v>
      </c>
      <c r="F47" s="18">
        <v>207</v>
      </c>
      <c r="G47" s="1">
        <f t="shared" si="0"/>
        <v>6.2801932367149762</v>
      </c>
      <c r="H47" s="1">
        <f t="shared" si="1"/>
        <v>49.75845410628019</v>
      </c>
      <c r="I47" s="1">
        <f t="shared" si="2"/>
        <v>43.961352657004831</v>
      </c>
      <c r="J47" s="6"/>
      <c r="K47" s="6"/>
      <c r="L47" s="6">
        <v>35</v>
      </c>
      <c r="M47" s="6">
        <v>24</v>
      </c>
      <c r="N47" s="6">
        <v>1</v>
      </c>
      <c r="O47" s="6">
        <v>60</v>
      </c>
      <c r="P47" s="1">
        <f t="shared" si="3"/>
        <v>58.333333333333336</v>
      </c>
      <c r="Q47" s="1">
        <f t="shared" si="4"/>
        <v>40</v>
      </c>
      <c r="R47" s="25">
        <f t="shared" si="5"/>
        <v>1.6666666666666667</v>
      </c>
    </row>
    <row r="48" spans="1:18" x14ac:dyDescent="0.3">
      <c r="A48" s="5" t="s">
        <v>0</v>
      </c>
      <c r="B48" s="10">
        <v>24604910</v>
      </c>
      <c r="C48" s="6">
        <v>23</v>
      </c>
      <c r="D48" s="6">
        <v>78</v>
      </c>
      <c r="E48" s="6">
        <v>90</v>
      </c>
      <c r="F48" s="18">
        <v>191</v>
      </c>
      <c r="G48" s="1">
        <f t="shared" si="0"/>
        <v>12.041884816753926</v>
      </c>
      <c r="H48" s="1">
        <f t="shared" si="1"/>
        <v>40.837696335078533</v>
      </c>
      <c r="I48" s="1">
        <f t="shared" si="2"/>
        <v>47.120418848167539</v>
      </c>
      <c r="J48" s="6"/>
      <c r="K48" s="6"/>
      <c r="L48" s="6">
        <v>33</v>
      </c>
      <c r="M48" s="6">
        <v>18</v>
      </c>
      <c r="N48" s="6">
        <v>1</v>
      </c>
      <c r="O48" s="6">
        <v>52</v>
      </c>
      <c r="P48" s="1">
        <f t="shared" si="3"/>
        <v>63.46153846153846</v>
      </c>
      <c r="Q48" s="1">
        <f t="shared" si="4"/>
        <v>34.615384615384613</v>
      </c>
      <c r="R48" s="25">
        <f t="shared" si="5"/>
        <v>1.9230769230769231</v>
      </c>
    </row>
    <row r="49" spans="1:18" x14ac:dyDescent="0.3">
      <c r="A49" s="5" t="s">
        <v>0</v>
      </c>
      <c r="B49" s="10">
        <v>1087533</v>
      </c>
      <c r="C49" s="6">
        <v>15</v>
      </c>
      <c r="D49" s="6">
        <v>85</v>
      </c>
      <c r="E49" s="6">
        <v>88</v>
      </c>
      <c r="F49" s="18">
        <v>192</v>
      </c>
      <c r="G49" s="1">
        <f t="shared" si="0"/>
        <v>7.8125</v>
      </c>
      <c r="H49" s="1">
        <f t="shared" si="1"/>
        <v>44.270833333333329</v>
      </c>
      <c r="I49" s="1">
        <f t="shared" si="2"/>
        <v>45.833333333333329</v>
      </c>
      <c r="J49" s="6"/>
      <c r="K49" s="6"/>
      <c r="L49" s="6">
        <v>22</v>
      </c>
      <c r="M49" s="6">
        <v>21</v>
      </c>
      <c r="N49" s="6">
        <v>1</v>
      </c>
      <c r="O49" s="6">
        <v>47</v>
      </c>
      <c r="P49" s="1">
        <f t="shared" si="3"/>
        <v>46.808510638297875</v>
      </c>
      <c r="Q49" s="1">
        <f t="shared" si="4"/>
        <v>44.680851063829785</v>
      </c>
      <c r="R49" s="25">
        <f t="shared" si="5"/>
        <v>2.1276595744680851</v>
      </c>
    </row>
    <row r="50" spans="1:18" x14ac:dyDescent="0.3">
      <c r="A50" s="5" t="s">
        <v>0</v>
      </c>
      <c r="B50" s="10">
        <v>979108</v>
      </c>
      <c r="C50" s="6">
        <v>18</v>
      </c>
      <c r="D50" s="6">
        <v>48</v>
      </c>
      <c r="E50" s="6">
        <v>85</v>
      </c>
      <c r="F50" s="18">
        <v>153</v>
      </c>
      <c r="G50" s="1">
        <f t="shared" si="0"/>
        <v>11.76470588235294</v>
      </c>
      <c r="H50" s="1">
        <f t="shared" si="1"/>
        <v>31.372549019607842</v>
      </c>
      <c r="I50" s="1">
        <f t="shared" si="2"/>
        <v>55.555555555555557</v>
      </c>
      <c r="J50" s="6"/>
      <c r="K50" s="6"/>
      <c r="L50" s="6">
        <v>37</v>
      </c>
      <c r="M50" s="6">
        <v>20</v>
      </c>
      <c r="N50" s="6">
        <v>0</v>
      </c>
      <c r="O50" s="6">
        <v>58</v>
      </c>
      <c r="P50" s="1">
        <f t="shared" si="3"/>
        <v>63.793103448275865</v>
      </c>
      <c r="Q50" s="1">
        <f t="shared" si="4"/>
        <v>34.482758620689658</v>
      </c>
      <c r="R50" s="25">
        <f t="shared" si="5"/>
        <v>0</v>
      </c>
    </row>
    <row r="51" spans="1:18" x14ac:dyDescent="0.3">
      <c r="A51" s="5" t="s">
        <v>0</v>
      </c>
      <c r="B51" s="10">
        <v>1314176</v>
      </c>
      <c r="C51" s="6">
        <v>12</v>
      </c>
      <c r="D51" s="6">
        <v>80</v>
      </c>
      <c r="E51" s="6">
        <v>51</v>
      </c>
      <c r="F51" s="18">
        <v>145</v>
      </c>
      <c r="G51" s="1">
        <f t="shared" si="0"/>
        <v>8.2758620689655178</v>
      </c>
      <c r="H51" s="1">
        <f t="shared" si="1"/>
        <v>55.172413793103445</v>
      </c>
      <c r="I51" s="1">
        <f t="shared" si="2"/>
        <v>35.172413793103445</v>
      </c>
      <c r="J51" s="6"/>
      <c r="K51" s="6"/>
      <c r="L51" s="6">
        <v>34</v>
      </c>
      <c r="M51" s="6">
        <v>21</v>
      </c>
      <c r="N51" s="6">
        <v>1</v>
      </c>
      <c r="O51" s="6">
        <v>57</v>
      </c>
      <c r="P51" s="1">
        <f t="shared" si="3"/>
        <v>59.649122807017541</v>
      </c>
      <c r="Q51" s="1">
        <f t="shared" si="4"/>
        <v>36.84210526315789</v>
      </c>
      <c r="R51" s="25">
        <f t="shared" si="5"/>
        <v>1.7543859649122806</v>
      </c>
    </row>
    <row r="52" spans="1:18" ht="15" thickBot="1" x14ac:dyDescent="0.35">
      <c r="A52" s="42" t="s">
        <v>0</v>
      </c>
      <c r="B52" s="38">
        <v>41564188</v>
      </c>
      <c r="C52" s="39">
        <v>17</v>
      </c>
      <c r="D52" s="39">
        <v>58</v>
      </c>
      <c r="E52" s="39">
        <v>89</v>
      </c>
      <c r="F52" s="43">
        <v>164</v>
      </c>
      <c r="G52" s="40">
        <f t="shared" si="0"/>
        <v>10.365853658536585</v>
      </c>
      <c r="H52" s="40">
        <f t="shared" si="1"/>
        <v>35.365853658536587</v>
      </c>
      <c r="I52" s="40">
        <f t="shared" si="2"/>
        <v>54.268292682926834</v>
      </c>
      <c r="J52" s="39"/>
      <c r="K52" s="39"/>
      <c r="L52" s="39">
        <v>19</v>
      </c>
      <c r="M52" s="39">
        <v>15</v>
      </c>
      <c r="N52" s="39">
        <v>2</v>
      </c>
      <c r="O52" s="39">
        <v>36</v>
      </c>
      <c r="P52" s="40">
        <f t="shared" si="3"/>
        <v>52.777777777777779</v>
      </c>
      <c r="Q52" s="40">
        <f t="shared" si="4"/>
        <v>41.666666666666671</v>
      </c>
      <c r="R52" s="41">
        <f t="shared" si="5"/>
        <v>5.5555555555555554</v>
      </c>
    </row>
    <row r="53" spans="1:18" ht="15" thickTop="1" x14ac:dyDescent="0.3">
      <c r="A53" s="5" t="s">
        <v>13</v>
      </c>
      <c r="B53" s="10">
        <f>COUNT(B2:B52)</f>
        <v>51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4"/>
      <c r="Q53" s="6"/>
      <c r="R53" s="25"/>
    </row>
    <row r="54" spans="1:18" x14ac:dyDescent="0.3">
      <c r="A54" s="5" t="s">
        <v>11</v>
      </c>
      <c r="B54" s="1"/>
      <c r="C54" s="1">
        <f t="shared" ref="C54:F54" si="6">AVERAGE(C2:C52)</f>
        <v>26.235294117647058</v>
      </c>
      <c r="D54" s="1">
        <f t="shared" si="6"/>
        <v>108.27450980392157</v>
      </c>
      <c r="E54" s="1">
        <f t="shared" si="6"/>
        <v>131.92156862745097</v>
      </c>
      <c r="F54" s="1">
        <f t="shared" si="6"/>
        <v>267.80392156862746</v>
      </c>
      <c r="G54" s="1">
        <f>AVERAGE(G2:G52)</f>
        <v>9.8007516243251196</v>
      </c>
      <c r="H54" s="1">
        <f>AVERAGE(H2:H52)</f>
        <v>40.544098682221275</v>
      </c>
      <c r="I54" s="1">
        <f>AVERAGE(I2:I52)</f>
        <v>49.119457034254665</v>
      </c>
      <c r="J54" s="18"/>
      <c r="K54" s="18"/>
      <c r="L54" s="1">
        <f t="shared" ref="L54:R54" si="7">AVERAGE(L2:L52)</f>
        <v>44.509803921568626</v>
      </c>
      <c r="M54" s="1">
        <f t="shared" si="7"/>
        <v>28.078431372549019</v>
      </c>
      <c r="N54" s="1">
        <f t="shared" si="7"/>
        <v>1.8823529411764706</v>
      </c>
      <c r="O54" s="1">
        <f t="shared" si="7"/>
        <v>75.313725490196077</v>
      </c>
      <c r="P54" s="1">
        <f t="shared" si="7"/>
        <v>59.121744483338752</v>
      </c>
      <c r="Q54" s="1">
        <f t="shared" si="7"/>
        <v>37.258587764916427</v>
      </c>
      <c r="R54" s="25">
        <f t="shared" si="7"/>
        <v>2.4832022555353586</v>
      </c>
    </row>
    <row r="55" spans="1:18" ht="15" thickBot="1" x14ac:dyDescent="0.35">
      <c r="A55" s="19" t="s">
        <v>12</v>
      </c>
      <c r="B55" s="11"/>
      <c r="C55" s="47">
        <f>MEDIAN((C2:C52))</f>
        <v>26</v>
      </c>
      <c r="D55" s="47">
        <f t="shared" ref="D55:R55" si="8">MEDIAN((D2:D52))</f>
        <v>104</v>
      </c>
      <c r="E55" s="47">
        <f t="shared" si="8"/>
        <v>135</v>
      </c>
      <c r="F55" s="47">
        <f t="shared" si="8"/>
        <v>268</v>
      </c>
      <c r="G55" s="47">
        <f t="shared" si="8"/>
        <v>9.8484848484848477</v>
      </c>
      <c r="H55" s="47">
        <f t="shared" si="8"/>
        <v>40.604026845637584</v>
      </c>
      <c r="I55" s="47">
        <f t="shared" si="8"/>
        <v>48.115942028985508</v>
      </c>
      <c r="J55" s="47"/>
      <c r="K55" s="47"/>
      <c r="L55" s="47">
        <f t="shared" si="8"/>
        <v>46</v>
      </c>
      <c r="M55" s="47">
        <f t="shared" si="8"/>
        <v>27</v>
      </c>
      <c r="N55" s="47">
        <f t="shared" si="8"/>
        <v>1</v>
      </c>
      <c r="O55" s="47">
        <f t="shared" si="8"/>
        <v>75</v>
      </c>
      <c r="P55" s="47">
        <f t="shared" si="8"/>
        <v>59.420289855072461</v>
      </c>
      <c r="Q55" s="47">
        <f t="shared" si="8"/>
        <v>37.634408602150536</v>
      </c>
      <c r="R55" s="48">
        <f t="shared" si="8"/>
        <v>2.083333333333333</v>
      </c>
    </row>
    <row r="56" spans="1:18" ht="15" thickBot="1" x14ac:dyDescent="0.35">
      <c r="A56" s="7"/>
      <c r="B56" s="10"/>
      <c r="C56" s="6"/>
      <c r="D56" s="6"/>
      <c r="E56" s="6"/>
      <c r="F56" s="6"/>
      <c r="G56" s="12"/>
      <c r="H56" s="12"/>
      <c r="I56" s="12"/>
      <c r="J56" s="13"/>
      <c r="K56" s="13"/>
      <c r="O56" s="13"/>
      <c r="P56" s="12"/>
      <c r="Q56" s="12"/>
      <c r="R56" s="12"/>
    </row>
    <row r="57" spans="1:18" x14ac:dyDescent="0.3">
      <c r="A57" s="26" t="s">
        <v>2</v>
      </c>
      <c r="B57" s="9">
        <v>9961874</v>
      </c>
      <c r="C57" s="27">
        <v>15</v>
      </c>
      <c r="D57" s="27">
        <v>55</v>
      </c>
      <c r="E57" s="27">
        <v>88</v>
      </c>
      <c r="F57" s="27">
        <v>166</v>
      </c>
      <c r="G57" s="28">
        <f t="shared" si="0"/>
        <v>9.0361445783132535</v>
      </c>
      <c r="H57" s="28">
        <f t="shared" si="1"/>
        <v>33.132530120481931</v>
      </c>
      <c r="I57" s="28">
        <f t="shared" si="2"/>
        <v>53.01204819277109</v>
      </c>
      <c r="J57" s="27"/>
      <c r="K57" s="29"/>
      <c r="L57" s="27">
        <v>18</v>
      </c>
      <c r="M57" s="27">
        <v>12</v>
      </c>
      <c r="N57" s="27">
        <v>0</v>
      </c>
      <c r="O57" s="27">
        <v>31</v>
      </c>
      <c r="P57" s="28">
        <f t="shared" si="3"/>
        <v>58.064516129032263</v>
      </c>
      <c r="Q57" s="28">
        <f t="shared" si="4"/>
        <v>38.70967741935484</v>
      </c>
      <c r="R57" s="30">
        <f t="shared" si="5"/>
        <v>0</v>
      </c>
    </row>
    <row r="58" spans="1:18" x14ac:dyDescent="0.3">
      <c r="A58" s="31" t="s">
        <v>2</v>
      </c>
      <c r="B58" s="10">
        <v>10553378</v>
      </c>
      <c r="C58" s="2">
        <v>20</v>
      </c>
      <c r="D58" s="2">
        <v>44</v>
      </c>
      <c r="E58" s="2">
        <v>76</v>
      </c>
      <c r="F58" s="2">
        <v>142</v>
      </c>
      <c r="G58" s="1">
        <f t="shared" si="0"/>
        <v>14.084507042253522</v>
      </c>
      <c r="H58" s="1">
        <f t="shared" si="1"/>
        <v>30.985915492957744</v>
      </c>
      <c r="I58" s="1">
        <f t="shared" si="2"/>
        <v>53.521126760563376</v>
      </c>
      <c r="J58" s="2"/>
      <c r="K58" s="32"/>
      <c r="L58" s="2">
        <v>27</v>
      </c>
      <c r="M58" s="2">
        <v>17</v>
      </c>
      <c r="N58" s="2">
        <v>0</v>
      </c>
      <c r="O58" s="2">
        <v>44</v>
      </c>
      <c r="P58" s="1">
        <f t="shared" si="3"/>
        <v>61.363636363636367</v>
      </c>
      <c r="Q58" s="1">
        <f t="shared" si="4"/>
        <v>38.636363636363633</v>
      </c>
      <c r="R58" s="25">
        <f t="shared" si="5"/>
        <v>0</v>
      </c>
    </row>
    <row r="59" spans="1:18" x14ac:dyDescent="0.3">
      <c r="A59" s="31" t="s">
        <v>2</v>
      </c>
      <c r="B59" s="10">
        <v>4973726</v>
      </c>
      <c r="C59" s="2">
        <v>9</v>
      </c>
      <c r="D59" s="2">
        <v>48</v>
      </c>
      <c r="E59" s="2">
        <v>89</v>
      </c>
      <c r="F59" s="2">
        <v>153</v>
      </c>
      <c r="G59" s="1">
        <f t="shared" si="0"/>
        <v>5.8823529411764701</v>
      </c>
      <c r="H59" s="1">
        <f t="shared" si="1"/>
        <v>31.372549019607842</v>
      </c>
      <c r="I59" s="1">
        <f t="shared" si="2"/>
        <v>58.169934640522882</v>
      </c>
      <c r="J59" s="2"/>
      <c r="K59" s="32"/>
      <c r="L59" s="2">
        <v>19</v>
      </c>
      <c r="M59" s="2">
        <v>10</v>
      </c>
      <c r="N59" s="2">
        <v>0</v>
      </c>
      <c r="O59" s="2">
        <v>31</v>
      </c>
      <c r="P59" s="1">
        <f t="shared" si="3"/>
        <v>61.29032258064516</v>
      </c>
      <c r="Q59" s="1">
        <f t="shared" si="4"/>
        <v>32.258064516129032</v>
      </c>
      <c r="R59" s="25">
        <f t="shared" si="5"/>
        <v>0</v>
      </c>
    </row>
    <row r="60" spans="1:18" x14ac:dyDescent="0.3">
      <c r="A60" s="31" t="s">
        <v>2</v>
      </c>
      <c r="B60" s="10">
        <v>4400670</v>
      </c>
      <c r="C60" s="2">
        <v>10</v>
      </c>
      <c r="D60" s="2">
        <v>51</v>
      </c>
      <c r="E60" s="2">
        <v>86</v>
      </c>
      <c r="F60" s="2">
        <v>149</v>
      </c>
      <c r="G60" s="1">
        <f t="shared" si="0"/>
        <v>6.7114093959731544</v>
      </c>
      <c r="H60" s="1">
        <f t="shared" si="1"/>
        <v>34.228187919463089</v>
      </c>
      <c r="I60" s="1">
        <f t="shared" si="2"/>
        <v>57.718120805369132</v>
      </c>
      <c r="J60" s="2"/>
      <c r="K60" s="32"/>
      <c r="L60" s="2">
        <v>24</v>
      </c>
      <c r="M60" s="2">
        <v>8</v>
      </c>
      <c r="N60" s="2">
        <v>1</v>
      </c>
      <c r="O60" s="2">
        <v>33</v>
      </c>
      <c r="P60" s="1">
        <f t="shared" si="3"/>
        <v>72.727272727272734</v>
      </c>
      <c r="Q60" s="1">
        <f t="shared" si="4"/>
        <v>24.242424242424242</v>
      </c>
      <c r="R60" s="25">
        <f t="shared" si="5"/>
        <v>3.0303030303030303</v>
      </c>
    </row>
    <row r="61" spans="1:18" x14ac:dyDescent="0.3">
      <c r="A61" s="31" t="s">
        <v>2</v>
      </c>
      <c r="B61" s="10">
        <v>108635056</v>
      </c>
      <c r="C61" s="2">
        <v>3</v>
      </c>
      <c r="D61" s="2">
        <v>39</v>
      </c>
      <c r="E61" s="2">
        <v>114</v>
      </c>
      <c r="F61" s="2">
        <v>159</v>
      </c>
      <c r="G61" s="1">
        <f t="shared" si="0"/>
        <v>1.8867924528301887</v>
      </c>
      <c r="H61" s="1">
        <f t="shared" si="1"/>
        <v>24.528301886792452</v>
      </c>
      <c r="I61" s="1">
        <f t="shared" si="2"/>
        <v>71.698113207547166</v>
      </c>
      <c r="J61" s="2"/>
      <c r="K61" s="32"/>
      <c r="L61" s="2">
        <v>17</v>
      </c>
      <c r="M61" s="2">
        <v>4</v>
      </c>
      <c r="N61" s="2">
        <v>0</v>
      </c>
      <c r="O61" s="2">
        <v>22</v>
      </c>
      <c r="P61" s="1">
        <f t="shared" si="3"/>
        <v>77.272727272727266</v>
      </c>
      <c r="Q61" s="1">
        <f t="shared" si="4"/>
        <v>18.181818181818183</v>
      </c>
      <c r="R61" s="25">
        <f t="shared" si="5"/>
        <v>0</v>
      </c>
    </row>
    <row r="62" spans="1:18" x14ac:dyDescent="0.3">
      <c r="A62" s="31" t="s">
        <v>2</v>
      </c>
      <c r="B62" s="10">
        <v>166957</v>
      </c>
      <c r="C62" s="6">
        <v>20</v>
      </c>
      <c r="D62" s="6">
        <v>37</v>
      </c>
      <c r="E62" s="6">
        <v>88</v>
      </c>
      <c r="F62" s="6">
        <v>145</v>
      </c>
      <c r="G62" s="1">
        <f t="shared" si="0"/>
        <v>13.793103448275861</v>
      </c>
      <c r="H62" s="1">
        <f t="shared" si="1"/>
        <v>25.517241379310345</v>
      </c>
      <c r="I62" s="1">
        <f t="shared" si="2"/>
        <v>60.689655172413794</v>
      </c>
      <c r="J62" s="6"/>
      <c r="K62" s="6"/>
      <c r="L62" s="6">
        <v>14</v>
      </c>
      <c r="M62" s="6">
        <v>19</v>
      </c>
      <c r="N62" s="6">
        <v>0</v>
      </c>
      <c r="O62" s="6">
        <v>33</v>
      </c>
      <c r="P62" s="1">
        <f t="shared" si="3"/>
        <v>42.424242424242422</v>
      </c>
      <c r="Q62" s="1">
        <f t="shared" si="4"/>
        <v>57.575757575757578</v>
      </c>
      <c r="R62" s="25">
        <f t="shared" si="5"/>
        <v>0</v>
      </c>
    </row>
    <row r="63" spans="1:18" x14ac:dyDescent="0.3">
      <c r="A63" s="31" t="s">
        <v>2</v>
      </c>
      <c r="B63" s="10">
        <v>3890568</v>
      </c>
      <c r="C63" s="6">
        <v>15</v>
      </c>
      <c r="D63" s="6">
        <v>36</v>
      </c>
      <c r="E63" s="6">
        <v>91</v>
      </c>
      <c r="F63" s="6">
        <v>143</v>
      </c>
      <c r="G63" s="1">
        <f t="shared" si="0"/>
        <v>10.48951048951049</v>
      </c>
      <c r="H63" s="1">
        <f t="shared" si="1"/>
        <v>25.174825174825177</v>
      </c>
      <c r="I63" s="1">
        <f t="shared" si="2"/>
        <v>63.636363636363633</v>
      </c>
      <c r="J63" s="6"/>
      <c r="K63" s="6"/>
      <c r="L63" s="6">
        <v>15</v>
      </c>
      <c r="M63" s="6">
        <v>10</v>
      </c>
      <c r="N63" s="6">
        <v>0</v>
      </c>
      <c r="O63" s="6">
        <v>25</v>
      </c>
      <c r="P63" s="1">
        <f t="shared" si="3"/>
        <v>60</v>
      </c>
      <c r="Q63" s="1">
        <f t="shared" si="4"/>
        <v>40</v>
      </c>
      <c r="R63" s="25">
        <f t="shared" si="5"/>
        <v>0</v>
      </c>
    </row>
    <row r="64" spans="1:18" x14ac:dyDescent="0.3">
      <c r="A64" s="31" t="s">
        <v>2</v>
      </c>
      <c r="B64" s="10">
        <v>17158343</v>
      </c>
      <c r="C64" s="6">
        <v>16</v>
      </c>
      <c r="D64" s="6">
        <v>35</v>
      </c>
      <c r="E64" s="6">
        <v>84</v>
      </c>
      <c r="F64" s="6">
        <v>136</v>
      </c>
      <c r="G64" s="1">
        <f t="shared" si="0"/>
        <v>11.76470588235294</v>
      </c>
      <c r="H64" s="1">
        <f t="shared" si="1"/>
        <v>25.735294117647058</v>
      </c>
      <c r="I64" s="1">
        <f t="shared" si="2"/>
        <v>61.764705882352942</v>
      </c>
      <c r="J64" s="6"/>
      <c r="K64" s="6"/>
      <c r="L64" s="6">
        <v>22</v>
      </c>
      <c r="M64" s="6">
        <v>10</v>
      </c>
      <c r="N64" s="6">
        <v>0</v>
      </c>
      <c r="O64" s="6">
        <v>32</v>
      </c>
      <c r="P64" s="1">
        <f t="shared" si="3"/>
        <v>68.75</v>
      </c>
      <c r="Q64" s="1">
        <f t="shared" si="4"/>
        <v>31.25</v>
      </c>
      <c r="R64" s="25">
        <f t="shared" si="5"/>
        <v>0</v>
      </c>
    </row>
    <row r="65" spans="1:18" x14ac:dyDescent="0.3">
      <c r="A65" s="31" t="s">
        <v>2</v>
      </c>
      <c r="B65" s="10">
        <v>794204</v>
      </c>
      <c r="C65" s="6">
        <v>6</v>
      </c>
      <c r="D65" s="6">
        <v>41</v>
      </c>
      <c r="E65" s="6">
        <v>87</v>
      </c>
      <c r="F65" s="6">
        <v>134</v>
      </c>
      <c r="G65" s="1">
        <f t="shared" si="0"/>
        <v>4.4776119402985071</v>
      </c>
      <c r="H65" s="1">
        <f t="shared" si="1"/>
        <v>30.597014925373134</v>
      </c>
      <c r="I65" s="1">
        <f t="shared" si="2"/>
        <v>64.925373134328353</v>
      </c>
      <c r="J65" s="6"/>
      <c r="K65" s="6"/>
      <c r="L65" s="6">
        <v>19</v>
      </c>
      <c r="M65" s="6">
        <v>12</v>
      </c>
      <c r="N65" s="6">
        <v>1</v>
      </c>
      <c r="O65" s="6">
        <v>32</v>
      </c>
      <c r="P65" s="1">
        <f t="shared" si="3"/>
        <v>59.375</v>
      </c>
      <c r="Q65" s="1">
        <f t="shared" si="4"/>
        <v>37.5</v>
      </c>
      <c r="R65" s="25">
        <f t="shared" si="5"/>
        <v>3.125</v>
      </c>
    </row>
    <row r="66" spans="1:18" x14ac:dyDescent="0.3">
      <c r="A66" s="31" t="s">
        <v>2</v>
      </c>
      <c r="B66" s="10">
        <v>1251132</v>
      </c>
      <c r="C66" s="6">
        <v>8</v>
      </c>
      <c r="D66" s="6">
        <v>49</v>
      </c>
      <c r="E66" s="6">
        <v>84</v>
      </c>
      <c r="F66" s="6">
        <v>141</v>
      </c>
      <c r="G66" s="1">
        <f t="shared" si="0"/>
        <v>5.6737588652482271</v>
      </c>
      <c r="H66" s="1">
        <f t="shared" si="1"/>
        <v>34.751773049645394</v>
      </c>
      <c r="I66" s="1">
        <f t="shared" si="2"/>
        <v>59.574468085106382</v>
      </c>
      <c r="J66" s="6"/>
      <c r="K66" s="6"/>
      <c r="L66" s="6">
        <v>15</v>
      </c>
      <c r="M66" s="6">
        <v>9</v>
      </c>
      <c r="N66" s="6">
        <v>1</v>
      </c>
      <c r="O66" s="6">
        <v>25</v>
      </c>
      <c r="P66" s="1">
        <f t="shared" si="3"/>
        <v>60</v>
      </c>
      <c r="Q66" s="1">
        <f t="shared" si="4"/>
        <v>36</v>
      </c>
      <c r="R66" s="25">
        <f t="shared" si="5"/>
        <v>4</v>
      </c>
    </row>
    <row r="67" spans="1:18" x14ac:dyDescent="0.3">
      <c r="A67" s="31" t="s">
        <v>2</v>
      </c>
      <c r="B67" s="10">
        <v>27587193</v>
      </c>
      <c r="C67" s="6">
        <v>7</v>
      </c>
      <c r="D67" s="6">
        <v>40</v>
      </c>
      <c r="E67" s="6">
        <v>81</v>
      </c>
      <c r="F67" s="6">
        <v>133</v>
      </c>
      <c r="G67" s="1">
        <f t="shared" si="0"/>
        <v>5.2631578947368416</v>
      </c>
      <c r="H67" s="1">
        <f t="shared" si="1"/>
        <v>30.075187969924812</v>
      </c>
      <c r="I67" s="1">
        <f t="shared" si="2"/>
        <v>60.902255639097746</v>
      </c>
      <c r="J67" s="6"/>
      <c r="K67" s="6"/>
      <c r="L67" s="6">
        <v>19</v>
      </c>
      <c r="M67" s="6">
        <v>10</v>
      </c>
      <c r="N67" s="6">
        <v>1</v>
      </c>
      <c r="O67" s="6">
        <v>30</v>
      </c>
      <c r="P67" s="1">
        <f t="shared" si="3"/>
        <v>63.333333333333329</v>
      </c>
      <c r="Q67" s="1">
        <f t="shared" si="4"/>
        <v>33.333333333333329</v>
      </c>
      <c r="R67" s="25">
        <f t="shared" si="5"/>
        <v>3.3333333333333335</v>
      </c>
    </row>
    <row r="68" spans="1:18" x14ac:dyDescent="0.3">
      <c r="A68" s="31" t="s">
        <v>2</v>
      </c>
      <c r="B68" s="10">
        <v>4502681</v>
      </c>
      <c r="C68" s="6">
        <v>6</v>
      </c>
      <c r="D68" s="6">
        <v>33</v>
      </c>
      <c r="E68" s="6">
        <v>86</v>
      </c>
      <c r="F68" s="6">
        <v>130</v>
      </c>
      <c r="G68" s="1">
        <f t="shared" si="0"/>
        <v>4.6153846153846159</v>
      </c>
      <c r="H68" s="1">
        <f t="shared" si="1"/>
        <v>25.384615384615383</v>
      </c>
      <c r="I68" s="1">
        <f t="shared" si="2"/>
        <v>66.153846153846146</v>
      </c>
      <c r="J68" s="6"/>
      <c r="K68" s="6"/>
      <c r="L68" s="6">
        <v>12</v>
      </c>
      <c r="M68" s="6">
        <v>13</v>
      </c>
      <c r="N68" s="6">
        <v>2</v>
      </c>
      <c r="O68" s="6">
        <v>29</v>
      </c>
      <c r="P68" s="1">
        <f t="shared" si="3"/>
        <v>41.379310344827587</v>
      </c>
      <c r="Q68" s="1">
        <f t="shared" si="4"/>
        <v>44.827586206896555</v>
      </c>
      <c r="R68" s="25">
        <f t="shared" si="5"/>
        <v>6.8965517241379306</v>
      </c>
    </row>
    <row r="69" spans="1:18" x14ac:dyDescent="0.3">
      <c r="A69" s="31" t="s">
        <v>2</v>
      </c>
      <c r="B69" s="10">
        <v>26944289</v>
      </c>
      <c r="C69" s="6">
        <v>8</v>
      </c>
      <c r="D69" s="6">
        <v>52</v>
      </c>
      <c r="E69" s="6">
        <v>63</v>
      </c>
      <c r="F69" s="6">
        <v>127</v>
      </c>
      <c r="G69" s="1">
        <f t="shared" si="0"/>
        <v>6.2992125984251963</v>
      </c>
      <c r="H69" s="1">
        <f t="shared" si="1"/>
        <v>40.944881889763778</v>
      </c>
      <c r="I69" s="1">
        <f t="shared" si="2"/>
        <v>49.606299212598429</v>
      </c>
      <c r="J69" s="6"/>
      <c r="K69" s="6"/>
      <c r="L69" s="6">
        <v>20</v>
      </c>
      <c r="M69" s="6">
        <v>11</v>
      </c>
      <c r="N69" s="6">
        <v>0</v>
      </c>
      <c r="O69" s="6">
        <v>31</v>
      </c>
      <c r="P69" s="1">
        <f t="shared" si="3"/>
        <v>64.516129032258064</v>
      </c>
      <c r="Q69" s="1">
        <f t="shared" si="4"/>
        <v>35.483870967741936</v>
      </c>
      <c r="R69" s="25">
        <f t="shared" si="5"/>
        <v>0</v>
      </c>
    </row>
    <row r="70" spans="1:18" x14ac:dyDescent="0.3">
      <c r="A70" s="31" t="s">
        <v>2</v>
      </c>
      <c r="B70" s="10">
        <v>6929056</v>
      </c>
      <c r="C70" s="6">
        <v>17</v>
      </c>
      <c r="D70" s="6">
        <v>31</v>
      </c>
      <c r="E70" s="6">
        <v>78</v>
      </c>
      <c r="F70" s="6">
        <v>127</v>
      </c>
      <c r="G70" s="1">
        <f t="shared" si="0"/>
        <v>13.385826771653544</v>
      </c>
      <c r="H70" s="1">
        <f t="shared" si="1"/>
        <v>24.409448818897637</v>
      </c>
      <c r="I70" s="1">
        <f t="shared" si="2"/>
        <v>61.417322834645674</v>
      </c>
      <c r="J70" s="6"/>
      <c r="K70" s="6"/>
      <c r="L70" s="6">
        <v>20</v>
      </c>
      <c r="M70" s="6">
        <v>8</v>
      </c>
      <c r="N70" s="6">
        <v>0</v>
      </c>
      <c r="O70" s="6">
        <v>28</v>
      </c>
      <c r="P70" s="1">
        <f t="shared" si="3"/>
        <v>71.428571428571431</v>
      </c>
      <c r="Q70" s="1">
        <f t="shared" si="4"/>
        <v>28.571428571428569</v>
      </c>
      <c r="R70" s="25">
        <f t="shared" si="5"/>
        <v>0</v>
      </c>
    </row>
    <row r="71" spans="1:18" x14ac:dyDescent="0.3">
      <c r="A71" s="31" t="s">
        <v>2</v>
      </c>
      <c r="B71" s="10">
        <v>6196258</v>
      </c>
      <c r="C71" s="6">
        <v>21</v>
      </c>
      <c r="D71" s="6">
        <v>45</v>
      </c>
      <c r="E71" s="6">
        <v>59</v>
      </c>
      <c r="F71" s="6">
        <v>126</v>
      </c>
      <c r="G71" s="1">
        <f t="shared" ref="G71:G112" si="9">C71/$F71*100</f>
        <v>16.666666666666664</v>
      </c>
      <c r="H71" s="1">
        <f t="shared" ref="H71:H112" si="10">D71/$F71*100</f>
        <v>35.714285714285715</v>
      </c>
      <c r="I71" s="1">
        <f t="shared" ref="I71:I112" si="11">E71/$F71*100</f>
        <v>46.825396825396822</v>
      </c>
      <c r="J71" s="6"/>
      <c r="K71" s="6"/>
      <c r="L71" s="6">
        <v>18</v>
      </c>
      <c r="M71" s="6">
        <v>9</v>
      </c>
      <c r="N71" s="6">
        <v>0</v>
      </c>
      <c r="O71" s="6">
        <v>27</v>
      </c>
      <c r="P71" s="1">
        <f t="shared" ref="P71:P112" si="12">L71/$O71*100</f>
        <v>66.666666666666657</v>
      </c>
      <c r="Q71" s="1">
        <f t="shared" ref="Q71:Q112" si="13">M71/$O71*100</f>
        <v>33.333333333333329</v>
      </c>
      <c r="R71" s="25">
        <f t="shared" ref="R71:R112" si="14">N71/$O71*100</f>
        <v>0</v>
      </c>
    </row>
    <row r="72" spans="1:18" x14ac:dyDescent="0.3">
      <c r="A72" s="31" t="s">
        <v>2</v>
      </c>
      <c r="B72" s="10">
        <v>474259</v>
      </c>
      <c r="C72" s="6">
        <v>12</v>
      </c>
      <c r="D72" s="6">
        <v>35</v>
      </c>
      <c r="E72" s="6">
        <v>72</v>
      </c>
      <c r="F72" s="6">
        <v>119</v>
      </c>
      <c r="G72" s="1">
        <f t="shared" si="9"/>
        <v>10.084033613445378</v>
      </c>
      <c r="H72" s="1">
        <f t="shared" si="10"/>
        <v>29.411764705882355</v>
      </c>
      <c r="I72" s="1">
        <f t="shared" si="11"/>
        <v>60.504201680672267</v>
      </c>
      <c r="J72" s="6"/>
      <c r="K72" s="6"/>
      <c r="L72" s="6">
        <v>16</v>
      </c>
      <c r="M72" s="6">
        <v>14</v>
      </c>
      <c r="N72" s="6">
        <v>1</v>
      </c>
      <c r="O72" s="6">
        <v>31</v>
      </c>
      <c r="P72" s="1">
        <f t="shared" si="12"/>
        <v>51.612903225806448</v>
      </c>
      <c r="Q72" s="1">
        <f t="shared" si="13"/>
        <v>45.161290322580641</v>
      </c>
      <c r="R72" s="25">
        <f t="shared" si="14"/>
        <v>3.225806451612903</v>
      </c>
    </row>
    <row r="73" spans="1:18" x14ac:dyDescent="0.3">
      <c r="A73" s="31" t="s">
        <v>2</v>
      </c>
      <c r="B73" s="10">
        <v>176547</v>
      </c>
      <c r="C73" s="6">
        <v>23</v>
      </c>
      <c r="D73" s="6">
        <v>32</v>
      </c>
      <c r="E73" s="6">
        <v>65</v>
      </c>
      <c r="F73" s="6">
        <v>120</v>
      </c>
      <c r="G73" s="1">
        <f t="shared" si="9"/>
        <v>19.166666666666668</v>
      </c>
      <c r="H73" s="1">
        <f t="shared" si="10"/>
        <v>26.666666666666668</v>
      </c>
      <c r="I73" s="1">
        <f t="shared" si="11"/>
        <v>54.166666666666664</v>
      </c>
      <c r="J73" s="6"/>
      <c r="K73" s="6"/>
      <c r="L73" s="6">
        <v>15</v>
      </c>
      <c r="M73" s="6">
        <v>10</v>
      </c>
      <c r="N73" s="6">
        <v>0</v>
      </c>
      <c r="O73" s="6">
        <v>26</v>
      </c>
      <c r="P73" s="1">
        <f t="shared" si="12"/>
        <v>57.692307692307686</v>
      </c>
      <c r="Q73" s="1">
        <f t="shared" si="13"/>
        <v>38.461538461538467</v>
      </c>
      <c r="R73" s="25">
        <f t="shared" si="14"/>
        <v>0</v>
      </c>
    </row>
    <row r="74" spans="1:18" x14ac:dyDescent="0.3">
      <c r="A74" s="31" t="s">
        <v>2</v>
      </c>
      <c r="B74" s="10">
        <v>265286</v>
      </c>
      <c r="C74" s="6">
        <v>3</v>
      </c>
      <c r="D74" s="6">
        <v>44</v>
      </c>
      <c r="E74" s="6">
        <v>77</v>
      </c>
      <c r="F74" s="6">
        <v>124</v>
      </c>
      <c r="G74" s="1">
        <f t="shared" si="9"/>
        <v>2.4193548387096775</v>
      </c>
      <c r="H74" s="1">
        <f t="shared" si="10"/>
        <v>35.483870967741936</v>
      </c>
      <c r="I74" s="1">
        <f t="shared" si="11"/>
        <v>62.096774193548384</v>
      </c>
      <c r="J74" s="6"/>
      <c r="K74" s="6"/>
      <c r="L74" s="6">
        <v>13</v>
      </c>
      <c r="M74" s="6">
        <v>8</v>
      </c>
      <c r="N74" s="6">
        <v>1</v>
      </c>
      <c r="O74" s="6">
        <v>22</v>
      </c>
      <c r="P74" s="1">
        <f t="shared" si="12"/>
        <v>59.090909090909093</v>
      </c>
      <c r="Q74" s="1">
        <f t="shared" si="13"/>
        <v>36.363636363636367</v>
      </c>
      <c r="R74" s="25">
        <f t="shared" si="14"/>
        <v>4.5454545454545459</v>
      </c>
    </row>
    <row r="75" spans="1:18" x14ac:dyDescent="0.3">
      <c r="A75" s="31" t="s">
        <v>2</v>
      </c>
      <c r="B75" s="10">
        <v>3893613</v>
      </c>
      <c r="C75" s="6">
        <v>8</v>
      </c>
      <c r="D75" s="6">
        <v>37</v>
      </c>
      <c r="E75" s="6">
        <v>67</v>
      </c>
      <c r="F75" s="6">
        <v>118</v>
      </c>
      <c r="G75" s="1">
        <f t="shared" si="9"/>
        <v>6.7796610169491522</v>
      </c>
      <c r="H75" s="1">
        <f t="shared" si="10"/>
        <v>31.35593220338983</v>
      </c>
      <c r="I75" s="1">
        <f t="shared" si="11"/>
        <v>56.779661016949156</v>
      </c>
      <c r="J75" s="6"/>
      <c r="K75" s="6"/>
      <c r="L75" s="6">
        <v>17</v>
      </c>
      <c r="M75" s="6">
        <v>10</v>
      </c>
      <c r="N75" s="6">
        <v>0</v>
      </c>
      <c r="O75" s="6">
        <v>28</v>
      </c>
      <c r="P75" s="1">
        <f t="shared" si="12"/>
        <v>60.714285714285708</v>
      </c>
      <c r="Q75" s="1">
        <f t="shared" si="13"/>
        <v>35.714285714285715</v>
      </c>
      <c r="R75" s="25">
        <f t="shared" si="14"/>
        <v>0</v>
      </c>
    </row>
    <row r="76" spans="1:18" x14ac:dyDescent="0.3">
      <c r="A76" s="31" t="s">
        <v>2</v>
      </c>
      <c r="B76" s="10">
        <v>29598135</v>
      </c>
      <c r="C76" s="6">
        <v>5</v>
      </c>
      <c r="D76" s="6">
        <v>31</v>
      </c>
      <c r="E76" s="6">
        <v>82</v>
      </c>
      <c r="F76" s="6">
        <v>118</v>
      </c>
      <c r="G76" s="1">
        <f t="shared" si="9"/>
        <v>4.2372881355932197</v>
      </c>
      <c r="H76" s="1">
        <f t="shared" si="10"/>
        <v>26.271186440677969</v>
      </c>
      <c r="I76" s="1">
        <f t="shared" si="11"/>
        <v>69.491525423728817</v>
      </c>
      <c r="J76" s="6"/>
      <c r="K76" s="6"/>
      <c r="L76" s="6">
        <v>20</v>
      </c>
      <c r="M76" s="6">
        <v>6</v>
      </c>
      <c r="N76" s="6">
        <v>0</v>
      </c>
      <c r="O76" s="6">
        <v>26</v>
      </c>
      <c r="P76" s="1">
        <f t="shared" si="12"/>
        <v>76.923076923076934</v>
      </c>
      <c r="Q76" s="1">
        <f t="shared" si="13"/>
        <v>23.076923076923077</v>
      </c>
      <c r="R76" s="25">
        <f t="shared" si="14"/>
        <v>0</v>
      </c>
    </row>
    <row r="77" spans="1:18" x14ac:dyDescent="0.3">
      <c r="A77" s="31" t="s">
        <v>2</v>
      </c>
      <c r="B77" s="10">
        <v>473138</v>
      </c>
      <c r="C77" s="6">
        <v>8</v>
      </c>
      <c r="D77" s="6">
        <v>32</v>
      </c>
      <c r="E77" s="6">
        <v>73</v>
      </c>
      <c r="F77" s="6">
        <v>117</v>
      </c>
      <c r="G77" s="1">
        <f t="shared" si="9"/>
        <v>6.8376068376068382</v>
      </c>
      <c r="H77" s="1">
        <f t="shared" si="10"/>
        <v>27.350427350427353</v>
      </c>
      <c r="I77" s="1">
        <f t="shared" si="11"/>
        <v>62.393162393162392</v>
      </c>
      <c r="J77" s="6"/>
      <c r="K77" s="6"/>
      <c r="L77" s="6">
        <v>10</v>
      </c>
      <c r="M77" s="6">
        <v>10</v>
      </c>
      <c r="N77" s="6">
        <v>0</v>
      </c>
      <c r="O77" s="6">
        <v>21</v>
      </c>
      <c r="P77" s="1">
        <f t="shared" si="12"/>
        <v>47.619047619047613</v>
      </c>
      <c r="Q77" s="1">
        <f t="shared" si="13"/>
        <v>47.619047619047613</v>
      </c>
      <c r="R77" s="25">
        <f t="shared" si="14"/>
        <v>0</v>
      </c>
    </row>
    <row r="78" spans="1:18" x14ac:dyDescent="0.3">
      <c r="A78" s="31" t="s">
        <v>2</v>
      </c>
      <c r="B78" s="10">
        <v>14276708</v>
      </c>
      <c r="C78" s="6">
        <v>8</v>
      </c>
      <c r="D78" s="6">
        <v>29</v>
      </c>
      <c r="E78" s="6">
        <v>70</v>
      </c>
      <c r="F78" s="6">
        <v>111</v>
      </c>
      <c r="G78" s="1">
        <f t="shared" si="9"/>
        <v>7.2072072072072073</v>
      </c>
      <c r="H78" s="1">
        <f t="shared" si="10"/>
        <v>26.126126126126124</v>
      </c>
      <c r="I78" s="1">
        <f t="shared" si="11"/>
        <v>63.063063063063062</v>
      </c>
      <c r="J78" s="6"/>
      <c r="K78" s="6"/>
      <c r="L78" s="6">
        <v>14</v>
      </c>
      <c r="M78" s="6">
        <v>11</v>
      </c>
      <c r="N78" s="6">
        <v>1</v>
      </c>
      <c r="O78" s="6">
        <v>27</v>
      </c>
      <c r="P78" s="1">
        <f t="shared" si="12"/>
        <v>51.851851851851848</v>
      </c>
      <c r="Q78" s="1">
        <f t="shared" si="13"/>
        <v>40.74074074074074</v>
      </c>
      <c r="R78" s="25">
        <f t="shared" si="14"/>
        <v>3.7037037037037033</v>
      </c>
    </row>
    <row r="79" spans="1:18" x14ac:dyDescent="0.3">
      <c r="A79" s="31" t="s">
        <v>2</v>
      </c>
      <c r="B79" s="10">
        <v>26960808</v>
      </c>
      <c r="C79" s="6">
        <v>13</v>
      </c>
      <c r="D79" s="6">
        <v>33</v>
      </c>
      <c r="E79" s="6">
        <v>66</v>
      </c>
      <c r="F79" s="6">
        <v>113</v>
      </c>
      <c r="G79" s="1">
        <f t="shared" si="9"/>
        <v>11.504424778761061</v>
      </c>
      <c r="H79" s="1">
        <f t="shared" si="10"/>
        <v>29.20353982300885</v>
      </c>
      <c r="I79" s="1">
        <f t="shared" si="11"/>
        <v>58.407079646017699</v>
      </c>
      <c r="J79" s="6"/>
      <c r="K79" s="6"/>
      <c r="L79" s="6">
        <v>13</v>
      </c>
      <c r="M79" s="6">
        <v>10</v>
      </c>
      <c r="N79" s="6">
        <v>2</v>
      </c>
      <c r="O79" s="6">
        <v>25</v>
      </c>
      <c r="P79" s="1">
        <f t="shared" si="12"/>
        <v>52</v>
      </c>
      <c r="Q79" s="1">
        <f t="shared" si="13"/>
        <v>40</v>
      </c>
      <c r="R79" s="25">
        <f t="shared" si="14"/>
        <v>8</v>
      </c>
    </row>
    <row r="80" spans="1:18" x14ac:dyDescent="0.3">
      <c r="A80" s="31" t="s">
        <v>2</v>
      </c>
      <c r="B80" s="10">
        <v>27234223</v>
      </c>
      <c r="C80" s="6">
        <v>11</v>
      </c>
      <c r="D80" s="6">
        <v>32</v>
      </c>
      <c r="E80" s="6">
        <v>71</v>
      </c>
      <c r="F80" s="6">
        <v>115</v>
      </c>
      <c r="G80" s="1">
        <f t="shared" si="9"/>
        <v>9.5652173913043477</v>
      </c>
      <c r="H80" s="1">
        <f t="shared" si="10"/>
        <v>27.826086956521738</v>
      </c>
      <c r="I80" s="1">
        <f t="shared" si="11"/>
        <v>61.739130434782609</v>
      </c>
      <c r="J80" s="6"/>
      <c r="K80" s="6"/>
      <c r="L80" s="6">
        <v>10</v>
      </c>
      <c r="M80" s="6">
        <v>13</v>
      </c>
      <c r="N80" s="6">
        <v>0</v>
      </c>
      <c r="O80" s="6">
        <v>23</v>
      </c>
      <c r="P80" s="1">
        <f t="shared" si="12"/>
        <v>43.478260869565219</v>
      </c>
      <c r="Q80" s="1">
        <f t="shared" si="13"/>
        <v>56.521739130434781</v>
      </c>
      <c r="R80" s="25">
        <f t="shared" si="14"/>
        <v>0</v>
      </c>
    </row>
    <row r="81" spans="1:18" x14ac:dyDescent="0.3">
      <c r="A81" s="31" t="s">
        <v>2</v>
      </c>
      <c r="B81" s="10">
        <v>501593</v>
      </c>
      <c r="C81" s="6">
        <v>7</v>
      </c>
      <c r="D81" s="6">
        <v>30</v>
      </c>
      <c r="E81" s="6">
        <v>77</v>
      </c>
      <c r="F81" s="6">
        <v>117</v>
      </c>
      <c r="G81" s="1">
        <f t="shared" si="9"/>
        <v>5.982905982905983</v>
      </c>
      <c r="H81" s="1">
        <f t="shared" si="10"/>
        <v>25.641025641025639</v>
      </c>
      <c r="I81" s="1">
        <f t="shared" si="11"/>
        <v>65.811965811965806</v>
      </c>
      <c r="J81" s="6"/>
      <c r="K81" s="6"/>
      <c r="L81" s="6">
        <v>15</v>
      </c>
      <c r="M81" s="6">
        <v>5</v>
      </c>
      <c r="N81" s="6">
        <v>0</v>
      </c>
      <c r="O81" s="6">
        <v>20</v>
      </c>
      <c r="P81" s="1">
        <f t="shared" si="12"/>
        <v>75</v>
      </c>
      <c r="Q81" s="1">
        <f t="shared" si="13"/>
        <v>25</v>
      </c>
      <c r="R81" s="25">
        <f t="shared" si="14"/>
        <v>0</v>
      </c>
    </row>
    <row r="82" spans="1:18" x14ac:dyDescent="0.3">
      <c r="A82" s="31" t="s">
        <v>2</v>
      </c>
      <c r="B82" s="10">
        <v>3769295</v>
      </c>
      <c r="C82" s="6">
        <v>7</v>
      </c>
      <c r="D82" s="6">
        <v>32</v>
      </c>
      <c r="E82" s="6">
        <v>69</v>
      </c>
      <c r="F82" s="6">
        <v>111</v>
      </c>
      <c r="G82" s="1">
        <f t="shared" si="9"/>
        <v>6.3063063063063058</v>
      </c>
      <c r="H82" s="1">
        <f t="shared" si="10"/>
        <v>28.828828828828829</v>
      </c>
      <c r="I82" s="1">
        <f t="shared" si="11"/>
        <v>62.162162162162161</v>
      </c>
      <c r="J82" s="6"/>
      <c r="K82" s="6"/>
      <c r="L82" s="6">
        <v>9</v>
      </c>
      <c r="M82" s="6">
        <v>16</v>
      </c>
      <c r="N82" s="6">
        <v>1</v>
      </c>
      <c r="O82" s="6">
        <v>26</v>
      </c>
      <c r="P82" s="1">
        <f t="shared" si="12"/>
        <v>34.615384615384613</v>
      </c>
      <c r="Q82" s="1">
        <f t="shared" si="13"/>
        <v>61.53846153846154</v>
      </c>
      <c r="R82" s="25">
        <f t="shared" si="14"/>
        <v>3.8461538461538463</v>
      </c>
    </row>
    <row r="83" spans="1:18" x14ac:dyDescent="0.3">
      <c r="A83" s="31" t="s">
        <v>2</v>
      </c>
      <c r="B83" s="10">
        <v>4196806</v>
      </c>
      <c r="C83" s="6">
        <v>12</v>
      </c>
      <c r="D83" s="6">
        <v>35</v>
      </c>
      <c r="E83" s="6">
        <v>64</v>
      </c>
      <c r="F83" s="6">
        <v>111</v>
      </c>
      <c r="G83" s="1">
        <f t="shared" si="9"/>
        <v>10.810810810810811</v>
      </c>
      <c r="H83" s="1">
        <f t="shared" si="10"/>
        <v>31.531531531531531</v>
      </c>
      <c r="I83" s="1">
        <f t="shared" si="11"/>
        <v>57.657657657657658</v>
      </c>
      <c r="J83" s="6"/>
      <c r="K83" s="6"/>
      <c r="L83" s="6">
        <v>13</v>
      </c>
      <c r="M83" s="6">
        <v>8</v>
      </c>
      <c r="N83" s="6">
        <v>0</v>
      </c>
      <c r="O83" s="6">
        <v>21</v>
      </c>
      <c r="P83" s="1">
        <f t="shared" si="12"/>
        <v>61.904761904761905</v>
      </c>
      <c r="Q83" s="1">
        <f t="shared" si="13"/>
        <v>38.095238095238095</v>
      </c>
      <c r="R83" s="25">
        <f t="shared" si="14"/>
        <v>0</v>
      </c>
    </row>
    <row r="84" spans="1:18" x14ac:dyDescent="0.3">
      <c r="A84" s="31" t="s">
        <v>2</v>
      </c>
      <c r="B84" s="10">
        <v>41890238</v>
      </c>
      <c r="C84" s="6">
        <v>12</v>
      </c>
      <c r="D84" s="6">
        <v>23</v>
      </c>
      <c r="E84" s="6">
        <v>68</v>
      </c>
      <c r="F84" s="6">
        <v>103</v>
      </c>
      <c r="G84" s="1">
        <f t="shared" si="9"/>
        <v>11.650485436893204</v>
      </c>
      <c r="H84" s="1">
        <f t="shared" si="10"/>
        <v>22.330097087378643</v>
      </c>
      <c r="I84" s="1">
        <f t="shared" si="11"/>
        <v>66.019417475728162</v>
      </c>
      <c r="J84" s="6"/>
      <c r="K84" s="6"/>
      <c r="L84" s="6">
        <v>16</v>
      </c>
      <c r="M84" s="6">
        <v>9</v>
      </c>
      <c r="N84" s="6">
        <v>2</v>
      </c>
      <c r="O84" s="6">
        <v>27</v>
      </c>
      <c r="P84" s="1">
        <f t="shared" si="12"/>
        <v>59.259259259259252</v>
      </c>
      <c r="Q84" s="1">
        <f t="shared" si="13"/>
        <v>33.333333333333329</v>
      </c>
      <c r="R84" s="25">
        <f t="shared" si="14"/>
        <v>7.4074074074074066</v>
      </c>
    </row>
    <row r="85" spans="1:18" x14ac:dyDescent="0.3">
      <c r="A85" s="31" t="s">
        <v>2</v>
      </c>
      <c r="B85" s="10">
        <v>8890</v>
      </c>
      <c r="C85" s="6">
        <v>7</v>
      </c>
      <c r="D85" s="6">
        <v>22</v>
      </c>
      <c r="E85" s="6">
        <v>71</v>
      </c>
      <c r="F85" s="6">
        <v>103</v>
      </c>
      <c r="G85" s="1">
        <f t="shared" si="9"/>
        <v>6.7961165048543686</v>
      </c>
      <c r="H85" s="1">
        <f t="shared" si="10"/>
        <v>21.359223300970871</v>
      </c>
      <c r="I85" s="1">
        <f t="shared" si="11"/>
        <v>68.932038834951456</v>
      </c>
      <c r="J85" s="6"/>
      <c r="K85" s="6"/>
      <c r="L85" s="6">
        <v>16</v>
      </c>
      <c r="M85" s="6">
        <v>9</v>
      </c>
      <c r="N85" s="6">
        <v>0</v>
      </c>
      <c r="O85" s="6">
        <v>26</v>
      </c>
      <c r="P85" s="1">
        <f t="shared" si="12"/>
        <v>61.53846153846154</v>
      </c>
      <c r="Q85" s="1">
        <f t="shared" si="13"/>
        <v>34.615384615384613</v>
      </c>
      <c r="R85" s="25">
        <f t="shared" si="14"/>
        <v>0</v>
      </c>
    </row>
    <row r="86" spans="1:18" x14ac:dyDescent="0.3">
      <c r="A86" s="31" t="s">
        <v>2</v>
      </c>
      <c r="B86" s="10">
        <v>3779768</v>
      </c>
      <c r="C86" s="6">
        <v>5</v>
      </c>
      <c r="D86" s="6">
        <v>40</v>
      </c>
      <c r="E86" s="6">
        <v>62</v>
      </c>
      <c r="F86" s="6">
        <v>107</v>
      </c>
      <c r="G86" s="1">
        <f t="shared" si="9"/>
        <v>4.6728971962616823</v>
      </c>
      <c r="H86" s="1">
        <f t="shared" si="10"/>
        <v>37.383177570093459</v>
      </c>
      <c r="I86" s="1">
        <f t="shared" si="11"/>
        <v>57.943925233644855</v>
      </c>
      <c r="J86" s="6"/>
      <c r="K86" s="6"/>
      <c r="L86" s="6">
        <v>12</v>
      </c>
      <c r="M86" s="6">
        <v>7</v>
      </c>
      <c r="N86" s="6">
        <v>2</v>
      </c>
      <c r="O86" s="6">
        <v>21</v>
      </c>
      <c r="P86" s="1">
        <f t="shared" si="12"/>
        <v>57.142857142857139</v>
      </c>
      <c r="Q86" s="1">
        <f t="shared" si="13"/>
        <v>33.333333333333329</v>
      </c>
      <c r="R86" s="25">
        <f t="shared" si="14"/>
        <v>9.5238095238095237</v>
      </c>
    </row>
    <row r="87" spans="1:18" x14ac:dyDescent="0.3">
      <c r="A87" s="31" t="s">
        <v>2</v>
      </c>
      <c r="B87" s="10">
        <v>1986834</v>
      </c>
      <c r="C87" s="6">
        <v>12</v>
      </c>
      <c r="D87" s="6">
        <v>22</v>
      </c>
      <c r="E87" s="6">
        <v>67</v>
      </c>
      <c r="F87" s="6">
        <v>102</v>
      </c>
      <c r="G87" s="1">
        <f t="shared" si="9"/>
        <v>11.76470588235294</v>
      </c>
      <c r="H87" s="1">
        <f t="shared" si="10"/>
        <v>21.568627450980394</v>
      </c>
      <c r="I87" s="1">
        <f t="shared" si="11"/>
        <v>65.686274509803923</v>
      </c>
      <c r="J87" s="6"/>
      <c r="K87" s="6"/>
      <c r="L87" s="6">
        <v>12</v>
      </c>
      <c r="M87" s="6">
        <v>8</v>
      </c>
      <c r="N87" s="6">
        <v>0</v>
      </c>
      <c r="O87" s="6">
        <v>20</v>
      </c>
      <c r="P87" s="1">
        <f t="shared" si="12"/>
        <v>60</v>
      </c>
      <c r="Q87" s="1">
        <f t="shared" si="13"/>
        <v>40</v>
      </c>
      <c r="R87" s="25">
        <f t="shared" si="14"/>
        <v>0</v>
      </c>
    </row>
    <row r="88" spans="1:18" x14ac:dyDescent="0.3">
      <c r="A88" s="31" t="s">
        <v>2</v>
      </c>
      <c r="B88" s="10">
        <v>30371795</v>
      </c>
      <c r="C88" s="6">
        <v>6</v>
      </c>
      <c r="D88" s="6">
        <v>23</v>
      </c>
      <c r="E88" s="6">
        <v>69</v>
      </c>
      <c r="F88" s="6">
        <v>103</v>
      </c>
      <c r="G88" s="1">
        <f t="shared" si="9"/>
        <v>5.825242718446602</v>
      </c>
      <c r="H88" s="1">
        <f t="shared" si="10"/>
        <v>22.330097087378643</v>
      </c>
      <c r="I88" s="1">
        <f t="shared" si="11"/>
        <v>66.990291262135926</v>
      </c>
      <c r="J88" s="6"/>
      <c r="K88" s="6"/>
      <c r="L88" s="6">
        <v>12</v>
      </c>
      <c r="M88" s="6">
        <v>6</v>
      </c>
      <c r="N88" s="6">
        <v>1</v>
      </c>
      <c r="O88" s="6">
        <v>19</v>
      </c>
      <c r="P88" s="1">
        <f t="shared" si="12"/>
        <v>63.157894736842103</v>
      </c>
      <c r="Q88" s="1">
        <f t="shared" si="13"/>
        <v>31.578947368421051</v>
      </c>
      <c r="R88" s="25">
        <f t="shared" si="14"/>
        <v>5.2631578947368416</v>
      </c>
    </row>
    <row r="89" spans="1:18" x14ac:dyDescent="0.3">
      <c r="A89" s="31" t="s">
        <v>2</v>
      </c>
      <c r="B89" s="10">
        <v>574767</v>
      </c>
      <c r="C89" s="6">
        <v>13</v>
      </c>
      <c r="D89" s="6">
        <v>34</v>
      </c>
      <c r="E89" s="6">
        <v>50</v>
      </c>
      <c r="F89" s="6">
        <v>97</v>
      </c>
      <c r="G89" s="1">
        <f t="shared" si="9"/>
        <v>13.402061855670103</v>
      </c>
      <c r="H89" s="1">
        <f t="shared" si="10"/>
        <v>35.051546391752574</v>
      </c>
      <c r="I89" s="1">
        <f t="shared" si="11"/>
        <v>51.546391752577314</v>
      </c>
      <c r="J89" s="6"/>
      <c r="K89" s="6"/>
      <c r="L89" s="6">
        <v>15</v>
      </c>
      <c r="M89" s="6">
        <v>8</v>
      </c>
      <c r="N89" s="6">
        <v>0</v>
      </c>
      <c r="O89" s="6">
        <v>23</v>
      </c>
      <c r="P89" s="1">
        <f t="shared" si="12"/>
        <v>65.217391304347828</v>
      </c>
      <c r="Q89" s="1">
        <f t="shared" si="13"/>
        <v>34.782608695652172</v>
      </c>
      <c r="R89" s="25">
        <f t="shared" si="14"/>
        <v>0</v>
      </c>
    </row>
    <row r="90" spans="1:18" x14ac:dyDescent="0.3">
      <c r="A90" s="31" t="s">
        <v>2</v>
      </c>
      <c r="B90" s="10">
        <v>3657410</v>
      </c>
      <c r="C90" s="6">
        <v>17</v>
      </c>
      <c r="D90" s="6">
        <v>25</v>
      </c>
      <c r="E90" s="6">
        <v>58</v>
      </c>
      <c r="F90" s="6">
        <v>100</v>
      </c>
      <c r="G90" s="1">
        <f t="shared" si="9"/>
        <v>17</v>
      </c>
      <c r="H90" s="1">
        <f t="shared" si="10"/>
        <v>25</v>
      </c>
      <c r="I90" s="1">
        <f t="shared" si="11"/>
        <v>57.999999999999993</v>
      </c>
      <c r="J90" s="6"/>
      <c r="K90" s="6"/>
      <c r="L90" s="6">
        <v>14</v>
      </c>
      <c r="M90" s="6">
        <v>5</v>
      </c>
      <c r="N90" s="6">
        <v>0</v>
      </c>
      <c r="O90" s="6">
        <v>19</v>
      </c>
      <c r="P90" s="1">
        <f t="shared" si="12"/>
        <v>73.68421052631578</v>
      </c>
      <c r="Q90" s="1">
        <f t="shared" si="13"/>
        <v>26.315789473684209</v>
      </c>
      <c r="R90" s="25">
        <f t="shared" si="14"/>
        <v>0</v>
      </c>
    </row>
    <row r="91" spans="1:18" x14ac:dyDescent="0.3">
      <c r="A91" s="31" t="s">
        <v>2</v>
      </c>
      <c r="B91" s="10">
        <v>3758728</v>
      </c>
      <c r="C91" s="6">
        <v>13</v>
      </c>
      <c r="D91" s="6">
        <v>29</v>
      </c>
      <c r="E91" s="6">
        <v>55</v>
      </c>
      <c r="F91" s="6">
        <v>97</v>
      </c>
      <c r="G91" s="1">
        <f t="shared" si="9"/>
        <v>13.402061855670103</v>
      </c>
      <c r="H91" s="1">
        <f t="shared" si="10"/>
        <v>29.896907216494846</v>
      </c>
      <c r="I91" s="1">
        <f t="shared" si="11"/>
        <v>56.701030927835049</v>
      </c>
      <c r="J91" s="6"/>
      <c r="K91" s="6"/>
      <c r="L91" s="6">
        <v>12</v>
      </c>
      <c r="M91" s="6">
        <v>8</v>
      </c>
      <c r="N91" s="6">
        <v>1</v>
      </c>
      <c r="O91" s="6">
        <v>21</v>
      </c>
      <c r="P91" s="1">
        <f t="shared" si="12"/>
        <v>57.142857142857139</v>
      </c>
      <c r="Q91" s="1">
        <f t="shared" si="13"/>
        <v>38.095238095238095</v>
      </c>
      <c r="R91" s="25">
        <f t="shared" si="14"/>
        <v>4.7619047619047619</v>
      </c>
    </row>
    <row r="92" spans="1:18" x14ac:dyDescent="0.3">
      <c r="A92" s="31" t="s">
        <v>2</v>
      </c>
      <c r="B92" s="10">
        <v>16687076</v>
      </c>
      <c r="C92" s="6">
        <v>12</v>
      </c>
      <c r="D92" s="6">
        <v>22</v>
      </c>
      <c r="E92" s="6">
        <v>56</v>
      </c>
      <c r="F92" s="6">
        <v>95</v>
      </c>
      <c r="G92" s="1">
        <f t="shared" si="9"/>
        <v>12.631578947368421</v>
      </c>
      <c r="H92" s="1">
        <f t="shared" si="10"/>
        <v>23.157894736842106</v>
      </c>
      <c r="I92" s="1">
        <f t="shared" si="11"/>
        <v>58.947368421052623</v>
      </c>
      <c r="J92" s="6"/>
      <c r="K92" s="6"/>
      <c r="L92" s="6">
        <v>12</v>
      </c>
      <c r="M92" s="6">
        <v>9</v>
      </c>
      <c r="N92" s="6">
        <v>0</v>
      </c>
      <c r="O92" s="6">
        <v>21</v>
      </c>
      <c r="P92" s="1">
        <f t="shared" si="12"/>
        <v>57.142857142857139</v>
      </c>
      <c r="Q92" s="1">
        <f t="shared" si="13"/>
        <v>42.857142857142854</v>
      </c>
      <c r="R92" s="25">
        <f t="shared" si="14"/>
        <v>0</v>
      </c>
    </row>
    <row r="93" spans="1:18" x14ac:dyDescent="0.3">
      <c r="A93" s="31" t="s">
        <v>2</v>
      </c>
      <c r="B93" s="10">
        <v>17986129</v>
      </c>
      <c r="C93" s="6">
        <v>16</v>
      </c>
      <c r="D93" s="6">
        <v>30</v>
      </c>
      <c r="E93" s="6">
        <v>50</v>
      </c>
      <c r="F93" s="6">
        <v>97</v>
      </c>
      <c r="G93" s="1">
        <f t="shared" si="9"/>
        <v>16.494845360824741</v>
      </c>
      <c r="H93" s="1">
        <f t="shared" si="10"/>
        <v>30.927835051546392</v>
      </c>
      <c r="I93" s="1">
        <f t="shared" si="11"/>
        <v>51.546391752577314</v>
      </c>
      <c r="J93" s="6"/>
      <c r="K93" s="6"/>
      <c r="L93" s="6">
        <v>11</v>
      </c>
      <c r="M93" s="6">
        <v>7</v>
      </c>
      <c r="N93" s="6">
        <v>0</v>
      </c>
      <c r="O93" s="6">
        <v>19</v>
      </c>
      <c r="P93" s="1">
        <f t="shared" si="12"/>
        <v>57.894736842105267</v>
      </c>
      <c r="Q93" s="1">
        <f t="shared" si="13"/>
        <v>36.84210526315789</v>
      </c>
      <c r="R93" s="25">
        <f t="shared" si="14"/>
        <v>0</v>
      </c>
    </row>
    <row r="94" spans="1:18" x14ac:dyDescent="0.3">
      <c r="A94" s="31" t="s">
        <v>2</v>
      </c>
      <c r="B94" s="10">
        <v>50002169</v>
      </c>
      <c r="C94" s="6">
        <v>7</v>
      </c>
      <c r="D94" s="6">
        <v>14</v>
      </c>
      <c r="E94" s="6">
        <v>75</v>
      </c>
      <c r="F94" s="6">
        <v>102</v>
      </c>
      <c r="G94" s="1">
        <f t="shared" si="9"/>
        <v>6.8627450980392162</v>
      </c>
      <c r="H94" s="1">
        <f t="shared" si="10"/>
        <v>13.725490196078432</v>
      </c>
      <c r="I94" s="1">
        <f t="shared" si="11"/>
        <v>73.529411764705884</v>
      </c>
      <c r="J94" s="6"/>
      <c r="K94" s="6"/>
      <c r="L94" s="6">
        <v>8</v>
      </c>
      <c r="M94" s="6">
        <v>5</v>
      </c>
      <c r="N94" s="6">
        <v>0</v>
      </c>
      <c r="O94" s="6">
        <v>13</v>
      </c>
      <c r="P94" s="1">
        <f t="shared" si="12"/>
        <v>61.53846153846154</v>
      </c>
      <c r="Q94" s="1">
        <f t="shared" si="13"/>
        <v>38.461538461538467</v>
      </c>
      <c r="R94" s="25">
        <f t="shared" si="14"/>
        <v>0</v>
      </c>
    </row>
    <row r="95" spans="1:18" x14ac:dyDescent="0.3">
      <c r="A95" s="31" t="s">
        <v>2</v>
      </c>
      <c r="B95" s="10">
        <v>6761427</v>
      </c>
      <c r="C95" s="6">
        <v>9</v>
      </c>
      <c r="D95" s="6">
        <v>21</v>
      </c>
      <c r="E95" s="6">
        <v>59</v>
      </c>
      <c r="F95" s="6">
        <v>89</v>
      </c>
      <c r="G95" s="1">
        <f t="shared" si="9"/>
        <v>10.112359550561797</v>
      </c>
      <c r="H95" s="1">
        <f t="shared" si="10"/>
        <v>23.595505617977526</v>
      </c>
      <c r="I95" s="1">
        <f t="shared" si="11"/>
        <v>66.292134831460672</v>
      </c>
      <c r="J95" s="6"/>
      <c r="K95" s="6"/>
      <c r="L95" s="6">
        <v>13</v>
      </c>
      <c r="M95" s="6">
        <v>11</v>
      </c>
      <c r="N95" s="6">
        <v>0</v>
      </c>
      <c r="O95" s="6">
        <v>24</v>
      </c>
      <c r="P95" s="1">
        <f t="shared" si="12"/>
        <v>54.166666666666664</v>
      </c>
      <c r="Q95" s="1">
        <f t="shared" si="13"/>
        <v>45.833333333333329</v>
      </c>
      <c r="R95" s="25">
        <f t="shared" si="14"/>
        <v>0</v>
      </c>
    </row>
    <row r="96" spans="1:18" x14ac:dyDescent="0.3">
      <c r="A96" s="31" t="s">
        <v>2</v>
      </c>
      <c r="B96" s="10">
        <v>16786441</v>
      </c>
      <c r="C96" s="6">
        <v>8</v>
      </c>
      <c r="D96" s="6">
        <v>31</v>
      </c>
      <c r="E96" s="6">
        <v>58</v>
      </c>
      <c r="F96" s="6">
        <v>97</v>
      </c>
      <c r="G96" s="1">
        <f t="shared" si="9"/>
        <v>8.2474226804123703</v>
      </c>
      <c r="H96" s="1">
        <f t="shared" si="10"/>
        <v>31.958762886597935</v>
      </c>
      <c r="I96" s="1">
        <f t="shared" si="11"/>
        <v>59.793814432989691</v>
      </c>
      <c r="J96" s="6"/>
      <c r="K96" s="6"/>
      <c r="L96" s="6">
        <v>11</v>
      </c>
      <c r="M96" s="6">
        <v>5</v>
      </c>
      <c r="N96" s="6">
        <v>0</v>
      </c>
      <c r="O96" s="6">
        <v>16</v>
      </c>
      <c r="P96" s="1">
        <f t="shared" si="12"/>
        <v>68.75</v>
      </c>
      <c r="Q96" s="1">
        <f t="shared" si="13"/>
        <v>31.25</v>
      </c>
      <c r="R96" s="25">
        <f t="shared" si="14"/>
        <v>0</v>
      </c>
    </row>
    <row r="97" spans="1:18" x14ac:dyDescent="0.3">
      <c r="A97" s="31" t="s">
        <v>2</v>
      </c>
      <c r="B97" s="10">
        <v>482257</v>
      </c>
      <c r="C97" s="6">
        <v>9</v>
      </c>
      <c r="D97" s="6">
        <v>25</v>
      </c>
      <c r="E97" s="6">
        <v>49</v>
      </c>
      <c r="F97" s="6">
        <v>84</v>
      </c>
      <c r="G97" s="1">
        <f t="shared" si="9"/>
        <v>10.714285714285714</v>
      </c>
      <c r="H97" s="1">
        <f t="shared" si="10"/>
        <v>29.761904761904763</v>
      </c>
      <c r="I97" s="1">
        <f t="shared" si="11"/>
        <v>58.333333333333336</v>
      </c>
      <c r="J97" s="6"/>
      <c r="K97" s="6"/>
      <c r="L97" s="6">
        <v>14</v>
      </c>
      <c r="M97" s="6">
        <v>11</v>
      </c>
      <c r="N97" s="6">
        <v>0</v>
      </c>
      <c r="O97" s="6">
        <v>25</v>
      </c>
      <c r="P97" s="1">
        <f t="shared" si="12"/>
        <v>56.000000000000007</v>
      </c>
      <c r="Q97" s="1">
        <f t="shared" si="13"/>
        <v>44</v>
      </c>
      <c r="R97" s="25">
        <f t="shared" si="14"/>
        <v>0</v>
      </c>
    </row>
    <row r="98" spans="1:18" x14ac:dyDescent="0.3">
      <c r="A98" s="31" t="s">
        <v>2</v>
      </c>
      <c r="B98" s="10">
        <v>473589</v>
      </c>
      <c r="C98" s="6">
        <v>2</v>
      </c>
      <c r="D98" s="6">
        <v>15</v>
      </c>
      <c r="E98" s="6">
        <v>66</v>
      </c>
      <c r="F98" s="6">
        <v>87</v>
      </c>
      <c r="G98" s="1">
        <f t="shared" si="9"/>
        <v>2.2988505747126435</v>
      </c>
      <c r="H98" s="1">
        <f t="shared" si="10"/>
        <v>17.241379310344829</v>
      </c>
      <c r="I98" s="1">
        <f t="shared" si="11"/>
        <v>75.862068965517238</v>
      </c>
      <c r="J98" s="6"/>
      <c r="K98" s="6"/>
      <c r="L98" s="6">
        <v>14</v>
      </c>
      <c r="M98" s="6">
        <v>4</v>
      </c>
      <c r="N98" s="6">
        <v>0</v>
      </c>
      <c r="O98" s="6">
        <v>18</v>
      </c>
      <c r="P98" s="1">
        <f t="shared" si="12"/>
        <v>77.777777777777786</v>
      </c>
      <c r="Q98" s="1">
        <f t="shared" si="13"/>
        <v>22.222222222222221</v>
      </c>
      <c r="R98" s="25">
        <f t="shared" si="14"/>
        <v>0</v>
      </c>
    </row>
    <row r="99" spans="1:18" x14ac:dyDescent="0.3">
      <c r="A99" s="31" t="s">
        <v>2</v>
      </c>
      <c r="B99" s="10">
        <v>46720845</v>
      </c>
      <c r="C99" s="6">
        <v>13</v>
      </c>
      <c r="D99" s="6">
        <v>17</v>
      </c>
      <c r="E99" s="6">
        <v>57</v>
      </c>
      <c r="F99" s="6">
        <v>88</v>
      </c>
      <c r="G99" s="1">
        <f t="shared" si="9"/>
        <v>14.772727272727273</v>
      </c>
      <c r="H99" s="1">
        <f t="shared" si="10"/>
        <v>19.318181818181817</v>
      </c>
      <c r="I99" s="1">
        <f t="shared" si="11"/>
        <v>64.772727272727266</v>
      </c>
      <c r="J99" s="6"/>
      <c r="K99" s="6"/>
      <c r="L99" s="6">
        <v>9</v>
      </c>
      <c r="M99" s="6">
        <v>7</v>
      </c>
      <c r="N99" s="6">
        <v>0</v>
      </c>
      <c r="O99" s="6">
        <v>17</v>
      </c>
      <c r="P99" s="1">
        <f t="shared" si="12"/>
        <v>52.941176470588239</v>
      </c>
      <c r="Q99" s="1">
        <f t="shared" si="13"/>
        <v>41.17647058823529</v>
      </c>
      <c r="R99" s="25">
        <f t="shared" si="14"/>
        <v>0</v>
      </c>
    </row>
    <row r="100" spans="1:18" x14ac:dyDescent="0.3">
      <c r="A100" s="31" t="s">
        <v>2</v>
      </c>
      <c r="B100" s="10">
        <v>3974</v>
      </c>
      <c r="C100" s="6">
        <v>5</v>
      </c>
      <c r="D100" s="6">
        <v>20</v>
      </c>
      <c r="E100" s="6">
        <v>56</v>
      </c>
      <c r="F100" s="6">
        <v>81</v>
      </c>
      <c r="G100" s="1">
        <f t="shared" si="9"/>
        <v>6.1728395061728394</v>
      </c>
      <c r="H100" s="1">
        <f t="shared" si="10"/>
        <v>24.691358024691358</v>
      </c>
      <c r="I100" s="1">
        <f t="shared" si="11"/>
        <v>69.135802469135797</v>
      </c>
      <c r="J100" s="6"/>
      <c r="K100" s="6"/>
      <c r="L100" s="6">
        <v>12</v>
      </c>
      <c r="M100" s="6">
        <v>8</v>
      </c>
      <c r="N100" s="6">
        <v>1</v>
      </c>
      <c r="O100" s="6">
        <v>21</v>
      </c>
      <c r="P100" s="1">
        <f t="shared" si="12"/>
        <v>57.142857142857139</v>
      </c>
      <c r="Q100" s="1">
        <f t="shared" si="13"/>
        <v>38.095238095238095</v>
      </c>
      <c r="R100" s="25">
        <f t="shared" si="14"/>
        <v>4.7619047619047619</v>
      </c>
    </row>
    <row r="101" spans="1:18" x14ac:dyDescent="0.3">
      <c r="A101" s="31" t="s">
        <v>2</v>
      </c>
      <c r="B101" s="10">
        <v>2312027</v>
      </c>
      <c r="C101" s="6">
        <v>9</v>
      </c>
      <c r="D101" s="6">
        <v>25</v>
      </c>
      <c r="E101" s="6">
        <v>52</v>
      </c>
      <c r="F101" s="6">
        <v>87</v>
      </c>
      <c r="G101" s="1">
        <f t="shared" si="9"/>
        <v>10.344827586206897</v>
      </c>
      <c r="H101" s="1">
        <f t="shared" si="10"/>
        <v>28.735632183908045</v>
      </c>
      <c r="I101" s="1">
        <f t="shared" si="11"/>
        <v>59.770114942528743</v>
      </c>
      <c r="J101" s="6"/>
      <c r="K101" s="6"/>
      <c r="L101" s="6">
        <v>8</v>
      </c>
      <c r="M101" s="6">
        <v>6</v>
      </c>
      <c r="N101" s="6">
        <v>0</v>
      </c>
      <c r="O101" s="6">
        <v>15</v>
      </c>
      <c r="P101" s="1">
        <f t="shared" si="12"/>
        <v>53.333333333333336</v>
      </c>
      <c r="Q101" s="1">
        <f t="shared" si="13"/>
        <v>40</v>
      </c>
      <c r="R101" s="25">
        <f t="shared" si="14"/>
        <v>0</v>
      </c>
    </row>
    <row r="102" spans="1:18" x14ac:dyDescent="0.3">
      <c r="A102" s="31" t="s">
        <v>2</v>
      </c>
      <c r="B102" s="10">
        <v>4005938</v>
      </c>
      <c r="C102" s="6">
        <v>8</v>
      </c>
      <c r="D102" s="6">
        <v>21</v>
      </c>
      <c r="E102" s="6">
        <v>47</v>
      </c>
      <c r="F102" s="6">
        <v>85</v>
      </c>
      <c r="G102" s="1">
        <f t="shared" si="9"/>
        <v>9.4117647058823533</v>
      </c>
      <c r="H102" s="1">
        <f t="shared" si="10"/>
        <v>24.705882352941178</v>
      </c>
      <c r="I102" s="1">
        <f t="shared" si="11"/>
        <v>55.294117647058826</v>
      </c>
      <c r="J102" s="6"/>
      <c r="K102" s="6"/>
      <c r="L102" s="6">
        <v>9</v>
      </c>
      <c r="M102" s="6">
        <v>3</v>
      </c>
      <c r="N102" s="6">
        <v>0</v>
      </c>
      <c r="O102" s="6">
        <v>14</v>
      </c>
      <c r="P102" s="1">
        <f t="shared" si="12"/>
        <v>64.285714285714292</v>
      </c>
      <c r="Q102" s="1">
        <f t="shared" si="13"/>
        <v>21.428571428571427</v>
      </c>
      <c r="R102" s="25">
        <f t="shared" si="14"/>
        <v>0</v>
      </c>
    </row>
    <row r="103" spans="1:18" x14ac:dyDescent="0.3">
      <c r="A103" s="31" t="s">
        <v>2</v>
      </c>
      <c r="B103" s="10">
        <v>34310811</v>
      </c>
      <c r="C103" s="6">
        <v>13</v>
      </c>
      <c r="D103" s="6">
        <v>21</v>
      </c>
      <c r="E103" s="6">
        <v>37</v>
      </c>
      <c r="F103" s="6">
        <v>71</v>
      </c>
      <c r="G103" s="1">
        <f t="shared" si="9"/>
        <v>18.30985915492958</v>
      </c>
      <c r="H103" s="1">
        <f t="shared" si="10"/>
        <v>29.577464788732392</v>
      </c>
      <c r="I103" s="1">
        <f t="shared" si="11"/>
        <v>52.112676056338024</v>
      </c>
      <c r="J103" s="6"/>
      <c r="K103" s="6"/>
      <c r="L103" s="6">
        <v>15</v>
      </c>
      <c r="M103" s="6">
        <v>12</v>
      </c>
      <c r="N103" s="6">
        <v>0</v>
      </c>
      <c r="O103" s="6">
        <v>27</v>
      </c>
      <c r="P103" s="1">
        <f t="shared" si="12"/>
        <v>55.555555555555557</v>
      </c>
      <c r="Q103" s="1">
        <f t="shared" si="13"/>
        <v>44.444444444444443</v>
      </c>
      <c r="R103" s="25">
        <f t="shared" si="14"/>
        <v>0</v>
      </c>
    </row>
    <row r="104" spans="1:18" x14ac:dyDescent="0.3">
      <c r="A104" s="31" t="s">
        <v>2</v>
      </c>
      <c r="B104" s="10">
        <v>334938</v>
      </c>
      <c r="C104" s="6">
        <v>6</v>
      </c>
      <c r="D104" s="6">
        <v>31</v>
      </c>
      <c r="E104" s="6">
        <v>43</v>
      </c>
      <c r="F104" s="6">
        <v>87</v>
      </c>
      <c r="G104" s="1">
        <f t="shared" si="9"/>
        <v>6.8965517241379306</v>
      </c>
      <c r="H104" s="1">
        <f t="shared" si="10"/>
        <v>35.632183908045981</v>
      </c>
      <c r="I104" s="1">
        <f t="shared" si="11"/>
        <v>49.425287356321839</v>
      </c>
      <c r="J104" s="6"/>
      <c r="K104" s="6"/>
      <c r="L104" s="6">
        <v>6</v>
      </c>
      <c r="M104" s="6">
        <v>3</v>
      </c>
      <c r="N104" s="6">
        <v>0</v>
      </c>
      <c r="O104" s="6">
        <v>9</v>
      </c>
      <c r="P104" s="1">
        <f t="shared" si="12"/>
        <v>66.666666666666657</v>
      </c>
      <c r="Q104" s="1">
        <f t="shared" si="13"/>
        <v>33.333333333333329</v>
      </c>
      <c r="R104" s="25">
        <f t="shared" si="14"/>
        <v>0</v>
      </c>
    </row>
    <row r="105" spans="1:18" x14ac:dyDescent="0.3">
      <c r="A105" s="31" t="s">
        <v>2</v>
      </c>
      <c r="B105" s="10">
        <v>36</v>
      </c>
      <c r="C105" s="6">
        <v>9</v>
      </c>
      <c r="D105" s="6">
        <v>21</v>
      </c>
      <c r="E105" s="6">
        <v>52</v>
      </c>
      <c r="F105" s="6">
        <v>82</v>
      </c>
      <c r="G105" s="1">
        <f t="shared" si="9"/>
        <v>10.975609756097562</v>
      </c>
      <c r="H105" s="1">
        <f t="shared" si="10"/>
        <v>25.609756097560975</v>
      </c>
      <c r="I105" s="1">
        <f t="shared" si="11"/>
        <v>63.414634146341463</v>
      </c>
      <c r="J105" s="6"/>
      <c r="K105" s="6"/>
      <c r="L105" s="6">
        <v>8</v>
      </c>
      <c r="M105" s="6">
        <v>3</v>
      </c>
      <c r="N105" s="6">
        <v>2</v>
      </c>
      <c r="O105" s="6">
        <v>13</v>
      </c>
      <c r="P105" s="1">
        <f t="shared" si="12"/>
        <v>61.53846153846154</v>
      </c>
      <c r="Q105" s="1">
        <f t="shared" si="13"/>
        <v>23.076923076923077</v>
      </c>
      <c r="R105" s="25">
        <f t="shared" si="14"/>
        <v>15.384615384615385</v>
      </c>
    </row>
    <row r="106" spans="1:18" x14ac:dyDescent="0.3">
      <c r="A106" s="31" t="s">
        <v>2</v>
      </c>
      <c r="B106" s="10">
        <v>34170033</v>
      </c>
      <c r="C106" s="6">
        <v>6</v>
      </c>
      <c r="D106" s="6">
        <v>16</v>
      </c>
      <c r="E106" s="6">
        <v>48</v>
      </c>
      <c r="F106" s="6">
        <v>71</v>
      </c>
      <c r="G106" s="1">
        <f t="shared" si="9"/>
        <v>8.4507042253521121</v>
      </c>
      <c r="H106" s="1">
        <f t="shared" si="10"/>
        <v>22.535211267605636</v>
      </c>
      <c r="I106" s="1">
        <f t="shared" si="11"/>
        <v>67.605633802816897</v>
      </c>
      <c r="J106" s="6"/>
      <c r="K106" s="6"/>
      <c r="L106" s="6">
        <v>6</v>
      </c>
      <c r="M106" s="6">
        <v>3</v>
      </c>
      <c r="N106" s="6">
        <v>0</v>
      </c>
      <c r="O106" s="6">
        <v>10</v>
      </c>
      <c r="P106" s="1">
        <f t="shared" si="12"/>
        <v>60</v>
      </c>
      <c r="Q106" s="1">
        <f t="shared" si="13"/>
        <v>30</v>
      </c>
      <c r="R106" s="25">
        <f t="shared" si="14"/>
        <v>0</v>
      </c>
    </row>
    <row r="107" spans="1:18" x14ac:dyDescent="0.3">
      <c r="A107" s="31" t="s">
        <v>2</v>
      </c>
      <c r="B107" s="10">
        <v>21691874</v>
      </c>
      <c r="C107" s="6">
        <v>1</v>
      </c>
      <c r="D107" s="6">
        <v>26</v>
      </c>
      <c r="E107" s="6">
        <v>42</v>
      </c>
      <c r="F107" s="6">
        <v>69</v>
      </c>
      <c r="G107" s="1">
        <f t="shared" si="9"/>
        <v>1.4492753623188406</v>
      </c>
      <c r="H107" s="1">
        <f t="shared" si="10"/>
        <v>37.681159420289859</v>
      </c>
      <c r="I107" s="1">
        <f t="shared" si="11"/>
        <v>60.869565217391312</v>
      </c>
      <c r="J107" s="6"/>
      <c r="K107" s="6"/>
      <c r="L107" s="6">
        <v>8</v>
      </c>
      <c r="M107" s="6">
        <v>1</v>
      </c>
      <c r="N107" s="6">
        <v>0</v>
      </c>
      <c r="O107" s="6">
        <v>9</v>
      </c>
      <c r="P107" s="1">
        <f t="shared" si="12"/>
        <v>88.888888888888886</v>
      </c>
      <c r="Q107" s="1">
        <f t="shared" si="13"/>
        <v>11.111111111111111</v>
      </c>
      <c r="R107" s="25">
        <f t="shared" si="14"/>
        <v>0</v>
      </c>
    </row>
    <row r="108" spans="1:18" x14ac:dyDescent="0.3">
      <c r="A108" s="31" t="s">
        <v>2</v>
      </c>
      <c r="B108" s="10">
        <v>17316692</v>
      </c>
      <c r="C108" s="6">
        <v>28</v>
      </c>
      <c r="D108" s="6">
        <v>30</v>
      </c>
      <c r="E108" s="6">
        <v>9</v>
      </c>
      <c r="F108" s="6">
        <v>67</v>
      </c>
      <c r="G108" s="1">
        <f t="shared" si="9"/>
        <v>41.791044776119399</v>
      </c>
      <c r="H108" s="1">
        <f t="shared" si="10"/>
        <v>44.776119402985074</v>
      </c>
      <c r="I108" s="1">
        <f t="shared" si="11"/>
        <v>13.432835820895523</v>
      </c>
      <c r="J108" s="6"/>
      <c r="K108" s="6"/>
      <c r="L108" s="6">
        <v>1</v>
      </c>
      <c r="M108" s="6">
        <v>6</v>
      </c>
      <c r="N108" s="6">
        <v>0</v>
      </c>
      <c r="O108" s="6">
        <v>7</v>
      </c>
      <c r="P108" s="1">
        <f t="shared" si="12"/>
        <v>14.285714285714285</v>
      </c>
      <c r="Q108" s="1">
        <f t="shared" si="13"/>
        <v>85.714285714285708</v>
      </c>
      <c r="R108" s="25">
        <f t="shared" si="14"/>
        <v>0</v>
      </c>
    </row>
    <row r="109" spans="1:18" x14ac:dyDescent="0.3">
      <c r="A109" s="31" t="s">
        <v>2</v>
      </c>
      <c r="B109" s="10">
        <v>11215588</v>
      </c>
      <c r="C109" s="6">
        <v>2</v>
      </c>
      <c r="D109" s="6">
        <v>20</v>
      </c>
      <c r="E109" s="6">
        <v>36</v>
      </c>
      <c r="F109" s="6">
        <v>61</v>
      </c>
      <c r="G109" s="1">
        <f t="shared" si="9"/>
        <v>3.278688524590164</v>
      </c>
      <c r="H109" s="1">
        <f t="shared" si="10"/>
        <v>32.786885245901637</v>
      </c>
      <c r="I109" s="1">
        <f t="shared" si="11"/>
        <v>59.016393442622949</v>
      </c>
      <c r="J109" s="6"/>
      <c r="K109" s="6"/>
      <c r="L109" s="6">
        <v>6</v>
      </c>
      <c r="M109" s="6">
        <v>6</v>
      </c>
      <c r="N109" s="6">
        <v>0</v>
      </c>
      <c r="O109" s="6">
        <v>12</v>
      </c>
      <c r="P109" s="1">
        <f t="shared" si="12"/>
        <v>50</v>
      </c>
      <c r="Q109" s="1">
        <f t="shared" si="13"/>
        <v>50</v>
      </c>
      <c r="R109" s="25">
        <f t="shared" si="14"/>
        <v>0</v>
      </c>
    </row>
    <row r="110" spans="1:18" x14ac:dyDescent="0.3">
      <c r="A110" s="31" t="s">
        <v>2</v>
      </c>
      <c r="B110" s="10">
        <v>13211176</v>
      </c>
      <c r="C110" s="6">
        <v>9</v>
      </c>
      <c r="D110" s="6">
        <v>17</v>
      </c>
      <c r="E110" s="6">
        <v>28</v>
      </c>
      <c r="F110" s="6">
        <v>54</v>
      </c>
      <c r="G110" s="1">
        <f t="shared" si="9"/>
        <v>16.666666666666664</v>
      </c>
      <c r="H110" s="1">
        <f t="shared" si="10"/>
        <v>31.481481481481481</v>
      </c>
      <c r="I110" s="1">
        <f t="shared" si="11"/>
        <v>51.851851851851848</v>
      </c>
      <c r="J110" s="6"/>
      <c r="K110" s="6"/>
      <c r="L110" s="6">
        <v>7</v>
      </c>
      <c r="M110" s="6">
        <v>3</v>
      </c>
      <c r="N110" s="6">
        <v>0</v>
      </c>
      <c r="O110" s="6">
        <v>10</v>
      </c>
      <c r="P110" s="1">
        <f t="shared" si="12"/>
        <v>70</v>
      </c>
      <c r="Q110" s="1">
        <f t="shared" si="13"/>
        <v>30</v>
      </c>
      <c r="R110" s="25">
        <f t="shared" si="14"/>
        <v>0</v>
      </c>
    </row>
    <row r="111" spans="1:18" x14ac:dyDescent="0.3">
      <c r="A111" s="31" t="s">
        <v>2</v>
      </c>
      <c r="B111" s="10">
        <v>4532910</v>
      </c>
      <c r="C111" s="6">
        <v>1</v>
      </c>
      <c r="D111" s="6">
        <v>16</v>
      </c>
      <c r="E111" s="6">
        <v>22</v>
      </c>
      <c r="F111" s="6">
        <v>39</v>
      </c>
      <c r="G111" s="1">
        <f t="shared" si="9"/>
        <v>2.5641025641025639</v>
      </c>
      <c r="H111" s="1">
        <f t="shared" si="10"/>
        <v>41.025641025641022</v>
      </c>
      <c r="I111" s="1">
        <f t="shared" si="11"/>
        <v>56.410256410256409</v>
      </c>
      <c r="J111" s="6"/>
      <c r="K111" s="6"/>
      <c r="L111" s="6">
        <v>9</v>
      </c>
      <c r="M111" s="6">
        <v>7</v>
      </c>
      <c r="N111" s="6">
        <v>0</v>
      </c>
      <c r="O111" s="6">
        <v>16</v>
      </c>
      <c r="P111" s="1">
        <f t="shared" si="12"/>
        <v>56.25</v>
      </c>
      <c r="Q111" s="1">
        <f t="shared" si="13"/>
        <v>43.75</v>
      </c>
      <c r="R111" s="25">
        <f t="shared" si="14"/>
        <v>0</v>
      </c>
    </row>
    <row r="112" spans="1:18" ht="15" thickBot="1" x14ac:dyDescent="0.35">
      <c r="A112" s="37" t="s">
        <v>2</v>
      </c>
      <c r="B112" s="38">
        <v>2190730</v>
      </c>
      <c r="C112" s="39">
        <v>7</v>
      </c>
      <c r="D112" s="39">
        <v>9</v>
      </c>
      <c r="E112" s="39">
        <v>18</v>
      </c>
      <c r="F112" s="39">
        <v>35</v>
      </c>
      <c r="G112" s="40">
        <f t="shared" si="9"/>
        <v>20</v>
      </c>
      <c r="H112" s="40">
        <f t="shared" si="10"/>
        <v>25.714285714285712</v>
      </c>
      <c r="I112" s="40">
        <f t="shared" si="11"/>
        <v>51.428571428571423</v>
      </c>
      <c r="J112" s="39"/>
      <c r="K112" s="39"/>
      <c r="L112" s="39">
        <v>6</v>
      </c>
      <c r="M112" s="39">
        <v>6</v>
      </c>
      <c r="N112" s="39">
        <v>0</v>
      </c>
      <c r="O112" s="39">
        <v>12</v>
      </c>
      <c r="P112" s="40">
        <f t="shared" si="12"/>
        <v>50</v>
      </c>
      <c r="Q112" s="40">
        <f t="shared" si="13"/>
        <v>50</v>
      </c>
      <c r="R112" s="41">
        <f t="shared" si="14"/>
        <v>0</v>
      </c>
    </row>
    <row r="113" spans="1:18" ht="15" thickTop="1" x14ac:dyDescent="0.3">
      <c r="A113" s="33"/>
      <c r="B113" s="10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34"/>
      <c r="Q113" s="6"/>
      <c r="R113" s="44"/>
    </row>
    <row r="114" spans="1:18" x14ac:dyDescent="0.3">
      <c r="A114" s="33" t="s">
        <v>13</v>
      </c>
      <c r="B114" s="10">
        <f>COUNT(B57:B112)</f>
        <v>56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34"/>
      <c r="Q114" s="6"/>
      <c r="R114" s="35"/>
    </row>
    <row r="115" spans="1:18" x14ac:dyDescent="0.3">
      <c r="A115" s="33" t="s">
        <v>11</v>
      </c>
      <c r="B115" s="10"/>
      <c r="C115" s="1">
        <f>AVERAGE(C57:C112)</f>
        <v>10.053571428571429</v>
      </c>
      <c r="D115" s="1">
        <f t="shared" ref="D115:F115" si="15">AVERAGE(D57:D112)</f>
        <v>30.428571428571427</v>
      </c>
      <c r="E115" s="1">
        <f t="shared" si="15"/>
        <v>63.696428571428569</v>
      </c>
      <c r="F115" s="1">
        <f t="shared" si="15"/>
        <v>106.16071428571429</v>
      </c>
      <c r="G115" s="1">
        <f>AVERAGE(G57:G112)</f>
        <v>9.8909276851968606</v>
      </c>
      <c r="H115" s="1">
        <f t="shared" ref="H115:I115" si="16">AVERAGE(H57:H112)</f>
        <v>28.710870205428829</v>
      </c>
      <c r="I115" s="1">
        <f t="shared" si="16"/>
        <v>59.545579316008421</v>
      </c>
      <c r="J115" s="6"/>
      <c r="K115" s="6"/>
      <c r="L115" s="1">
        <f t="shared" ref="L115:R115" si="17">AVERAGE(L57:L112)</f>
        <v>13.321428571428571</v>
      </c>
      <c r="M115" s="1">
        <f t="shared" si="17"/>
        <v>8.375</v>
      </c>
      <c r="N115" s="1">
        <f t="shared" si="17"/>
        <v>0.375</v>
      </c>
      <c r="O115" s="1">
        <f t="shared" si="17"/>
        <v>22.375</v>
      </c>
      <c r="P115" s="1">
        <f t="shared" si="17"/>
        <v>59.50707709994284</v>
      </c>
      <c r="Q115" s="1">
        <f t="shared" si="17"/>
        <v>37.390141319500927</v>
      </c>
      <c r="R115" s="25">
        <f t="shared" si="17"/>
        <v>1.6215911851621065</v>
      </c>
    </row>
    <row r="116" spans="1:18" ht="15" thickBot="1" x14ac:dyDescent="0.35">
      <c r="A116" s="45" t="s">
        <v>12</v>
      </c>
      <c r="B116" s="11"/>
      <c r="C116" s="36">
        <f>MEDIAN(C57:C112)</f>
        <v>9</v>
      </c>
      <c r="D116" s="36">
        <f t="shared" ref="D116:R116" si="18">MEDIAN(D57:D112)</f>
        <v>31</v>
      </c>
      <c r="E116" s="36">
        <f t="shared" si="18"/>
        <v>66</v>
      </c>
      <c r="F116" s="36">
        <f t="shared" si="18"/>
        <v>105</v>
      </c>
      <c r="G116" s="36">
        <f t="shared" si="18"/>
        <v>9.2239546420978034</v>
      </c>
      <c r="H116" s="36">
        <f t="shared" si="18"/>
        <v>28.782230506368435</v>
      </c>
      <c r="I116" s="36">
        <f t="shared" si="18"/>
        <v>60.149008056830979</v>
      </c>
      <c r="J116" s="36"/>
      <c r="K116" s="36"/>
      <c r="L116" s="36">
        <f t="shared" si="18"/>
        <v>13</v>
      </c>
      <c r="M116" s="36">
        <f t="shared" si="18"/>
        <v>8</v>
      </c>
      <c r="N116" s="36">
        <f t="shared" si="18"/>
        <v>0</v>
      </c>
      <c r="O116" s="36">
        <f t="shared" si="18"/>
        <v>22.5</v>
      </c>
      <c r="P116" s="36">
        <f t="shared" si="18"/>
        <v>60</v>
      </c>
      <c r="Q116" s="36">
        <f t="shared" si="18"/>
        <v>37.171052631578945</v>
      </c>
      <c r="R116" s="46">
        <f t="shared" si="18"/>
        <v>0</v>
      </c>
    </row>
    <row r="117" spans="1:18" x14ac:dyDescent="0.3">
      <c r="A117"/>
      <c r="R117" s="16"/>
    </row>
    <row r="118" spans="1:18" x14ac:dyDescent="0.3">
      <c r="G118" s="14"/>
      <c r="H118" s="14"/>
      <c r="I118" s="14"/>
      <c r="J118" s="15"/>
      <c r="K118" s="15"/>
      <c r="L118" s="15"/>
      <c r="M118" s="15"/>
      <c r="N118" s="15"/>
      <c r="O118" s="15"/>
      <c r="P118" s="14"/>
      <c r="Q118" s="14"/>
      <c r="R118" s="18"/>
    </row>
    <row r="119" spans="1:18" x14ac:dyDescent="0.3">
      <c r="R119" s="16"/>
    </row>
    <row r="120" spans="1:18" x14ac:dyDescent="0.3">
      <c r="R120" s="16"/>
    </row>
    <row r="121" spans="1:18" x14ac:dyDescent="0.3">
      <c r="R121" s="16"/>
    </row>
    <row r="122" spans="1:18" x14ac:dyDescent="0.3">
      <c r="R122" s="16"/>
    </row>
    <row r="123" spans="1:18" x14ac:dyDescent="0.3">
      <c r="R123" s="16"/>
    </row>
    <row r="124" spans="1:18" x14ac:dyDescent="0.3">
      <c r="R124" s="16"/>
    </row>
    <row r="125" spans="1:18" x14ac:dyDescent="0.3">
      <c r="R125" s="16"/>
    </row>
    <row r="126" spans="1:18" x14ac:dyDescent="0.3">
      <c r="R126" s="16"/>
    </row>
    <row r="127" spans="1:18" x14ac:dyDescent="0.3">
      <c r="R127" s="16"/>
    </row>
    <row r="128" spans="1:18" x14ac:dyDescent="0.3">
      <c r="R128" s="16"/>
    </row>
    <row r="129" spans="18:18" x14ac:dyDescent="0.3">
      <c r="R129" s="16"/>
    </row>
    <row r="130" spans="18:18" x14ac:dyDescent="0.3">
      <c r="R130" s="16"/>
    </row>
    <row r="131" spans="18:18" x14ac:dyDescent="0.3">
      <c r="R131" s="16"/>
    </row>
    <row r="132" spans="18:18" x14ac:dyDescent="0.3">
      <c r="R132" s="16"/>
    </row>
    <row r="133" spans="18:18" x14ac:dyDescent="0.3">
      <c r="R133" s="16"/>
    </row>
    <row r="134" spans="18:18" x14ac:dyDescent="0.3">
      <c r="R134" s="16"/>
    </row>
    <row r="135" spans="18:18" x14ac:dyDescent="0.3">
      <c r="R135" s="16"/>
    </row>
    <row r="136" spans="18:18" x14ac:dyDescent="0.3">
      <c r="R13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VA1v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2021-11-19T23:46:09Z</dcterms:created>
  <dcterms:modified xsi:type="dcterms:W3CDTF">2023-04-20T20:26:02Z</dcterms:modified>
</cp:coreProperties>
</file>