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kerice/Dropbox/MixturePaper/Resubmit/SeparateFiles/"/>
    </mc:Choice>
  </mc:AlternateContent>
  <xr:revisionPtr revIDLastSave="0" documentId="8_{B913F514-DFCF-054D-8EDA-2FEEE95D414C}" xr6:coauthVersionLast="47" xr6:coauthVersionMax="47" xr10:uidLastSave="{00000000-0000-0000-0000-000000000000}"/>
  <bookViews>
    <workbookView xWindow="7180" yWindow="4300" windowWidth="26040" windowHeight="14940" xr2:uid="{6F45A38C-1ECF-4241-9694-70EFD28E81BD}"/>
  </bookViews>
  <sheets>
    <sheet name="Figure 3" sheetId="1" r:id="rId1"/>
    <sheet name="Supplemental Figure 3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I14" i="1"/>
  <c r="A15" i="1"/>
  <c r="I15" i="1"/>
  <c r="A16" i="1"/>
  <c r="I16" i="1"/>
  <c r="A17" i="1"/>
  <c r="I17" i="1"/>
  <c r="A18" i="1"/>
  <c r="I18" i="1"/>
  <c r="A19" i="1"/>
  <c r="I19" i="1"/>
  <c r="A27" i="1"/>
  <c r="A28" i="1"/>
  <c r="A29" i="1"/>
  <c r="A30" i="1"/>
  <c r="A31" i="1"/>
  <c r="A32" i="1"/>
</calcChain>
</file>

<file path=xl/sharedStrings.xml><?xml version="1.0" encoding="utf-8"?>
<sst xmlns="http://schemas.openxmlformats.org/spreadsheetml/2006/main" count="41" uniqueCount="28">
  <si>
    <t xml:space="preserve">Plus-End
Growth Rate Weight </t>
  </si>
  <si>
    <t>Plus-End
Growth Rate STD (nm/s)</t>
  </si>
  <si>
    <t>Plus-End
Growth Rate SEM (nm/s)</t>
  </si>
  <si>
    <t>Plus-End 
Growth Rate  (nm/s)</t>
  </si>
  <si>
    <r>
      <t>GMPCPP-tubulin [</t>
    </r>
    <r>
      <rPr>
        <b/>
        <sz val="13"/>
        <color theme="3"/>
        <rFont val="Calibri"/>
        <family val="2"/>
      </rPr>
      <t>μM]</t>
    </r>
  </si>
  <si>
    <t>GDP-tubulin [μM]</t>
  </si>
  <si>
    <t>Figure 3D</t>
  </si>
  <si>
    <t xml:space="preserve">Minus-End
Growth Rate Weight </t>
  </si>
  <si>
    <t>Minus-End 
Growth Rate STD (nm/s)</t>
  </si>
  <si>
    <t>Minus-End 
Growth Rate SEM (nm/s)</t>
  </si>
  <si>
    <t>Minus-End
Growth Rate (nm/s)</t>
  </si>
  <si>
    <t xml:space="preserve">Figure 3C </t>
  </si>
  <si>
    <t>GDP [μM]</t>
  </si>
  <si>
    <t>Figure 3B</t>
  </si>
  <si>
    <t>GMPCPP_Unquench_Weight</t>
  </si>
  <si>
    <t>GMPCPP_Unquench_SEM</t>
  </si>
  <si>
    <t>Relative_Fluorescence (Tubulin/BSA)</t>
  </si>
  <si>
    <t>Tubulin (a.u) - Average</t>
  </si>
  <si>
    <t>BSA (a.u.) - Average</t>
  </si>
  <si>
    <t>GMPCPP [μM]</t>
  </si>
  <si>
    <r>
      <t xml:space="preserve">Supplemental Figure 3 C - 0.2 μM Tubulin and 3 </t>
    </r>
    <r>
      <rPr>
        <sz val="11"/>
        <color theme="1"/>
        <rFont val="Calibri"/>
        <family val="2"/>
      </rPr>
      <t>μM 6-Thio GTP</t>
    </r>
  </si>
  <si>
    <t>GDP_Unquench_Weight</t>
  </si>
  <si>
    <t>GDP_Unquench_SEM</t>
  </si>
  <si>
    <r>
      <t xml:space="preserve">Supplemental Figure 3 B - 0.2 μM Tubulin and 3 </t>
    </r>
    <r>
      <rPr>
        <sz val="11"/>
        <color theme="1"/>
        <rFont val="Calibri"/>
        <family val="2"/>
      </rPr>
      <t>μM 6-Thio GTP</t>
    </r>
  </si>
  <si>
    <t>6Thio_Quench_Weight</t>
  </si>
  <si>
    <t>6Thio_Quench_SEM</t>
  </si>
  <si>
    <t>6-Thio GTP [μM]</t>
  </si>
  <si>
    <r>
      <t xml:space="preserve">Supplemental Figure 3 A - 0.2 </t>
    </r>
    <r>
      <rPr>
        <sz val="11"/>
        <color theme="1"/>
        <rFont val="Calibri"/>
        <family val="2"/>
      </rPr>
      <t>μM Tubulin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</si>
</sst>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7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/>
    </xf>
    <xf numFmtId="0" fontId="1" fillId="0" borderId="1" xfId="1" applyAlignment="1">
      <alignment horizontal="center" wrapText="1"/>
    </xf>
    <xf numFmtId="0" fontId="1" fillId="0" borderId="1" xfId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9E9BC-3F06-A947-B984-0CE5B1691D5E}">
  <dimension ref="A1:I33"/>
  <sheetViews>
    <sheetView tabSelected="1" topLeftCell="A15" workbookViewId="0">
      <selection activeCell="D23" sqref="D23"/>
    </sheetView>
  </sheetViews>
  <sheetFormatPr baseColWidth="10" defaultColWidth="8.83203125" defaultRowHeight="15" x14ac:dyDescent="0.2"/>
  <cols>
    <col min="1" max="1" width="24.5" customWidth="1"/>
    <col min="2" max="5" width="31.1640625" customWidth="1"/>
    <col min="6" max="6" width="18" customWidth="1"/>
  </cols>
  <sheetData>
    <row r="1" spans="1:9" x14ac:dyDescent="0.2">
      <c r="A1" s="5" t="s">
        <v>13</v>
      </c>
    </row>
    <row r="2" spans="1:9" ht="37" thickBot="1" x14ac:dyDescent="0.25">
      <c r="A2" s="4" t="s">
        <v>12</v>
      </c>
      <c r="B2" s="3" t="s">
        <v>10</v>
      </c>
      <c r="C2" s="3" t="s">
        <v>9</v>
      </c>
      <c r="D2" s="3" t="s">
        <v>8</v>
      </c>
      <c r="E2" s="3" t="s">
        <v>7</v>
      </c>
    </row>
    <row r="3" spans="1:9" ht="16" thickTop="1" x14ac:dyDescent="0.2">
      <c r="A3" s="5">
        <v>0</v>
      </c>
      <c r="B3" s="2">
        <v>1.024473528432041</v>
      </c>
      <c r="C3" s="2">
        <v>3.0270792906491734E-2</v>
      </c>
      <c r="D3" s="2">
        <v>0.29348622608164215</v>
      </c>
      <c r="E3" s="2">
        <v>33.035143912122123</v>
      </c>
    </row>
    <row r="4" spans="1:9" x14ac:dyDescent="0.2">
      <c r="A4" s="5">
        <v>10</v>
      </c>
      <c r="B4" s="2">
        <v>1.1826933906985755</v>
      </c>
      <c r="C4" s="2">
        <v>3.040879554678496E-2</v>
      </c>
      <c r="D4" s="2">
        <v>0.28848316449067735</v>
      </c>
      <c r="E4" s="2">
        <v>32.885222252932252</v>
      </c>
    </row>
    <row r="5" spans="1:9" x14ac:dyDescent="0.2">
      <c r="A5" s="5">
        <v>25</v>
      </c>
      <c r="B5" s="2">
        <v>0.73188955718696924</v>
      </c>
      <c r="C5" s="2">
        <v>3.758164207791044E-2</v>
      </c>
      <c r="D5" s="2">
        <v>0.24928841155572276</v>
      </c>
      <c r="E5" s="2">
        <v>26.608736199629107</v>
      </c>
    </row>
    <row r="6" spans="1:9" x14ac:dyDescent="0.2">
      <c r="A6" s="5">
        <v>50</v>
      </c>
      <c r="B6" s="2">
        <v>0.70732916709731464</v>
      </c>
      <c r="C6" s="2">
        <v>3.5198647330794329E-2</v>
      </c>
      <c r="D6" s="2">
        <v>0.2859551627066102</v>
      </c>
      <c r="E6" s="2">
        <v>28.410182658500275</v>
      </c>
    </row>
    <row r="7" spans="1:9" x14ac:dyDescent="0.2">
      <c r="A7" s="5">
        <v>100</v>
      </c>
      <c r="B7" s="2">
        <v>0.38364384668421592</v>
      </c>
      <c r="C7" s="2">
        <v>2.0330149169627467E-2</v>
      </c>
      <c r="D7" s="2">
        <v>0.15747665831975946</v>
      </c>
      <c r="E7" s="2">
        <v>49.188030626650054</v>
      </c>
    </row>
    <row r="8" spans="1:9" x14ac:dyDescent="0.2">
      <c r="A8" s="5">
        <v>250</v>
      </c>
      <c r="B8" s="2">
        <v>0.1090889781222274</v>
      </c>
      <c r="C8" s="2">
        <v>6.2268955421676446E-3</v>
      </c>
      <c r="D8" s="2">
        <v>4.9424451133656906E-2</v>
      </c>
      <c r="E8" s="2">
        <v>160.59366874362084</v>
      </c>
    </row>
    <row r="12" spans="1:9" ht="28.75" customHeight="1" x14ac:dyDescent="0.2">
      <c r="A12" s="5" t="s">
        <v>11</v>
      </c>
      <c r="B12" s="5"/>
      <c r="C12" s="5"/>
      <c r="D12" s="5"/>
      <c r="E12" s="5"/>
      <c r="F12" s="5"/>
    </row>
    <row r="13" spans="1:9" ht="55" thickBot="1" x14ac:dyDescent="0.25">
      <c r="A13" s="4" t="s">
        <v>5</v>
      </c>
      <c r="B13" s="4" t="s">
        <v>4</v>
      </c>
      <c r="C13" s="3" t="s">
        <v>10</v>
      </c>
      <c r="D13" s="3" t="s">
        <v>9</v>
      </c>
      <c r="E13" s="3" t="s">
        <v>8</v>
      </c>
      <c r="F13" s="3" t="s">
        <v>7</v>
      </c>
    </row>
    <row r="14" spans="1:9" ht="16" thickTop="1" x14ac:dyDescent="0.2">
      <c r="A14" s="2">
        <f>1.25-B14</f>
        <v>4.8287739999999246E-3</v>
      </c>
      <c r="B14" s="2">
        <v>1.2451712260000001</v>
      </c>
      <c r="C14" s="2">
        <v>1.024473528432041</v>
      </c>
      <c r="D14" s="2">
        <v>3.0270792906491734E-2</v>
      </c>
      <c r="E14" s="2">
        <v>0.29348622608164215</v>
      </c>
      <c r="F14" s="2">
        <v>33.035143912122123</v>
      </c>
      <c r="I14">
        <f>(ROUND(B14,2)-0.05)/(1.25-0.05)</f>
        <v>1</v>
      </c>
    </row>
    <row r="15" spans="1:9" x14ac:dyDescent="0.2">
      <c r="A15" s="2">
        <f>1.25-B15</f>
        <v>0.14249969799999995</v>
      </c>
      <c r="B15" s="2">
        <v>1.107500302</v>
      </c>
      <c r="C15" s="2">
        <v>1.1826933906985755</v>
      </c>
      <c r="D15" s="2">
        <v>3.040879554678496E-2</v>
      </c>
      <c r="E15" s="2">
        <v>0.28848316449067735</v>
      </c>
      <c r="F15" s="2">
        <v>32.885222252932252</v>
      </c>
      <c r="I15">
        <f>(ROUND(B15,2)-0.05)/(1.25-0.05)</f>
        <v>0.88333333333333341</v>
      </c>
    </row>
    <row r="16" spans="1:9" x14ac:dyDescent="0.2">
      <c r="A16" s="2">
        <f>1.25-B16</f>
        <v>0.30349800999999998</v>
      </c>
      <c r="B16" s="2">
        <v>0.94650199000000002</v>
      </c>
      <c r="C16" s="2">
        <v>0.73188955718696924</v>
      </c>
      <c r="D16" s="2">
        <v>3.758164207791044E-2</v>
      </c>
      <c r="E16" s="2">
        <v>0.24928841155572276</v>
      </c>
      <c r="F16" s="2">
        <v>26.608736199629107</v>
      </c>
      <c r="I16">
        <f>(ROUND(B16,2)-0.05)/(1.25-0.05)</f>
        <v>0.75</v>
      </c>
    </row>
    <row r="17" spans="1:9" x14ac:dyDescent="0.2">
      <c r="A17" s="2">
        <f>1.25-B17</f>
        <v>0.49430152000000005</v>
      </c>
      <c r="B17" s="2">
        <v>0.75569847999999995</v>
      </c>
      <c r="C17" s="2">
        <v>0.70732916709731464</v>
      </c>
      <c r="D17" s="2">
        <v>3.5198647330794329E-2</v>
      </c>
      <c r="E17" s="2">
        <v>0.2859551627066102</v>
      </c>
      <c r="F17" s="2">
        <v>28.410182658500275</v>
      </c>
      <c r="I17">
        <f>(ROUND(B17,2)-0.05)/(1.25-0.05)</f>
        <v>0.59166666666666667</v>
      </c>
    </row>
    <row r="18" spans="1:9" x14ac:dyDescent="0.2">
      <c r="A18" s="2">
        <f>1.25-B18</f>
        <v>0.72403112800000002</v>
      </c>
      <c r="B18" s="2">
        <v>0.52596887199999998</v>
      </c>
      <c r="C18" s="2">
        <v>0.38364384668421592</v>
      </c>
      <c r="D18" s="2">
        <v>2.0330149169627467E-2</v>
      </c>
      <c r="E18" s="2">
        <v>0.15747665831975946</v>
      </c>
      <c r="F18" s="2">
        <v>49.188030626650054</v>
      </c>
      <c r="I18">
        <f>(ROUND(B18,2)-0.05)/(1.25-0.05)</f>
        <v>0.4</v>
      </c>
    </row>
    <row r="19" spans="1:9" x14ac:dyDescent="0.2">
      <c r="A19" s="2">
        <f>1.25-B19</f>
        <v>1.0059520129999999</v>
      </c>
      <c r="B19" s="2">
        <v>0.24404798699999999</v>
      </c>
      <c r="C19" s="2">
        <v>0.1090889781222274</v>
      </c>
      <c r="D19" s="2">
        <v>6.2268955421676446E-3</v>
      </c>
      <c r="E19" s="2">
        <v>4.9424451133656906E-2</v>
      </c>
      <c r="F19" s="2">
        <v>160.59366874362084</v>
      </c>
      <c r="I19">
        <f>(ROUND(B19,2)-0.05)/(1.25-0.05)</f>
        <v>0.15833333333333335</v>
      </c>
    </row>
    <row r="20" spans="1:9" x14ac:dyDescent="0.2">
      <c r="A20" s="1"/>
      <c r="B20" s="1"/>
      <c r="C20" s="1"/>
      <c r="D20" s="1"/>
      <c r="E20" s="1"/>
      <c r="F20" s="1"/>
    </row>
    <row r="21" spans="1:9" x14ac:dyDescent="0.2">
      <c r="A21" s="1"/>
      <c r="B21" s="1"/>
      <c r="C21" s="1"/>
      <c r="D21" s="1"/>
      <c r="E21" s="1"/>
      <c r="F21" s="1"/>
    </row>
    <row r="22" spans="1:9" x14ac:dyDescent="0.2">
      <c r="A22" s="1"/>
      <c r="B22" s="1"/>
      <c r="C22" s="1"/>
      <c r="D22" s="1"/>
      <c r="E22" s="1"/>
      <c r="F22" s="1"/>
    </row>
    <row r="23" spans="1:9" x14ac:dyDescent="0.2">
      <c r="A23" s="1"/>
      <c r="B23" s="1"/>
      <c r="C23" s="1"/>
      <c r="D23" s="1"/>
      <c r="E23" s="1"/>
      <c r="F23" s="1"/>
    </row>
    <row r="24" spans="1:9" x14ac:dyDescent="0.2">
      <c r="A24" s="1"/>
      <c r="B24" s="1"/>
      <c r="C24" s="1"/>
      <c r="D24" s="1"/>
      <c r="E24" s="1"/>
      <c r="F24" s="1"/>
    </row>
    <row r="25" spans="1:9" x14ac:dyDescent="0.2">
      <c r="A25" s="5" t="s">
        <v>6</v>
      </c>
    </row>
    <row r="26" spans="1:9" ht="55" thickBot="1" x14ac:dyDescent="0.25">
      <c r="A26" s="4" t="s">
        <v>5</v>
      </c>
      <c r="B26" s="4" t="s">
        <v>4</v>
      </c>
      <c r="C26" s="3" t="s">
        <v>3</v>
      </c>
      <c r="D26" s="3" t="s">
        <v>2</v>
      </c>
      <c r="E26" s="3" t="s">
        <v>1</v>
      </c>
      <c r="F26" s="3" t="s">
        <v>0</v>
      </c>
    </row>
    <row r="27" spans="1:9" ht="16" thickTop="1" x14ac:dyDescent="0.2">
      <c r="A27" s="2">
        <f>1.25-B27</f>
        <v>4.8287739999999246E-3</v>
      </c>
      <c r="B27" s="2">
        <v>1.2451712260000001</v>
      </c>
      <c r="C27" s="2">
        <v>2.2166237793287005</v>
      </c>
      <c r="D27" s="2">
        <v>2.6954510653355503E-2</v>
      </c>
      <c r="E27" s="2">
        <v>0.29649961718691054</v>
      </c>
      <c r="F27" s="2">
        <v>37.099541997269107</v>
      </c>
    </row>
    <row r="28" spans="1:9" x14ac:dyDescent="0.2">
      <c r="A28" s="2">
        <f>1.25-B28</f>
        <v>0.14249969799999995</v>
      </c>
      <c r="B28" s="2">
        <v>1.107500302</v>
      </c>
      <c r="C28" s="2">
        <v>2.2089593237261402</v>
      </c>
      <c r="D28" s="2">
        <v>2.7869341844591108E-2</v>
      </c>
      <c r="E28" s="2">
        <v>0.28146655558834877</v>
      </c>
      <c r="F28" s="2">
        <v>35.88172284714647</v>
      </c>
    </row>
    <row r="29" spans="1:9" x14ac:dyDescent="0.2">
      <c r="A29" s="2">
        <f>1.25-B29</f>
        <v>0.30349800999999998</v>
      </c>
      <c r="B29" s="2">
        <v>0.94650199000000002</v>
      </c>
      <c r="C29" s="2">
        <v>1.0975374617066973</v>
      </c>
      <c r="D29" s="2">
        <v>1.5616416943847942E-2</v>
      </c>
      <c r="E29" s="2">
        <v>0.12782588171804166</v>
      </c>
      <c r="F29" s="2">
        <v>64.03517552046074</v>
      </c>
    </row>
    <row r="30" spans="1:9" x14ac:dyDescent="0.2">
      <c r="A30" s="2">
        <f>1.25-B30</f>
        <v>0.49430152000000005</v>
      </c>
      <c r="B30" s="2">
        <v>0.75569847999999995</v>
      </c>
      <c r="C30" s="2">
        <v>1.0161200882767292</v>
      </c>
      <c r="D30" s="2">
        <v>1.4042839777436034E-2</v>
      </c>
      <c r="E30" s="2">
        <v>0.12161455988534219</v>
      </c>
      <c r="F30" s="2">
        <v>71.210667916812312</v>
      </c>
    </row>
    <row r="31" spans="1:9" x14ac:dyDescent="0.2">
      <c r="A31" s="2">
        <f>1.25-B31</f>
        <v>0.72403112800000002</v>
      </c>
      <c r="B31" s="2">
        <v>0.52596887199999998</v>
      </c>
      <c r="C31" s="2">
        <v>0.55262316927965227</v>
      </c>
      <c r="D31" s="2">
        <v>7.5221731076696129E-3</v>
      </c>
      <c r="E31" s="2">
        <v>6.1110423213027766E-2</v>
      </c>
      <c r="F31" s="2">
        <v>132.94030670211501</v>
      </c>
    </row>
    <row r="32" spans="1:9" x14ac:dyDescent="0.2">
      <c r="A32" s="2">
        <f>1.25-B32</f>
        <v>1.0059520129999999</v>
      </c>
      <c r="B32" s="2">
        <v>0.24404798699999999</v>
      </c>
      <c r="C32" s="2">
        <v>0.17168539596022953</v>
      </c>
      <c r="D32" s="2">
        <v>3.6993217746774461E-3</v>
      </c>
      <c r="E32" s="2">
        <v>3.4106061563470333E-2</v>
      </c>
      <c r="F32" s="2">
        <v>270.31982101291868</v>
      </c>
    </row>
    <row r="33" spans="3:6" x14ac:dyDescent="0.2">
      <c r="C33" s="1"/>
      <c r="D33" s="1"/>
      <c r="E33" s="1"/>
      <c r="F3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7DD1-DB63-D342-9FFC-ED0EA985F984}">
  <dimension ref="A1:F49"/>
  <sheetViews>
    <sheetView zoomScale="132" zoomScaleNormal="132" workbookViewId="0">
      <selection activeCell="D23" sqref="D23"/>
    </sheetView>
  </sheetViews>
  <sheetFormatPr baseColWidth="10" defaultColWidth="8.83203125" defaultRowHeight="15" x14ac:dyDescent="0.2"/>
  <cols>
    <col min="1" max="3" width="29.5" customWidth="1"/>
    <col min="4" max="4" width="41.83203125" customWidth="1"/>
    <col min="5" max="6" width="29.5" customWidth="1"/>
  </cols>
  <sheetData>
    <row r="1" spans="1:6" x14ac:dyDescent="0.2">
      <c r="A1" t="s">
        <v>27</v>
      </c>
    </row>
    <row r="2" spans="1:6" ht="18" thickBot="1" x14ac:dyDescent="0.25">
      <c r="A2" s="4" t="s">
        <v>26</v>
      </c>
      <c r="B2" s="4" t="s">
        <v>18</v>
      </c>
      <c r="C2" s="4" t="s">
        <v>17</v>
      </c>
      <c r="D2" s="4" t="s">
        <v>16</v>
      </c>
      <c r="E2" s="4" t="s">
        <v>25</v>
      </c>
      <c r="F2" s="4" t="s">
        <v>24</v>
      </c>
    </row>
    <row r="3" spans="1:6" ht="16" thickTop="1" x14ac:dyDescent="0.2">
      <c r="A3" s="5">
        <v>0</v>
      </c>
      <c r="B3" s="2">
        <v>233.29482407407409</v>
      </c>
      <c r="C3" s="2">
        <v>224.09462777777776</v>
      </c>
      <c r="D3" s="2">
        <v>0.96056407880967298</v>
      </c>
      <c r="E3" s="2">
        <v>4.0406126822583183E-2</v>
      </c>
      <c r="F3" s="2">
        <v>24.748722004235631</v>
      </c>
    </row>
    <row r="4" spans="1:6" x14ac:dyDescent="0.2">
      <c r="A4" s="5">
        <v>0.1</v>
      </c>
      <c r="B4" s="2">
        <v>213.41323888888886</v>
      </c>
      <c r="C4" s="2">
        <v>200.86580925925929</v>
      </c>
      <c r="D4" s="2">
        <v>0.94120594535298607</v>
      </c>
      <c r="E4" s="2">
        <v>4.3032374675528527E-2</v>
      </c>
      <c r="F4" s="2">
        <v>23.238317837213753</v>
      </c>
    </row>
    <row r="5" spans="1:6" x14ac:dyDescent="0.2">
      <c r="A5" s="5">
        <v>0.2</v>
      </c>
      <c r="B5" s="2">
        <v>205.75481111111108</v>
      </c>
      <c r="C5" s="2">
        <v>191.0532722222222</v>
      </c>
      <c r="D5" s="2">
        <v>0.9285482618389429</v>
      </c>
      <c r="E5" s="2">
        <v>4.6779138688428784E-2</v>
      </c>
      <c r="F5" s="2">
        <v>21.377050284325957</v>
      </c>
    </row>
    <row r="6" spans="1:6" x14ac:dyDescent="0.2">
      <c r="A6" s="5">
        <v>0.3</v>
      </c>
      <c r="B6" s="2">
        <v>207.30661666666666</v>
      </c>
      <c r="C6" s="2">
        <v>187.19957777777776</v>
      </c>
      <c r="D6" s="2">
        <v>0.9030082145365409</v>
      </c>
      <c r="E6" s="2">
        <v>4.4604391571514829E-2</v>
      </c>
      <c r="F6" s="2">
        <v>22.419317129271597</v>
      </c>
    </row>
    <row r="7" spans="1:6" x14ac:dyDescent="0.2">
      <c r="A7" s="5">
        <v>0.4</v>
      </c>
      <c r="B7" s="2">
        <v>208.56309629629629</v>
      </c>
      <c r="C7" s="2">
        <v>177.35499074074076</v>
      </c>
      <c r="D7" s="2">
        <v>0.85036611888797642</v>
      </c>
      <c r="E7" s="2">
        <v>4.4312482353548108E-2</v>
      </c>
      <c r="F7" s="2">
        <v>22.567004755488039</v>
      </c>
    </row>
    <row r="8" spans="1:6" x14ac:dyDescent="0.2">
      <c r="A8" s="5">
        <v>0.6</v>
      </c>
      <c r="B8" s="2">
        <v>218.4504861111111</v>
      </c>
      <c r="C8" s="2">
        <v>192.68061851851851</v>
      </c>
      <c r="D8" s="2">
        <v>0.8820333703469756</v>
      </c>
      <c r="E8" s="2">
        <v>3.8129178365545358E-2</v>
      </c>
      <c r="F8" s="2">
        <v>26.226633850144257</v>
      </c>
    </row>
    <row r="9" spans="1:6" x14ac:dyDescent="0.2">
      <c r="A9" s="5">
        <v>0.8</v>
      </c>
      <c r="B9" s="2">
        <v>219.53746296296299</v>
      </c>
      <c r="C9" s="2">
        <v>166.05728333333334</v>
      </c>
      <c r="D9" s="2">
        <v>0.75639611158915498</v>
      </c>
      <c r="E9" s="2">
        <v>5.3531786302700751E-2</v>
      </c>
      <c r="F9" s="2">
        <v>18.680490024102721</v>
      </c>
    </row>
    <row r="10" spans="1:6" x14ac:dyDescent="0.2">
      <c r="A10" s="5">
        <v>1</v>
      </c>
      <c r="B10" s="2">
        <v>221.17597777777772</v>
      </c>
      <c r="C10" s="2">
        <v>189.26081944444442</v>
      </c>
      <c r="D10" s="2">
        <v>0.85570242006390296</v>
      </c>
      <c r="E10" s="2">
        <v>4.3026375463867728E-2</v>
      </c>
      <c r="F10" s="2">
        <v>23.241557979704108</v>
      </c>
    </row>
    <row r="11" spans="1:6" x14ac:dyDescent="0.2">
      <c r="A11" s="5">
        <v>2</v>
      </c>
      <c r="B11" s="2">
        <v>198.01270185185186</v>
      </c>
      <c r="C11" s="2">
        <v>152.15751481481482</v>
      </c>
      <c r="D11" s="2">
        <v>0.76842300211960779</v>
      </c>
      <c r="E11" s="2">
        <v>3.501634561693838E-2</v>
      </c>
      <c r="F11" s="2">
        <v>28.558091439338323</v>
      </c>
    </row>
    <row r="12" spans="1:6" x14ac:dyDescent="0.2">
      <c r="A12" s="5">
        <v>4</v>
      </c>
      <c r="B12" s="2">
        <v>182.40453888888894</v>
      </c>
      <c r="C12" s="2">
        <v>129.65634259259261</v>
      </c>
      <c r="D12" s="2">
        <v>0.71081752341465743</v>
      </c>
      <c r="E12" s="2">
        <v>6.1625298033574874E-2</v>
      </c>
      <c r="F12" s="2">
        <v>16.227102049148339</v>
      </c>
    </row>
    <row r="13" spans="1:6" x14ac:dyDescent="0.2">
      <c r="A13" s="5">
        <v>6</v>
      </c>
      <c r="B13" s="2">
        <v>177.30680185185187</v>
      </c>
      <c r="C13" s="2">
        <v>129.67985555555558</v>
      </c>
      <c r="D13" s="2">
        <v>0.73138680637818487</v>
      </c>
      <c r="E13" s="2">
        <v>3.7761765000225565E-2</v>
      </c>
      <c r="F13" s="2">
        <v>26.481813018910177</v>
      </c>
    </row>
    <row r="14" spans="1:6" x14ac:dyDescent="0.2">
      <c r="A14" s="5">
        <v>8</v>
      </c>
      <c r="B14" s="2">
        <v>175.00769814814817</v>
      </c>
      <c r="C14" s="2">
        <v>125.28220000000003</v>
      </c>
      <c r="D14" s="2">
        <v>0.71586679515060925</v>
      </c>
      <c r="E14" s="2">
        <v>3.8029541235231834E-2</v>
      </c>
      <c r="F14" s="2">
        <v>26.29534744619971</v>
      </c>
    </row>
    <row r="18" spans="1:6" x14ac:dyDescent="0.2">
      <c r="A18" t="s">
        <v>23</v>
      </c>
    </row>
    <row r="19" spans="1:6" ht="18" thickBot="1" x14ac:dyDescent="0.25">
      <c r="A19" s="4" t="s">
        <v>12</v>
      </c>
      <c r="B19" s="4" t="s">
        <v>18</v>
      </c>
      <c r="C19" s="4" t="s">
        <v>17</v>
      </c>
      <c r="D19" s="4" t="s">
        <v>16</v>
      </c>
      <c r="E19" s="4" t="s">
        <v>22</v>
      </c>
      <c r="F19" s="4" t="s">
        <v>21</v>
      </c>
    </row>
    <row r="20" spans="1:6" ht="16" thickTop="1" x14ac:dyDescent="0.2">
      <c r="A20" s="5">
        <v>0</v>
      </c>
      <c r="B20" s="2">
        <v>226.19027222222223</v>
      </c>
      <c r="C20" s="2">
        <v>179.2649185185185</v>
      </c>
      <c r="D20" s="2">
        <v>0.79254035444282245</v>
      </c>
      <c r="E20" s="2">
        <v>1.9248982396632114E-2</v>
      </c>
      <c r="F20" s="2">
        <v>51.950798197777168</v>
      </c>
    </row>
    <row r="21" spans="1:6" x14ac:dyDescent="0.2">
      <c r="A21" s="5">
        <v>0.1</v>
      </c>
      <c r="B21" s="2">
        <v>220.88717936507933</v>
      </c>
      <c r="C21" s="2">
        <v>188.03103492063491</v>
      </c>
      <c r="D21" s="2">
        <v>0.8512537280846878</v>
      </c>
      <c r="E21" s="2">
        <v>4.3450835209659817E-2</v>
      </c>
      <c r="F21" s="2">
        <v>23.014517331480061</v>
      </c>
    </row>
    <row r="22" spans="1:6" x14ac:dyDescent="0.2">
      <c r="A22" s="5">
        <v>0.2</v>
      </c>
      <c r="B22" s="2">
        <v>218.17639259259258</v>
      </c>
      <c r="C22" s="2">
        <v>183.56366851851854</v>
      </c>
      <c r="D22" s="2">
        <v>0.84135440290871688</v>
      </c>
      <c r="E22" s="2">
        <v>2.5451156188694608E-2</v>
      </c>
      <c r="F22" s="2">
        <v>39.290945864541882</v>
      </c>
    </row>
    <row r="23" spans="1:6" x14ac:dyDescent="0.2">
      <c r="A23" s="5">
        <v>0.3</v>
      </c>
      <c r="B23" s="2">
        <v>212.81542345679009</v>
      </c>
      <c r="C23" s="2">
        <v>182.24946049382717</v>
      </c>
      <c r="D23" s="2">
        <v>0.85637336586570756</v>
      </c>
      <c r="E23" s="2">
        <v>3.0340031592559585E-2</v>
      </c>
      <c r="F23" s="2">
        <v>32.959754736881493</v>
      </c>
    </row>
    <row r="24" spans="1:6" x14ac:dyDescent="0.2">
      <c r="A24" s="5">
        <v>0.4</v>
      </c>
      <c r="B24" s="2">
        <v>218.26207962962962</v>
      </c>
      <c r="C24" s="2">
        <v>180.46436111111109</v>
      </c>
      <c r="D24" s="2">
        <v>0.82682416211438226</v>
      </c>
      <c r="E24" s="2">
        <v>2.3975927813409251E-2</v>
      </c>
      <c r="F24" s="2">
        <v>41.70850061705309</v>
      </c>
    </row>
    <row r="25" spans="1:6" x14ac:dyDescent="0.2">
      <c r="A25" s="5">
        <v>0.6</v>
      </c>
      <c r="B25" s="2">
        <v>216.8148574074074</v>
      </c>
      <c r="C25" s="2">
        <v>183.33730185185186</v>
      </c>
      <c r="D25" s="2">
        <v>0.8455938123619946</v>
      </c>
      <c r="E25" s="2">
        <v>2.5695617397981173E-2</v>
      </c>
      <c r="F25" s="2">
        <v>38.917142348117579</v>
      </c>
    </row>
    <row r="26" spans="1:6" x14ac:dyDescent="0.2">
      <c r="A26" s="5">
        <v>0.8</v>
      </c>
      <c r="B26" s="2">
        <v>214.92044222222222</v>
      </c>
      <c r="C26" s="2">
        <v>181.34463777777779</v>
      </c>
      <c r="D26" s="2">
        <v>0.84377565904257767</v>
      </c>
      <c r="E26" s="2">
        <v>2.783744751379778E-2</v>
      </c>
      <c r="F26" s="2">
        <v>35.922833783677355</v>
      </c>
    </row>
    <row r="27" spans="1:6" x14ac:dyDescent="0.2">
      <c r="A27" s="5">
        <v>1</v>
      </c>
      <c r="B27" s="2">
        <v>214.95690158730162</v>
      </c>
      <c r="C27" s="2">
        <v>176.07759999999999</v>
      </c>
      <c r="D27" s="2">
        <v>0.81912978229493427</v>
      </c>
      <c r="E27" s="2">
        <v>8.0829228448087098E-2</v>
      </c>
      <c r="F27" s="2">
        <v>12.371762284508927</v>
      </c>
    </row>
    <row r="28" spans="1:6" x14ac:dyDescent="0.2">
      <c r="A28" s="5">
        <v>2</v>
      </c>
      <c r="B28" s="2">
        <v>218.88378888888892</v>
      </c>
      <c r="C28" s="2">
        <v>192.24532592592595</v>
      </c>
      <c r="D28" s="2">
        <v>0.87829860265949011</v>
      </c>
      <c r="E28" s="2">
        <v>1.5083027159767866E-2</v>
      </c>
      <c r="F28" s="2">
        <v>66.299688345544979</v>
      </c>
    </row>
    <row r="29" spans="1:6" x14ac:dyDescent="0.2">
      <c r="A29" s="5">
        <v>4</v>
      </c>
      <c r="B29" s="2">
        <v>220.36216111111108</v>
      </c>
      <c r="C29" s="2">
        <v>199.50679074074074</v>
      </c>
      <c r="D29" s="2">
        <v>0.90535865928518178</v>
      </c>
      <c r="E29" s="2">
        <v>1.8175751134315465E-2</v>
      </c>
      <c r="F29" s="2">
        <v>55.018358944848195</v>
      </c>
    </row>
    <row r="30" spans="1:6" x14ac:dyDescent="0.2">
      <c r="A30" s="5">
        <v>6</v>
      </c>
      <c r="B30" s="2">
        <v>221.05747037037034</v>
      </c>
      <c r="C30" s="2">
        <v>208.8487111111111</v>
      </c>
      <c r="D30" s="2">
        <v>0.94477110753685867</v>
      </c>
      <c r="E30" s="2">
        <v>2.6262618050749403E-2</v>
      </c>
      <c r="F30" s="2">
        <v>38.076934982933473</v>
      </c>
    </row>
    <row r="31" spans="1:6" x14ac:dyDescent="0.2">
      <c r="A31" s="5">
        <v>8</v>
      </c>
      <c r="B31" s="2">
        <v>229.7142759259259</v>
      </c>
      <c r="C31" s="2">
        <v>215.05564814814818</v>
      </c>
      <c r="D31" s="2">
        <v>0.93618756292488947</v>
      </c>
      <c r="E31" s="2">
        <v>2.0259978226801145E-2</v>
      </c>
      <c r="F31" s="2">
        <v>49.358394604646641</v>
      </c>
    </row>
    <row r="34" spans="1:6" x14ac:dyDescent="0.2">
      <c r="A34" t="s">
        <v>20</v>
      </c>
    </row>
    <row r="35" spans="1:6" ht="18" thickBot="1" x14ac:dyDescent="0.25">
      <c r="A35" s="4" t="s">
        <v>19</v>
      </c>
      <c r="B35" s="4" t="s">
        <v>18</v>
      </c>
      <c r="C35" s="4" t="s">
        <v>17</v>
      </c>
      <c r="D35" s="4" t="s">
        <v>16</v>
      </c>
      <c r="E35" s="4" t="s">
        <v>15</v>
      </c>
      <c r="F35" s="4" t="s">
        <v>14</v>
      </c>
    </row>
    <row r="36" spans="1:6" ht="16" thickTop="1" x14ac:dyDescent="0.2">
      <c r="A36" s="6">
        <v>0</v>
      </c>
      <c r="B36" s="2">
        <v>249.55056666666667</v>
      </c>
      <c r="C36" s="2">
        <v>197.17108333333331</v>
      </c>
      <c r="D36" s="2">
        <v>0.79010473094497735</v>
      </c>
      <c r="E36" s="2">
        <v>3.7723180710866222E-2</v>
      </c>
      <c r="F36" s="2">
        <v>26.508899333399754</v>
      </c>
    </row>
    <row r="37" spans="1:6" x14ac:dyDescent="0.2">
      <c r="A37" s="6">
        <v>20</v>
      </c>
      <c r="B37" s="2">
        <v>159.30808333333334</v>
      </c>
      <c r="C37" s="2">
        <v>123.91984666666671</v>
      </c>
      <c r="D37" s="2">
        <v>0.77786289354432236</v>
      </c>
      <c r="E37" s="2">
        <v>0.22322988108136305</v>
      </c>
      <c r="F37" s="2">
        <v>4.4796870166118978</v>
      </c>
    </row>
    <row r="38" spans="1:6" x14ac:dyDescent="0.2">
      <c r="A38" s="6">
        <v>40</v>
      </c>
      <c r="B38" s="2">
        <v>131.11556666666664</v>
      </c>
      <c r="C38" s="2">
        <v>116.30871166666664</v>
      </c>
      <c r="D38" s="2">
        <v>0.88707019786869956</v>
      </c>
      <c r="E38" s="2">
        <v>0.21536958861593627</v>
      </c>
      <c r="F38" s="2">
        <v>4.6431810843232721</v>
      </c>
    </row>
    <row r="39" spans="1:6" x14ac:dyDescent="0.2">
      <c r="A39" s="6">
        <v>60</v>
      </c>
      <c r="B39" s="2">
        <v>190.59421666666663</v>
      </c>
      <c r="C39" s="2">
        <v>166.45508333333331</v>
      </c>
      <c r="D39" s="2">
        <v>0.87334802831110747</v>
      </c>
      <c r="E39" s="2">
        <v>0.12044036367510359</v>
      </c>
      <c r="F39" s="2">
        <v>8.3028643345645392</v>
      </c>
    </row>
    <row r="40" spans="1:6" x14ac:dyDescent="0.2">
      <c r="A40" s="6">
        <v>80</v>
      </c>
      <c r="B40" s="2">
        <v>231.81053333333338</v>
      </c>
      <c r="C40" s="2">
        <v>205.15868333333333</v>
      </c>
      <c r="D40" s="2">
        <v>0.88502744195115646</v>
      </c>
      <c r="E40" s="2">
        <v>3.3924085678306549E-2</v>
      </c>
      <c r="F40" s="2">
        <v>29.477581488348569</v>
      </c>
    </row>
    <row r="41" spans="1:6" x14ac:dyDescent="0.2">
      <c r="A41" s="6">
        <v>100</v>
      </c>
      <c r="B41" s="2">
        <v>228.04341666666662</v>
      </c>
      <c r="C41" s="2">
        <v>203.03938333333335</v>
      </c>
      <c r="D41" s="2">
        <v>0.89035406634920788</v>
      </c>
      <c r="E41" s="2">
        <v>3.6886287514352946E-2</v>
      </c>
      <c r="F41" s="2">
        <v>27.110345534526527</v>
      </c>
    </row>
    <row r="42" spans="1:6" x14ac:dyDescent="0.2">
      <c r="A42" s="6">
        <v>120</v>
      </c>
      <c r="B42" s="2">
        <v>227.05250000000004</v>
      </c>
      <c r="C42" s="2">
        <v>200.72081666666668</v>
      </c>
      <c r="D42" s="2">
        <v>0.88402821667529163</v>
      </c>
      <c r="E42" s="2">
        <v>3.6768375424803608E-2</v>
      </c>
      <c r="F42" s="2">
        <v>27.197285396662078</v>
      </c>
    </row>
    <row r="43" spans="1:6" x14ac:dyDescent="0.2">
      <c r="A43" s="6">
        <v>140</v>
      </c>
      <c r="B43" s="2">
        <v>227.50810000000001</v>
      </c>
      <c r="C43" s="2">
        <v>203.48951666666665</v>
      </c>
      <c r="D43" s="2">
        <v>0.89442756836643023</v>
      </c>
      <c r="E43" s="2">
        <v>3.0531677160974744E-2</v>
      </c>
      <c r="F43" s="2">
        <v>32.752868266214641</v>
      </c>
    </row>
    <row r="44" spans="1:6" x14ac:dyDescent="0.2">
      <c r="A44" s="6">
        <v>160</v>
      </c>
      <c r="B44" s="2">
        <v>221.91861666666668</v>
      </c>
      <c r="C44" s="2">
        <v>205.36761666666666</v>
      </c>
      <c r="D44" s="2">
        <v>0.92541860503366202</v>
      </c>
      <c r="E44" s="2">
        <v>4.0841693068020532E-2</v>
      </c>
      <c r="F44" s="2">
        <v>24.484783192864509</v>
      </c>
    </row>
    <row r="45" spans="1:6" x14ac:dyDescent="0.2">
      <c r="A45" s="6">
        <v>180</v>
      </c>
      <c r="B45" s="2">
        <v>221.18265000000005</v>
      </c>
      <c r="C45" s="2">
        <v>202.39328333333333</v>
      </c>
      <c r="D45" s="2">
        <v>0.91505044963216275</v>
      </c>
      <c r="E45" s="2">
        <v>3.5843969753801469E-2</v>
      </c>
      <c r="F45" s="2">
        <v>27.898695564933735</v>
      </c>
    </row>
    <row r="46" spans="1:6" x14ac:dyDescent="0.2">
      <c r="A46" s="6">
        <v>200</v>
      </c>
      <c r="B46" s="2">
        <v>222.94368333333333</v>
      </c>
      <c r="C46" s="2">
        <v>205.81593333333339</v>
      </c>
      <c r="D46" s="2">
        <v>0.92317454460285631</v>
      </c>
      <c r="E46" s="2">
        <v>3.0142561361505973E-2</v>
      </c>
      <c r="F46" s="2">
        <v>33.175680991631509</v>
      </c>
    </row>
    <row r="47" spans="1:6" x14ac:dyDescent="0.2">
      <c r="A47" s="6">
        <v>220</v>
      </c>
      <c r="B47" s="2">
        <v>222.29316666666671</v>
      </c>
      <c r="C47" s="2">
        <v>205.74731666666671</v>
      </c>
      <c r="D47" s="2">
        <v>0.9255674375955476</v>
      </c>
      <c r="E47" s="2">
        <v>2.2258551870621732E-2</v>
      </c>
      <c r="F47" s="2">
        <v>44.926552536414746</v>
      </c>
    </row>
    <row r="48" spans="1:6" x14ac:dyDescent="0.2">
      <c r="A48" s="6">
        <v>300</v>
      </c>
      <c r="B48" s="2">
        <v>187.85643333333334</v>
      </c>
      <c r="C48" s="2">
        <v>178.36446666666666</v>
      </c>
      <c r="D48" s="2">
        <v>0.94947222994581137</v>
      </c>
      <c r="E48" s="2">
        <v>2.4237525816190389E-2</v>
      </c>
      <c r="F48" s="2">
        <v>41.258336662895331</v>
      </c>
    </row>
    <row r="49" spans="1:6" x14ac:dyDescent="0.2">
      <c r="A49" s="6">
        <v>500</v>
      </c>
      <c r="B49" s="2">
        <v>163.43195</v>
      </c>
      <c r="C49" s="2">
        <v>157.02424999999997</v>
      </c>
      <c r="D49" s="2">
        <v>0.96079285598684938</v>
      </c>
      <c r="E49" s="2">
        <v>2.4561062637216288E-2</v>
      </c>
      <c r="F49" s="2">
        <v>40.714850768905428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3</vt:lpstr>
      <vt:lpstr>Supplemental 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Rice</dc:creator>
  <cp:lastModifiedBy>Luke Rice</cp:lastModifiedBy>
  <dcterms:created xsi:type="dcterms:W3CDTF">2023-11-03T20:04:47Z</dcterms:created>
  <dcterms:modified xsi:type="dcterms:W3CDTF">2023-11-03T20:04:58Z</dcterms:modified>
</cp:coreProperties>
</file>