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2 suppl. 3B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<sst xmlns="http://schemas.openxmlformats.org/spreadsheetml/2006/main" count="7" uniqueCount="7">
  <si>
    <t xml:space="preserve">SOURCE DATA FOR</t>
  </si>
  <si>
    <t xml:space="preserve">Fig. 2 – figure supplement 3B</t>
  </si>
  <si>
    <t xml:space="preserve">MTY calibration in PBS only</t>
  </si>
  <si>
    <t xml:space="preserve">Temp (degC)</t>
  </si>
  <si>
    <t xml:space="preserve">% initial fluorescence </t>
  </si>
  <si>
    <t xml:space="preserve">mean</t>
  </si>
  <si>
    <t xml:space="preserve">SD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</si>
</sst>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0.0"/>
    <numFmt numFmtId="166" formatCode="#,##0.00"/>
    <numFmt numFmtId="167" formatCode="0.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4" customFormat="false" ht="12.8" hidden="false" customHeight="false" outlineLevel="0" collapsed="false">
      <c r="A4" s="1" t="s">
        <v>2</v>
      </c>
    </row>
    <row r="6" customFormat="false" ht="12.8" hidden="false" customHeight="false" outlineLevel="0" collapsed="false">
      <c r="A6" s="1" t="s">
        <v>3</v>
      </c>
      <c r="C6" s="1" t="s">
        <v>4</v>
      </c>
    </row>
    <row r="7" customFormat="false" ht="12.8" hidden="false" customHeight="false" outlineLevel="0" collapsed="false">
      <c r="I7" s="1" t="s">
        <v>5</v>
      </c>
      <c r="J7" s="1" t="s">
        <v>6</v>
      </c>
    </row>
    <row r="8" customFormat="false" ht="12.8" hidden="false" customHeight="false" outlineLevel="0" collapsed="false">
      <c r="A8" s="1" t="n">
        <v>37</v>
      </c>
      <c r="B8" s="1"/>
      <c r="C8" s="2" t="n">
        <v>28.79</v>
      </c>
      <c r="D8" s="2" t="n">
        <v>29.37</v>
      </c>
      <c r="E8" s="2" t="n">
        <v>31.25</v>
      </c>
      <c r="F8" s="2" t="n">
        <v>26.74</v>
      </c>
      <c r="G8" s="2" t="n">
        <v>30.07</v>
      </c>
      <c r="H8" s="3" t="n">
        <v>37</v>
      </c>
      <c r="I8" s="4" t="n">
        <f aca="false">AVERAGE(C8:G8)</f>
        <v>29.244</v>
      </c>
      <c r="J8" s="4" t="n">
        <f aca="false">STDEV(C8:G8)</f>
        <v>1.67319454935761</v>
      </c>
      <c r="K8" s="5"/>
    </row>
    <row r="9" customFormat="false" ht="12.8" hidden="false" customHeight="false" outlineLevel="0" collapsed="false">
      <c r="A9" s="1" t="n">
        <v>40</v>
      </c>
      <c r="B9" s="1"/>
      <c r="C9" s="2" t="n">
        <v>25.73</v>
      </c>
      <c r="D9" s="2" t="n">
        <v>25.56</v>
      </c>
      <c r="E9" s="2" t="n">
        <v>27.73</v>
      </c>
      <c r="F9" s="2" t="n">
        <v>24.22</v>
      </c>
      <c r="G9" s="2" t="n">
        <v>26.94</v>
      </c>
      <c r="H9" s="3" t="n">
        <v>40</v>
      </c>
      <c r="I9" s="4" t="n">
        <f aca="false">AVERAGE(C9:G9)</f>
        <v>26.036</v>
      </c>
      <c r="J9" s="4" t="n">
        <f aca="false">STDEV(C9:G9)</f>
        <v>1.35138077535534</v>
      </c>
      <c r="K9" s="5"/>
    </row>
    <row r="10" customFormat="false" ht="12.8" hidden="false" customHeight="false" outlineLevel="0" collapsed="false">
      <c r="A10" s="1" t="n">
        <v>43</v>
      </c>
      <c r="B10" s="1"/>
      <c r="C10" s="2" t="n">
        <v>23.04</v>
      </c>
      <c r="D10" s="2" t="n">
        <v>21.92</v>
      </c>
      <c r="E10" s="2" t="n">
        <v>25.42</v>
      </c>
      <c r="F10" s="2" t="n">
        <v>22.49</v>
      </c>
      <c r="G10" s="2" t="n">
        <v>24.18</v>
      </c>
      <c r="H10" s="3" t="n">
        <v>43</v>
      </c>
      <c r="I10" s="4" t="n">
        <f aca="false">AVERAGE(C10:G10)</f>
        <v>23.41</v>
      </c>
      <c r="J10" s="4" t="n">
        <f aca="false">STDEV(C10:G10)</f>
        <v>1.39967853452141</v>
      </c>
      <c r="K10" s="5"/>
    </row>
    <row r="11" customFormat="false" ht="12.8" hidden="false" customHeight="false" outlineLevel="0" collapsed="false">
      <c r="A11" s="1" t="n">
        <v>46</v>
      </c>
      <c r="B11" s="1"/>
      <c r="C11" s="2" t="n">
        <v>19.62</v>
      </c>
      <c r="D11" s="2" t="n">
        <v>19.91</v>
      </c>
      <c r="E11" s="2" t="n">
        <v>23.56</v>
      </c>
      <c r="F11" s="2" t="n">
        <v>20.69</v>
      </c>
      <c r="G11" s="2" t="n">
        <v>21.52</v>
      </c>
      <c r="H11" s="3" t="n">
        <v>46</v>
      </c>
      <c r="I11" s="4" t="n">
        <f aca="false">AVERAGE(C11:G11)</f>
        <v>21.06</v>
      </c>
      <c r="J11" s="4" t="n">
        <f aca="false">STDEV(C11:G11)</f>
        <v>1.58071186495199</v>
      </c>
      <c r="K11" s="5"/>
    </row>
    <row r="12" customFormat="false" ht="12.8" hidden="false" customHeight="false" outlineLevel="0" collapsed="false">
      <c r="A12" s="1" t="n">
        <v>49</v>
      </c>
      <c r="B12" s="1"/>
      <c r="C12" s="2" t="n">
        <v>17.26</v>
      </c>
      <c r="D12" s="2" t="n">
        <v>18.04</v>
      </c>
      <c r="E12" s="2" t="n">
        <v>21.3</v>
      </c>
      <c r="F12" s="2" t="n">
        <v>18.57</v>
      </c>
      <c r="G12" s="2" t="n">
        <v>19.52</v>
      </c>
      <c r="H12" s="3" t="n">
        <v>49</v>
      </c>
      <c r="I12" s="4" t="n">
        <f aca="false">AVERAGE(C12:G12)</f>
        <v>18.938</v>
      </c>
      <c r="J12" s="4" t="n">
        <f aca="false">STDEV(C12:G12)</f>
        <v>1.55525560600179</v>
      </c>
      <c r="K12" s="5"/>
    </row>
    <row r="13" customFormat="false" ht="12.8" hidden="false" customHeight="false" outlineLevel="0" collapsed="false">
      <c r="A13" s="1" t="n">
        <v>52</v>
      </c>
      <c r="B13" s="1"/>
      <c r="C13" s="2" t="n">
        <v>15.19</v>
      </c>
      <c r="D13" s="2" t="n">
        <v>15.51</v>
      </c>
      <c r="E13" s="2" t="n">
        <v>19.49</v>
      </c>
      <c r="F13" s="2" t="n">
        <v>17.68</v>
      </c>
      <c r="G13" s="2" t="n">
        <v>17.39</v>
      </c>
      <c r="H13" s="3" t="n">
        <v>52</v>
      </c>
      <c r="I13" s="4" t="n">
        <f aca="false">AVERAGE(C13:G13)</f>
        <v>17.052</v>
      </c>
      <c r="J13" s="4" t="n">
        <f aca="false">STDEV(C13:G13)</f>
        <v>1.75337389053219</v>
      </c>
      <c r="K13" s="5"/>
    </row>
    <row r="14" customFormat="false" ht="12.8" hidden="false" customHeight="false" outlineLevel="0" collapsed="false">
      <c r="A14" s="1" t="n">
        <v>55</v>
      </c>
      <c r="B14" s="1"/>
      <c r="C14" s="2" t="n">
        <v>13.36</v>
      </c>
      <c r="D14" s="2" t="n">
        <v>13.85</v>
      </c>
      <c r="E14" s="2" t="n">
        <v>18.01</v>
      </c>
      <c r="F14" s="2" t="n">
        <v>16.35</v>
      </c>
      <c r="G14" s="2" t="n">
        <v>15.57</v>
      </c>
      <c r="H14" s="3" t="n">
        <v>55</v>
      </c>
      <c r="I14" s="4" t="n">
        <f aca="false">AVERAGE(C14:G14)</f>
        <v>15.428</v>
      </c>
      <c r="J14" s="4" t="n">
        <f aca="false">STDEV(C14:G14)</f>
        <v>1.89101031197612</v>
      </c>
      <c r="K14" s="5"/>
    </row>
    <row r="15" customFormat="false" ht="12.8" hidden="false" customHeight="false" outlineLevel="0" collapsed="false">
      <c r="A15" s="1" t="n">
        <v>58</v>
      </c>
      <c r="B15" s="1"/>
      <c r="C15" s="2" t="n">
        <v>11.74</v>
      </c>
      <c r="D15" s="2" t="n">
        <v>12.62</v>
      </c>
      <c r="E15" s="2" t="n">
        <v>16.08</v>
      </c>
      <c r="F15" s="2" t="n">
        <v>15.26</v>
      </c>
      <c r="G15" s="2" t="n">
        <v>13.88</v>
      </c>
      <c r="H15" s="3" t="n">
        <v>58</v>
      </c>
      <c r="I15" s="4" t="n">
        <f aca="false">AVERAGE(C15:G15)</f>
        <v>13.916</v>
      </c>
      <c r="J15" s="4" t="n">
        <f aca="false">STDEV(C15:G15)</f>
        <v>1.79618484572162</v>
      </c>
      <c r="K15" s="5"/>
    </row>
    <row r="16" customFormat="false" ht="12.8" hidden="false" customHeight="false" outlineLevel="0" collapsed="false">
      <c r="A16" s="1" t="n">
        <v>61</v>
      </c>
      <c r="B16" s="1"/>
      <c r="C16" s="2" t="n">
        <v>10.34</v>
      </c>
      <c r="D16" s="2" t="n">
        <v>11.24</v>
      </c>
      <c r="E16" s="2" t="n">
        <v>14.75</v>
      </c>
      <c r="F16" s="2" t="n">
        <v>14.36</v>
      </c>
      <c r="G16" s="2" t="n">
        <v>12.86</v>
      </c>
      <c r="H16" s="3" t="n">
        <v>61</v>
      </c>
      <c r="I16" s="4" t="n">
        <f aca="false">AVERAGE(C16:G16)</f>
        <v>12.71</v>
      </c>
      <c r="J16" s="4" t="n">
        <f aca="false">STDEV(C16:G16)</f>
        <v>1.91601148222029</v>
      </c>
      <c r="K16" s="5"/>
    </row>
    <row r="17" customFormat="false" ht="12.8" hidden="false" customHeight="false" outlineLevel="0" collapsed="false">
      <c r="A17" s="1" t="n">
        <v>64</v>
      </c>
      <c r="B17" s="1"/>
      <c r="C17" s="2" t="n">
        <v>9.66</v>
      </c>
      <c r="D17" s="2" t="n">
        <v>10.26</v>
      </c>
      <c r="E17" s="2" t="n">
        <v>12.99</v>
      </c>
      <c r="F17" s="2" t="n">
        <v>12.89</v>
      </c>
      <c r="G17" s="2" t="n">
        <v>11.59</v>
      </c>
      <c r="H17" s="3" t="n">
        <v>64</v>
      </c>
      <c r="I17" s="4" t="n">
        <f aca="false">AVERAGE(C17:G17)</f>
        <v>11.478</v>
      </c>
      <c r="J17" s="4" t="n">
        <f aca="false">STDEV(C17:G17)</f>
        <v>1.50674151731477</v>
      </c>
      <c r="K17" s="5"/>
    </row>
    <row r="18" customFormat="false" ht="12.8" hidden="false" customHeight="false" outlineLevel="0" collapsed="false">
      <c r="I18" s="6"/>
      <c r="J18" s="6"/>
      <c r="K18" s="5"/>
    </row>
    <row r="19" customFormat="false" ht="12.8" hidden="false" customHeight="false" outlineLevel="0" collapsed="false">
      <c r="I19" s="6"/>
      <c r="J19" s="6"/>
      <c r="K19" s="5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6335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2023-11-22T10:10:10Z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