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ig. 6C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<sst xmlns="http://schemas.openxmlformats.org/spreadsheetml/2006/main" count="47" uniqueCount="20">
  <si>
    <t xml:space="preserve">SOURCE DATA FOR</t>
  </si>
  <si>
    <t xml:space="preserve">Fig. 6C</t>
  </si>
  <si>
    <t xml:space="preserve">iMEFs treated with OXPHOS inhibitors, actual cooling at different times post drug</t>
  </si>
  <si>
    <t xml:space="preserve">deltaT, degC</t>
  </si>
  <si>
    <t xml:space="preserve">mean</t>
  </si>
  <si>
    <t xml:space="preserve">SD</t>
  </si>
  <si>
    <t xml:space="preserve">actual data</t>
  </si>
  <si>
    <t xml:space="preserve">iMEF (AOX) MTY rotenone</t>
  </si>
  <si>
    <t xml:space="preserve">10 min post drug</t>
  </si>
  <si>
    <t xml:space="preserve">20 min post drug</t>
  </si>
  <si>
    <t xml:space="preserve">35 min post drug</t>
  </si>
  <si>
    <t xml:space="preserve">47 min post drug</t>
  </si>
  <si>
    <t xml:space="preserve">60 min post drug</t>
  </si>
  <si>
    <t xml:space="preserve">71 min post drug</t>
  </si>
  <si>
    <t xml:space="preserve">iMEF (AOX) MTY antimycin</t>
  </si>
  <si>
    <t xml:space="preserve">iMEF (AOX) MTY KCN</t>
  </si>
  <si>
    <t xml:space="preserve">75 min post drug</t>
  </si>
  <si>
    <t xml:space="preserve">90 min pos drug</t>
  </si>
  <si>
    <t xml:space="preserve">100 min post drug</t>
  </si>
  <si>
    <t xml:space="preserve">iMEF (AOX) MTY oligomycin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</si>
</sst>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.0"/>
    <numFmt numFmtId="166" formatCode="[$-809]0.0"/>
  </numFmts>
  <fonts count="4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4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C1" activeCellId="0" sqref="C1"/>
    </sheetView>
  </sheetViews>
  <sheetFormatPr defaultColWidth="11.53515625" defaultRowHeight="12.8" zeroHeight="false" outlineLevelRow="0" outlineLevelCol="0"/>
  <sheetData>
    <row r="1" customFormat="false" ht="12.8" hidden="false" customHeight="false" outlineLevel="0" collapsed="false">
      <c r="A1" s="1" t="s">
        <v>0</v>
      </c>
    </row>
    <row r="2" customFormat="false" ht="12.8" hidden="false" customHeight="false" outlineLevel="0" collapsed="false">
      <c r="A2" s="1" t="s">
        <v>1</v>
      </c>
    </row>
    <row r="3" customFormat="false" ht="12.8" hidden="false" customHeight="false" outlineLevel="0" collapsed="false">
      <c r="A3" s="1"/>
    </row>
    <row r="5" customFormat="false" ht="12.8" hidden="false" customHeight="false" outlineLevel="0" collapsed="false">
      <c r="A5" s="1" t="s">
        <v>2</v>
      </c>
    </row>
    <row r="7" customFormat="false" ht="12.8" hidden="false" customHeight="false" outlineLevel="0" collapsed="false">
      <c r="C7" s="2"/>
      <c r="D7" s="2"/>
    </row>
    <row r="8" customFormat="false" ht="12.8" hidden="false" customHeight="false" outlineLevel="0" collapsed="false">
      <c r="C8" s="1" t="s">
        <v>3</v>
      </c>
    </row>
    <row r="9" customFormat="false" ht="12.8" hidden="false" customHeight="false" outlineLevel="0" collapsed="false">
      <c r="C9" s="1" t="s">
        <v>4</v>
      </c>
      <c r="D9" s="1" t="s">
        <v>5</v>
      </c>
      <c r="E9" s="1" t="s">
        <v>6</v>
      </c>
    </row>
    <row r="10" customFormat="false" ht="12.8" hidden="false" customHeight="false" outlineLevel="0" collapsed="false">
      <c r="A10" s="1" t="s">
        <v>7</v>
      </c>
    </row>
    <row r="11" customFormat="false" ht="12.8" hidden="false" customHeight="false" outlineLevel="0" collapsed="false">
      <c r="A11" s="1" t="s">
        <v>8</v>
      </c>
      <c r="C11" s="3" t="n">
        <f aca="false">AVERAGE(E11:I11)</f>
        <v>9.38</v>
      </c>
      <c r="D11" s="3" t="n">
        <f aca="false">STDEV(E11:I11)</f>
        <v>2.44683468996171</v>
      </c>
      <c r="E11" s="3" t="n">
        <v>9.4</v>
      </c>
      <c r="F11" s="3" t="n">
        <v>12.7</v>
      </c>
      <c r="G11" s="3" t="n">
        <v>9.7</v>
      </c>
      <c r="H11" s="3" t="n">
        <v>9.3</v>
      </c>
      <c r="I11" s="3" t="n">
        <v>5.8</v>
      </c>
      <c r="J11" s="3"/>
      <c r="K11" s="3"/>
    </row>
    <row r="12" customFormat="false" ht="12.8" hidden="false" customHeight="false" outlineLevel="0" collapsed="false">
      <c r="A12" s="1" t="s">
        <v>9</v>
      </c>
      <c r="C12" s="3" t="n">
        <f aca="false">AVERAGE(E12:I12)</f>
        <v>7.78</v>
      </c>
      <c r="D12" s="3" t="n">
        <f aca="false">STDEV(E12:I12)</f>
        <v>3.05728637847356</v>
      </c>
      <c r="E12" s="3" t="n">
        <v>7.8</v>
      </c>
      <c r="F12" s="3" t="n">
        <v>11.7</v>
      </c>
      <c r="G12" s="3" t="n">
        <v>9.3</v>
      </c>
      <c r="H12" s="3" t="n">
        <v>6.6</v>
      </c>
      <c r="I12" s="3" t="n">
        <v>3.5</v>
      </c>
      <c r="J12" s="3"/>
      <c r="K12" s="3"/>
    </row>
    <row r="13" customFormat="false" ht="12.8" hidden="false" customHeight="false" outlineLevel="0" collapsed="false">
      <c r="A13" s="1" t="s">
        <v>10</v>
      </c>
      <c r="C13" s="3" t="n">
        <f aca="false">AVERAGE(E13:I13)</f>
        <v>3.84</v>
      </c>
      <c r="D13" s="3" t="n">
        <f aca="false">STDEV(E13:I13)</f>
        <v>3.21216437935545</v>
      </c>
      <c r="E13" s="3" t="n">
        <v>4.7</v>
      </c>
      <c r="F13" s="3" t="n">
        <v>8.5</v>
      </c>
      <c r="G13" s="3" t="n">
        <v>4.4</v>
      </c>
      <c r="H13" s="3" t="n">
        <v>0.9</v>
      </c>
      <c r="I13" s="3" t="n">
        <v>0.7</v>
      </c>
      <c r="J13" s="3"/>
      <c r="K13" s="3"/>
    </row>
    <row r="14" customFormat="false" ht="12.8" hidden="false" customHeight="false" outlineLevel="0" collapsed="false">
      <c r="A14" s="1" t="s">
        <v>11</v>
      </c>
      <c r="C14" s="3" t="n">
        <f aca="false">AVERAGE(E14:I14)</f>
        <v>0.7</v>
      </c>
      <c r="D14" s="3" t="n">
        <f aca="false">STDEV(E14:I14)</f>
        <v>4.23438307194803</v>
      </c>
      <c r="E14" s="3" t="n">
        <v>2.4</v>
      </c>
      <c r="F14" s="3" t="n">
        <v>5.9</v>
      </c>
      <c r="G14" s="3" t="n">
        <v>2</v>
      </c>
      <c r="H14" s="3" t="n">
        <v>-5.2</v>
      </c>
      <c r="I14" s="3" t="n">
        <v>-1.6</v>
      </c>
      <c r="J14" s="3"/>
      <c r="K14" s="3"/>
    </row>
    <row r="15" customFormat="false" ht="12.8" hidden="false" customHeight="false" outlineLevel="0" collapsed="false">
      <c r="A15" s="1" t="s">
        <v>12</v>
      </c>
      <c r="C15" s="3" t="n">
        <f aca="false">AVERAGE(E15:I15)</f>
        <v>2.25</v>
      </c>
      <c r="D15" s="3" t="n">
        <f aca="false">STDEV(E15:I15)</f>
        <v>2.61629509039023</v>
      </c>
      <c r="E15" s="3" t="n">
        <v>0.4</v>
      </c>
      <c r="F15" s="3" t="n">
        <v>4.1</v>
      </c>
      <c r="G15" s="3"/>
      <c r="H15" s="3"/>
      <c r="I15" s="3"/>
      <c r="J15" s="3"/>
      <c r="K15" s="3"/>
    </row>
    <row r="16" customFormat="false" ht="12.8" hidden="false" customHeight="false" outlineLevel="0" collapsed="false">
      <c r="A16" s="1" t="s">
        <v>13</v>
      </c>
      <c r="C16" s="3" t="n">
        <f aca="false">AVERAGE(E16:I16)</f>
        <v>1.25</v>
      </c>
      <c r="D16" s="3" t="n">
        <f aca="false">STDEV(E16:I16)</f>
        <v>1.90918830920368</v>
      </c>
      <c r="E16" s="3" t="n">
        <v>-0.1</v>
      </c>
      <c r="F16" s="3" t="n">
        <v>2.6</v>
      </c>
      <c r="G16" s="3"/>
      <c r="H16" s="3"/>
      <c r="I16" s="3"/>
      <c r="J16" s="3"/>
      <c r="K16" s="3"/>
    </row>
    <row r="17" customFormat="false" ht="12.8" hidden="false" customHeight="false" outlineLevel="0" collapsed="false">
      <c r="C17" s="3"/>
      <c r="D17" s="3"/>
      <c r="E17" s="3"/>
      <c r="F17" s="3"/>
      <c r="G17" s="3"/>
      <c r="H17" s="3"/>
      <c r="I17" s="3"/>
      <c r="J17" s="3"/>
      <c r="K17" s="3"/>
    </row>
    <row r="18" customFormat="false" ht="12.8" hidden="false" customHeight="false" outlineLevel="0" collapsed="false">
      <c r="C18" s="3" t="s">
        <v>3</v>
      </c>
      <c r="D18" s="3"/>
      <c r="E18" s="3"/>
      <c r="F18" s="3"/>
      <c r="G18" s="3"/>
      <c r="H18" s="3"/>
      <c r="I18" s="3"/>
      <c r="J18" s="3"/>
      <c r="K18" s="3"/>
    </row>
    <row r="19" customFormat="false" ht="12.8" hidden="false" customHeight="false" outlineLevel="0" collapsed="false">
      <c r="C19" s="3" t="s">
        <v>4</v>
      </c>
      <c r="D19" s="3" t="s">
        <v>5</v>
      </c>
      <c r="E19" s="3" t="s">
        <v>6</v>
      </c>
      <c r="F19" s="3"/>
      <c r="G19" s="3"/>
      <c r="H19" s="3"/>
      <c r="I19" s="3"/>
      <c r="J19" s="3"/>
      <c r="K19" s="3"/>
    </row>
    <row r="20" customFormat="false" ht="12.8" hidden="false" customHeight="false" outlineLevel="0" collapsed="false">
      <c r="A20" s="1" t="s">
        <v>14</v>
      </c>
      <c r="C20" s="3"/>
      <c r="D20" s="3"/>
      <c r="E20" s="3"/>
      <c r="F20" s="3"/>
      <c r="G20" s="3"/>
      <c r="H20" s="3"/>
      <c r="I20" s="3"/>
      <c r="J20" s="3"/>
      <c r="K20" s="3"/>
    </row>
    <row r="21" customFormat="false" ht="12.8" hidden="false" customHeight="false" outlineLevel="0" collapsed="false">
      <c r="A21" s="1" t="s">
        <v>8</v>
      </c>
      <c r="C21" s="3" t="n">
        <f aca="false">AVERAGE(E21:I21)</f>
        <v>3.94</v>
      </c>
      <c r="D21" s="3" t="n">
        <f aca="false">STDEV(E21:I21)</f>
        <v>2.46536001427783</v>
      </c>
      <c r="E21" s="3" t="n">
        <v>3.2</v>
      </c>
      <c r="F21" s="3" t="n">
        <v>7.6</v>
      </c>
      <c r="G21" s="3" t="n">
        <v>2</v>
      </c>
      <c r="H21" s="3" t="n">
        <v>1.7</v>
      </c>
      <c r="I21" s="3" t="n">
        <v>5.2</v>
      </c>
      <c r="J21" s="3"/>
      <c r="K21" s="3"/>
    </row>
    <row r="22" customFormat="false" ht="12.8" hidden="false" customHeight="false" outlineLevel="0" collapsed="false">
      <c r="A22" s="1" t="s">
        <v>9</v>
      </c>
      <c r="C22" s="3" t="n">
        <f aca="false">AVERAGE(E22:I22)</f>
        <v>2.48</v>
      </c>
      <c r="D22" s="3" t="n">
        <f aca="false">STDEV(E22:I22)</f>
        <v>2.04743742273116</v>
      </c>
      <c r="E22" s="3" t="n">
        <v>1.6</v>
      </c>
      <c r="F22" s="3" t="n">
        <v>4.8</v>
      </c>
      <c r="G22" s="3" t="n">
        <v>1.6</v>
      </c>
      <c r="H22" s="3" t="n">
        <v>0</v>
      </c>
      <c r="I22" s="3" t="n">
        <v>4.4</v>
      </c>
      <c r="J22" s="3"/>
      <c r="K22" s="3"/>
    </row>
    <row r="23" customFormat="false" ht="12.8" hidden="false" customHeight="false" outlineLevel="0" collapsed="false">
      <c r="A23" s="1" t="s">
        <v>10</v>
      </c>
      <c r="C23" s="3" t="n">
        <f aca="false">AVERAGE(E23:I23)</f>
        <v>-0.84</v>
      </c>
      <c r="D23" s="3" t="n">
        <f aca="false">STDEV(E23:I23)</f>
        <v>2.85271800218669</v>
      </c>
      <c r="E23" s="3" t="n">
        <v>-2.9</v>
      </c>
      <c r="F23" s="3" t="n">
        <v>-3.4</v>
      </c>
      <c r="G23" s="3" t="n">
        <v>0.9</v>
      </c>
      <c r="H23" s="3" t="n">
        <v>-2.1</v>
      </c>
      <c r="I23" s="3" t="n">
        <v>3.3</v>
      </c>
      <c r="J23" s="3"/>
      <c r="K23" s="3"/>
    </row>
    <row r="24" customFormat="false" ht="12.8" hidden="false" customHeight="false" outlineLevel="0" collapsed="false">
      <c r="A24" s="1" t="s">
        <v>11</v>
      </c>
      <c r="C24" s="3" t="n">
        <f aca="false">AVERAGE(E24:I24)</f>
        <v>-2.56</v>
      </c>
      <c r="D24" s="3" t="n">
        <f aca="false">STDEV(E24:I24)</f>
        <v>3.77398993109415</v>
      </c>
      <c r="E24" s="3" t="n">
        <v>-4.2</v>
      </c>
      <c r="F24" s="3" t="n">
        <v>-7.8</v>
      </c>
      <c r="G24" s="3" t="n">
        <v>-0.3</v>
      </c>
      <c r="H24" s="3" t="n">
        <v>-2.6</v>
      </c>
      <c r="I24" s="3" t="n">
        <v>2.1</v>
      </c>
      <c r="J24" s="3"/>
      <c r="K24" s="3"/>
    </row>
    <row r="25" customFormat="false" ht="12.8" hidden="false" customHeight="false" outlineLevel="0" collapsed="false">
      <c r="A25" s="1" t="s">
        <v>12</v>
      </c>
      <c r="C25" s="3" t="n">
        <f aca="false">AVERAGE(E25:I25)</f>
        <v>-1.45</v>
      </c>
      <c r="D25" s="3" t="n">
        <f aca="false">STDEV(E25:I25)</f>
        <v>3.88908729652601</v>
      </c>
      <c r="E25" s="3"/>
      <c r="F25" s="3"/>
      <c r="G25" s="3"/>
      <c r="H25" s="3" t="n">
        <v>-4.2</v>
      </c>
      <c r="I25" s="3" t="n">
        <v>1.3</v>
      </c>
      <c r="J25" s="3"/>
      <c r="K25" s="3"/>
    </row>
    <row r="26" customFormat="false" ht="12.8" hidden="false" customHeight="false" outlineLevel="0" collapsed="false">
      <c r="C26" s="3"/>
      <c r="D26" s="3"/>
      <c r="E26" s="3"/>
      <c r="F26" s="3"/>
      <c r="G26" s="3"/>
      <c r="H26" s="3"/>
      <c r="I26" s="3"/>
      <c r="J26" s="3"/>
      <c r="K26" s="3"/>
    </row>
    <row r="27" customFormat="false" ht="12.8" hidden="false" customHeight="false" outlineLevel="0" collapsed="false">
      <c r="C27" s="3"/>
      <c r="D27" s="3"/>
      <c r="E27" s="3"/>
      <c r="F27" s="3"/>
      <c r="G27" s="3"/>
      <c r="H27" s="3"/>
      <c r="I27" s="3"/>
      <c r="J27" s="3"/>
      <c r="K27" s="3"/>
    </row>
    <row r="28" customFormat="false" ht="12.8" hidden="false" customHeight="false" outlineLevel="0" collapsed="false">
      <c r="C28" s="3" t="s">
        <v>3</v>
      </c>
      <c r="D28" s="3"/>
      <c r="E28" s="3"/>
      <c r="F28" s="3"/>
      <c r="G28" s="3"/>
      <c r="H28" s="3"/>
      <c r="I28" s="3"/>
      <c r="J28" s="3"/>
      <c r="K28" s="3"/>
    </row>
    <row r="29" customFormat="false" ht="12.8" hidden="false" customHeight="false" outlineLevel="0" collapsed="false">
      <c r="C29" s="3" t="s">
        <v>4</v>
      </c>
      <c r="D29" s="3" t="s">
        <v>5</v>
      </c>
      <c r="E29" s="3" t="s">
        <v>6</v>
      </c>
      <c r="F29" s="3"/>
      <c r="G29" s="3"/>
      <c r="H29" s="3"/>
      <c r="I29" s="3"/>
      <c r="J29" s="3"/>
      <c r="K29" s="3"/>
    </row>
    <row r="30" customFormat="false" ht="12.8" hidden="false" customHeight="false" outlineLevel="0" collapsed="false">
      <c r="A30" s="1" t="s">
        <v>15</v>
      </c>
      <c r="C30" s="3"/>
      <c r="D30" s="3"/>
      <c r="E30" s="3"/>
      <c r="F30" s="3"/>
      <c r="G30" s="3"/>
      <c r="H30" s="3"/>
      <c r="I30" s="3"/>
      <c r="J30" s="3"/>
      <c r="K30" s="3"/>
    </row>
    <row r="31" customFormat="false" ht="12.8" hidden="false" customHeight="false" outlineLevel="0" collapsed="false">
      <c r="A31" s="1" t="s">
        <v>8</v>
      </c>
      <c r="C31" s="3" t="n">
        <f aca="false">AVERAGE(E31:J31)</f>
        <v>8.33333333333333</v>
      </c>
      <c r="D31" s="3" t="n">
        <f aca="false">STDEV(E31:J31)</f>
        <v>2.79618788114581</v>
      </c>
      <c r="E31" s="3" t="n">
        <v>11.3</v>
      </c>
      <c r="F31" s="3" t="n">
        <v>11.2</v>
      </c>
      <c r="G31" s="3" t="n">
        <v>9.3</v>
      </c>
      <c r="H31" s="3" t="n">
        <v>4.2</v>
      </c>
      <c r="I31" s="3" t="n">
        <v>6.5</v>
      </c>
      <c r="J31" s="3" t="n">
        <v>7.5</v>
      </c>
      <c r="K31" s="3"/>
    </row>
    <row r="32" customFormat="false" ht="12.8" hidden="false" customHeight="false" outlineLevel="0" collapsed="false">
      <c r="A32" s="1" t="s">
        <v>9</v>
      </c>
      <c r="C32" s="3" t="n">
        <f aca="false">AVERAGE(E32:J32)</f>
        <v>7.71666666666667</v>
      </c>
      <c r="D32" s="3" t="n">
        <f aca="false">STDEV(E32:J32)</f>
        <v>3.09219447426365</v>
      </c>
      <c r="E32" s="3" t="n">
        <v>11</v>
      </c>
      <c r="F32" s="3" t="n">
        <v>11.2</v>
      </c>
      <c r="G32" s="3" t="n">
        <v>8.4</v>
      </c>
      <c r="H32" s="3" t="n">
        <v>3.3</v>
      </c>
      <c r="I32" s="3" t="n">
        <v>5.8</v>
      </c>
      <c r="J32" s="3" t="n">
        <v>6.6</v>
      </c>
      <c r="K32" s="3"/>
    </row>
    <row r="33" customFormat="false" ht="12.8" hidden="false" customHeight="false" outlineLevel="0" collapsed="false">
      <c r="A33" s="1" t="s">
        <v>10</v>
      </c>
      <c r="C33" s="3" t="n">
        <f aca="false">AVERAGE(E33:J33)</f>
        <v>5.76666666666667</v>
      </c>
      <c r="D33" s="3" t="n">
        <f aca="false">STDEV(E33:J33)</f>
        <v>3.62969236529305</v>
      </c>
      <c r="E33" s="3" t="n">
        <v>9.7</v>
      </c>
      <c r="F33" s="3" t="n">
        <v>9.5</v>
      </c>
      <c r="G33" s="3" t="n">
        <v>7.1</v>
      </c>
      <c r="H33" s="3" t="n">
        <v>0.7</v>
      </c>
      <c r="I33" s="3" t="n">
        <v>3</v>
      </c>
      <c r="J33" s="3" t="n">
        <v>4.6</v>
      </c>
      <c r="K33" s="3"/>
    </row>
    <row r="34" customFormat="false" ht="12.8" hidden="false" customHeight="false" outlineLevel="0" collapsed="false">
      <c r="A34" s="1" t="s">
        <v>11</v>
      </c>
      <c r="C34" s="3" t="n">
        <f aca="false">AVERAGE(E34:J34)</f>
        <v>3.96666666666667</v>
      </c>
      <c r="D34" s="3" t="n">
        <f aca="false">STDEV(E34:J34)</f>
        <v>4.07954245800515</v>
      </c>
      <c r="E34" s="3" t="n">
        <v>7.9</v>
      </c>
      <c r="F34" s="3" t="n">
        <v>8.2</v>
      </c>
      <c r="G34" s="3" t="n">
        <v>6.2</v>
      </c>
      <c r="H34" s="3" t="n">
        <v>-1.3</v>
      </c>
      <c r="I34" s="3" t="n">
        <v>0</v>
      </c>
      <c r="J34" s="3" t="n">
        <v>2.8</v>
      </c>
      <c r="K34" s="3"/>
    </row>
    <row r="35" customFormat="false" ht="12.8" hidden="false" customHeight="false" outlineLevel="0" collapsed="false">
      <c r="A35" s="1" t="s">
        <v>12</v>
      </c>
      <c r="C35" s="3" t="n">
        <f aca="false">AVERAGE(E35:J35)</f>
        <v>1.73333333333333</v>
      </c>
      <c r="D35" s="3" t="n">
        <f aca="false">STDEV(E35:J35)</f>
        <v>3.99583116093094</v>
      </c>
      <c r="E35" s="3" t="n">
        <v>5.2</v>
      </c>
      <c r="F35" s="3" t="n">
        <v>5.9</v>
      </c>
      <c r="G35" s="3" t="n">
        <v>4.4</v>
      </c>
      <c r="H35" s="3" t="n">
        <v>-3.9</v>
      </c>
      <c r="I35" s="3" t="n">
        <v>-1.2</v>
      </c>
      <c r="J35" s="3" t="n">
        <v>0</v>
      </c>
      <c r="K35" s="3"/>
    </row>
    <row r="36" customFormat="false" ht="12.8" hidden="false" customHeight="false" outlineLevel="0" collapsed="false">
      <c r="A36" s="1" t="s">
        <v>16</v>
      </c>
      <c r="C36" s="3" t="n">
        <f aca="false">AVERAGE(E36:J36)</f>
        <v>1.06</v>
      </c>
      <c r="D36" s="3" t="n">
        <f aca="false">STDEV(E36:J36)</f>
        <v>3.61635175280282</v>
      </c>
      <c r="E36" s="3" t="n">
        <v>3.2</v>
      </c>
      <c r="F36" s="3" t="n">
        <v>4.2</v>
      </c>
      <c r="G36" s="3" t="n">
        <v>3.6</v>
      </c>
      <c r="H36" s="3"/>
      <c r="I36" s="3" t="n">
        <v>-3.5</v>
      </c>
      <c r="J36" s="3" t="n">
        <v>-2.2</v>
      </c>
      <c r="K36" s="3"/>
    </row>
    <row r="37" customFormat="false" ht="12.8" hidden="false" customHeight="false" outlineLevel="0" collapsed="false">
      <c r="A37" s="1" t="s">
        <v>17</v>
      </c>
      <c r="C37" s="3" t="n">
        <f aca="false">AVERAGE(E37:J37)</f>
        <v>-0.5</v>
      </c>
      <c r="D37" s="3" t="n">
        <f aca="false">STDEV(E37:J37)</f>
        <v>3.75965423942149</v>
      </c>
      <c r="E37" s="3" t="n">
        <v>1.7</v>
      </c>
      <c r="F37" s="3" t="n">
        <v>2.5</v>
      </c>
      <c r="G37" s="3" t="n">
        <v>2.5</v>
      </c>
      <c r="H37" s="3"/>
      <c r="I37" s="3" t="n">
        <v>-4.8</v>
      </c>
      <c r="J37" s="3" t="n">
        <v>-4.4</v>
      </c>
      <c r="K37" s="3"/>
    </row>
    <row r="38" customFormat="false" ht="12.8" hidden="false" customHeight="false" outlineLevel="0" collapsed="false">
      <c r="A38" s="1" t="s">
        <v>18</v>
      </c>
      <c r="C38" s="3" t="n">
        <f aca="false">AVERAGE(E38:J38)</f>
        <v>-0.375</v>
      </c>
      <c r="D38" s="3" t="n">
        <f aca="false">STDEV(E38:J38)</f>
        <v>3.28367172537085</v>
      </c>
      <c r="E38" s="3" t="n">
        <v>1.3</v>
      </c>
      <c r="F38" s="3" t="n">
        <v>1.3</v>
      </c>
      <c r="G38" s="3" t="n">
        <v>1.2</v>
      </c>
      <c r="H38" s="3"/>
      <c r="I38" s="3"/>
      <c r="J38" s="3" t="n">
        <v>-5.3</v>
      </c>
      <c r="K38" s="3"/>
    </row>
    <row r="39" customFormat="false" ht="12.8" hidden="false" customHeight="false" outlineLevel="0" collapsed="false">
      <c r="C39" s="3"/>
      <c r="D39" s="3"/>
      <c r="E39" s="3"/>
      <c r="F39" s="3"/>
      <c r="G39" s="3"/>
      <c r="H39" s="3"/>
      <c r="I39" s="3"/>
      <c r="J39" s="3"/>
      <c r="K39" s="3"/>
    </row>
    <row r="40" customFormat="false" ht="12.8" hidden="false" customHeight="false" outlineLevel="0" collapsed="false">
      <c r="C40" s="3"/>
      <c r="D40" s="3"/>
      <c r="E40" s="3"/>
      <c r="F40" s="3"/>
      <c r="G40" s="3"/>
      <c r="H40" s="3"/>
      <c r="I40" s="3"/>
      <c r="J40" s="3"/>
      <c r="K40" s="3"/>
    </row>
    <row r="41" customFormat="false" ht="12.8" hidden="false" customHeight="false" outlineLevel="0" collapsed="false">
      <c r="C41" s="3" t="s">
        <v>3</v>
      </c>
      <c r="D41" s="3"/>
      <c r="E41" s="3"/>
      <c r="F41" s="3"/>
      <c r="G41" s="3"/>
      <c r="H41" s="3"/>
      <c r="I41" s="3"/>
      <c r="J41" s="3"/>
      <c r="K41" s="3"/>
    </row>
    <row r="42" customFormat="false" ht="12.8" hidden="false" customHeight="false" outlineLevel="0" collapsed="false">
      <c r="C42" s="3" t="s">
        <v>4</v>
      </c>
      <c r="D42" s="3" t="s">
        <v>5</v>
      </c>
      <c r="E42" s="3" t="s">
        <v>6</v>
      </c>
      <c r="F42" s="3"/>
      <c r="G42" s="3"/>
      <c r="H42" s="3"/>
      <c r="I42" s="3"/>
      <c r="J42" s="3"/>
      <c r="K42" s="3"/>
    </row>
    <row r="43" customFormat="false" ht="12.8" hidden="false" customHeight="false" outlineLevel="0" collapsed="false">
      <c r="A43" s="1" t="s">
        <v>19</v>
      </c>
      <c r="C43" s="3"/>
      <c r="D43" s="3"/>
      <c r="E43" s="3"/>
      <c r="F43" s="3"/>
      <c r="G43" s="3"/>
      <c r="H43" s="3"/>
      <c r="I43" s="3"/>
      <c r="J43" s="3"/>
      <c r="K43" s="3"/>
    </row>
    <row r="44" customFormat="false" ht="12.8" hidden="false" customHeight="false" outlineLevel="0" collapsed="false">
      <c r="A44" s="1" t="s">
        <v>8</v>
      </c>
      <c r="C44" s="3" t="n">
        <f aca="false">AVERAGE(E44:J44)</f>
        <v>8.748</v>
      </c>
      <c r="D44" s="3" t="n">
        <f aca="false">STDEV(E44:J44)</f>
        <v>1.04798377850041</v>
      </c>
      <c r="E44" s="3" t="n">
        <v>7.92</v>
      </c>
      <c r="F44" s="3" t="n">
        <v>9.05</v>
      </c>
      <c r="G44" s="3" t="n">
        <v>9.26</v>
      </c>
      <c r="H44" s="3"/>
      <c r="I44" s="3" t="n">
        <v>10.05</v>
      </c>
      <c r="J44" s="3" t="n">
        <v>7.46</v>
      </c>
      <c r="K44" s="3"/>
    </row>
    <row r="45" customFormat="false" ht="12.8" hidden="false" customHeight="false" outlineLevel="0" collapsed="false">
      <c r="A45" s="1" t="s">
        <v>9</v>
      </c>
      <c r="C45" s="3" t="n">
        <f aca="false">AVERAGE(E45:J45)</f>
        <v>6.958</v>
      </c>
      <c r="D45" s="3" t="n">
        <f aca="false">STDEV(E45:J45)</f>
        <v>1.55388867040081</v>
      </c>
      <c r="E45" s="3" t="n">
        <v>6.64</v>
      </c>
      <c r="F45" s="3" t="n">
        <v>6.29</v>
      </c>
      <c r="G45" s="3" t="n">
        <v>7.21</v>
      </c>
      <c r="H45" s="3"/>
      <c r="I45" s="3" t="n">
        <v>9.42</v>
      </c>
      <c r="J45" s="3" t="n">
        <v>5.23</v>
      </c>
      <c r="K45" s="3"/>
    </row>
    <row r="46" customFormat="false" ht="12.8" hidden="false" customHeight="false" outlineLevel="0" collapsed="false">
      <c r="A46" s="1" t="s">
        <v>10</v>
      </c>
      <c r="C46" s="3" t="n">
        <f aca="false">AVERAGE(E46:J46)</f>
        <v>1.604</v>
      </c>
      <c r="D46" s="3" t="n">
        <f aca="false">STDEV(E46:J46)</f>
        <v>2.15867551985008</v>
      </c>
      <c r="E46" s="3" t="n">
        <v>2.71</v>
      </c>
      <c r="F46" s="3" t="n">
        <v>1.55</v>
      </c>
      <c r="G46" s="3" t="n">
        <v>-0.83</v>
      </c>
      <c r="H46" s="3"/>
      <c r="I46" s="3" t="n">
        <v>4.59</v>
      </c>
      <c r="J46" s="3" t="n">
        <v>0</v>
      </c>
      <c r="K46" s="3"/>
    </row>
    <row r="47" customFormat="false" ht="12.8" hidden="false" customHeight="false" outlineLevel="0" collapsed="false">
      <c r="A47" s="1" t="s">
        <v>11</v>
      </c>
      <c r="C47" s="3" t="n">
        <f aca="false">AVERAGE(E47:J47)</f>
        <v>-1.5975</v>
      </c>
      <c r="D47" s="3" t="n">
        <f aca="false">STDEV(E47:J47)</f>
        <v>2.5369059238897</v>
      </c>
      <c r="E47" s="3" t="n">
        <v>-1.64</v>
      </c>
      <c r="F47" s="3" t="n">
        <v>-1.21</v>
      </c>
      <c r="G47" s="3" t="n">
        <v>-4.86</v>
      </c>
      <c r="H47" s="3"/>
      <c r="I47" s="3" t="n">
        <v>1.32</v>
      </c>
      <c r="J47" s="3"/>
      <c r="K47" s="3"/>
    </row>
    <row r="48" customFormat="false" ht="12.8" hidden="false" customHeight="false" outlineLevel="0" collapsed="false">
      <c r="A48" s="1" t="s">
        <v>12</v>
      </c>
      <c r="C48" s="3" t="n">
        <f aca="false">AVERAGE(E48:J48)</f>
        <v>-5.835</v>
      </c>
      <c r="D48" s="3" t="n">
        <f aca="false">STDEV(E48:J48)</f>
        <v>2.59508188695463</v>
      </c>
      <c r="E48" s="3"/>
      <c r="F48" s="3" t="n">
        <v>-4</v>
      </c>
      <c r="G48" s="3" t="n">
        <v>-7.67</v>
      </c>
      <c r="H48" s="3"/>
      <c r="I48" s="3"/>
      <c r="J48" s="3"/>
      <c r="K48" s="3"/>
    </row>
    <row r="49" customFormat="false" ht="12.8" hidden="false" customHeight="false" outlineLevel="0" collapsed="false">
      <c r="A49" s="1"/>
      <c r="B49" s="1"/>
      <c r="C49" s="3"/>
      <c r="D49" s="3"/>
      <c r="E49" s="3"/>
      <c r="F49" s="3"/>
      <c r="G49" s="3"/>
      <c r="H49" s="3"/>
      <c r="I49" s="3"/>
      <c r="J49" s="3"/>
      <c r="K49" s="3"/>
    </row>
  </sheetData>
  <printOptions headings="false" gridLines="false" gridLinesSet="true" horizontalCentered="false" verticalCentered="false"/>
  <pageMargins left="0.7875" right="0.7875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6335</TotalTime>
  <Application>LibreOffice/7.5.8.2$Windows_x86 LibreOffice_project/f718d63693263970429a68f568db6046aaa9df01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2022-07-11T17:27:35Z</dcterms:created>
  <dc:creator/>
  <dc:description/>
  <dc:language>fi-FI</dc:language>
  <cp:lastModifiedBy/>
  <dcterms:modified xsi:type="dcterms:W3CDTF">2023-11-22T10:20:30Z</dcterms:modified>
  <cp:revision>77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