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media/image3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ig. 7B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<sst xmlns="http://schemas.openxmlformats.org/spreadsheetml/2006/main" count="10" uniqueCount="10">
  <si>
    <t xml:space="preserve">SOURCE DATA FOR</t>
  </si>
  <si>
    <t xml:space="preserve">Fig. 7B</t>
  </si>
  <si>
    <t xml:space="preserve">extrapolated temperatures after anisomycin treatment, using mito-gTEMP and calibration curve of Fig. 3D</t>
  </si>
  <si>
    <t xml:space="preserve">iMEF(AOX) cells</t>
  </si>
  <si>
    <t xml:space="preserve">Time of anisomycin treatment (h)</t>
  </si>
  <si>
    <t xml:space="preserve">iMEF(AOX)</t>
  </si>
  <si>
    <t xml:space="preserve">mean</t>
  </si>
  <si>
    <t xml:space="preserve">SD</t>
  </si>
  <si>
    <t xml:space="preserve">actual numbers</t>
  </si>
  <si>
    <t xml:space="preserve">https://astatsa.com/OneWay_Anova_with_TukeyHSD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</si>
</sst>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809]0.0"/>
    <numFmt numFmtId="166" formatCode="0.00"/>
    <numFmt numFmtId="167" formatCode="0.0"/>
  </numFmts>
  <fonts count="4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0</xdr:colOff>
      <xdr:row>11</xdr:row>
      <xdr:rowOff>360</xdr:rowOff>
    </xdr:from>
    <xdr:to>
      <xdr:col>12</xdr:col>
      <xdr:colOff>214920</xdr:colOff>
      <xdr:row>43</xdr:row>
      <xdr:rowOff>96480</xdr:rowOff>
    </xdr:to>
    <xdr:pic>
      <xdr:nvPicPr>
        <xdr:cNvPr id="0" name="Image 1" descr=""/>
        <xdr:cNvPicPr/>
      </xdr:nvPicPr>
      <xdr:blipFill>
        <a:blip r:embed="rId1"/>
        <a:stretch/>
      </xdr:blipFill>
      <xdr:spPr>
        <a:xfrm>
          <a:off x="5689440" y="1788480"/>
          <a:ext cx="4278960" cy="5298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0</xdr:colOff>
      <xdr:row>43</xdr:row>
      <xdr:rowOff>90720</xdr:rowOff>
    </xdr:from>
    <xdr:to>
      <xdr:col>12</xdr:col>
      <xdr:colOff>221040</xdr:colOff>
      <xdr:row>74</xdr:row>
      <xdr:rowOff>128520</xdr:rowOff>
    </xdr:to>
    <xdr:pic>
      <xdr:nvPicPr>
        <xdr:cNvPr id="1" name="Image 2" descr=""/>
        <xdr:cNvPicPr/>
      </xdr:nvPicPr>
      <xdr:blipFill>
        <a:blip r:embed="rId2"/>
        <a:stretch/>
      </xdr:blipFill>
      <xdr:spPr>
        <a:xfrm>
          <a:off x="5689440" y="7080840"/>
          <a:ext cx="4285080" cy="5077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0</xdr:colOff>
      <xdr:row>74</xdr:row>
      <xdr:rowOff>127080</xdr:rowOff>
    </xdr:from>
    <xdr:to>
      <xdr:col>12</xdr:col>
      <xdr:colOff>253080</xdr:colOff>
      <xdr:row>87</xdr:row>
      <xdr:rowOff>106560</xdr:rowOff>
    </xdr:to>
    <xdr:pic>
      <xdr:nvPicPr>
        <xdr:cNvPr id="2" name="Image 3" descr=""/>
        <xdr:cNvPicPr/>
      </xdr:nvPicPr>
      <xdr:blipFill>
        <a:blip r:embed="rId3"/>
        <a:stretch/>
      </xdr:blipFill>
      <xdr:spPr>
        <a:xfrm>
          <a:off x="5689440" y="12156480"/>
          <a:ext cx="4317120" cy="20926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1" activeCellId="0" sqref="D11"/>
    </sheetView>
  </sheetViews>
  <sheetFormatPr defaultColWidth="11.53515625" defaultRowHeight="12.8" zeroHeight="false" outlineLevelRow="0" outlineLevelCol="0"/>
  <sheetData>
    <row r="1" customFormat="false" ht="12.8" hidden="false" customHeight="false" outlineLevel="0" collapsed="false">
      <c r="A1" s="1" t="s">
        <v>0</v>
      </c>
    </row>
    <row r="2" customFormat="false" ht="12.8" hidden="false" customHeight="false" outlineLevel="0" collapsed="false">
      <c r="A2" s="1" t="s">
        <v>1</v>
      </c>
    </row>
    <row r="4" customFormat="false" ht="12.8" hidden="false" customHeight="false" outlineLevel="0" collapsed="false">
      <c r="A4" s="1" t="s">
        <v>2</v>
      </c>
    </row>
    <row r="5" customFormat="false" ht="12.8" hidden="false" customHeight="false" outlineLevel="0" collapsed="false">
      <c r="A5" s="1" t="s">
        <v>3</v>
      </c>
    </row>
    <row r="8" customFormat="false" ht="12.8" hidden="false" customHeight="false" outlineLevel="0" collapsed="false">
      <c r="A8" s="1" t="s">
        <v>4</v>
      </c>
      <c r="D8" s="1" t="s">
        <v>5</v>
      </c>
    </row>
    <row r="9" customFormat="false" ht="12.8" hidden="false" customHeight="false" outlineLevel="0" collapsed="false">
      <c r="D9" s="1" t="s">
        <v>6</v>
      </c>
      <c r="E9" s="1" t="s">
        <v>7</v>
      </c>
      <c r="F9" s="1" t="s">
        <v>8</v>
      </c>
      <c r="H9" s="1" t="s">
        <v>9</v>
      </c>
    </row>
    <row r="11" customFormat="false" ht="12.8" hidden="false" customHeight="false" outlineLevel="0" collapsed="false">
      <c r="A11" s="1" t="n">
        <v>0</v>
      </c>
      <c r="D11" s="2" t="n">
        <f aca="false">AVERAGE(F11:F15)</f>
        <v>52.82</v>
      </c>
      <c r="E11" s="2" t="n">
        <f aca="false">STDEV(F11:F15)</f>
        <v>1.55627761019684</v>
      </c>
      <c r="F11" s="2" t="n">
        <v>54</v>
      </c>
      <c r="G11" s="3"/>
    </row>
    <row r="12" customFormat="false" ht="12.8" hidden="false" customHeight="false" outlineLevel="0" collapsed="false">
      <c r="D12" s="2"/>
      <c r="E12" s="2"/>
      <c r="F12" s="2" t="n">
        <v>51.6</v>
      </c>
      <c r="G12" s="3"/>
    </row>
    <row r="13" customFormat="false" ht="12.8" hidden="false" customHeight="false" outlineLevel="0" collapsed="false">
      <c r="D13" s="2"/>
      <c r="E13" s="2"/>
      <c r="F13" s="2" t="n">
        <v>53.3</v>
      </c>
      <c r="G13" s="3"/>
    </row>
    <row r="14" customFormat="false" ht="12.8" hidden="false" customHeight="false" outlineLevel="0" collapsed="false">
      <c r="C14" s="3"/>
      <c r="D14" s="2"/>
      <c r="E14" s="2"/>
      <c r="F14" s="2" t="n">
        <v>50.8</v>
      </c>
      <c r="G14" s="3"/>
    </row>
    <row r="15" customFormat="false" ht="12.8" hidden="false" customHeight="false" outlineLevel="0" collapsed="false">
      <c r="C15" s="3"/>
      <c r="D15" s="2"/>
      <c r="E15" s="2"/>
      <c r="F15" s="2" t="n">
        <v>54.4</v>
      </c>
      <c r="G15" s="3"/>
    </row>
    <row r="16" customFormat="false" ht="12.8" hidden="false" customHeight="false" outlineLevel="0" collapsed="false">
      <c r="D16" s="2"/>
      <c r="E16" s="2"/>
      <c r="F16" s="2"/>
      <c r="G16" s="3"/>
    </row>
    <row r="17" customFormat="false" ht="12.8" hidden="false" customHeight="false" outlineLevel="0" collapsed="false">
      <c r="A17" s="1" t="n">
        <v>1</v>
      </c>
      <c r="D17" s="2" t="n">
        <f aca="false">AVERAGE(F17:F21)</f>
        <v>56.74</v>
      </c>
      <c r="E17" s="2" t="n">
        <f aca="false">STDEV(F17:F21)</f>
        <v>1.04307238483242</v>
      </c>
      <c r="F17" s="2" t="n">
        <v>56.6</v>
      </c>
      <c r="G17" s="3"/>
    </row>
    <row r="18" customFormat="false" ht="12.8" hidden="false" customHeight="false" outlineLevel="0" collapsed="false">
      <c r="D18" s="2"/>
      <c r="E18" s="2"/>
      <c r="F18" s="2" t="n">
        <v>58</v>
      </c>
      <c r="G18" s="3"/>
    </row>
    <row r="19" customFormat="false" ht="12.8" hidden="false" customHeight="false" outlineLevel="0" collapsed="false">
      <c r="D19" s="2"/>
      <c r="E19" s="2"/>
      <c r="F19" s="2" t="n">
        <v>57.6</v>
      </c>
      <c r="G19" s="3"/>
    </row>
    <row r="20" customFormat="false" ht="12.8" hidden="false" customHeight="false" outlineLevel="0" collapsed="false">
      <c r="D20" s="2"/>
      <c r="E20" s="2"/>
      <c r="F20" s="2" t="n">
        <v>55.9</v>
      </c>
      <c r="G20" s="3"/>
    </row>
    <row r="21" customFormat="false" ht="12.8" hidden="false" customHeight="false" outlineLevel="0" collapsed="false">
      <c r="D21" s="2"/>
      <c r="E21" s="2"/>
      <c r="F21" s="2" t="n">
        <v>55.6</v>
      </c>
      <c r="G21" s="3"/>
    </row>
    <row r="22" customFormat="false" ht="12.8" hidden="false" customHeight="false" outlineLevel="0" collapsed="false">
      <c r="D22" s="2"/>
      <c r="E22" s="2"/>
      <c r="F22" s="2"/>
      <c r="G22" s="3"/>
    </row>
    <row r="23" customFormat="false" ht="12.8" hidden="false" customHeight="false" outlineLevel="0" collapsed="false">
      <c r="A23" s="1" t="n">
        <v>2</v>
      </c>
      <c r="D23" s="2" t="n">
        <f aca="false">AVERAGE(F23:F27)</f>
        <v>56.2</v>
      </c>
      <c r="E23" s="2" t="n">
        <f aca="false">STDEV(F23:F27)</f>
        <v>1.11355287256601</v>
      </c>
      <c r="F23" s="2" t="n">
        <v>56.5</v>
      </c>
      <c r="G23" s="3"/>
    </row>
    <row r="24" customFormat="false" ht="12.8" hidden="false" customHeight="false" outlineLevel="0" collapsed="false">
      <c r="D24" s="2"/>
      <c r="E24" s="2"/>
      <c r="F24" s="2" t="n">
        <v>56.7</v>
      </c>
      <c r="G24" s="3"/>
    </row>
    <row r="25" customFormat="false" ht="12.8" hidden="false" customHeight="false" outlineLevel="0" collapsed="false">
      <c r="D25" s="2"/>
      <c r="E25" s="2"/>
      <c r="F25" s="2" t="n">
        <v>54.3</v>
      </c>
      <c r="G25" s="3"/>
    </row>
    <row r="26" customFormat="false" ht="12.8" hidden="false" customHeight="false" outlineLevel="0" collapsed="false">
      <c r="D26" s="2"/>
      <c r="E26" s="2"/>
      <c r="F26" s="2" t="n">
        <v>57.2</v>
      </c>
      <c r="G26" s="3"/>
    </row>
    <row r="27" customFormat="false" ht="12.8" hidden="false" customHeight="false" outlineLevel="0" collapsed="false">
      <c r="D27" s="2"/>
      <c r="E27" s="2"/>
      <c r="F27" s="2" t="n">
        <v>56.3</v>
      </c>
      <c r="G27" s="3"/>
    </row>
    <row r="28" customFormat="false" ht="12.8" hidden="false" customHeight="false" outlineLevel="0" collapsed="false">
      <c r="D28" s="2"/>
      <c r="E28" s="2"/>
      <c r="F28" s="2"/>
      <c r="G28" s="3"/>
    </row>
    <row r="29" customFormat="false" ht="12.8" hidden="false" customHeight="false" outlineLevel="0" collapsed="false">
      <c r="A29" s="1" t="n">
        <v>3</v>
      </c>
      <c r="D29" s="2" t="n">
        <f aca="false">AVERAGE(F29:F33)</f>
        <v>57.44</v>
      </c>
      <c r="E29" s="2" t="n">
        <f aca="false">STDEV(F29:F33)</f>
        <v>2.06712360539954</v>
      </c>
      <c r="F29" s="2" t="n">
        <v>59.2</v>
      </c>
      <c r="G29" s="3"/>
    </row>
    <row r="30" customFormat="false" ht="12.8" hidden="false" customHeight="false" outlineLevel="0" collapsed="false">
      <c r="D30" s="2"/>
      <c r="E30" s="2"/>
      <c r="F30" s="2" t="n">
        <v>59.7</v>
      </c>
      <c r="G30" s="3"/>
    </row>
    <row r="31" customFormat="false" ht="12.8" hidden="false" customHeight="false" outlineLevel="0" collapsed="false">
      <c r="D31" s="2"/>
      <c r="E31" s="2"/>
      <c r="F31" s="2" t="n">
        <v>54.6</v>
      </c>
      <c r="G31" s="3"/>
    </row>
    <row r="32" customFormat="false" ht="12.8" hidden="false" customHeight="false" outlineLevel="0" collapsed="false">
      <c r="D32" s="2"/>
      <c r="E32" s="2"/>
      <c r="F32" s="2" t="n">
        <v>56.6</v>
      </c>
      <c r="G32" s="3"/>
    </row>
    <row r="33" customFormat="false" ht="12.8" hidden="false" customHeight="false" outlineLevel="0" collapsed="false">
      <c r="D33" s="2"/>
      <c r="E33" s="2"/>
      <c r="F33" s="2" t="n">
        <v>57.1</v>
      </c>
      <c r="G33" s="3"/>
    </row>
    <row r="34" customFormat="false" ht="12.8" hidden="false" customHeight="false" outlineLevel="0" collapsed="false">
      <c r="D34" s="2"/>
      <c r="E34" s="2"/>
      <c r="F34" s="2"/>
      <c r="G34" s="3"/>
    </row>
    <row r="35" customFormat="false" ht="12.8" hidden="false" customHeight="false" outlineLevel="0" collapsed="false">
      <c r="A35" s="1" t="n">
        <v>4</v>
      </c>
      <c r="D35" s="2" t="n">
        <f aca="false">AVERAGE(F35:F39)</f>
        <v>61.24</v>
      </c>
      <c r="E35" s="2" t="n">
        <f aca="false">STDEV(F35:F39)</f>
        <v>5.74395334242889</v>
      </c>
      <c r="F35" s="2" t="n">
        <v>67.8</v>
      </c>
      <c r="G35" s="3"/>
    </row>
    <row r="36" customFormat="false" ht="12.8" hidden="false" customHeight="false" outlineLevel="0" collapsed="false">
      <c r="D36" s="2"/>
      <c r="E36" s="2"/>
      <c r="F36" s="2" t="n">
        <v>59.5</v>
      </c>
      <c r="G36" s="3"/>
    </row>
    <row r="37" customFormat="false" ht="12.8" hidden="false" customHeight="false" outlineLevel="0" collapsed="false">
      <c r="D37" s="2"/>
      <c r="E37" s="2"/>
      <c r="F37" s="2" t="n">
        <v>66.8</v>
      </c>
      <c r="G37" s="3"/>
    </row>
    <row r="38" customFormat="false" ht="12.8" hidden="false" customHeight="false" outlineLevel="0" collapsed="false">
      <c r="D38" s="2"/>
      <c r="E38" s="2"/>
      <c r="F38" s="2" t="n">
        <v>55.3</v>
      </c>
      <c r="G38" s="3"/>
    </row>
    <row r="39" customFormat="false" ht="12.8" hidden="false" customHeight="false" outlineLevel="0" collapsed="false">
      <c r="D39" s="2"/>
      <c r="E39" s="2"/>
      <c r="F39" s="2" t="n">
        <v>56.8</v>
      </c>
      <c r="G39" s="3"/>
    </row>
    <row r="40" customFormat="false" ht="12.8" hidden="false" customHeight="false" outlineLevel="0" collapsed="false">
      <c r="D40" s="2"/>
      <c r="E40" s="2"/>
      <c r="F40" s="2"/>
      <c r="G40" s="3"/>
    </row>
    <row r="41" customFormat="false" ht="12.8" hidden="false" customHeight="false" outlineLevel="0" collapsed="false">
      <c r="A41" s="1" t="n">
        <v>5</v>
      </c>
      <c r="D41" s="2" t="n">
        <f aca="false">AVERAGE(F41:F45)</f>
        <v>57.04</v>
      </c>
      <c r="E41" s="2" t="n">
        <f aca="false">STDEV(F41:F45)</f>
        <v>1.28179561553315</v>
      </c>
      <c r="F41" s="2" t="n">
        <v>56.5</v>
      </c>
      <c r="G41" s="3"/>
    </row>
    <row r="42" customFormat="false" ht="12.8" hidden="false" customHeight="false" outlineLevel="0" collapsed="false">
      <c r="D42" s="2"/>
      <c r="E42" s="2"/>
      <c r="F42" s="2" t="n">
        <v>55.3</v>
      </c>
      <c r="G42" s="3"/>
    </row>
    <row r="43" customFormat="false" ht="12.8" hidden="false" customHeight="false" outlineLevel="0" collapsed="false">
      <c r="D43" s="2"/>
      <c r="E43" s="2"/>
      <c r="F43" s="2" t="n">
        <v>57.4</v>
      </c>
      <c r="G43" s="3"/>
    </row>
    <row r="44" customFormat="false" ht="12.8" hidden="false" customHeight="false" outlineLevel="0" collapsed="false">
      <c r="D44" s="2"/>
      <c r="E44" s="2"/>
      <c r="F44" s="2" t="n">
        <v>58.8</v>
      </c>
      <c r="G44" s="3"/>
    </row>
    <row r="45" customFormat="false" ht="12.8" hidden="false" customHeight="false" outlineLevel="0" collapsed="false">
      <c r="D45" s="2"/>
      <c r="E45" s="2"/>
      <c r="F45" s="2" t="n">
        <v>57.2</v>
      </c>
      <c r="G45" s="3"/>
    </row>
    <row r="46" customFormat="false" ht="12.8" hidden="false" customHeight="false" outlineLevel="0" collapsed="false">
      <c r="D46" s="2"/>
      <c r="E46" s="2"/>
      <c r="F46" s="2"/>
      <c r="G46" s="3"/>
    </row>
    <row r="47" customFormat="false" ht="12.8" hidden="false" customHeight="false" outlineLevel="0" collapsed="false">
      <c r="A47" s="1" t="n">
        <v>6</v>
      </c>
      <c r="D47" s="2" t="n">
        <f aca="false">AVERAGE(F47:F51)</f>
        <v>55.98</v>
      </c>
      <c r="E47" s="2" t="n">
        <f aca="false">STDEV(F47:F51)</f>
        <v>1.92924855837707</v>
      </c>
      <c r="F47" s="2" t="n">
        <v>57.9</v>
      </c>
      <c r="G47" s="3"/>
    </row>
    <row r="48" customFormat="false" ht="12.8" hidden="false" customHeight="false" outlineLevel="0" collapsed="false">
      <c r="D48" s="2"/>
      <c r="E48" s="2"/>
      <c r="F48" s="2" t="n">
        <v>54.2</v>
      </c>
      <c r="G48" s="3"/>
    </row>
    <row r="49" customFormat="false" ht="12.8" hidden="false" customHeight="false" outlineLevel="0" collapsed="false">
      <c r="D49" s="2"/>
      <c r="E49" s="2"/>
      <c r="F49" s="2" t="n">
        <v>58.2</v>
      </c>
      <c r="G49" s="3"/>
    </row>
    <row r="50" customFormat="false" ht="12.8" hidden="false" customHeight="false" outlineLevel="0" collapsed="false">
      <c r="D50" s="2"/>
      <c r="E50" s="2"/>
      <c r="F50" s="2" t="n">
        <v>55.2</v>
      </c>
      <c r="G50" s="3"/>
    </row>
    <row r="51" customFormat="false" ht="12.8" hidden="false" customHeight="false" outlineLevel="0" collapsed="false">
      <c r="D51" s="2"/>
      <c r="E51" s="2"/>
      <c r="F51" s="2" t="n">
        <v>54.4</v>
      </c>
      <c r="G51" s="3"/>
    </row>
    <row r="52" customFormat="false" ht="12.8" hidden="false" customHeight="false" outlineLevel="0" collapsed="false">
      <c r="D52" s="2"/>
      <c r="E52" s="2"/>
      <c r="F52" s="2"/>
      <c r="G52" s="3"/>
    </row>
    <row r="53" customFormat="false" ht="12.8" hidden="false" customHeight="false" outlineLevel="0" collapsed="false">
      <c r="A53" s="1" t="n">
        <v>18</v>
      </c>
      <c r="D53" s="2" t="n">
        <f aca="false">AVERAGE(F53:F57)</f>
        <v>51.9</v>
      </c>
      <c r="E53" s="2" t="n">
        <f aca="false">STDEV(F53:F57)</f>
        <v>1.28257553383807</v>
      </c>
      <c r="F53" s="2" t="n">
        <v>51.1</v>
      </c>
      <c r="G53" s="3"/>
    </row>
    <row r="54" customFormat="false" ht="12.8" hidden="false" customHeight="false" outlineLevel="0" collapsed="false">
      <c r="D54" s="2"/>
      <c r="E54" s="2"/>
      <c r="F54" s="2" t="n">
        <v>54.1</v>
      </c>
      <c r="G54" s="4"/>
    </row>
    <row r="55" customFormat="false" ht="12.8" hidden="false" customHeight="false" outlineLevel="0" collapsed="false">
      <c r="D55" s="2"/>
      <c r="E55" s="2"/>
      <c r="F55" s="2" t="n">
        <v>51.8</v>
      </c>
      <c r="G55" s="4"/>
    </row>
    <row r="56" customFormat="false" ht="12.8" hidden="false" customHeight="false" outlineLevel="0" collapsed="false">
      <c r="D56" s="2"/>
      <c r="E56" s="2"/>
      <c r="F56" s="2" t="n">
        <v>50.9</v>
      </c>
      <c r="G56" s="4"/>
    </row>
    <row r="57" customFormat="false" ht="12.8" hidden="false" customHeight="false" outlineLevel="0" collapsed="false">
      <c r="D57" s="2"/>
      <c r="E57" s="2"/>
      <c r="F57" s="2" t="n">
        <v>51.6</v>
      </c>
      <c r="G57" s="4"/>
    </row>
    <row r="58" customFormat="false" ht="12.8" hidden="false" customHeight="false" outlineLevel="0" collapsed="false">
      <c r="D58" s="2"/>
      <c r="E58" s="2"/>
      <c r="F58" s="2"/>
    </row>
    <row r="59" customFormat="false" ht="12.8" hidden="false" customHeight="false" outlineLevel="0" collapsed="false">
      <c r="D59" s="2"/>
      <c r="E59" s="2"/>
      <c r="F59" s="2"/>
    </row>
    <row r="60" customFormat="false" ht="12.8" hidden="false" customHeight="false" outlineLevel="0" collapsed="false">
      <c r="D60" s="2"/>
      <c r="E60" s="2"/>
      <c r="F60" s="2"/>
    </row>
    <row r="61" customFormat="false" ht="12.8" hidden="false" customHeight="false" outlineLevel="0" collapsed="false">
      <c r="D61" s="2"/>
      <c r="E61" s="2"/>
      <c r="F61" s="2"/>
    </row>
    <row r="62" customFormat="false" ht="12.8" hidden="false" customHeight="false" outlineLevel="0" collapsed="false">
      <c r="D62" s="2"/>
      <c r="E62" s="2"/>
      <c r="F62" s="2"/>
    </row>
    <row r="63" customFormat="false" ht="12.8" hidden="false" customHeight="false" outlineLevel="0" collapsed="false">
      <c r="D63" s="2"/>
      <c r="E63" s="2"/>
      <c r="F63" s="2"/>
    </row>
  </sheetData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6334</TotalTime>
  <Application>LibreOffice/7.5.8.2$Windows_x86 LibreOffice_project/f718d63693263970429a68f568db6046aaa9df01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2022-07-11T17:27:35Z</dcterms:created>
  <dc:creator/>
  <dc:description/>
  <dc:language>fi-FI</dc:language>
  <cp:lastModifiedBy/>
  <dcterms:modified xsi:type="dcterms:W3CDTF">2023-11-22T10:22:41Z</dcterms:modified>
  <cp:revision>77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