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eyunkang/Desktop/"/>
    </mc:Choice>
  </mc:AlternateContent>
  <xr:revisionPtr revIDLastSave="0" documentId="13_ncr:1_{F25C24C5-43C0-1849-B7DA-5F36529E0A5A}" xr6:coauthVersionLast="47" xr6:coauthVersionMax="47" xr10:uidLastSave="{00000000-0000-0000-0000-000000000000}"/>
  <bookViews>
    <workbookView xWindow="16000" yWindow="2960" windowWidth="28040" windowHeight="17440" activeTab="1" xr2:uid="{059D1C11-6290-5049-BD5F-E06B9C969502}"/>
  </bookViews>
  <sheets>
    <sheet name="Figure 6 H" sheetId="4" r:id="rId1"/>
    <sheet name="Figure 6 J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2" i="3" l="1"/>
  <c r="G143" i="3"/>
  <c r="G144" i="3"/>
  <c r="G145" i="3"/>
  <c r="G146" i="3"/>
  <c r="G147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96" i="3"/>
  <c r="G97" i="3"/>
  <c r="G98" i="3"/>
  <c r="G99" i="3"/>
  <c r="G100" i="3"/>
  <c r="G101" i="3"/>
  <c r="G102" i="3"/>
  <c r="G103" i="3"/>
  <c r="G104" i="3"/>
  <c r="G85" i="3"/>
  <c r="G86" i="3"/>
  <c r="G87" i="3"/>
  <c r="G88" i="3"/>
  <c r="G89" i="3"/>
  <c r="G90" i="3"/>
  <c r="G91" i="3"/>
  <c r="G92" i="3"/>
  <c r="G93" i="3"/>
  <c r="G94" i="3"/>
  <c r="G95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2" i="3"/>
  <c r="H133" i="3" l="1"/>
  <c r="H8" i="3"/>
  <c r="H91" i="3"/>
  <c r="H112" i="3"/>
  <c r="H140" i="3"/>
  <c r="H64" i="3"/>
  <c r="H71" i="3"/>
  <c r="H50" i="3"/>
  <c r="H85" i="3"/>
  <c r="H147" i="3"/>
  <c r="H105" i="3"/>
  <c r="H126" i="3"/>
  <c r="H119" i="3"/>
  <c r="H98" i="3"/>
  <c r="H78" i="3"/>
  <c r="H57" i="3"/>
  <c r="H43" i="3"/>
  <c r="H36" i="3"/>
  <c r="H29" i="3"/>
  <c r="H22" i="3"/>
  <c r="H15" i="3"/>
</calcChain>
</file>

<file path=xl/sharedStrings.xml><?xml version="1.0" encoding="utf-8"?>
<sst xmlns="http://schemas.openxmlformats.org/spreadsheetml/2006/main" count="33" uniqueCount="19">
  <si>
    <t>sprout</t>
  </si>
  <si>
    <t>mini-sprout</t>
  </si>
  <si>
    <t>x</t>
  </si>
  <si>
    <t>y</t>
  </si>
  <si>
    <t>z</t>
  </si>
  <si>
    <t>category</t>
  </si>
  <si>
    <t>group</t>
  </si>
  <si>
    <t>mini_sprout_2</t>
  </si>
  <si>
    <t>mini_sprout_1</t>
  </si>
  <si>
    <t>mini_sprout_3</t>
  </si>
  <si>
    <t>min_sprout</t>
  </si>
  <si>
    <t>mini-sprout_1</t>
  </si>
  <si>
    <t>intensity</t>
  </si>
  <si>
    <t>Ratio of Cells</t>
  </si>
  <si>
    <t>Intensity &gt; 30 (Ture: 1, False: 0)</t>
  </si>
  <si>
    <t>Sprout(leading)</t>
  </si>
  <si>
    <t>Sprout (following)</t>
  </si>
  <si>
    <t>Mini-sprout</t>
  </si>
  <si>
    <t>No tretment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</si>
</sst>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ill="1" applyBorder="1"/>
    <xf numFmtId="0" fontId="0" fillId="0" borderId="1" xfId="0" applyFill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C2C1-66B4-4540-8E0C-3CFDAE1855D2}">
  <dimension ref="A1:D12"/>
  <sheetViews>
    <sheetView workbookViewId="0">
      <selection activeCell="F20" sqref="F20"/>
    </sheetView>
  </sheetViews>
  <sheetFormatPr baseColWidth="10" defaultRowHeight="16" x14ac:dyDescent="0.2"/>
  <cols>
    <col min="1" max="1" width="18.6640625" customWidth="1"/>
    <col min="2" max="2" width="20.83203125" customWidth="1"/>
    <col min="3" max="3" width="21.33203125" customWidth="1"/>
    <col min="4" max="4" width="19.6640625" customWidth="1"/>
  </cols>
  <sheetData>
    <row r="1" spans="1:4" ht="17" x14ac:dyDescent="0.2">
      <c r="A1" s="6" t="s">
        <v>15</v>
      </c>
      <c r="B1" s="6" t="s">
        <v>16</v>
      </c>
      <c r="C1" s="6" t="s">
        <v>17</v>
      </c>
      <c r="D1" s="6" t="s">
        <v>18</v>
      </c>
    </row>
    <row r="2" spans="1:4" ht="17" x14ac:dyDescent="0.2">
      <c r="A2" s="5">
        <v>14.5</v>
      </c>
      <c r="B2" s="5">
        <v>33</v>
      </c>
      <c r="C2" s="5">
        <v>35.6</v>
      </c>
      <c r="D2" s="5">
        <v>24.7</v>
      </c>
    </row>
    <row r="3" spans="1:4" ht="17" x14ac:dyDescent="0.2">
      <c r="A3" s="5">
        <v>12.6</v>
      </c>
      <c r="B3" s="5">
        <v>83.8</v>
      </c>
      <c r="C3" s="5">
        <v>5.0199999999999996</v>
      </c>
      <c r="D3" s="5">
        <v>15.8</v>
      </c>
    </row>
    <row r="4" spans="1:4" ht="17" x14ac:dyDescent="0.2">
      <c r="A4" s="5">
        <v>41.9</v>
      </c>
      <c r="B4" s="5">
        <v>46.9</v>
      </c>
      <c r="C4" s="5">
        <v>36.700000000000003</v>
      </c>
      <c r="D4" s="5">
        <v>55.9</v>
      </c>
    </row>
    <row r="5" spans="1:4" ht="17" x14ac:dyDescent="0.2">
      <c r="A5" s="5">
        <v>44</v>
      </c>
      <c r="B5" s="5">
        <v>53</v>
      </c>
      <c r="C5" s="5">
        <v>36.299999999999997</v>
      </c>
      <c r="D5" s="5">
        <v>8.7200000000000006</v>
      </c>
    </row>
    <row r="6" spans="1:4" ht="17" x14ac:dyDescent="0.2">
      <c r="A6" s="5">
        <v>28.7</v>
      </c>
      <c r="B6" s="5">
        <v>49.7</v>
      </c>
      <c r="C6" s="5">
        <v>11.7</v>
      </c>
      <c r="D6" s="5">
        <v>48.3</v>
      </c>
    </row>
    <row r="7" spans="1:4" ht="17" x14ac:dyDescent="0.2">
      <c r="A7" s="5">
        <v>11.3</v>
      </c>
      <c r="B7" s="5">
        <v>67</v>
      </c>
      <c r="C7" s="5">
        <v>21.7</v>
      </c>
      <c r="D7" s="5">
        <v>13.1</v>
      </c>
    </row>
    <row r="8" spans="1:4" ht="17" x14ac:dyDescent="0.2">
      <c r="A8" s="5">
        <v>19.7</v>
      </c>
      <c r="B8" s="5">
        <v>32.6</v>
      </c>
      <c r="C8" s="5">
        <v>40.4</v>
      </c>
      <c r="D8" s="5">
        <v>28.2</v>
      </c>
    </row>
    <row r="9" spans="1:4" ht="17" x14ac:dyDescent="0.2">
      <c r="A9" s="5"/>
      <c r="B9" s="5">
        <v>46.2</v>
      </c>
      <c r="C9" s="5">
        <v>9.83</v>
      </c>
      <c r="D9" s="5">
        <v>7.86</v>
      </c>
    </row>
    <row r="10" spans="1:4" ht="17" x14ac:dyDescent="0.2">
      <c r="A10" s="5"/>
      <c r="B10" s="5">
        <v>30.1</v>
      </c>
      <c r="C10" s="5">
        <v>28.1</v>
      </c>
      <c r="D10" s="5">
        <v>31.6</v>
      </c>
    </row>
    <row r="11" spans="1:4" ht="17" x14ac:dyDescent="0.2">
      <c r="A11" s="5"/>
      <c r="B11" s="5">
        <v>88.9</v>
      </c>
      <c r="C11" s="5">
        <v>22.1</v>
      </c>
      <c r="D11" s="5">
        <v>13.4</v>
      </c>
    </row>
    <row r="12" spans="1:4" ht="17" x14ac:dyDescent="0.2">
      <c r="A12" s="5"/>
      <c r="B12" s="5">
        <v>75.2</v>
      </c>
      <c r="C12" s="5">
        <v>20.5</v>
      </c>
      <c r="D1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C769C-09ED-234D-991E-5F226A802FB9}">
  <dimension ref="A1:M148"/>
  <sheetViews>
    <sheetView tabSelected="1" workbookViewId="0">
      <selection activeCell="G23" sqref="G23"/>
    </sheetView>
  </sheetViews>
  <sheetFormatPr baseColWidth="10" defaultRowHeight="16" x14ac:dyDescent="0.2"/>
  <cols>
    <col min="7" max="7" width="27.6640625" customWidth="1"/>
    <col min="8" max="8" width="15" customWidth="1"/>
  </cols>
  <sheetData>
    <row r="1" spans="1:13" x14ac:dyDescent="0.2">
      <c r="A1" s="2" t="s">
        <v>2</v>
      </c>
      <c r="B1" s="2" t="s">
        <v>3</v>
      </c>
      <c r="C1" s="2" t="s">
        <v>4</v>
      </c>
      <c r="D1" s="2" t="s">
        <v>12</v>
      </c>
      <c r="E1" s="2" t="s">
        <v>5</v>
      </c>
      <c r="F1" s="2" t="s">
        <v>6</v>
      </c>
      <c r="G1" s="2" t="s">
        <v>14</v>
      </c>
      <c r="H1" s="2" t="s">
        <v>13</v>
      </c>
      <c r="I1" s="2"/>
      <c r="J1" s="2"/>
      <c r="K1" s="2"/>
      <c r="L1" s="2"/>
      <c r="M1" s="2"/>
    </row>
    <row r="2" spans="1:13" x14ac:dyDescent="0.2">
      <c r="A2" s="2">
        <v>37070.800000000003</v>
      </c>
      <c r="B2" s="2">
        <v>89953.2</v>
      </c>
      <c r="C2" s="2">
        <v>7.0732400000000002</v>
      </c>
      <c r="D2" s="2">
        <v>11.147</v>
      </c>
      <c r="E2" s="2"/>
      <c r="F2" s="2">
        <v>1</v>
      </c>
      <c r="G2" s="2">
        <f>IF(D2&gt;30,1,0)</f>
        <v>0</v>
      </c>
      <c r="H2" s="2"/>
      <c r="I2" s="2"/>
      <c r="L2" s="2"/>
      <c r="M2" s="2"/>
    </row>
    <row r="3" spans="1:13" x14ac:dyDescent="0.2">
      <c r="A3">
        <v>37029.699999999997</v>
      </c>
      <c r="B3">
        <v>89946.5</v>
      </c>
      <c r="C3">
        <v>7.48475</v>
      </c>
      <c r="D3">
        <v>17.627700000000001</v>
      </c>
      <c r="F3">
        <v>1</v>
      </c>
      <c r="G3" s="2">
        <f t="shared" ref="G3:G66" si="0">IF(D3&gt;30,1,0)</f>
        <v>0</v>
      </c>
      <c r="I3" s="2"/>
      <c r="L3" s="2"/>
      <c r="M3" s="2"/>
    </row>
    <row r="4" spans="1:13" x14ac:dyDescent="0.2">
      <c r="A4">
        <v>37090.400000000001</v>
      </c>
      <c r="B4">
        <v>89942.3</v>
      </c>
      <c r="C4">
        <v>11.067600000000001</v>
      </c>
      <c r="D4">
        <v>16.5336</v>
      </c>
      <c r="F4">
        <v>1</v>
      </c>
      <c r="G4" s="2">
        <f t="shared" si="0"/>
        <v>0</v>
      </c>
      <c r="I4" s="2"/>
      <c r="L4" s="2"/>
      <c r="M4" s="2"/>
    </row>
    <row r="5" spans="1:13" x14ac:dyDescent="0.2">
      <c r="A5">
        <v>37055.5</v>
      </c>
      <c r="B5">
        <v>89926.6</v>
      </c>
      <c r="C5">
        <v>19.941700000000001</v>
      </c>
      <c r="D5">
        <v>18.853000000000002</v>
      </c>
      <c r="F5">
        <v>1</v>
      </c>
      <c r="G5" s="2">
        <f t="shared" si="0"/>
        <v>0</v>
      </c>
      <c r="I5" s="2"/>
      <c r="L5" s="2"/>
      <c r="M5" s="2"/>
    </row>
    <row r="6" spans="1:13" x14ac:dyDescent="0.2">
      <c r="A6">
        <v>37091.1</v>
      </c>
      <c r="B6">
        <v>89917.4</v>
      </c>
      <c r="C6">
        <v>21.8812</v>
      </c>
      <c r="D6">
        <v>16.3691</v>
      </c>
      <c r="F6">
        <v>1</v>
      </c>
      <c r="G6" s="2">
        <f t="shared" si="0"/>
        <v>0</v>
      </c>
      <c r="I6" s="2"/>
      <c r="L6" s="2"/>
      <c r="M6" s="2"/>
    </row>
    <row r="7" spans="1:13" x14ac:dyDescent="0.2">
      <c r="A7">
        <v>37038.800000000003</v>
      </c>
      <c r="B7">
        <v>89910.8</v>
      </c>
      <c r="C7">
        <v>27.767600000000002</v>
      </c>
      <c r="D7">
        <v>15.1615</v>
      </c>
      <c r="F7">
        <v>1</v>
      </c>
      <c r="G7" s="2">
        <f t="shared" si="0"/>
        <v>0</v>
      </c>
      <c r="I7" s="2"/>
      <c r="L7" s="2"/>
      <c r="M7" s="2"/>
    </row>
    <row r="8" spans="1:13" x14ac:dyDescent="0.2">
      <c r="A8">
        <v>37015.5</v>
      </c>
      <c r="B8">
        <v>89944.3</v>
      </c>
      <c r="C8">
        <v>24.9163</v>
      </c>
      <c r="D8">
        <v>33.029899999999998</v>
      </c>
      <c r="E8" t="s">
        <v>0</v>
      </c>
      <c r="F8">
        <v>1</v>
      </c>
      <c r="G8" s="2">
        <f t="shared" si="0"/>
        <v>1</v>
      </c>
      <c r="H8">
        <f>SUM(G2:G8)/COUNT(G2:G8)</f>
        <v>0.14285714285714285</v>
      </c>
      <c r="I8" s="2"/>
      <c r="L8" s="2"/>
      <c r="M8" s="2"/>
    </row>
    <row r="9" spans="1:13" x14ac:dyDescent="0.2">
      <c r="A9" s="1">
        <v>38474.1</v>
      </c>
      <c r="B9" s="1">
        <v>89631.7</v>
      </c>
      <c r="C9" s="1">
        <v>99.613699999999994</v>
      </c>
      <c r="D9" s="1">
        <v>16.475899999999999</v>
      </c>
      <c r="E9" s="1"/>
      <c r="F9" s="1">
        <v>2</v>
      </c>
      <c r="G9" s="1">
        <f t="shared" si="0"/>
        <v>0</v>
      </c>
      <c r="H9" s="1"/>
      <c r="I9" s="2"/>
      <c r="L9" s="2"/>
      <c r="M9" s="2"/>
    </row>
    <row r="10" spans="1:13" x14ac:dyDescent="0.2">
      <c r="A10" s="1">
        <v>38496.800000000003</v>
      </c>
      <c r="B10" s="1">
        <v>89644.2</v>
      </c>
      <c r="C10" s="1">
        <v>105.23099999999999</v>
      </c>
      <c r="D10" s="1">
        <v>14.679600000000001</v>
      </c>
      <c r="E10" s="1"/>
      <c r="F10" s="1">
        <v>2</v>
      </c>
      <c r="G10" s="1">
        <f t="shared" si="0"/>
        <v>0</v>
      </c>
      <c r="H10" s="1"/>
      <c r="I10" s="2"/>
      <c r="L10" s="2"/>
      <c r="M10" s="2"/>
    </row>
    <row r="11" spans="1:13" x14ac:dyDescent="0.2">
      <c r="A11" s="1">
        <v>38441.199999999997</v>
      </c>
      <c r="B11" s="1">
        <v>89652.4</v>
      </c>
      <c r="C11" s="1">
        <v>100.41800000000001</v>
      </c>
      <c r="D11" s="1">
        <v>18.841799999999999</v>
      </c>
      <c r="E11" s="1"/>
      <c r="F11" s="1">
        <v>2</v>
      </c>
      <c r="G11" s="1">
        <f t="shared" si="0"/>
        <v>0</v>
      </c>
      <c r="H11" s="1"/>
      <c r="I11" s="2"/>
      <c r="L11" s="2"/>
      <c r="M11" s="2"/>
    </row>
    <row r="12" spans="1:13" x14ac:dyDescent="0.2">
      <c r="A12" s="1">
        <v>38457.800000000003</v>
      </c>
      <c r="B12" s="1">
        <v>89646.3</v>
      </c>
      <c r="C12" s="1">
        <v>108.28</v>
      </c>
      <c r="D12" s="1">
        <v>19.026</v>
      </c>
      <c r="E12" s="1"/>
      <c r="F12" s="1">
        <v>2</v>
      </c>
      <c r="G12" s="1">
        <f t="shared" si="0"/>
        <v>0</v>
      </c>
      <c r="H12" s="1"/>
      <c r="I12" s="2"/>
      <c r="L12" s="2"/>
      <c r="M12" s="2"/>
    </row>
    <row r="13" spans="1:13" x14ac:dyDescent="0.2">
      <c r="A13" s="1">
        <v>38485.300000000003</v>
      </c>
      <c r="B13" s="1">
        <v>89662.3</v>
      </c>
      <c r="C13" s="1">
        <v>109.895</v>
      </c>
      <c r="D13" s="1">
        <v>15.153499999999999</v>
      </c>
      <c r="E13" s="1"/>
      <c r="F13" s="1">
        <v>2</v>
      </c>
      <c r="G13" s="1">
        <f t="shared" si="0"/>
        <v>0</v>
      </c>
      <c r="H13" s="1"/>
      <c r="I13" s="2"/>
      <c r="L13" s="2"/>
      <c r="M13" s="2"/>
    </row>
    <row r="14" spans="1:13" x14ac:dyDescent="0.2">
      <c r="A14" s="1">
        <v>38510</v>
      </c>
      <c r="B14" s="1">
        <v>89627.3</v>
      </c>
      <c r="C14" s="1">
        <v>99.316299999999998</v>
      </c>
      <c r="D14" s="1">
        <v>13.3048</v>
      </c>
      <c r="E14" s="1"/>
      <c r="F14" s="1">
        <v>2</v>
      </c>
      <c r="G14" s="1">
        <f t="shared" si="0"/>
        <v>0</v>
      </c>
      <c r="H14" s="1"/>
      <c r="I14" s="2"/>
      <c r="L14" s="2"/>
      <c r="M14" s="2"/>
    </row>
    <row r="15" spans="1:13" x14ac:dyDescent="0.2">
      <c r="A15" s="1">
        <v>38455.1</v>
      </c>
      <c r="B15" s="1">
        <v>89643.5</v>
      </c>
      <c r="C15" s="1">
        <v>106.79600000000001</v>
      </c>
      <c r="D15" s="1">
        <v>36.293100000000003</v>
      </c>
      <c r="E15" s="1" t="s">
        <v>7</v>
      </c>
      <c r="F15" s="1">
        <v>2</v>
      </c>
      <c r="G15" s="1">
        <f t="shared" si="0"/>
        <v>1</v>
      </c>
      <c r="H15" s="1">
        <f>SUM(G9:G15)/COUNT(G9:G15)</f>
        <v>0.14285714285714285</v>
      </c>
      <c r="I15" s="2"/>
      <c r="L15" s="2"/>
      <c r="M15" s="2"/>
    </row>
    <row r="16" spans="1:13" x14ac:dyDescent="0.2">
      <c r="A16" s="3">
        <v>38468.9</v>
      </c>
      <c r="B16" s="3">
        <v>89681.7</v>
      </c>
      <c r="C16" s="3">
        <v>109.998</v>
      </c>
      <c r="D16" s="3">
        <v>18.8904</v>
      </c>
      <c r="E16" s="3"/>
      <c r="F16" s="3">
        <v>3</v>
      </c>
      <c r="G16" s="2">
        <f t="shared" si="0"/>
        <v>0</v>
      </c>
      <c r="H16" s="3"/>
      <c r="I16" s="2"/>
      <c r="L16" s="2"/>
      <c r="M16" s="2"/>
    </row>
    <row r="17" spans="1:13" x14ac:dyDescent="0.2">
      <c r="A17" s="3">
        <v>38516.400000000001</v>
      </c>
      <c r="B17" s="3">
        <v>89648.1</v>
      </c>
      <c r="C17" s="3">
        <v>105.372</v>
      </c>
      <c r="D17" s="3">
        <v>14.474600000000001</v>
      </c>
      <c r="E17" s="3"/>
      <c r="F17" s="3">
        <v>3</v>
      </c>
      <c r="G17" s="2">
        <f t="shared" si="0"/>
        <v>0</v>
      </c>
      <c r="H17" s="3"/>
      <c r="I17" s="2"/>
      <c r="L17" s="2"/>
      <c r="M17" s="2"/>
    </row>
    <row r="18" spans="1:13" x14ac:dyDescent="0.2">
      <c r="A18" s="3">
        <v>38507.4</v>
      </c>
      <c r="B18" s="3">
        <v>89666.5</v>
      </c>
      <c r="C18" s="3">
        <v>107.68600000000001</v>
      </c>
      <c r="D18" s="3">
        <v>18.9909</v>
      </c>
      <c r="E18" s="3"/>
      <c r="F18" s="3">
        <v>3</v>
      </c>
      <c r="G18" s="2">
        <f t="shared" si="0"/>
        <v>0</v>
      </c>
      <c r="H18" s="3"/>
      <c r="I18" s="2"/>
      <c r="L18" s="2"/>
      <c r="M18" s="2"/>
    </row>
    <row r="19" spans="1:13" x14ac:dyDescent="0.2">
      <c r="A19" s="3">
        <v>38521.300000000003</v>
      </c>
      <c r="B19" s="3">
        <v>89676</v>
      </c>
      <c r="C19" s="3">
        <v>116.643</v>
      </c>
      <c r="D19" s="3">
        <v>17.748699999999999</v>
      </c>
      <c r="E19" s="3"/>
      <c r="F19" s="3">
        <v>3</v>
      </c>
      <c r="G19" s="2">
        <f t="shared" si="0"/>
        <v>0</v>
      </c>
      <c r="H19" s="3"/>
      <c r="I19" s="2"/>
      <c r="L19" s="2"/>
      <c r="M19" s="2"/>
    </row>
    <row r="20" spans="1:13" x14ac:dyDescent="0.2">
      <c r="A20" s="3">
        <v>38470.800000000003</v>
      </c>
      <c r="B20" s="3">
        <v>89701.6</v>
      </c>
      <c r="C20" s="3">
        <v>115.14100000000001</v>
      </c>
      <c r="D20" s="3">
        <v>23.081800000000001</v>
      </c>
      <c r="E20" s="3"/>
      <c r="F20" s="3">
        <v>3</v>
      </c>
      <c r="G20" s="2">
        <f t="shared" si="0"/>
        <v>0</v>
      </c>
      <c r="H20" s="3"/>
      <c r="I20" s="2"/>
      <c r="L20" s="2"/>
      <c r="M20" s="2"/>
    </row>
    <row r="21" spans="1:13" x14ac:dyDescent="0.2">
      <c r="A21" s="3">
        <v>38523.4</v>
      </c>
      <c r="B21" s="3">
        <v>89693.7</v>
      </c>
      <c r="C21" s="3">
        <v>119.303</v>
      </c>
      <c r="D21" s="3">
        <v>22.829699999999999</v>
      </c>
      <c r="E21" s="3"/>
      <c r="F21" s="3">
        <v>3</v>
      </c>
      <c r="G21" s="2">
        <f t="shared" si="0"/>
        <v>0</v>
      </c>
      <c r="H21" s="3"/>
      <c r="I21" s="2"/>
      <c r="L21" s="2"/>
      <c r="M21" s="2"/>
    </row>
    <row r="22" spans="1:13" x14ac:dyDescent="0.2">
      <c r="A22" s="4">
        <v>38508.9</v>
      </c>
      <c r="B22" s="4">
        <v>89718.5</v>
      </c>
      <c r="C22" s="4">
        <v>122.807</v>
      </c>
      <c r="D22" s="4">
        <v>36.703200000000002</v>
      </c>
      <c r="E22" s="4" t="s">
        <v>8</v>
      </c>
      <c r="F22" s="4">
        <v>3</v>
      </c>
      <c r="G22" s="2">
        <f t="shared" si="0"/>
        <v>1</v>
      </c>
      <c r="H22" s="4">
        <f>SUM(G16:G22)/COUNT(G16:G22)</f>
        <v>0.14285714285714285</v>
      </c>
      <c r="I22" s="2"/>
      <c r="L22" s="2"/>
      <c r="M22" s="2"/>
    </row>
    <row r="23" spans="1:13" x14ac:dyDescent="0.2">
      <c r="A23" s="1">
        <v>38425.9</v>
      </c>
      <c r="B23" s="1">
        <v>89609.4</v>
      </c>
      <c r="C23" s="1">
        <v>90.959400000000002</v>
      </c>
      <c r="D23" s="1">
        <v>5.9149399999999996</v>
      </c>
      <c r="E23" s="1"/>
      <c r="F23" s="1">
        <v>4</v>
      </c>
      <c r="G23" s="1">
        <f t="shared" si="0"/>
        <v>0</v>
      </c>
      <c r="H23" s="1"/>
      <c r="I23" s="2"/>
    </row>
    <row r="24" spans="1:13" x14ac:dyDescent="0.2">
      <c r="A24" s="1">
        <v>38406.1</v>
      </c>
      <c r="B24" s="1">
        <v>89629.4</v>
      </c>
      <c r="C24" s="1">
        <v>97.004800000000003</v>
      </c>
      <c r="D24" s="1">
        <v>9.5330899999999996</v>
      </c>
      <c r="E24" s="1"/>
      <c r="F24" s="1">
        <v>4</v>
      </c>
      <c r="G24" s="1">
        <f t="shared" si="0"/>
        <v>0</v>
      </c>
      <c r="H24" s="1"/>
    </row>
    <row r="25" spans="1:13" x14ac:dyDescent="0.2">
      <c r="A25" s="1">
        <v>38392.400000000001</v>
      </c>
      <c r="B25" s="1">
        <v>89651.1</v>
      </c>
      <c r="C25" s="1">
        <v>98.501000000000005</v>
      </c>
      <c r="D25" s="1">
        <v>15.2195</v>
      </c>
      <c r="E25" s="1"/>
      <c r="F25" s="1">
        <v>4</v>
      </c>
      <c r="G25" s="1">
        <f t="shared" si="0"/>
        <v>0</v>
      </c>
      <c r="H25" s="1"/>
    </row>
    <row r="26" spans="1:13" x14ac:dyDescent="0.2">
      <c r="A26" s="1">
        <v>38422.6</v>
      </c>
      <c r="B26" s="1">
        <v>89670</v>
      </c>
      <c r="C26" s="1">
        <v>102.717</v>
      </c>
      <c r="D26" s="1">
        <v>24.2027</v>
      </c>
      <c r="E26" s="1"/>
      <c r="F26" s="1">
        <v>4</v>
      </c>
      <c r="G26" s="1">
        <f t="shared" si="0"/>
        <v>0</v>
      </c>
      <c r="H26" s="1"/>
    </row>
    <row r="27" spans="1:13" x14ac:dyDescent="0.2">
      <c r="A27" s="1">
        <v>38434.5</v>
      </c>
      <c r="B27" s="1">
        <v>89708</v>
      </c>
      <c r="C27" s="1">
        <v>111.944</v>
      </c>
      <c r="D27" s="1">
        <v>18.956099999999999</v>
      </c>
      <c r="E27" s="1"/>
      <c r="F27" s="1">
        <v>4</v>
      </c>
      <c r="G27" s="1">
        <f t="shared" si="0"/>
        <v>0</v>
      </c>
      <c r="H27" s="1"/>
    </row>
    <row r="28" spans="1:13" x14ac:dyDescent="0.2">
      <c r="A28" s="1">
        <v>38411.9</v>
      </c>
      <c r="B28" s="1">
        <v>89699.5</v>
      </c>
      <c r="C28" s="1">
        <v>111.744</v>
      </c>
      <c r="D28" s="1">
        <v>18.889600000000002</v>
      </c>
      <c r="E28" s="1"/>
      <c r="F28" s="1">
        <v>4</v>
      </c>
      <c r="G28" s="1">
        <f t="shared" si="0"/>
        <v>0</v>
      </c>
      <c r="H28" s="1"/>
    </row>
    <row r="29" spans="1:13" x14ac:dyDescent="0.2">
      <c r="A29" s="1">
        <v>38398.6</v>
      </c>
      <c r="B29" s="1">
        <v>89671.5</v>
      </c>
      <c r="C29" s="1">
        <v>111.702</v>
      </c>
      <c r="D29" s="1">
        <v>14.962400000000001</v>
      </c>
      <c r="E29" s="1" t="s">
        <v>9</v>
      </c>
      <c r="F29" s="1">
        <v>4</v>
      </c>
      <c r="G29" s="1">
        <f t="shared" si="0"/>
        <v>0</v>
      </c>
      <c r="H29" s="1">
        <f>SUM(G23:G29)/COUNT(G23:G29)</f>
        <v>0</v>
      </c>
    </row>
    <row r="30" spans="1:13" x14ac:dyDescent="0.2">
      <c r="A30" s="2">
        <v>38251.199999999997</v>
      </c>
      <c r="B30" s="2">
        <v>89596.6</v>
      </c>
      <c r="C30" s="2">
        <v>89.937600000000003</v>
      </c>
      <c r="D30" s="2">
        <v>18.723400000000002</v>
      </c>
      <c r="E30" s="2"/>
      <c r="F30" s="2">
        <v>5</v>
      </c>
      <c r="G30" s="2">
        <f t="shared" si="0"/>
        <v>0</v>
      </c>
      <c r="H30" s="2"/>
    </row>
    <row r="31" spans="1:13" x14ac:dyDescent="0.2">
      <c r="A31" s="2">
        <v>38260.5</v>
      </c>
      <c r="B31" s="2">
        <v>89645.7</v>
      </c>
      <c r="C31" s="2">
        <v>98.645399999999995</v>
      </c>
      <c r="D31" s="2">
        <v>28.264900000000001</v>
      </c>
      <c r="E31" s="2"/>
      <c r="F31" s="2">
        <v>5</v>
      </c>
      <c r="G31" s="2">
        <f t="shared" si="0"/>
        <v>0</v>
      </c>
      <c r="H31" s="2"/>
    </row>
    <row r="32" spans="1:13" x14ac:dyDescent="0.2">
      <c r="A32" s="2">
        <v>38289.300000000003</v>
      </c>
      <c r="B32" s="2">
        <v>89612.9</v>
      </c>
      <c r="C32" s="2">
        <v>93.670299999999997</v>
      </c>
      <c r="D32" s="2">
        <v>28.7758</v>
      </c>
      <c r="E32" s="2"/>
      <c r="F32" s="2">
        <v>5</v>
      </c>
      <c r="G32" s="2">
        <f t="shared" si="0"/>
        <v>0</v>
      </c>
      <c r="H32" s="2"/>
    </row>
    <row r="33" spans="1:8" x14ac:dyDescent="0.2">
      <c r="A33" s="2">
        <v>38252.6</v>
      </c>
      <c r="B33" s="2">
        <v>89710.7</v>
      </c>
      <c r="C33" s="2">
        <v>95.779399999999995</v>
      </c>
      <c r="D33" s="2">
        <v>28.2806</v>
      </c>
      <c r="E33" s="2"/>
      <c r="F33" s="2">
        <v>5</v>
      </c>
      <c r="G33" s="2">
        <f t="shared" si="0"/>
        <v>0</v>
      </c>
      <c r="H33" s="2"/>
    </row>
    <row r="34" spans="1:8" x14ac:dyDescent="0.2">
      <c r="A34" s="2">
        <v>38263.9</v>
      </c>
      <c r="B34" s="2">
        <v>89687.6</v>
      </c>
      <c r="C34" s="2">
        <v>99.125500000000002</v>
      </c>
      <c r="D34" s="2">
        <v>29.9786</v>
      </c>
      <c r="E34" s="2"/>
      <c r="F34" s="2">
        <v>5</v>
      </c>
      <c r="G34" s="2">
        <f t="shared" si="0"/>
        <v>0</v>
      </c>
      <c r="H34" s="2"/>
    </row>
    <row r="35" spans="1:8" x14ac:dyDescent="0.2">
      <c r="A35" s="2">
        <v>38236.400000000001</v>
      </c>
      <c r="B35" s="2">
        <v>89659.199999999997</v>
      </c>
      <c r="C35" s="2">
        <v>97.130600000000001</v>
      </c>
      <c r="D35" s="2">
        <v>25.349799999999998</v>
      </c>
      <c r="E35" s="2"/>
      <c r="F35" s="2">
        <v>5</v>
      </c>
      <c r="G35" s="2">
        <f t="shared" si="0"/>
        <v>0</v>
      </c>
      <c r="H35" s="2"/>
    </row>
    <row r="36" spans="1:8" x14ac:dyDescent="0.2">
      <c r="A36" s="2">
        <v>38286.5</v>
      </c>
      <c r="B36" s="2">
        <v>89644</v>
      </c>
      <c r="C36" s="2">
        <v>101.58799999999999</v>
      </c>
      <c r="D36" s="2">
        <v>21.666399999999999</v>
      </c>
      <c r="E36" s="2" t="s">
        <v>10</v>
      </c>
      <c r="F36" s="2">
        <v>5</v>
      </c>
      <c r="G36" s="2">
        <f t="shared" si="0"/>
        <v>0</v>
      </c>
      <c r="H36" s="2">
        <f>SUM(G30:G36)/COUNT(G30:G36)</f>
        <v>0</v>
      </c>
    </row>
    <row r="37" spans="1:8" x14ac:dyDescent="0.2">
      <c r="A37" s="1">
        <v>39632.800000000003</v>
      </c>
      <c r="B37" s="1">
        <v>89741.8</v>
      </c>
      <c r="C37" s="1">
        <v>121.361</v>
      </c>
      <c r="D37" s="1">
        <v>25.1495</v>
      </c>
      <c r="E37" s="1"/>
      <c r="F37" s="1">
        <v>6</v>
      </c>
      <c r="G37" s="1">
        <f t="shared" si="0"/>
        <v>0</v>
      </c>
      <c r="H37" s="1"/>
    </row>
    <row r="38" spans="1:8" x14ac:dyDescent="0.2">
      <c r="A38" s="1">
        <v>39610</v>
      </c>
      <c r="B38" s="1">
        <v>89797.2</v>
      </c>
      <c r="C38" s="1">
        <v>122.667</v>
      </c>
      <c r="D38" s="1">
        <v>31.177099999999999</v>
      </c>
      <c r="E38" s="1"/>
      <c r="F38" s="1">
        <v>6</v>
      </c>
      <c r="G38" s="1">
        <f t="shared" si="0"/>
        <v>1</v>
      </c>
      <c r="H38" s="1"/>
    </row>
    <row r="39" spans="1:8" x14ac:dyDescent="0.2">
      <c r="A39" s="1">
        <v>39609.199999999997</v>
      </c>
      <c r="B39" s="1">
        <v>89706.3</v>
      </c>
      <c r="C39" s="1">
        <v>125.343</v>
      </c>
      <c r="D39" s="1">
        <v>28.567599999999999</v>
      </c>
      <c r="E39" s="1"/>
      <c r="F39" s="1">
        <v>6</v>
      </c>
      <c r="G39" s="1">
        <f t="shared" si="0"/>
        <v>0</v>
      </c>
      <c r="H39" s="1"/>
    </row>
    <row r="40" spans="1:8" x14ac:dyDescent="0.2">
      <c r="A40" s="1">
        <v>39616.1</v>
      </c>
      <c r="B40" s="1">
        <v>89751.2</v>
      </c>
      <c r="C40" s="1">
        <v>123.91</v>
      </c>
      <c r="D40" s="1">
        <v>28.258900000000001</v>
      </c>
      <c r="E40" s="1"/>
      <c r="F40" s="1">
        <v>6</v>
      </c>
      <c r="G40" s="1">
        <f t="shared" si="0"/>
        <v>0</v>
      </c>
      <c r="H40" s="1"/>
    </row>
    <row r="41" spans="1:8" x14ac:dyDescent="0.2">
      <c r="A41" s="1">
        <v>39633.300000000003</v>
      </c>
      <c r="B41" s="1">
        <v>89770.9</v>
      </c>
      <c r="C41" s="1">
        <v>123.319</v>
      </c>
      <c r="D41" s="1">
        <v>26.887899999999998</v>
      </c>
      <c r="E41" s="1"/>
      <c r="F41" s="1">
        <v>6</v>
      </c>
      <c r="G41" s="1">
        <f t="shared" si="0"/>
        <v>0</v>
      </c>
      <c r="H41" s="1"/>
    </row>
    <row r="42" spans="1:8" x14ac:dyDescent="0.2">
      <c r="A42" s="1">
        <v>39595.9</v>
      </c>
      <c r="B42" s="1">
        <v>89762.8</v>
      </c>
      <c r="C42" s="1">
        <v>125.877</v>
      </c>
      <c r="D42" s="1">
        <v>27.683599999999998</v>
      </c>
      <c r="E42" s="1"/>
      <c r="F42" s="1">
        <v>6</v>
      </c>
      <c r="G42" s="1">
        <f t="shared" si="0"/>
        <v>0</v>
      </c>
      <c r="H42" s="1"/>
    </row>
    <row r="43" spans="1:8" x14ac:dyDescent="0.2">
      <c r="A43" s="1">
        <v>39584.199999999997</v>
      </c>
      <c r="B43" s="1">
        <v>89786.3</v>
      </c>
      <c r="C43" s="1">
        <v>133.92400000000001</v>
      </c>
      <c r="D43" s="1">
        <v>40.388800000000003</v>
      </c>
      <c r="E43" s="1" t="s">
        <v>1</v>
      </c>
      <c r="F43" s="1">
        <v>6</v>
      </c>
      <c r="G43" s="1">
        <f>IF(D43&gt;30,1,0)</f>
        <v>1</v>
      </c>
      <c r="H43" s="1">
        <f>SUM(G37:G43)/COUNT(G37:G43)</f>
        <v>0.2857142857142857</v>
      </c>
    </row>
    <row r="44" spans="1:8" x14ac:dyDescent="0.2">
      <c r="A44" s="2">
        <v>40904.199999999997</v>
      </c>
      <c r="B44" s="2">
        <v>89508.9</v>
      </c>
      <c r="C44" s="2">
        <v>76.404399999999995</v>
      </c>
      <c r="D44" s="2">
        <v>14.0868</v>
      </c>
      <c r="E44" s="2"/>
      <c r="F44" s="2">
        <v>7</v>
      </c>
      <c r="G44" s="2">
        <f t="shared" si="0"/>
        <v>0</v>
      </c>
      <c r="H44" s="2"/>
    </row>
    <row r="45" spans="1:8" x14ac:dyDescent="0.2">
      <c r="A45" s="2">
        <v>40851</v>
      </c>
      <c r="B45" s="2">
        <v>89565.8</v>
      </c>
      <c r="C45" s="2">
        <v>81.561800000000005</v>
      </c>
      <c r="D45" s="2">
        <v>19.5395</v>
      </c>
      <c r="E45" s="2"/>
      <c r="F45" s="2">
        <v>7</v>
      </c>
      <c r="G45" s="2">
        <f t="shared" si="0"/>
        <v>0</v>
      </c>
      <c r="H45" s="2"/>
    </row>
    <row r="46" spans="1:8" x14ac:dyDescent="0.2">
      <c r="A46" s="2">
        <v>40871.599999999999</v>
      </c>
      <c r="B46" s="2">
        <v>89557.5</v>
      </c>
      <c r="C46" s="2">
        <v>79.226600000000005</v>
      </c>
      <c r="D46" s="2">
        <v>28.4587</v>
      </c>
      <c r="E46" s="2"/>
      <c r="F46" s="2">
        <v>7</v>
      </c>
      <c r="G46" s="2">
        <f t="shared" si="0"/>
        <v>0</v>
      </c>
      <c r="H46" s="2"/>
    </row>
    <row r="47" spans="1:8" x14ac:dyDescent="0.2">
      <c r="A47" s="2">
        <v>40889.300000000003</v>
      </c>
      <c r="B47" s="2">
        <v>89561.2</v>
      </c>
      <c r="C47" s="2">
        <v>80.134500000000003</v>
      </c>
      <c r="D47" s="2">
        <v>28.2745</v>
      </c>
      <c r="E47" s="2"/>
      <c r="F47" s="2">
        <v>7</v>
      </c>
      <c r="G47" s="2">
        <f t="shared" si="0"/>
        <v>0</v>
      </c>
      <c r="H47" s="2"/>
    </row>
    <row r="48" spans="1:8" x14ac:dyDescent="0.2">
      <c r="A48" s="2">
        <v>40925.300000000003</v>
      </c>
      <c r="B48" s="2">
        <v>89588.7</v>
      </c>
      <c r="C48" s="2">
        <v>78.125799999999998</v>
      </c>
      <c r="D48" s="2">
        <v>30.353200000000001</v>
      </c>
      <c r="E48" s="2"/>
      <c r="F48" s="2">
        <v>7</v>
      </c>
      <c r="G48" s="2">
        <f t="shared" si="0"/>
        <v>1</v>
      </c>
      <c r="H48" s="2"/>
    </row>
    <row r="49" spans="1:8" x14ac:dyDescent="0.2">
      <c r="A49" s="2">
        <v>40923.599999999999</v>
      </c>
      <c r="B49" s="2">
        <v>89547.4</v>
      </c>
      <c r="C49" s="2">
        <v>89.819900000000004</v>
      </c>
      <c r="D49" s="2">
        <v>24.4572</v>
      </c>
      <c r="E49" s="2"/>
      <c r="F49" s="2">
        <v>7</v>
      </c>
      <c r="G49" s="2">
        <f t="shared" si="0"/>
        <v>0</v>
      </c>
      <c r="H49" s="2"/>
    </row>
    <row r="50" spans="1:8" x14ac:dyDescent="0.2">
      <c r="A50" s="2">
        <v>40945.699999999997</v>
      </c>
      <c r="B50" s="2">
        <v>89559.4</v>
      </c>
      <c r="C50" s="2">
        <v>82.026700000000005</v>
      </c>
      <c r="D50" s="2">
        <v>22.128299999999999</v>
      </c>
      <c r="E50" s="2" t="s">
        <v>1</v>
      </c>
      <c r="F50" s="2">
        <v>7</v>
      </c>
      <c r="G50" s="2">
        <f t="shared" si="0"/>
        <v>0</v>
      </c>
      <c r="H50" s="2">
        <f>SUM(G44:G50)/COUNT(G44:G50)</f>
        <v>0.14285714285714285</v>
      </c>
    </row>
    <row r="51" spans="1:8" x14ac:dyDescent="0.2">
      <c r="A51" s="1">
        <v>40683.4</v>
      </c>
      <c r="B51" s="1">
        <v>89558.8</v>
      </c>
      <c r="C51" s="1">
        <v>78.361099999999993</v>
      </c>
      <c r="D51" s="1">
        <v>16.107700000000001</v>
      </c>
      <c r="E51" s="1"/>
      <c r="F51" s="1">
        <v>8</v>
      </c>
      <c r="G51" s="1">
        <f t="shared" si="0"/>
        <v>0</v>
      </c>
      <c r="H51" s="1"/>
    </row>
    <row r="52" spans="1:8" x14ac:dyDescent="0.2">
      <c r="A52" s="1">
        <v>40718.300000000003</v>
      </c>
      <c r="B52" s="1">
        <v>89560</v>
      </c>
      <c r="C52" s="1">
        <v>80.459000000000003</v>
      </c>
      <c r="D52" s="1">
        <v>17.707100000000001</v>
      </c>
      <c r="E52" s="1"/>
      <c r="F52" s="1">
        <v>8</v>
      </c>
      <c r="G52" s="1">
        <f t="shared" si="0"/>
        <v>0</v>
      </c>
      <c r="H52" s="1"/>
    </row>
    <row r="53" spans="1:8" x14ac:dyDescent="0.2">
      <c r="A53" s="1">
        <v>40704.199999999997</v>
      </c>
      <c r="B53" s="1">
        <v>89581.3</v>
      </c>
      <c r="C53" s="1">
        <v>85.936099999999996</v>
      </c>
      <c r="D53" s="1">
        <v>16.144600000000001</v>
      </c>
      <c r="E53" s="1"/>
      <c r="F53" s="1">
        <v>8</v>
      </c>
      <c r="G53" s="1">
        <f t="shared" si="0"/>
        <v>0</v>
      </c>
      <c r="H53" s="1"/>
    </row>
    <row r="54" spans="1:8" x14ac:dyDescent="0.2">
      <c r="A54" s="1">
        <v>40666</v>
      </c>
      <c r="B54" s="1">
        <v>89603.8</v>
      </c>
      <c r="C54" s="1">
        <v>88.592200000000005</v>
      </c>
      <c r="D54" s="1">
        <v>25.7288</v>
      </c>
      <c r="E54" s="1"/>
      <c r="F54" s="1">
        <v>8</v>
      </c>
      <c r="G54" s="1">
        <f t="shared" si="0"/>
        <v>0</v>
      </c>
      <c r="H54" s="1"/>
    </row>
    <row r="55" spans="1:8" x14ac:dyDescent="0.2">
      <c r="A55" s="1">
        <v>40683.800000000003</v>
      </c>
      <c r="B55" s="1">
        <v>89618.5</v>
      </c>
      <c r="C55" s="1">
        <v>89.622799999999998</v>
      </c>
      <c r="D55" s="1">
        <v>20.8416</v>
      </c>
      <c r="E55" s="1"/>
      <c r="F55" s="1">
        <v>8</v>
      </c>
      <c r="G55" s="1">
        <f t="shared" si="0"/>
        <v>0</v>
      </c>
      <c r="H55" s="1"/>
    </row>
    <row r="56" spans="1:8" x14ac:dyDescent="0.2">
      <c r="A56" s="1">
        <v>40672.400000000001</v>
      </c>
      <c r="B56" s="1">
        <v>89586.9</v>
      </c>
      <c r="C56" s="1">
        <v>90.515500000000003</v>
      </c>
      <c r="D56" s="1">
        <v>23.2653</v>
      </c>
      <c r="E56" s="1"/>
      <c r="F56" s="1">
        <v>8</v>
      </c>
      <c r="G56" s="1">
        <f t="shared" si="0"/>
        <v>0</v>
      </c>
      <c r="H56" s="1"/>
    </row>
    <row r="57" spans="1:8" x14ac:dyDescent="0.2">
      <c r="A57" s="1">
        <v>40734.1</v>
      </c>
      <c r="B57" s="1">
        <v>89610.7</v>
      </c>
      <c r="C57" s="1">
        <v>90.435900000000004</v>
      </c>
      <c r="D57" s="1">
        <v>22.815999999999999</v>
      </c>
      <c r="E57" s="1" t="s">
        <v>1</v>
      </c>
      <c r="F57" s="1">
        <v>8</v>
      </c>
      <c r="G57" s="1">
        <f t="shared" si="0"/>
        <v>0</v>
      </c>
      <c r="H57" s="1">
        <f>SUM(G51:G57)/COUNT(G51:G57)</f>
        <v>0</v>
      </c>
    </row>
    <row r="58" spans="1:8" x14ac:dyDescent="0.2">
      <c r="A58" s="2">
        <v>40814.1</v>
      </c>
      <c r="B58" s="2">
        <v>89580.1</v>
      </c>
      <c r="C58" s="2">
        <v>78.931600000000003</v>
      </c>
      <c r="D58" s="2">
        <v>35.025700000000001</v>
      </c>
      <c r="E58" s="2"/>
      <c r="F58" s="2">
        <v>9</v>
      </c>
      <c r="G58" s="2">
        <f t="shared" si="0"/>
        <v>1</v>
      </c>
      <c r="H58" s="2"/>
    </row>
    <row r="59" spans="1:8" x14ac:dyDescent="0.2">
      <c r="A59" s="2">
        <v>40797.5</v>
      </c>
      <c r="B59" s="2">
        <v>89585.8</v>
      </c>
      <c r="C59" s="2">
        <v>82.8797</v>
      </c>
      <c r="D59" s="2">
        <v>24.752199999999998</v>
      </c>
      <c r="E59" s="2"/>
      <c r="F59" s="2">
        <v>9</v>
      </c>
      <c r="G59" s="2">
        <f t="shared" si="0"/>
        <v>0</v>
      </c>
      <c r="H59" s="2"/>
    </row>
    <row r="60" spans="1:8" x14ac:dyDescent="0.2">
      <c r="A60" s="2">
        <v>40754.9</v>
      </c>
      <c r="B60" s="2">
        <v>89583</v>
      </c>
      <c r="C60" s="2">
        <v>83.3827</v>
      </c>
      <c r="D60" s="2">
        <v>21.91</v>
      </c>
      <c r="E60" s="2"/>
      <c r="F60" s="2">
        <v>9</v>
      </c>
      <c r="G60" s="2">
        <f t="shared" si="0"/>
        <v>0</v>
      </c>
      <c r="H60" s="2"/>
    </row>
    <row r="61" spans="1:8" x14ac:dyDescent="0.2">
      <c r="A61" s="2">
        <v>40805.300000000003</v>
      </c>
      <c r="B61" s="2">
        <v>89631.6</v>
      </c>
      <c r="C61" s="2">
        <v>83.185599999999994</v>
      </c>
      <c r="D61" s="2">
        <v>30.145</v>
      </c>
      <c r="E61" s="2"/>
      <c r="F61" s="2">
        <v>9</v>
      </c>
      <c r="G61" s="2">
        <f t="shared" si="0"/>
        <v>1</v>
      </c>
      <c r="H61" s="2"/>
    </row>
    <row r="62" spans="1:8" x14ac:dyDescent="0.2">
      <c r="A62" s="2">
        <v>40752.199999999997</v>
      </c>
      <c r="B62" s="2">
        <v>89633.7</v>
      </c>
      <c r="C62" s="2">
        <v>87.551000000000002</v>
      </c>
      <c r="D62" s="2">
        <v>33.173499999999997</v>
      </c>
      <c r="E62" s="2"/>
      <c r="F62" s="2">
        <v>9</v>
      </c>
      <c r="G62" s="2">
        <f t="shared" si="0"/>
        <v>1</v>
      </c>
      <c r="H62" s="2"/>
    </row>
    <row r="63" spans="1:8" x14ac:dyDescent="0.2">
      <c r="A63" s="2">
        <v>40786.699999999997</v>
      </c>
      <c r="B63" s="2">
        <v>89617.7</v>
      </c>
      <c r="C63" s="2">
        <v>91.226600000000005</v>
      </c>
      <c r="D63" s="2">
        <v>19.564299999999999</v>
      </c>
      <c r="E63" s="2"/>
      <c r="F63" s="2">
        <v>9</v>
      </c>
      <c r="G63" s="2">
        <f t="shared" si="0"/>
        <v>0</v>
      </c>
      <c r="H63" s="2"/>
    </row>
    <row r="64" spans="1:8" x14ac:dyDescent="0.2">
      <c r="A64" s="2">
        <v>40764.800000000003</v>
      </c>
      <c r="B64" s="2">
        <v>89602.9</v>
      </c>
      <c r="C64" s="2">
        <v>91.430199999999999</v>
      </c>
      <c r="D64" s="2">
        <v>20.658100000000001</v>
      </c>
      <c r="E64" s="2" t="s">
        <v>1</v>
      </c>
      <c r="F64" s="2">
        <v>9</v>
      </c>
      <c r="G64" s="2">
        <f>IF(D64&gt;30,1,0)</f>
        <v>0</v>
      </c>
      <c r="H64" s="2">
        <f>SUM(G58:G64)/COUNT(G58:G64)</f>
        <v>0.42857142857142855</v>
      </c>
    </row>
    <row r="65" spans="1:8" x14ac:dyDescent="0.2">
      <c r="A65" s="1">
        <v>41693.5</v>
      </c>
      <c r="B65" s="1">
        <v>89591.8</v>
      </c>
      <c r="C65" s="1">
        <v>68.868399999999994</v>
      </c>
      <c r="D65" s="1">
        <v>12.2013</v>
      </c>
      <c r="E65" s="1"/>
      <c r="F65" s="1">
        <v>10</v>
      </c>
      <c r="G65" s="1">
        <f t="shared" si="0"/>
        <v>0</v>
      </c>
      <c r="H65" s="1"/>
    </row>
    <row r="66" spans="1:8" x14ac:dyDescent="0.2">
      <c r="A66" s="1">
        <v>41676.400000000001</v>
      </c>
      <c r="B66" s="1">
        <v>89632</v>
      </c>
      <c r="C66" s="1">
        <v>68.115499999999997</v>
      </c>
      <c r="D66" s="1">
        <v>17.058499999999999</v>
      </c>
      <c r="E66" s="1"/>
      <c r="F66" s="1">
        <v>10</v>
      </c>
      <c r="G66" s="1">
        <f t="shared" si="0"/>
        <v>0</v>
      </c>
      <c r="H66" s="1"/>
    </row>
    <row r="67" spans="1:8" x14ac:dyDescent="0.2">
      <c r="A67" s="1">
        <v>41718.9</v>
      </c>
      <c r="B67" s="1">
        <v>89620.2</v>
      </c>
      <c r="C67" s="1">
        <v>66.964699999999993</v>
      </c>
      <c r="D67" s="1">
        <v>12.037599999999999</v>
      </c>
      <c r="E67" s="1"/>
      <c r="F67" s="1">
        <v>10</v>
      </c>
      <c r="G67" s="1">
        <f t="shared" ref="G67:G84" si="1">IF(D67&gt;30,1,0)</f>
        <v>0</v>
      </c>
      <c r="H67" s="1"/>
    </row>
    <row r="68" spans="1:8" x14ac:dyDescent="0.2">
      <c r="A68" s="1">
        <v>41673.5</v>
      </c>
      <c r="B68" s="1">
        <v>89680.9</v>
      </c>
      <c r="C68" s="1">
        <v>72.9983</v>
      </c>
      <c r="D68" s="1">
        <v>10.7555</v>
      </c>
      <c r="E68" s="1"/>
      <c r="F68" s="1">
        <v>10</v>
      </c>
      <c r="G68" s="1">
        <f t="shared" si="1"/>
        <v>0</v>
      </c>
      <c r="H68" s="1"/>
    </row>
    <row r="69" spans="1:8" x14ac:dyDescent="0.2">
      <c r="A69" s="1">
        <v>41713.800000000003</v>
      </c>
      <c r="B69" s="1">
        <v>89690</v>
      </c>
      <c r="C69" s="1">
        <v>64.927800000000005</v>
      </c>
      <c r="D69" s="1">
        <v>13.0021</v>
      </c>
      <c r="E69" s="1"/>
      <c r="F69" s="1">
        <v>10</v>
      </c>
      <c r="G69" s="1">
        <f t="shared" si="1"/>
        <v>0</v>
      </c>
      <c r="H69" s="1"/>
    </row>
    <row r="70" spans="1:8" x14ac:dyDescent="0.2">
      <c r="A70" s="1">
        <v>41721.800000000003</v>
      </c>
      <c r="B70" s="1">
        <v>89655.4</v>
      </c>
      <c r="C70" s="1">
        <v>71.829700000000003</v>
      </c>
      <c r="D70" s="1">
        <v>9.3506800000000005</v>
      </c>
      <c r="E70" s="1"/>
      <c r="F70" s="1">
        <v>10</v>
      </c>
      <c r="G70" s="1">
        <f t="shared" si="1"/>
        <v>0</v>
      </c>
      <c r="H70" s="1"/>
    </row>
    <row r="71" spans="1:8" x14ac:dyDescent="0.2">
      <c r="A71" s="1">
        <v>41676</v>
      </c>
      <c r="B71" s="1">
        <v>89652.800000000003</v>
      </c>
      <c r="C71" s="1">
        <v>77.363799999999998</v>
      </c>
      <c r="D71" s="1">
        <v>20.4162</v>
      </c>
      <c r="E71" s="1" t="s">
        <v>1</v>
      </c>
      <c r="F71" s="1">
        <v>10</v>
      </c>
      <c r="G71" s="1">
        <f t="shared" si="1"/>
        <v>0</v>
      </c>
      <c r="H71" s="1">
        <f>SUM(G65:G71)/COUNT(G65:G71)</f>
        <v>0</v>
      </c>
    </row>
    <row r="72" spans="1:8" x14ac:dyDescent="0.2">
      <c r="A72" s="2">
        <v>38221.699999999997</v>
      </c>
      <c r="B72" s="2">
        <v>89960</v>
      </c>
      <c r="C72" s="2">
        <v>-2.9543499999999998</v>
      </c>
      <c r="D72" s="2">
        <v>26.927</v>
      </c>
      <c r="E72" s="2"/>
      <c r="F72" s="2">
        <v>11</v>
      </c>
      <c r="G72" s="2">
        <f t="shared" si="1"/>
        <v>0</v>
      </c>
      <c r="H72" s="2"/>
    </row>
    <row r="73" spans="1:8" x14ac:dyDescent="0.2">
      <c r="A73" s="2">
        <v>38172.800000000003</v>
      </c>
      <c r="B73" s="2">
        <v>89894</v>
      </c>
      <c r="C73" s="2">
        <v>9.6643100000000004</v>
      </c>
      <c r="D73" s="2">
        <v>26.3978</v>
      </c>
      <c r="E73" s="2"/>
      <c r="F73" s="2">
        <v>11</v>
      </c>
      <c r="G73" s="2">
        <f t="shared" si="1"/>
        <v>0</v>
      </c>
      <c r="H73" s="2"/>
    </row>
    <row r="74" spans="1:8" x14ac:dyDescent="0.2">
      <c r="A74" s="2">
        <v>38233.9</v>
      </c>
      <c r="B74" s="2">
        <v>89931.1</v>
      </c>
      <c r="C74" s="2">
        <v>5.3536999999999999</v>
      </c>
      <c r="D74" s="2">
        <v>24.937899999999999</v>
      </c>
      <c r="E74" s="2"/>
      <c r="F74" s="2">
        <v>11</v>
      </c>
      <c r="G74" s="2">
        <f t="shared" si="1"/>
        <v>0</v>
      </c>
      <c r="H74" s="2"/>
    </row>
    <row r="75" spans="1:8" x14ac:dyDescent="0.2">
      <c r="A75" s="2">
        <v>38213.300000000003</v>
      </c>
      <c r="B75" s="2">
        <v>89898.6</v>
      </c>
      <c r="C75" s="2">
        <v>9.1576000000000004</v>
      </c>
      <c r="D75" s="2">
        <v>25.0459</v>
      </c>
      <c r="E75" s="2"/>
      <c r="F75" s="2">
        <v>11</v>
      </c>
      <c r="G75" s="2">
        <f t="shared" si="1"/>
        <v>0</v>
      </c>
      <c r="H75" s="2"/>
    </row>
    <row r="76" spans="1:8" x14ac:dyDescent="0.2">
      <c r="A76" s="2">
        <v>38190.800000000003</v>
      </c>
      <c r="B76" s="2">
        <v>89940.1</v>
      </c>
      <c r="C76" s="2">
        <v>1.6127499999999999</v>
      </c>
      <c r="D76" s="2">
        <v>25.8813</v>
      </c>
      <c r="E76" s="2"/>
      <c r="F76" s="2">
        <v>11</v>
      </c>
      <c r="G76" s="2">
        <f t="shared" si="1"/>
        <v>0</v>
      </c>
      <c r="H76" s="2"/>
    </row>
    <row r="77" spans="1:8" x14ac:dyDescent="0.2">
      <c r="A77" s="2">
        <v>38165.9</v>
      </c>
      <c r="B77" s="2">
        <v>89933.9</v>
      </c>
      <c r="C77" s="2">
        <v>5.3796499999999998</v>
      </c>
      <c r="D77" s="2">
        <v>21.653400000000001</v>
      </c>
      <c r="E77" s="2"/>
      <c r="F77" s="2">
        <v>11</v>
      </c>
      <c r="G77" s="2">
        <f t="shared" si="1"/>
        <v>0</v>
      </c>
      <c r="H77" s="2"/>
    </row>
    <row r="78" spans="1:8" x14ac:dyDescent="0.2">
      <c r="A78" s="2">
        <v>38218.5</v>
      </c>
      <c r="B78" s="2">
        <v>89980.6</v>
      </c>
      <c r="C78" s="2">
        <v>23.9194</v>
      </c>
      <c r="D78" s="2">
        <v>9.83033</v>
      </c>
      <c r="E78" s="2" t="s">
        <v>11</v>
      </c>
      <c r="F78" s="2">
        <v>11</v>
      </c>
      <c r="G78" s="2">
        <f t="shared" si="1"/>
        <v>0</v>
      </c>
      <c r="H78" s="2">
        <f>SUM(G72:G78)/COUNT(G72:G78)</f>
        <v>0</v>
      </c>
    </row>
    <row r="79" spans="1:8" x14ac:dyDescent="0.2">
      <c r="A79" s="1">
        <v>38267.800000000003</v>
      </c>
      <c r="B79" s="1">
        <v>89985.2</v>
      </c>
      <c r="C79" s="1">
        <v>-6.1250499999999999</v>
      </c>
      <c r="D79" s="1">
        <v>17.4178</v>
      </c>
      <c r="E79" s="1"/>
      <c r="F79" s="1">
        <v>12</v>
      </c>
      <c r="G79" s="1">
        <f t="shared" si="1"/>
        <v>0</v>
      </c>
      <c r="H79" s="1"/>
    </row>
    <row r="80" spans="1:8" x14ac:dyDescent="0.2">
      <c r="A80" s="1">
        <v>38256.6</v>
      </c>
      <c r="B80" s="1">
        <v>89916.7</v>
      </c>
      <c r="C80" s="1">
        <v>9.69726</v>
      </c>
      <c r="D80" s="1">
        <v>27.4072</v>
      </c>
      <c r="E80" s="1"/>
      <c r="F80" s="1">
        <v>12</v>
      </c>
      <c r="G80" s="1">
        <f t="shared" si="1"/>
        <v>0</v>
      </c>
      <c r="H80" s="1"/>
    </row>
    <row r="81" spans="1:8" x14ac:dyDescent="0.2">
      <c r="A81" s="1">
        <v>38262.5</v>
      </c>
      <c r="B81" s="1">
        <v>89958.9</v>
      </c>
      <c r="C81" s="1">
        <v>4.6796100000000003</v>
      </c>
      <c r="D81" s="1">
        <v>24.978400000000001</v>
      </c>
      <c r="E81" s="1"/>
      <c r="F81" s="1">
        <v>12</v>
      </c>
      <c r="G81" s="1">
        <f t="shared" si="1"/>
        <v>0</v>
      </c>
      <c r="H81" s="1"/>
    </row>
    <row r="82" spans="1:8" x14ac:dyDescent="0.2">
      <c r="A82" s="1">
        <v>38325</v>
      </c>
      <c r="B82" s="1">
        <v>89941.2</v>
      </c>
      <c r="C82" s="1">
        <v>6.7630499999999998</v>
      </c>
      <c r="D82" s="1">
        <v>29.424900000000001</v>
      </c>
      <c r="E82" s="1"/>
      <c r="F82" s="1">
        <v>12</v>
      </c>
      <c r="G82" s="1">
        <f t="shared" si="1"/>
        <v>0</v>
      </c>
      <c r="H82" s="1"/>
    </row>
    <row r="83" spans="1:8" x14ac:dyDescent="0.2">
      <c r="A83" s="1">
        <v>38274.199999999997</v>
      </c>
      <c r="B83" s="1">
        <v>89911.2</v>
      </c>
      <c r="C83" s="1">
        <v>8.6611399999999996</v>
      </c>
      <c r="D83" s="1">
        <v>34.363700000000001</v>
      </c>
      <c r="E83" s="1"/>
      <c r="F83" s="1">
        <v>12</v>
      </c>
      <c r="G83" s="1">
        <f t="shared" si="1"/>
        <v>1</v>
      </c>
      <c r="H83" s="1"/>
    </row>
    <row r="84" spans="1:8" x14ac:dyDescent="0.2">
      <c r="A84" s="1">
        <v>38303.699999999997</v>
      </c>
      <c r="B84" s="1">
        <v>89916.5</v>
      </c>
      <c r="C84" s="1">
        <v>27.9038</v>
      </c>
      <c r="D84" s="1">
        <v>31.671099999999999</v>
      </c>
      <c r="E84" s="1"/>
      <c r="F84" s="1">
        <v>12</v>
      </c>
      <c r="G84" s="1">
        <f t="shared" si="1"/>
        <v>1</v>
      </c>
      <c r="H84" s="1"/>
    </row>
    <row r="85" spans="1:8" x14ac:dyDescent="0.2">
      <c r="A85" s="1">
        <v>38300</v>
      </c>
      <c r="B85" s="1">
        <v>89917.5</v>
      </c>
      <c r="C85" s="1">
        <v>19.588000000000001</v>
      </c>
      <c r="D85" s="1">
        <v>83.851600000000005</v>
      </c>
      <c r="E85" s="1" t="s">
        <v>0</v>
      </c>
      <c r="F85" s="1">
        <v>12</v>
      </c>
      <c r="G85" s="1">
        <f>IF(D85&gt;30,1,0)</f>
        <v>1</v>
      </c>
      <c r="H85" s="1">
        <f>SUM(G79:G85)/COUNT(G79:G85)</f>
        <v>0.42857142857142855</v>
      </c>
    </row>
    <row r="86" spans="1:8" x14ac:dyDescent="0.2">
      <c r="A86" s="2">
        <v>38068</v>
      </c>
      <c r="B86" s="2">
        <v>89959.6</v>
      </c>
      <c r="C86" s="2">
        <v>-14.4131</v>
      </c>
      <c r="D86" s="2">
        <v>29.2163</v>
      </c>
      <c r="E86" s="2"/>
      <c r="F86" s="2">
        <v>13</v>
      </c>
      <c r="G86" s="2">
        <f t="shared" ref="G86:G95" si="2">IF(D86&gt;30,1,0)</f>
        <v>0</v>
      </c>
      <c r="H86" s="2"/>
    </row>
    <row r="87" spans="1:8" x14ac:dyDescent="0.2">
      <c r="A87" s="2">
        <v>38030.300000000003</v>
      </c>
      <c r="B87" s="2">
        <v>89904.3</v>
      </c>
      <c r="C87" s="2">
        <v>1.4996499999999999</v>
      </c>
      <c r="D87" s="2">
        <v>37.210900000000002</v>
      </c>
      <c r="E87" s="2"/>
      <c r="F87" s="2">
        <v>13</v>
      </c>
      <c r="G87" s="2">
        <f t="shared" si="2"/>
        <v>1</v>
      </c>
      <c r="H87" s="2"/>
    </row>
    <row r="88" spans="1:8" x14ac:dyDescent="0.2">
      <c r="A88" s="2">
        <v>38069.800000000003</v>
      </c>
      <c r="B88" s="2">
        <v>89917.1</v>
      </c>
      <c r="C88" s="2">
        <v>-2.6123799999999999</v>
      </c>
      <c r="D88" s="2">
        <v>46.669699999999999</v>
      </c>
      <c r="E88" s="2"/>
      <c r="F88" s="2">
        <v>13</v>
      </c>
      <c r="G88" s="2">
        <f t="shared" si="2"/>
        <v>1</v>
      </c>
      <c r="H88" s="2"/>
    </row>
    <row r="89" spans="1:8" x14ac:dyDescent="0.2">
      <c r="A89" s="2">
        <v>38018.699999999997</v>
      </c>
      <c r="B89" s="2">
        <v>89945.8</v>
      </c>
      <c r="C89" s="2">
        <v>-9.6490299999999998</v>
      </c>
      <c r="D89" s="2">
        <v>34.913699999999999</v>
      </c>
      <c r="E89" s="2"/>
      <c r="F89" s="2">
        <v>13</v>
      </c>
      <c r="G89" s="2">
        <f t="shared" si="2"/>
        <v>1</v>
      </c>
      <c r="H89" s="2"/>
    </row>
    <row r="90" spans="1:8" x14ac:dyDescent="0.2">
      <c r="A90" s="2">
        <v>38077.699999999997</v>
      </c>
      <c r="B90" s="2">
        <v>89928.4</v>
      </c>
      <c r="C90" s="2">
        <v>-7.0877699999999999</v>
      </c>
      <c r="D90" s="2">
        <v>40.888599999999997</v>
      </c>
      <c r="E90" s="2"/>
      <c r="F90" s="2">
        <v>13</v>
      </c>
      <c r="G90" s="2">
        <f t="shared" si="2"/>
        <v>1</v>
      </c>
      <c r="H90" s="2"/>
    </row>
    <row r="91" spans="1:8" x14ac:dyDescent="0.2">
      <c r="A91" s="2">
        <v>38011.5</v>
      </c>
      <c r="B91" s="2">
        <v>89931.7</v>
      </c>
      <c r="C91" s="2">
        <v>6.8688500000000001</v>
      </c>
      <c r="D91" s="2">
        <v>49.335299999999997</v>
      </c>
      <c r="E91" t="s">
        <v>0</v>
      </c>
      <c r="F91" s="2">
        <v>13</v>
      </c>
      <c r="G91" s="2">
        <f t="shared" si="2"/>
        <v>1</v>
      </c>
      <c r="H91" s="2">
        <f>SUM(G86:G91)/COUNT(G86:G91)</f>
        <v>0.83333333333333337</v>
      </c>
    </row>
    <row r="92" spans="1:8" x14ac:dyDescent="0.2">
      <c r="A92" s="1">
        <v>37981.300000000003</v>
      </c>
      <c r="B92" s="1">
        <v>89892.4</v>
      </c>
      <c r="C92" s="1">
        <v>5.1192799999999998</v>
      </c>
      <c r="D92" s="1">
        <v>38.587000000000003</v>
      </c>
      <c r="E92" s="1"/>
      <c r="F92" s="1">
        <v>14</v>
      </c>
      <c r="G92" s="1">
        <f t="shared" si="2"/>
        <v>1</v>
      </c>
      <c r="H92" s="1"/>
    </row>
    <row r="93" spans="1:8" x14ac:dyDescent="0.2">
      <c r="A93" s="1">
        <v>37918.699999999997</v>
      </c>
      <c r="B93" s="1">
        <v>89952.8</v>
      </c>
      <c r="C93" s="1">
        <v>-10.7407</v>
      </c>
      <c r="D93" s="1">
        <v>32.437899999999999</v>
      </c>
      <c r="E93" s="1"/>
      <c r="F93" s="1">
        <v>14</v>
      </c>
      <c r="G93" s="1">
        <f t="shared" si="2"/>
        <v>1</v>
      </c>
      <c r="H93" s="1"/>
    </row>
    <row r="94" spans="1:8" x14ac:dyDescent="0.2">
      <c r="A94" s="1">
        <v>37920.699999999997</v>
      </c>
      <c r="B94" s="1">
        <v>89923.3</v>
      </c>
      <c r="C94" s="1">
        <v>-2.0846300000000002</v>
      </c>
      <c r="D94" s="1">
        <v>42.076900000000002</v>
      </c>
      <c r="E94" s="1"/>
      <c r="F94" s="1">
        <v>14</v>
      </c>
      <c r="G94" s="1">
        <f t="shared" si="2"/>
        <v>1</v>
      </c>
      <c r="H94" s="1"/>
    </row>
    <row r="95" spans="1:8" x14ac:dyDescent="0.2">
      <c r="A95" s="1">
        <v>37961.1</v>
      </c>
      <c r="B95" s="1">
        <v>89934.2</v>
      </c>
      <c r="C95" s="1">
        <v>-6.1836200000000003</v>
      </c>
      <c r="D95" s="1">
        <v>39.678600000000003</v>
      </c>
      <c r="E95" s="1"/>
      <c r="F95" s="1">
        <v>14</v>
      </c>
      <c r="G95" s="1">
        <f t="shared" si="2"/>
        <v>1</v>
      </c>
      <c r="H95" s="1"/>
    </row>
    <row r="96" spans="1:8" x14ac:dyDescent="0.2">
      <c r="A96" s="1">
        <v>37995.199999999997</v>
      </c>
      <c r="B96" s="1">
        <v>89952.4</v>
      </c>
      <c r="C96" s="1">
        <v>-10.5581</v>
      </c>
      <c r="D96" s="1">
        <v>34.921300000000002</v>
      </c>
      <c r="E96" s="1"/>
      <c r="F96" s="1">
        <v>14</v>
      </c>
      <c r="G96" s="1">
        <f>IF(D96&gt;30,1,0)</f>
        <v>1</v>
      </c>
      <c r="H96" s="1"/>
    </row>
    <row r="97" spans="1:8" x14ac:dyDescent="0.2">
      <c r="A97" s="1">
        <v>37989.9</v>
      </c>
      <c r="B97" s="1">
        <v>89871.5</v>
      </c>
      <c r="C97" s="1">
        <v>9.7508800000000004</v>
      </c>
      <c r="D97" s="1">
        <v>38.693199999999997</v>
      </c>
      <c r="E97" s="1"/>
      <c r="F97" s="1">
        <v>14</v>
      </c>
      <c r="G97" s="1">
        <f t="shared" ref="G97:G104" si="3">IF(D97&gt;30,1,0)</f>
        <v>1</v>
      </c>
      <c r="H97" s="1"/>
    </row>
    <row r="98" spans="1:8" x14ac:dyDescent="0.2">
      <c r="A98" s="1">
        <v>37958.699999999997</v>
      </c>
      <c r="B98" s="1">
        <v>89897.1</v>
      </c>
      <c r="C98" s="1">
        <v>6.9418600000000001</v>
      </c>
      <c r="D98" s="1">
        <v>52.643700000000003</v>
      </c>
      <c r="E98" s="1" t="s">
        <v>0</v>
      </c>
      <c r="F98" s="1">
        <v>14</v>
      </c>
      <c r="G98" s="1">
        <f t="shared" si="3"/>
        <v>1</v>
      </c>
      <c r="H98" s="1">
        <f>SUM(G92:G98)/COUNT(G92:G98)</f>
        <v>1</v>
      </c>
    </row>
    <row r="99" spans="1:8" x14ac:dyDescent="0.2">
      <c r="A99" s="2">
        <v>38013.1</v>
      </c>
      <c r="B99" s="2">
        <v>89789.7</v>
      </c>
      <c r="C99" s="2">
        <v>10.7575</v>
      </c>
      <c r="D99" s="2">
        <v>41.8309</v>
      </c>
      <c r="E99" s="2"/>
      <c r="F99" s="2">
        <v>15</v>
      </c>
      <c r="G99" s="2">
        <f t="shared" si="3"/>
        <v>1</v>
      </c>
      <c r="H99" s="2"/>
    </row>
    <row r="100" spans="1:8" x14ac:dyDescent="0.2">
      <c r="A100" s="2">
        <v>38065.4</v>
      </c>
      <c r="B100" s="2">
        <v>89791.7</v>
      </c>
      <c r="C100" s="2">
        <v>15.0626</v>
      </c>
      <c r="D100" s="2">
        <v>43.790700000000001</v>
      </c>
      <c r="E100" s="2"/>
      <c r="F100" s="2">
        <v>15</v>
      </c>
      <c r="G100" s="2">
        <f t="shared" si="3"/>
        <v>1</v>
      </c>
      <c r="H100" s="2"/>
    </row>
    <row r="101" spans="1:8" x14ac:dyDescent="0.2">
      <c r="A101" s="2">
        <v>38046.6</v>
      </c>
      <c r="B101" s="2">
        <v>89801.1</v>
      </c>
      <c r="C101" s="2">
        <v>13.1813</v>
      </c>
      <c r="D101" s="2">
        <v>39.396999999999998</v>
      </c>
      <c r="E101" s="2"/>
      <c r="F101" s="2">
        <v>15</v>
      </c>
      <c r="G101" s="2">
        <f t="shared" si="3"/>
        <v>1</v>
      </c>
      <c r="H101" s="2"/>
    </row>
    <row r="102" spans="1:8" x14ac:dyDescent="0.2">
      <c r="A102" s="2">
        <v>38022.6</v>
      </c>
      <c r="B102" s="2">
        <v>89850.7</v>
      </c>
      <c r="C102" s="2">
        <v>11.6663</v>
      </c>
      <c r="D102" s="2">
        <v>39.380699999999997</v>
      </c>
      <c r="E102" s="2"/>
      <c r="F102" s="2">
        <v>15</v>
      </c>
      <c r="G102" s="2">
        <f t="shared" si="3"/>
        <v>1</v>
      </c>
      <c r="H102" s="2"/>
    </row>
    <row r="103" spans="1:8" x14ac:dyDescent="0.2">
      <c r="A103" s="2">
        <v>38076.6</v>
      </c>
      <c r="B103" s="2">
        <v>89841</v>
      </c>
      <c r="C103" s="2">
        <v>13.8347</v>
      </c>
      <c r="D103" s="2">
        <v>39.682899999999997</v>
      </c>
      <c r="E103" s="2"/>
      <c r="F103" s="2">
        <v>15</v>
      </c>
      <c r="G103" s="2">
        <f t="shared" si="3"/>
        <v>1</v>
      </c>
      <c r="H103" s="2"/>
    </row>
    <row r="104" spans="1:8" x14ac:dyDescent="0.2">
      <c r="A104" s="2">
        <v>38063.199999999997</v>
      </c>
      <c r="B104" s="2">
        <v>89895.5</v>
      </c>
      <c r="C104" s="2">
        <v>3.9154499999999999</v>
      </c>
      <c r="D104" s="2">
        <v>38.508000000000003</v>
      </c>
      <c r="E104" s="2"/>
      <c r="F104" s="2">
        <v>15</v>
      </c>
      <c r="G104" s="2">
        <f t="shared" si="3"/>
        <v>1</v>
      </c>
      <c r="H104" s="2"/>
    </row>
    <row r="105" spans="1:8" x14ac:dyDescent="0.2">
      <c r="A105" s="2">
        <v>38064.1</v>
      </c>
      <c r="B105" s="2">
        <v>89805.9</v>
      </c>
      <c r="C105" s="2">
        <v>15.605499999999999</v>
      </c>
      <c r="D105" s="2">
        <v>66.957300000000004</v>
      </c>
      <c r="E105" s="2" t="s">
        <v>0</v>
      </c>
      <c r="F105" s="2">
        <v>15</v>
      </c>
      <c r="G105" s="2">
        <f>IF(D105&gt;30,1,0)</f>
        <v>1</v>
      </c>
      <c r="H105" s="2">
        <f>SUM(G99:G105)/COUNT(G99:G105)</f>
        <v>1</v>
      </c>
    </row>
    <row r="106" spans="1:8" x14ac:dyDescent="0.2">
      <c r="A106" s="1">
        <v>37923.1</v>
      </c>
      <c r="B106" s="1">
        <v>89788.9</v>
      </c>
      <c r="C106" s="1">
        <v>9.5999800000000004</v>
      </c>
      <c r="D106" s="1">
        <v>36.7759</v>
      </c>
      <c r="E106" s="1"/>
      <c r="F106" s="1">
        <v>16</v>
      </c>
      <c r="G106" s="1">
        <f t="shared" ref="G106:G122" si="4">IF(D106&gt;30,1,0)</f>
        <v>1</v>
      </c>
      <c r="H106" s="1"/>
    </row>
    <row r="107" spans="1:8" x14ac:dyDescent="0.2">
      <c r="A107" s="1">
        <v>37909.699999999997</v>
      </c>
      <c r="B107" s="1">
        <v>89817.1</v>
      </c>
      <c r="C107" s="1">
        <v>14.9818</v>
      </c>
      <c r="D107" s="1">
        <v>39.864800000000002</v>
      </c>
      <c r="E107" s="1"/>
      <c r="F107" s="1">
        <v>16</v>
      </c>
      <c r="G107" s="1">
        <f t="shared" si="4"/>
        <v>1</v>
      </c>
      <c r="H107" s="1"/>
    </row>
    <row r="108" spans="1:8" x14ac:dyDescent="0.2">
      <c r="A108" s="1">
        <v>37961.4</v>
      </c>
      <c r="B108" s="1">
        <v>89805</v>
      </c>
      <c r="C108" s="1">
        <v>15.502800000000001</v>
      </c>
      <c r="D108" s="1">
        <v>39.067599999999999</v>
      </c>
      <c r="E108" s="1"/>
      <c r="F108" s="1">
        <v>16</v>
      </c>
      <c r="G108" s="1">
        <f t="shared" si="4"/>
        <v>1</v>
      </c>
      <c r="H108" s="1"/>
    </row>
    <row r="109" spans="1:8" x14ac:dyDescent="0.2">
      <c r="A109" s="1">
        <v>37927.199999999997</v>
      </c>
      <c r="B109" s="1">
        <v>89869.6</v>
      </c>
      <c r="C109" s="1">
        <v>15.072800000000001</v>
      </c>
      <c r="D109" s="1">
        <v>40.568300000000001</v>
      </c>
      <c r="E109" s="1"/>
      <c r="F109" s="1">
        <v>16</v>
      </c>
      <c r="G109" s="1">
        <f t="shared" si="4"/>
        <v>1</v>
      </c>
      <c r="H109" s="1"/>
    </row>
    <row r="110" spans="1:8" x14ac:dyDescent="0.2">
      <c r="A110" s="1">
        <v>37910.9</v>
      </c>
      <c r="B110" s="1">
        <v>89854</v>
      </c>
      <c r="C110" s="1">
        <v>15.126899999999999</v>
      </c>
      <c r="D110" s="1">
        <v>39.770600000000002</v>
      </c>
      <c r="E110" s="1"/>
      <c r="F110" s="1">
        <v>16</v>
      </c>
      <c r="G110" s="1">
        <f t="shared" si="4"/>
        <v>1</v>
      </c>
      <c r="H110" s="1"/>
    </row>
    <row r="111" spans="1:8" x14ac:dyDescent="0.2">
      <c r="A111" s="1">
        <v>37935</v>
      </c>
      <c r="B111" s="1">
        <v>89839.8</v>
      </c>
      <c r="C111" s="1">
        <v>14.7326</v>
      </c>
      <c r="D111" s="1">
        <v>34.480499999999999</v>
      </c>
      <c r="E111" s="1"/>
      <c r="F111" s="1">
        <v>16</v>
      </c>
      <c r="G111" s="1">
        <f t="shared" si="4"/>
        <v>1</v>
      </c>
      <c r="H111" s="1"/>
    </row>
    <row r="112" spans="1:8" x14ac:dyDescent="0.2">
      <c r="A112" s="1">
        <v>37981.199999999997</v>
      </c>
      <c r="B112" s="1">
        <v>89819.1</v>
      </c>
      <c r="C112" s="1">
        <v>32.845300000000002</v>
      </c>
      <c r="D112" s="1">
        <v>47.015599999999999</v>
      </c>
      <c r="E112" s="1" t="s">
        <v>0</v>
      </c>
      <c r="F112" s="1">
        <v>16</v>
      </c>
      <c r="G112" s="1">
        <f t="shared" si="4"/>
        <v>1</v>
      </c>
      <c r="H112" s="1">
        <f>SUM(G106:G112)/COUNT(G106:G112)</f>
        <v>1</v>
      </c>
    </row>
    <row r="113" spans="1:8" x14ac:dyDescent="0.2">
      <c r="A113" s="2">
        <v>38593.800000000003</v>
      </c>
      <c r="B113" s="2">
        <v>89880.8</v>
      </c>
      <c r="C113" s="2">
        <v>14.6097</v>
      </c>
      <c r="D113" s="2">
        <v>32.077300000000001</v>
      </c>
      <c r="E113" s="2"/>
      <c r="F113" s="2">
        <v>17</v>
      </c>
      <c r="G113" s="2">
        <f t="shared" si="4"/>
        <v>1</v>
      </c>
      <c r="H113" s="2"/>
    </row>
    <row r="114" spans="1:8" x14ac:dyDescent="0.2">
      <c r="A114" s="2">
        <v>38594.6</v>
      </c>
      <c r="B114" s="2">
        <v>89934</v>
      </c>
      <c r="C114" s="2">
        <v>7.4040400000000002</v>
      </c>
      <c r="D114" s="2">
        <v>32.344200000000001</v>
      </c>
      <c r="E114" s="2"/>
      <c r="F114" s="2">
        <v>17</v>
      </c>
      <c r="G114" s="2">
        <f t="shared" si="4"/>
        <v>1</v>
      </c>
      <c r="H114" s="2"/>
    </row>
    <row r="115" spans="1:8" x14ac:dyDescent="0.2">
      <c r="A115" s="2">
        <v>38610.6</v>
      </c>
      <c r="B115" s="2">
        <v>89957.2</v>
      </c>
      <c r="C115" s="2">
        <v>3.7572299999999998</v>
      </c>
      <c r="D115" s="2">
        <v>29.305399999999999</v>
      </c>
      <c r="E115" s="2"/>
      <c r="F115" s="2">
        <v>17</v>
      </c>
      <c r="G115" s="2">
        <f t="shared" si="4"/>
        <v>0</v>
      </c>
      <c r="H115" s="2"/>
    </row>
    <row r="116" spans="1:8" x14ac:dyDescent="0.2">
      <c r="A116" s="2">
        <v>38631.599999999999</v>
      </c>
      <c r="B116" s="2">
        <v>89959</v>
      </c>
      <c r="C116" s="2">
        <v>4.9194800000000001</v>
      </c>
      <c r="D116" s="2">
        <v>31.2759</v>
      </c>
      <c r="E116" s="2"/>
      <c r="F116" s="2">
        <v>17</v>
      </c>
      <c r="G116" s="2">
        <f t="shared" si="4"/>
        <v>1</v>
      </c>
      <c r="H116" s="2"/>
    </row>
    <row r="117" spans="1:8" x14ac:dyDescent="0.2">
      <c r="A117" s="2">
        <v>38632.699999999997</v>
      </c>
      <c r="B117" s="2">
        <v>89896.2</v>
      </c>
      <c r="C117" s="2">
        <v>18.218800000000002</v>
      </c>
      <c r="D117" s="2">
        <v>31.769400000000001</v>
      </c>
      <c r="E117" s="2"/>
      <c r="F117" s="2">
        <v>17</v>
      </c>
      <c r="G117" s="2">
        <f t="shared" si="4"/>
        <v>1</v>
      </c>
      <c r="H117" s="2"/>
    </row>
    <row r="118" spans="1:8" x14ac:dyDescent="0.2">
      <c r="A118" s="2">
        <v>38673.1</v>
      </c>
      <c r="B118" s="2">
        <v>89933.3</v>
      </c>
      <c r="C118" s="2">
        <v>18.128299999999999</v>
      </c>
      <c r="D118" s="2">
        <v>33.927399999999999</v>
      </c>
      <c r="E118" s="2"/>
      <c r="F118" s="2">
        <v>17</v>
      </c>
      <c r="G118" s="2">
        <f t="shared" si="4"/>
        <v>1</v>
      </c>
      <c r="H118" s="2"/>
    </row>
    <row r="119" spans="1:8" x14ac:dyDescent="0.2">
      <c r="A119" s="2">
        <v>38646.9</v>
      </c>
      <c r="B119" s="2">
        <v>89928.9</v>
      </c>
      <c r="C119" s="2">
        <v>23.356300000000001</v>
      </c>
      <c r="D119" s="2">
        <v>46.310400000000001</v>
      </c>
      <c r="E119" t="s">
        <v>0</v>
      </c>
      <c r="F119" s="2">
        <v>17</v>
      </c>
      <c r="G119" s="2">
        <f t="shared" si="4"/>
        <v>1</v>
      </c>
      <c r="H119" s="2">
        <f>SUM(G113:G119)/COUNT(G113:G119)</f>
        <v>0.8571428571428571</v>
      </c>
    </row>
    <row r="120" spans="1:8" x14ac:dyDescent="0.2">
      <c r="A120" s="1">
        <v>38698.1</v>
      </c>
      <c r="B120" s="1">
        <v>89794.7</v>
      </c>
      <c r="C120" s="1">
        <v>8.7577800000000003</v>
      </c>
      <c r="D120" s="1">
        <v>29.3963</v>
      </c>
      <c r="E120" s="1"/>
      <c r="F120" s="1">
        <v>18</v>
      </c>
      <c r="G120" s="1">
        <f t="shared" si="4"/>
        <v>0</v>
      </c>
      <c r="H120" s="1"/>
    </row>
    <row r="121" spans="1:8" x14ac:dyDescent="0.2">
      <c r="A121" s="1">
        <v>38724.6</v>
      </c>
      <c r="B121" s="1">
        <v>89800.9</v>
      </c>
      <c r="C121" s="1">
        <v>9.6427999999999994</v>
      </c>
      <c r="D121" s="1">
        <v>30.1965</v>
      </c>
      <c r="E121" s="1"/>
      <c r="F121" s="1">
        <v>18</v>
      </c>
      <c r="G121" s="1">
        <f t="shared" si="4"/>
        <v>1</v>
      </c>
      <c r="H121" s="1"/>
    </row>
    <row r="122" spans="1:8" x14ac:dyDescent="0.2">
      <c r="A122" s="1">
        <v>38725.699999999997</v>
      </c>
      <c r="B122" s="1">
        <v>89828</v>
      </c>
      <c r="C122" s="1">
        <v>14.994199999999999</v>
      </c>
      <c r="D122" s="1">
        <v>29.8294</v>
      </c>
      <c r="E122" s="1"/>
      <c r="F122" s="1">
        <v>18</v>
      </c>
      <c r="G122" s="1">
        <f t="shared" si="4"/>
        <v>0</v>
      </c>
      <c r="H122" s="1"/>
    </row>
    <row r="123" spans="1:8" x14ac:dyDescent="0.2">
      <c r="A123" s="1">
        <v>38697.5</v>
      </c>
      <c r="B123" s="1">
        <v>89885.2</v>
      </c>
      <c r="C123" s="1">
        <v>19.8565</v>
      </c>
      <c r="D123" s="1">
        <v>30.836400000000001</v>
      </c>
      <c r="E123" s="1"/>
      <c r="F123" s="1">
        <v>18</v>
      </c>
      <c r="G123" s="1">
        <f>IF(D123&gt;30,1,0)</f>
        <v>1</v>
      </c>
      <c r="H123" s="1"/>
    </row>
    <row r="124" spans="1:8" x14ac:dyDescent="0.2">
      <c r="A124" s="1">
        <v>38670.800000000003</v>
      </c>
      <c r="B124" s="1">
        <v>89852.3</v>
      </c>
      <c r="C124" s="1">
        <v>19.9755</v>
      </c>
      <c r="D124" s="1">
        <v>29.378599999999999</v>
      </c>
      <c r="E124" s="1"/>
      <c r="F124" s="1">
        <v>18</v>
      </c>
      <c r="G124" s="1">
        <f t="shared" ref="G124:G141" si="5">IF(D124&gt;30,1,0)</f>
        <v>0</v>
      </c>
      <c r="H124" s="1"/>
    </row>
    <row r="125" spans="1:8" x14ac:dyDescent="0.2">
      <c r="A125" s="1">
        <v>38743.4</v>
      </c>
      <c r="B125" s="1">
        <v>89905.2</v>
      </c>
      <c r="C125" s="1">
        <v>14.837199999999999</v>
      </c>
      <c r="D125" s="1">
        <v>27.736899999999999</v>
      </c>
      <c r="E125" s="1"/>
      <c r="F125" s="1">
        <v>18</v>
      </c>
      <c r="G125" s="1">
        <f t="shared" si="5"/>
        <v>0</v>
      </c>
      <c r="H125" s="1"/>
    </row>
    <row r="126" spans="1:8" x14ac:dyDescent="0.2">
      <c r="A126" s="1">
        <v>38682.199999999997</v>
      </c>
      <c r="B126" s="1">
        <v>89860.3</v>
      </c>
      <c r="C126" s="1">
        <v>43.195</v>
      </c>
      <c r="D126" s="1">
        <v>32.594099999999997</v>
      </c>
      <c r="E126" s="1" t="s">
        <v>0</v>
      </c>
      <c r="F126" s="1">
        <v>18</v>
      </c>
      <c r="G126" s="1">
        <f t="shared" si="5"/>
        <v>1</v>
      </c>
      <c r="H126" s="1">
        <f>SUM(G120:G126)/COUNT(G120:G126)</f>
        <v>0.42857142857142855</v>
      </c>
    </row>
    <row r="127" spans="1:8" x14ac:dyDescent="0.2">
      <c r="A127" s="2">
        <v>38896.199999999997</v>
      </c>
      <c r="B127" s="2">
        <v>89703.9</v>
      </c>
      <c r="C127" s="2">
        <v>-28.294699999999999</v>
      </c>
      <c r="D127" s="2">
        <v>25.9267</v>
      </c>
      <c r="E127" s="2"/>
      <c r="F127" s="2">
        <v>19</v>
      </c>
      <c r="G127" s="2">
        <f t="shared" si="5"/>
        <v>0</v>
      </c>
      <c r="H127" s="2"/>
    </row>
    <row r="128" spans="1:8" x14ac:dyDescent="0.2">
      <c r="A128" s="2">
        <v>38916.800000000003</v>
      </c>
      <c r="B128" s="2">
        <v>89715.8</v>
      </c>
      <c r="C128" s="2">
        <v>-25.980599999999999</v>
      </c>
      <c r="D128" s="2">
        <v>28.6021</v>
      </c>
      <c r="E128" s="2"/>
      <c r="F128" s="2">
        <v>19</v>
      </c>
      <c r="G128" s="2">
        <f t="shared" si="5"/>
        <v>0</v>
      </c>
      <c r="H128" s="2"/>
    </row>
    <row r="129" spans="1:8" x14ac:dyDescent="0.2">
      <c r="A129" s="2">
        <v>38916.400000000001</v>
      </c>
      <c r="B129" s="2">
        <v>89738.5</v>
      </c>
      <c r="C129" s="2">
        <v>-19.829899999999999</v>
      </c>
      <c r="D129" s="2">
        <v>35.258099999999999</v>
      </c>
      <c r="E129" s="2"/>
      <c r="F129" s="2">
        <v>19</v>
      </c>
      <c r="G129" s="2">
        <f t="shared" si="5"/>
        <v>1</v>
      </c>
      <c r="H129" s="2"/>
    </row>
    <row r="130" spans="1:8" x14ac:dyDescent="0.2">
      <c r="A130" s="2">
        <v>38910.699999999997</v>
      </c>
      <c r="B130" s="2">
        <v>89787.5</v>
      </c>
      <c r="C130" s="2">
        <v>3.2306900000000001</v>
      </c>
      <c r="D130" s="2">
        <v>32.895499999999998</v>
      </c>
      <c r="E130" s="2"/>
      <c r="F130" s="2">
        <v>19</v>
      </c>
      <c r="G130" s="2">
        <f t="shared" si="5"/>
        <v>1</v>
      </c>
      <c r="H130" s="2"/>
    </row>
    <row r="131" spans="1:8" x14ac:dyDescent="0.2">
      <c r="A131" s="2">
        <v>38911.1</v>
      </c>
      <c r="B131" s="2">
        <v>89828.3</v>
      </c>
      <c r="C131" s="2">
        <v>11.7202</v>
      </c>
      <c r="D131" s="2">
        <v>31.828099999999999</v>
      </c>
      <c r="E131" s="2"/>
      <c r="F131" s="2">
        <v>19</v>
      </c>
      <c r="G131" s="2">
        <f t="shared" si="5"/>
        <v>1</v>
      </c>
      <c r="H131" s="2"/>
    </row>
    <row r="132" spans="1:8" x14ac:dyDescent="0.2">
      <c r="A132" s="2">
        <v>38948.1</v>
      </c>
      <c r="B132" s="2">
        <v>89815.1</v>
      </c>
      <c r="C132" s="2">
        <v>15.067</v>
      </c>
      <c r="D132" s="2">
        <v>34.4788</v>
      </c>
      <c r="E132" s="2"/>
      <c r="F132" s="2">
        <v>19</v>
      </c>
      <c r="G132" s="2">
        <f t="shared" si="5"/>
        <v>1</v>
      </c>
      <c r="H132" s="2"/>
    </row>
    <row r="133" spans="1:8" x14ac:dyDescent="0.2">
      <c r="A133" s="2">
        <v>38946.199999999997</v>
      </c>
      <c r="B133" s="2">
        <v>89796.800000000003</v>
      </c>
      <c r="C133" s="2">
        <v>18.360600000000002</v>
      </c>
      <c r="D133" s="2">
        <v>28.124600000000001</v>
      </c>
      <c r="E133" s="2" t="s">
        <v>1</v>
      </c>
      <c r="F133" s="2">
        <v>19</v>
      </c>
      <c r="G133" s="2">
        <f t="shared" si="5"/>
        <v>0</v>
      </c>
      <c r="H133" s="2">
        <f>SUM(G127:G133)/COUNT(G127:G133)</f>
        <v>0.5714285714285714</v>
      </c>
    </row>
    <row r="134" spans="1:8" x14ac:dyDescent="0.2">
      <c r="A134" s="1">
        <v>43798.7</v>
      </c>
      <c r="B134" s="1">
        <v>77070.2</v>
      </c>
      <c r="C134" s="1">
        <v>159.19499999999999</v>
      </c>
      <c r="D134" s="1">
        <v>57.290199999999999</v>
      </c>
      <c r="E134" s="1"/>
      <c r="F134" s="1">
        <v>20</v>
      </c>
      <c r="G134" s="1">
        <f t="shared" si="5"/>
        <v>1</v>
      </c>
      <c r="H134" s="1"/>
    </row>
    <row r="135" spans="1:8" x14ac:dyDescent="0.2">
      <c r="A135" s="1">
        <v>43843.199999999997</v>
      </c>
      <c r="B135" s="1">
        <v>77060.800000000003</v>
      </c>
      <c r="C135" s="1">
        <v>156.77600000000001</v>
      </c>
      <c r="D135" s="1">
        <v>56.975299999999997</v>
      </c>
      <c r="E135" s="1"/>
      <c r="F135" s="1">
        <v>20</v>
      </c>
      <c r="G135" s="1">
        <f t="shared" si="5"/>
        <v>1</v>
      </c>
      <c r="H135" s="1"/>
    </row>
    <row r="136" spans="1:8" x14ac:dyDescent="0.2">
      <c r="A136" s="1">
        <v>43776.2</v>
      </c>
      <c r="B136" s="1">
        <v>77106.600000000006</v>
      </c>
      <c r="C136" s="1">
        <v>166.22</v>
      </c>
      <c r="D136" s="1">
        <v>57.722000000000001</v>
      </c>
      <c r="E136" s="1"/>
      <c r="F136" s="1">
        <v>20</v>
      </c>
      <c r="G136" s="1">
        <f t="shared" si="5"/>
        <v>1</v>
      </c>
      <c r="H136" s="1"/>
    </row>
    <row r="137" spans="1:8" x14ac:dyDescent="0.2">
      <c r="A137" s="1">
        <v>43852.6</v>
      </c>
      <c r="B137" s="1">
        <v>77097.399999999994</v>
      </c>
      <c r="C137" s="1">
        <v>167.48599999999999</v>
      </c>
      <c r="D137" s="1">
        <v>57.873699999999999</v>
      </c>
      <c r="E137" s="1"/>
      <c r="F137" s="1">
        <v>20</v>
      </c>
      <c r="G137" s="1">
        <f t="shared" si="5"/>
        <v>1</v>
      </c>
      <c r="H137" s="1"/>
    </row>
    <row r="138" spans="1:8" x14ac:dyDescent="0.2">
      <c r="A138" s="1">
        <v>43787.8</v>
      </c>
      <c r="B138" s="1">
        <v>77135</v>
      </c>
      <c r="C138" s="1">
        <v>170.905</v>
      </c>
      <c r="D138" s="1">
        <v>61.243099999999998</v>
      </c>
      <c r="E138" s="1"/>
      <c r="F138" s="1">
        <v>20</v>
      </c>
      <c r="G138" s="1">
        <f t="shared" si="5"/>
        <v>1</v>
      </c>
      <c r="H138" s="1"/>
    </row>
    <row r="139" spans="1:8" x14ac:dyDescent="0.2">
      <c r="A139" s="1">
        <v>43827.3</v>
      </c>
      <c r="B139" s="1">
        <v>77138.3</v>
      </c>
      <c r="C139" s="1">
        <v>173.35499999999999</v>
      </c>
      <c r="D139" s="1">
        <v>58.403100000000002</v>
      </c>
      <c r="E139" s="1"/>
      <c r="F139" s="1">
        <v>20</v>
      </c>
      <c r="G139" s="1">
        <f t="shared" si="5"/>
        <v>1</v>
      </c>
      <c r="H139" s="1"/>
    </row>
    <row r="140" spans="1:8" x14ac:dyDescent="0.2">
      <c r="A140" s="1">
        <v>43812.6</v>
      </c>
      <c r="B140" s="1">
        <v>77106</v>
      </c>
      <c r="C140" s="1">
        <v>182.09100000000001</v>
      </c>
      <c r="D140" s="1">
        <v>88.858099999999993</v>
      </c>
      <c r="E140" s="1" t="s">
        <v>0</v>
      </c>
      <c r="F140" s="1">
        <v>20</v>
      </c>
      <c r="G140" s="1">
        <f t="shared" si="5"/>
        <v>1</v>
      </c>
      <c r="H140" s="1">
        <f>SUM(G134:G140)/COUNT(G134:G140)</f>
        <v>1</v>
      </c>
    </row>
    <row r="141" spans="1:8" x14ac:dyDescent="0.2">
      <c r="A141" s="2">
        <v>43797</v>
      </c>
      <c r="B141" s="2">
        <v>77175.5</v>
      </c>
      <c r="C141" s="2">
        <v>158.428</v>
      </c>
      <c r="D141" s="2">
        <v>56.308199999999999</v>
      </c>
      <c r="E141" s="2"/>
      <c r="F141" s="2">
        <v>21</v>
      </c>
      <c r="G141" s="2">
        <f t="shared" si="5"/>
        <v>1</v>
      </c>
      <c r="H141" s="2"/>
    </row>
    <row r="142" spans="1:8" x14ac:dyDescent="0.2">
      <c r="A142" s="2">
        <v>43823.4</v>
      </c>
      <c r="B142" s="2">
        <v>77177.7</v>
      </c>
      <c r="C142" s="2">
        <v>159.697</v>
      </c>
      <c r="D142" s="2">
        <v>56.420299999999997</v>
      </c>
      <c r="E142" s="2"/>
      <c r="F142" s="2">
        <v>21</v>
      </c>
      <c r="G142" s="2">
        <f>IF(D142&gt;30,1,0)</f>
        <v>1</v>
      </c>
      <c r="H142" s="2"/>
    </row>
    <row r="143" spans="1:8" x14ac:dyDescent="0.2">
      <c r="A143" s="2">
        <v>43856.5</v>
      </c>
      <c r="B143" s="2">
        <v>77199.899999999994</v>
      </c>
      <c r="C143" s="2">
        <v>155.34700000000001</v>
      </c>
      <c r="D143" s="2">
        <v>50.4285</v>
      </c>
      <c r="E143" s="2"/>
      <c r="F143" s="2">
        <v>21</v>
      </c>
      <c r="G143" s="2">
        <f t="shared" ref="G143:G147" si="6">IF(D143&gt;30,1,0)</f>
        <v>1</v>
      </c>
      <c r="H143" s="2"/>
    </row>
    <row r="144" spans="1:8" x14ac:dyDescent="0.2">
      <c r="A144" s="2">
        <v>43889</v>
      </c>
      <c r="B144" s="2">
        <v>77210.100000000006</v>
      </c>
      <c r="C144" s="2">
        <v>155.17099999999999</v>
      </c>
      <c r="D144" s="2">
        <v>53.2699</v>
      </c>
      <c r="E144" s="2"/>
      <c r="F144" s="2">
        <v>21</v>
      </c>
      <c r="G144" s="2">
        <f t="shared" si="6"/>
        <v>1</v>
      </c>
      <c r="H144" s="2"/>
    </row>
    <row r="145" spans="1:8" x14ac:dyDescent="0.2">
      <c r="A145" s="2">
        <v>43906.2</v>
      </c>
      <c r="B145" s="2">
        <v>77194.100000000006</v>
      </c>
      <c r="C145" s="2">
        <v>158.96700000000001</v>
      </c>
      <c r="D145" s="2">
        <v>57.296700000000001</v>
      </c>
      <c r="E145" s="2"/>
      <c r="F145" s="2">
        <v>21</v>
      </c>
      <c r="G145" s="2">
        <f t="shared" si="6"/>
        <v>1</v>
      </c>
      <c r="H145" s="2"/>
    </row>
    <row r="146" spans="1:8" x14ac:dyDescent="0.2">
      <c r="A146" s="2">
        <v>43866.5</v>
      </c>
      <c r="B146" s="2">
        <v>77140.399999999994</v>
      </c>
      <c r="C146" s="2">
        <v>172.74299999999999</v>
      </c>
      <c r="D146" s="2">
        <v>60.540700000000001</v>
      </c>
      <c r="E146" s="2"/>
      <c r="F146" s="2">
        <v>21</v>
      </c>
      <c r="G146" s="2">
        <f t="shared" si="6"/>
        <v>1</v>
      </c>
      <c r="H146" s="2"/>
    </row>
    <row r="147" spans="1:8" x14ac:dyDescent="0.2">
      <c r="A147" s="2">
        <v>43866.9</v>
      </c>
      <c r="B147" s="2">
        <v>77169.8</v>
      </c>
      <c r="C147" s="2">
        <v>179.85499999999999</v>
      </c>
      <c r="D147" s="2">
        <v>75.088499999999996</v>
      </c>
      <c r="E147" t="s">
        <v>0</v>
      </c>
      <c r="F147" s="2">
        <v>21</v>
      </c>
      <c r="G147" s="2">
        <f t="shared" si="6"/>
        <v>1</v>
      </c>
      <c r="H147" s="2">
        <f>SUM(G141:G147)/COUNT(G141:G147)</f>
        <v>1</v>
      </c>
    </row>
    <row r="148" spans="1:8" x14ac:dyDescent="0.2">
      <c r="G14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 H</vt:lpstr>
      <vt:lpstr>Figure 6 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2024-01-12T19:02:18Z</dcterms:created>
  <dcterms:modified xsi:type="dcterms:W3CDTF">2024-01-12T20:26:15Z</dcterms:modified>
</cp:coreProperties>
</file>