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yand/Desktop/DavidLin eLife April 2023 BTK PHTH cryoEM/"/>
    </mc:Choice>
  </mc:AlternateContent>
  <xr:revisionPtr revIDLastSave="0" documentId="8_{57BBDD50-9452-B047-A6DB-A63EFDA1D8EB}" xr6:coauthVersionLast="47" xr6:coauthVersionMax="47" xr10:uidLastSave="{00000000-0000-0000-0000-000000000000}"/>
  <bookViews>
    <workbookView xWindow="3800" yWindow="500" windowWidth="33420" windowHeight="20860" xr2:uid="{8DE3D206-DE15-431A-87E1-4E4BDFC47DF0}"/>
  </bookViews>
  <sheets>
    <sheet name="Experimental Summary" sheetId="4" r:id="rId1"/>
    <sheet name="Coverage map" sheetId="5" r:id="rId2"/>
    <sheet name="All HDX Data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4" i="5" l="1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4" i="5"/>
</calcChain>
</file>

<file path=xl/sharedStrings.xml><?xml version="1.0" encoding="utf-8"?>
<sst xmlns="http://schemas.openxmlformats.org/spreadsheetml/2006/main" count="412" uniqueCount="217">
  <si>
    <t>Sequence</t>
  </si>
  <si>
    <t>Start</t>
  </si>
  <si>
    <t>End</t>
  </si>
  <si>
    <t>Relative Uptake</t>
  </si>
  <si>
    <t>Relative Uptake SD</t>
  </si>
  <si>
    <t>Num Exchangers</t>
  </si>
  <si>
    <t>Rel Fract Uptake</t>
  </si>
  <si>
    <t>Rel Fract Uptake SD</t>
  </si>
  <si>
    <t>AAVILES</t>
  </si>
  <si>
    <t>IFLKRSQQKKKTSPLNF</t>
  </si>
  <si>
    <t>LKRSQQKKKTSPLNF</t>
  </si>
  <si>
    <t>LTVHKLSY</t>
  </si>
  <si>
    <t>LTVHKLSYYE</t>
  </si>
  <si>
    <t>TVHKLSY</t>
  </si>
  <si>
    <t>YEYDFERGRRGSKKGSIDVE</t>
  </si>
  <si>
    <t>FERGRRGSKKGSIDVE</t>
  </si>
  <si>
    <t>FERGRRGSKKGSIDVEKITC</t>
  </si>
  <si>
    <t>VEKITCVE</t>
  </si>
  <si>
    <t>VETVIPEKNPPPERQIPRRGEE</t>
  </si>
  <si>
    <t>VETVIPEKNPPPERQIPRRGEESSE</t>
  </si>
  <si>
    <t>VETVIPEKNPPPERQIPRRGEESSEM</t>
  </si>
  <si>
    <t>TVIPEKNPPPERQIPRRGEE</t>
  </si>
  <si>
    <t>TVIPEKNPPPERQIPRRGEESSE</t>
  </si>
  <si>
    <t>TVIPEKNPPPERQIPRRGEESSEM</t>
  </si>
  <si>
    <t>IERFPYPFQ</t>
  </si>
  <si>
    <t>VVYDEGPLYVFSPTEE</t>
  </si>
  <si>
    <t>VIRYNSDL</t>
  </si>
  <si>
    <t>VQKYHPCF</t>
  </si>
  <si>
    <t>QKYHPCF</t>
  </si>
  <si>
    <t>WIDGQYL</t>
  </si>
  <si>
    <t>LCCSQTAKNAMGCQ</t>
  </si>
  <si>
    <t>CCSQTAKNAMGCQ</t>
  </si>
  <si>
    <t>SQTAKNAMGC</t>
  </si>
  <si>
    <t>SQTAKNAMGCQ</t>
  </si>
  <si>
    <t>SQTAKNAMGCQIL</t>
  </si>
  <si>
    <t>ILENRNGSLKPGSS</t>
  </si>
  <si>
    <t>ILENRNGSLKPGSSHRKTKKPLPPTPEE</t>
  </si>
  <si>
    <t>DQILKKPLPPEPTAAPIST</t>
  </si>
  <si>
    <t>DQILKKPLPPEPTAAPISTTE</t>
  </si>
  <si>
    <t>DQILKKPLPPEPTAAPISTTEL</t>
  </si>
  <si>
    <t>QILKKPLPPEPTAAPIST</t>
  </si>
  <si>
    <t>QILKKPLPPEPTAAPISTTE</t>
  </si>
  <si>
    <t>ILKKPLPPEPTAAPIST</t>
  </si>
  <si>
    <t>TELKKVVAL</t>
  </si>
  <si>
    <t>LKKVVAL</t>
  </si>
  <si>
    <t>YDYMPMNA</t>
  </si>
  <si>
    <t>YDYMPMNAND</t>
  </si>
  <si>
    <t>LQLRKGEE</t>
  </si>
  <si>
    <t>LQLRKGEEY</t>
  </si>
  <si>
    <t>LQLRKGEEYF</t>
  </si>
  <si>
    <t>QLRKGEEY</t>
  </si>
  <si>
    <t>RKGEEYF</t>
  </si>
  <si>
    <t>ILEESNLPWWRARDKNGQEGYIPSN</t>
  </si>
  <si>
    <t>ILEESNLPWWRARDKNGQEGYIPSNY</t>
  </si>
  <si>
    <t>EESNLPWWRARDKNGQEGYIPSN</t>
  </si>
  <si>
    <t>EESNLPWWRARDKNGQEGYIPSNY</t>
  </si>
  <si>
    <t>ESNLPWWRARDKNGQEGYIPSNY</t>
  </si>
  <si>
    <t>AEDSIEM</t>
  </si>
  <si>
    <t>YEWYSKHMTRSQAEQL</t>
  </si>
  <si>
    <t>WYSKHMTRSQAEQL</t>
  </si>
  <si>
    <t>YSKHMTRSQAEQL</t>
  </si>
  <si>
    <t>YSKHMTRSQAEQLL</t>
  </si>
  <si>
    <t>LLKQEGKEGGF</t>
  </si>
  <si>
    <t>LKQEGKEGGF</t>
  </si>
  <si>
    <t>IVRDSSKAGKYTVSV</t>
  </si>
  <si>
    <t>IVRDSSKAGKYTVSVF</t>
  </si>
  <si>
    <t>FAKSTGEPQGVIRH</t>
  </si>
  <si>
    <t>FAKSTGEPQGVIRHYVV</t>
  </si>
  <si>
    <t>FAKSTGEPQGVIRHYVVC</t>
  </si>
  <si>
    <t>FAKSTGEPQGVIRHYVVCSTPQSQY</t>
  </si>
  <si>
    <t>AKSTGEPQGVIRHYVVCSTPQSQ</t>
  </si>
  <si>
    <t>AKSTGEPQGVIRHYVVCSTPQSQY</t>
  </si>
  <si>
    <t>YVVCSTPQSQY</t>
  </si>
  <si>
    <t>YYLAEKHLFSTIPEL</t>
  </si>
  <si>
    <t>YLAEKHL</t>
  </si>
  <si>
    <t>YLAEKHLFSTIPEL</t>
  </si>
  <si>
    <t>LAEKHLFSTIPEL</t>
  </si>
  <si>
    <t>LAEKHLFSTIPELINYHQHNSAG</t>
  </si>
  <si>
    <t>TIPELINYHQHNSAGLISRLKY</t>
  </si>
  <si>
    <t>INYHQHNSAGL</t>
  </si>
  <si>
    <t>NYHQHNSAGL</t>
  </si>
  <si>
    <t>HQHNSAGL</t>
  </si>
  <si>
    <t>ISRLKYPVSKQNKNAPSTAGL</t>
  </si>
  <si>
    <t>ISRLKYPVSKQNKNAPSTAGLG</t>
  </si>
  <si>
    <t>ISRLKYPVSKQNKNAPSTAGLGYGSW</t>
  </si>
  <si>
    <t>EIDPKDLTF</t>
  </si>
  <si>
    <t>EIDPKDLTFL</t>
  </si>
  <si>
    <t>FLKELGTGQF</t>
  </si>
  <si>
    <t>LKELGTGQF</t>
  </si>
  <si>
    <t>LKELGTGQFGVVKYGKWRGQY</t>
  </si>
  <si>
    <t>KELGTGQF</t>
  </si>
  <si>
    <t>GVVKYGKWRGQY</t>
  </si>
  <si>
    <t>GVVKYGKWRGQYDVA</t>
  </si>
  <si>
    <t>VKYGKWRGQY</t>
  </si>
  <si>
    <t>IREGSMSE</t>
  </si>
  <si>
    <t>IREGSMSEDE</t>
  </si>
  <si>
    <t>IREGSMSEDEF</t>
  </si>
  <si>
    <t>IEEAKVMMNLSHEKL</t>
  </si>
  <si>
    <t>AKVMMNLSHEKL</t>
  </si>
  <si>
    <t>KVMMNLSHEKL</t>
  </si>
  <si>
    <t>NLSHEKL</t>
  </si>
  <si>
    <t>YGVCTKQRPIF</t>
  </si>
  <si>
    <t>GVCTKQRPIF</t>
  </si>
  <si>
    <t>TKQRPIF</t>
  </si>
  <si>
    <t>YMANGCL</t>
  </si>
  <si>
    <t>LNYLREMRHRFQTQQL</t>
  </si>
  <si>
    <t>LREMRHRFQTQQL</t>
  </si>
  <si>
    <t>MRHRFQTQQL</t>
  </si>
  <si>
    <t>CKDVCEAM</t>
  </si>
  <si>
    <t>MEYLESKQFL</t>
  </si>
  <si>
    <t>EYLESKQFL</t>
  </si>
  <si>
    <t>YLESKQFL</t>
  </si>
  <si>
    <t>YLESKQFLHRDLAARNCL</t>
  </si>
  <si>
    <t>ESKQFLHRDLAARNCL</t>
  </si>
  <si>
    <t>LHRDLAARNC</t>
  </si>
  <si>
    <t>RNCLVNDQGVVKVSDF</t>
  </si>
  <si>
    <t>RNCLVNDQGVVKVSDFGL</t>
  </si>
  <si>
    <t>CLVNDQGVVKVSD</t>
  </si>
  <si>
    <t>CLVNDQGVVKVSDF</t>
  </si>
  <si>
    <t>VNDQGVVKVSD</t>
  </si>
  <si>
    <t>VNDQGVVKVSDF</t>
  </si>
  <si>
    <t>VNDQGVVKVSDFGL</t>
  </si>
  <si>
    <t>VNDQGVVKVSDFGLSR</t>
  </si>
  <si>
    <t>VNDQGVVKVSDFGLSRY</t>
  </si>
  <si>
    <t>VNDQGVVKVSDFGLSRYVL</t>
  </si>
  <si>
    <t>VNDQGVVKVSDFGLSRYVLDD</t>
  </si>
  <si>
    <t>VNDQGVVKVSDFGLSRYVLDDE</t>
  </si>
  <si>
    <t>FGLSRYVL</t>
  </si>
  <si>
    <t>FGLSRYVLDD</t>
  </si>
  <si>
    <t>FGLSRYVLDDE</t>
  </si>
  <si>
    <t>GLSRYVL</t>
  </si>
  <si>
    <t>GLSRYVLDD</t>
  </si>
  <si>
    <t>GLSRYVLDDE</t>
  </si>
  <si>
    <t>SRYVLDD</t>
  </si>
  <si>
    <t>SRYVLDDE</t>
  </si>
  <si>
    <t>EYTSSVGSKF</t>
  </si>
  <si>
    <t>EYTSSVGSKFPVRWSPPEVL</t>
  </si>
  <si>
    <t>EYTSSVGSKFPVRWSPPEVLM</t>
  </si>
  <si>
    <t>YTSSVGSKFPVRWSPPEVL</t>
  </si>
  <si>
    <t>YTSSVGSKFPVRWSPPEVLM</t>
  </si>
  <si>
    <t>PVRWSPPEVL</t>
  </si>
  <si>
    <t>MYSKFSSKSDIWA</t>
  </si>
  <si>
    <t>MYSKFSSKSDIWAF</t>
  </si>
  <si>
    <t>YSKFSSKSDIWA</t>
  </si>
  <si>
    <t>YSKFSSKSDIWAF</t>
  </si>
  <si>
    <t>SSKSDIWA</t>
  </si>
  <si>
    <t>SSKSDIWAF</t>
  </si>
  <si>
    <t>MWEIYSL</t>
  </si>
  <si>
    <t>MWEIYSLGKMPYERF</t>
  </si>
  <si>
    <t>MWEIYSLGKMPYERFTNSE</t>
  </si>
  <si>
    <t>WEIYSLGKM</t>
  </si>
  <si>
    <t>WEIYSLGKMPYE</t>
  </si>
  <si>
    <t>WEIYSLGKMPYERF</t>
  </si>
  <si>
    <t>WEIYSLGKMPYERFTNS</t>
  </si>
  <si>
    <t>WEIYSLGKMPYERFTNSE</t>
  </si>
  <si>
    <t>WEIYSLGKMPYERFTNSETAE</t>
  </si>
  <si>
    <t>GKMPYERF</t>
  </si>
  <si>
    <t>GKMPYERFTNSE</t>
  </si>
  <si>
    <t>GKMPYERFTNSETAE</t>
  </si>
  <si>
    <t>TAEHIAQGLRLPRPHL</t>
  </si>
  <si>
    <t>TAEHIAQGLRLPRPHLAS</t>
  </si>
  <si>
    <t>TAEHIAQGLRLPRPHLASE</t>
  </si>
  <si>
    <t>AEHIAQGLRLPRPHLAS</t>
  </si>
  <si>
    <t>HIAQGLRLPRPHL</t>
  </si>
  <si>
    <t>HIAQGLRLPRPHLAS</t>
  </si>
  <si>
    <t>HIAQGLRLPRPHLASE</t>
  </si>
  <si>
    <t>LRLPRPHLAS</t>
  </si>
  <si>
    <t>LRLPRPHLASE</t>
  </si>
  <si>
    <t>ERVYTIM</t>
  </si>
  <si>
    <t>YSCWHEKADERPSF</t>
  </si>
  <si>
    <t>SCWHEKADERPSF</t>
  </si>
  <si>
    <t>WHEKADERPSF</t>
  </si>
  <si>
    <t>HEKADERPSF</t>
  </si>
  <si>
    <t>KILLSNIL</t>
  </si>
  <si>
    <t>KILLSNILDV</t>
  </si>
  <si>
    <t>DVMDEESHHHHHH</t>
  </si>
  <si>
    <t>MDEESHHHHHH</t>
  </si>
  <si>
    <t>DEESHHHHHH</t>
  </si>
  <si>
    <t>1 hour</t>
  </si>
  <si>
    <t>4 hours</t>
  </si>
  <si>
    <t>10 sec</t>
  </si>
  <si>
    <t>1 min</t>
  </si>
  <si>
    <t>10 min</t>
  </si>
  <si>
    <t>Replication</t>
  </si>
  <si>
    <t>HDX Data: Summary and List of Experimental Parameters</t>
  </si>
  <si>
    <t>Data Set</t>
  </si>
  <si>
    <t>HDX reaction details</t>
  </si>
  <si>
    <r>
      <t>Final D</t>
    </r>
    <r>
      <rPr>
        <vertAlign val="sub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O concentration=94.7%, pH</t>
    </r>
    <r>
      <rPr>
        <vertAlign val="subscript"/>
        <sz val="11"/>
        <color rgb="FF000000"/>
        <rFont val="Arial"/>
        <family val="2"/>
      </rPr>
      <t>read</t>
    </r>
    <r>
      <rPr>
        <sz val="11"/>
        <color rgb="FF000000"/>
        <rFont val="Arial"/>
        <family val="2"/>
      </rPr>
      <t xml:space="preserve">=7.60, 21 °C.  See also footnote </t>
    </r>
    <r>
      <rPr>
        <vertAlign val="superscript"/>
        <sz val="11"/>
        <color rgb="FF000000"/>
        <rFont val="Arial"/>
        <family val="2"/>
      </rPr>
      <t>a</t>
    </r>
  </si>
  <si>
    <t xml:space="preserve">HDX time course </t>
  </si>
  <si>
    <t>HDX controls</t>
  </si>
  <si>
    <t>Back-exchange</t>
  </si>
  <si>
    <t>30-35%</t>
  </si>
  <si>
    <t>Number of peptides</t>
  </si>
  <si>
    <t>Sequence coverage</t>
  </si>
  <si>
    <t>Average peptide length; Redundancy</t>
  </si>
  <si>
    <t>Peptide filtering parameters</t>
  </si>
  <si>
    <t>Replicates</t>
  </si>
  <si>
    <t>+/- 0.25 relative Da</t>
  </si>
  <si>
    <t xml:space="preserve">Significant differences </t>
  </si>
  <si>
    <t>&gt; 0.5 Da </t>
  </si>
  <si>
    <r>
      <t>1:1 dilution with quench buffer [150 mM potassium phosphate, pH 2.4, 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O].</t>
    </r>
  </si>
  <si>
    <r>
      <rPr>
        <vertAlign val="superscript"/>
        <sz val="11"/>
        <color theme="1"/>
        <rFont val="Arial"/>
        <family val="2"/>
      </rPr>
      <t xml:space="preserve">c </t>
    </r>
    <r>
      <rPr>
        <sz val="11"/>
        <color theme="1"/>
        <rFont val="Arial"/>
        <family val="2"/>
      </rPr>
      <t xml:space="preserve">No statistical tests were applied to the HDX MS measurements.  Rather, based on measurements of mean methodological error (+/- 0.14 Da; (Houde D, Berkowitz SA, Engen JR. </t>
    </r>
    <r>
      <rPr>
        <i/>
        <sz val="11"/>
        <color theme="1"/>
        <rFont val="Arial"/>
        <family val="2"/>
      </rPr>
      <t>J. Pharm. Sci.</t>
    </r>
    <r>
      <rPr>
        <sz val="11"/>
        <color theme="1"/>
        <rFont val="Arial"/>
        <family val="2"/>
      </rPr>
      <t xml:space="preserve"> 2011;100(6):2071-2086.) we chose a value (+/- 0.25 Da) well above that as the threshold for calling differences in relative deuterium incorporation measurements meaningful.  See also explanations of this methodology in (Engen JR, Wales TE. </t>
    </r>
    <r>
      <rPr>
        <i/>
        <sz val="11"/>
        <color theme="1"/>
        <rFont val="Arial"/>
        <family val="2"/>
      </rPr>
      <t>Annu. Rev. Anal. Chem.</t>
    </r>
    <r>
      <rPr>
        <sz val="11"/>
        <color theme="1"/>
        <rFont val="Arial"/>
        <family val="2"/>
      </rPr>
      <t xml:space="preserve"> 2015;8:127-148.).</t>
    </r>
  </si>
  <si>
    <r>
      <t>Repeatability</t>
    </r>
    <r>
      <rPr>
        <b/>
        <vertAlign val="superscript"/>
        <sz val="11"/>
        <color rgb="FF000000"/>
        <rFont val="Arial"/>
        <family val="2"/>
      </rPr>
      <t>b</t>
    </r>
  </si>
  <si>
    <t>Full length BTK</t>
  </si>
  <si>
    <t>10s, 1m, 10m, 1h, 4h</t>
  </si>
  <si>
    <t>Time point</t>
  </si>
  <si>
    <t>undeuterated controls</t>
  </si>
  <si>
    <t>Number of replicates</t>
  </si>
  <si>
    <t>See replication table →</t>
  </si>
  <si>
    <t>The following expanded experimental details were submitted with the PRIDE database deposition</t>
  </si>
  <si>
    <t>170 followed; 214 identified</t>
  </si>
  <si>
    <t>Length</t>
  </si>
  <si>
    <t>Average length</t>
  </si>
  <si>
    <t>13.8;3.78</t>
  </si>
  <si>
    <t>0.25 products/amino acid; 2 consecutive products</t>
  </si>
  <si>
    <t>2 undeuterated controls</t>
  </si>
  <si>
    <r>
      <t xml:space="preserve">a </t>
    </r>
    <r>
      <rPr>
        <sz val="12"/>
        <color theme="1"/>
        <rFont val="Arial"/>
        <family val="2"/>
      </rPr>
      <t>18-fold dilution with labeling buffer [20 mM Tris pD 8.0, 150mM NaCl, 10% glycerol, 2% DMSO, 99.9%  D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O].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</si>
</sst>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ourier New"/>
      <family val="3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vertAlign val="sub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sz val="11"/>
      <name val="Arial"/>
      <family val="2"/>
    </font>
    <font>
      <b/>
      <vertAlign val="superscript"/>
      <sz val="11"/>
      <color rgb="FF000000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vertAlign val="superscript"/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11" fillId="0" borderId="0" xfId="0" applyFont="1"/>
    <xf numFmtId="0" fontId="12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5" xfId="0" applyFont="1" applyBorder="1"/>
    <xf numFmtId="0" fontId="18" fillId="0" borderId="6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0" fillId="0" borderId="5" xfId="0" applyBorder="1"/>
    <xf numFmtId="0" fontId="17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0" fontId="19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29</xdr:row>
      <xdr:rowOff>0</xdr:rowOff>
    </xdr:from>
    <xdr:to>
      <xdr:col>2</xdr:col>
      <xdr:colOff>5943600</xdr:colOff>
      <xdr:row>52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84B1F3-A787-5047-88E0-C09CD1A32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8591550"/>
          <a:ext cx="5943600" cy="449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11</xdr:col>
      <xdr:colOff>609600</xdr:colOff>
      <xdr:row>42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DD4B30-0F58-43BB-1521-08F414D39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8591550"/>
          <a:ext cx="594360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33</xdr:col>
      <xdr:colOff>428625</xdr:colOff>
      <xdr:row>24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8D2344-4A0A-863E-2CE3-9DB346618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762000"/>
          <a:ext cx="16373475" cy="397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18C1-9EB8-4F9F-BB2F-43B68974551F}">
  <dimension ref="B2:L27"/>
  <sheetViews>
    <sheetView tabSelected="1" zoomScale="85" zoomScaleNormal="85" workbookViewId="0">
      <selection activeCell="B2" sqref="B2"/>
    </sheetView>
  </sheetViews>
  <sheetFormatPr baseColWidth="10" defaultColWidth="11.5" defaultRowHeight="15" x14ac:dyDescent="0.2"/>
  <cols>
    <col min="1" max="1" width="4.5" customWidth="1"/>
    <col min="2" max="2" width="28.5" customWidth="1"/>
    <col min="3" max="3" width="92.6640625" customWidth="1"/>
  </cols>
  <sheetData>
    <row r="2" spans="2:10" ht="16" x14ac:dyDescent="0.2">
      <c r="B2" s="8" t="s">
        <v>184</v>
      </c>
    </row>
    <row r="3" spans="2:10" ht="16" x14ac:dyDescent="0.2">
      <c r="B3" s="8"/>
    </row>
    <row r="4" spans="2:10" ht="16" thickBot="1" x14ac:dyDescent="0.25">
      <c r="B4" s="9"/>
    </row>
    <row r="5" spans="2:10" ht="29.25" customHeight="1" thickBot="1" x14ac:dyDescent="0.25">
      <c r="B5" s="10" t="s">
        <v>185</v>
      </c>
      <c r="C5" s="11" t="s">
        <v>203</v>
      </c>
      <c r="G5" s="21" t="s">
        <v>183</v>
      </c>
      <c r="H5" s="22"/>
      <c r="I5" s="22"/>
    </row>
    <row r="6" spans="2:10" ht="29.25" customHeight="1" thickBot="1" x14ac:dyDescent="0.25">
      <c r="B6" s="10" t="s">
        <v>186</v>
      </c>
      <c r="C6" s="12" t="s">
        <v>187</v>
      </c>
      <c r="G6" s="23"/>
      <c r="H6" s="23"/>
      <c r="I6" s="24" t="s">
        <v>207</v>
      </c>
      <c r="J6" s="26"/>
    </row>
    <row r="7" spans="2:10" ht="29.25" customHeight="1" thickBot="1" x14ac:dyDescent="0.25">
      <c r="B7" s="10" t="s">
        <v>188</v>
      </c>
      <c r="C7" s="12" t="s">
        <v>204</v>
      </c>
      <c r="G7" s="23"/>
      <c r="H7" s="25" t="s">
        <v>205</v>
      </c>
      <c r="I7" s="33" t="s">
        <v>203</v>
      </c>
      <c r="J7" s="34"/>
    </row>
    <row r="8" spans="2:10" ht="29.25" customHeight="1" thickBot="1" x14ac:dyDescent="0.25">
      <c r="B8" s="10" t="s">
        <v>189</v>
      </c>
      <c r="C8" s="12" t="s">
        <v>215</v>
      </c>
      <c r="G8" s="22"/>
      <c r="H8" s="28" t="s">
        <v>206</v>
      </c>
      <c r="I8" s="27">
        <v>2</v>
      </c>
    </row>
    <row r="9" spans="2:10" ht="29.25" customHeight="1" thickBot="1" x14ac:dyDescent="0.25">
      <c r="B9" s="10" t="s">
        <v>190</v>
      </c>
      <c r="C9" s="12" t="s">
        <v>191</v>
      </c>
      <c r="G9" s="22"/>
      <c r="H9" s="29" t="s">
        <v>180</v>
      </c>
      <c r="I9" s="27">
        <v>2</v>
      </c>
    </row>
    <row r="10" spans="2:10" ht="29.25" customHeight="1" thickBot="1" x14ac:dyDescent="0.25">
      <c r="B10" s="10" t="s">
        <v>192</v>
      </c>
      <c r="C10" s="30" t="s">
        <v>210</v>
      </c>
      <c r="G10" s="22"/>
      <c r="H10" s="29" t="s">
        <v>181</v>
      </c>
      <c r="I10" s="27">
        <v>1</v>
      </c>
    </row>
    <row r="11" spans="2:10" ht="29.25" customHeight="1" thickBot="1" x14ac:dyDescent="0.25">
      <c r="B11" s="10" t="s">
        <v>193</v>
      </c>
      <c r="C11" s="30">
        <v>93.7</v>
      </c>
      <c r="G11" s="22"/>
      <c r="H11" s="29" t="s">
        <v>182</v>
      </c>
      <c r="I11" s="27">
        <v>2</v>
      </c>
    </row>
    <row r="12" spans="2:10" ht="29.25" customHeight="1" thickBot="1" x14ac:dyDescent="0.25">
      <c r="B12" s="13" t="s">
        <v>194</v>
      </c>
      <c r="C12" s="19" t="s">
        <v>213</v>
      </c>
      <c r="H12" s="29" t="s">
        <v>178</v>
      </c>
      <c r="I12" s="27">
        <v>2</v>
      </c>
    </row>
    <row r="13" spans="2:10" ht="29.25" customHeight="1" thickBot="1" x14ac:dyDescent="0.25">
      <c r="B13" s="10" t="s">
        <v>195</v>
      </c>
      <c r="C13" s="32" t="s">
        <v>214</v>
      </c>
      <c r="H13" s="29" t="s">
        <v>179</v>
      </c>
      <c r="I13" s="27">
        <v>2</v>
      </c>
    </row>
    <row r="14" spans="2:10" ht="29.25" customHeight="1" thickBot="1" x14ac:dyDescent="0.25">
      <c r="B14" s="10" t="s">
        <v>196</v>
      </c>
      <c r="C14" s="19" t="s">
        <v>208</v>
      </c>
    </row>
    <row r="15" spans="2:10" ht="29.25" customHeight="1" thickBot="1" x14ac:dyDescent="0.25">
      <c r="B15" s="10" t="s">
        <v>202</v>
      </c>
      <c r="C15" s="20" t="s">
        <v>197</v>
      </c>
    </row>
    <row r="16" spans="2:10" ht="29.25" customHeight="1" thickBot="1" x14ac:dyDescent="0.25">
      <c r="B16" s="10" t="s">
        <v>198</v>
      </c>
      <c r="C16" s="12" t="s">
        <v>199</v>
      </c>
    </row>
    <row r="17" spans="2:12" ht="16" x14ac:dyDescent="0.2">
      <c r="B17" s="14"/>
    </row>
    <row r="18" spans="2:12" ht="18" x14ac:dyDescent="0.2">
      <c r="C18" s="15" t="s">
        <v>216</v>
      </c>
    </row>
    <row r="19" spans="2:12" ht="18" x14ac:dyDescent="0.25">
      <c r="C19" s="16" t="s">
        <v>200</v>
      </c>
    </row>
    <row r="20" spans="2:12" ht="16" x14ac:dyDescent="0.2">
      <c r="C20" s="16"/>
    </row>
    <row r="22" spans="2:12" ht="72" customHeight="1" x14ac:dyDescent="0.2">
      <c r="B22" s="17"/>
      <c r="C22" s="18" t="s">
        <v>201</v>
      </c>
    </row>
    <row r="23" spans="2:12" ht="16" x14ac:dyDescent="0.2">
      <c r="C23" s="16"/>
    </row>
    <row r="24" spans="2:12" ht="16" x14ac:dyDescent="0.2">
      <c r="B24" s="14"/>
    </row>
    <row r="27" spans="2:12" ht="16" thickBot="1" x14ac:dyDescent="0.25">
      <c r="C27" s="26" t="s">
        <v>209</v>
      </c>
      <c r="D27" s="26"/>
      <c r="E27" s="26"/>
      <c r="F27" s="26"/>
      <c r="G27" s="26"/>
      <c r="H27" s="26"/>
      <c r="I27" s="26"/>
      <c r="J27" s="26"/>
      <c r="K27" s="26"/>
      <c r="L27" s="26"/>
    </row>
  </sheetData>
  <mergeCells count="1">
    <mergeCell ref="I7:J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20A2D-4464-40CF-A6BC-381B0905EEB9}">
  <dimension ref="B3:F174"/>
  <sheetViews>
    <sheetView zoomScale="70" zoomScaleNormal="70" workbookViewId="0">
      <selection activeCell="L27" sqref="L27"/>
    </sheetView>
  </sheetViews>
  <sheetFormatPr baseColWidth="10" defaultColWidth="8.83203125" defaultRowHeight="15" x14ac:dyDescent="0.2"/>
  <cols>
    <col min="2" max="2" width="38.33203125" bestFit="1" customWidth="1"/>
    <col min="3" max="5" width="8.83203125" style="3"/>
  </cols>
  <sheetData>
    <row r="3" spans="2:5" x14ac:dyDescent="0.2">
      <c r="B3" s="4" t="s">
        <v>0</v>
      </c>
      <c r="C3" s="5" t="s">
        <v>1</v>
      </c>
      <c r="D3" s="5" t="s">
        <v>2</v>
      </c>
      <c r="E3" s="5" t="s">
        <v>211</v>
      </c>
    </row>
    <row r="4" spans="2:5" x14ac:dyDescent="0.2">
      <c r="B4" s="7" t="s">
        <v>8</v>
      </c>
      <c r="C4" s="3">
        <v>2</v>
      </c>
      <c r="D4" s="3">
        <v>8</v>
      </c>
      <c r="E4" s="3">
        <f>D4-C4+1</f>
        <v>7</v>
      </c>
    </row>
    <row r="5" spans="2:5" x14ac:dyDescent="0.2">
      <c r="B5" s="7" t="s">
        <v>9</v>
      </c>
      <c r="C5" s="3">
        <v>9</v>
      </c>
      <c r="D5" s="3">
        <v>25</v>
      </c>
      <c r="E5" s="3">
        <f t="shared" ref="E5:E68" si="0">D5-C5+1</f>
        <v>17</v>
      </c>
    </row>
    <row r="6" spans="2:5" x14ac:dyDescent="0.2">
      <c r="B6" s="7" t="s">
        <v>10</v>
      </c>
      <c r="C6" s="3">
        <v>11</v>
      </c>
      <c r="D6" s="3">
        <v>25</v>
      </c>
      <c r="E6" s="3">
        <f t="shared" si="0"/>
        <v>15</v>
      </c>
    </row>
    <row r="7" spans="2:5" x14ac:dyDescent="0.2">
      <c r="B7" s="7" t="s">
        <v>11</v>
      </c>
      <c r="C7" s="3">
        <v>32</v>
      </c>
      <c r="D7" s="3">
        <v>39</v>
      </c>
      <c r="E7" s="3">
        <f t="shared" si="0"/>
        <v>8</v>
      </c>
    </row>
    <row r="8" spans="2:5" x14ac:dyDescent="0.2">
      <c r="B8" s="7" t="s">
        <v>12</v>
      </c>
      <c r="C8" s="3">
        <v>32</v>
      </c>
      <c r="D8" s="3">
        <v>41</v>
      </c>
      <c r="E8" s="3">
        <f t="shared" si="0"/>
        <v>10</v>
      </c>
    </row>
    <row r="9" spans="2:5" x14ac:dyDescent="0.2">
      <c r="B9" s="7" t="s">
        <v>13</v>
      </c>
      <c r="C9" s="3">
        <v>33</v>
      </c>
      <c r="D9" s="3">
        <v>39</v>
      </c>
      <c r="E9" s="3">
        <f t="shared" si="0"/>
        <v>7</v>
      </c>
    </row>
    <row r="10" spans="2:5" x14ac:dyDescent="0.2">
      <c r="B10" s="7" t="s">
        <v>14</v>
      </c>
      <c r="C10" s="3">
        <v>40</v>
      </c>
      <c r="D10" s="3">
        <v>59</v>
      </c>
      <c r="E10" s="3">
        <f t="shared" si="0"/>
        <v>20</v>
      </c>
    </row>
    <row r="11" spans="2:5" x14ac:dyDescent="0.2">
      <c r="B11" s="7" t="s">
        <v>15</v>
      </c>
      <c r="C11" s="3">
        <v>44</v>
      </c>
      <c r="D11" s="3">
        <v>59</v>
      </c>
      <c r="E11" s="3">
        <f t="shared" si="0"/>
        <v>16</v>
      </c>
    </row>
    <row r="12" spans="2:5" x14ac:dyDescent="0.2">
      <c r="B12" s="7" t="s">
        <v>16</v>
      </c>
      <c r="C12" s="3">
        <v>44</v>
      </c>
      <c r="D12" s="3">
        <v>63</v>
      </c>
      <c r="E12" s="3">
        <f t="shared" si="0"/>
        <v>20</v>
      </c>
    </row>
    <row r="13" spans="2:5" x14ac:dyDescent="0.2">
      <c r="B13" s="7" t="s">
        <v>17</v>
      </c>
      <c r="C13" s="3">
        <v>58</v>
      </c>
      <c r="D13" s="3">
        <v>65</v>
      </c>
      <c r="E13" s="3">
        <f t="shared" si="0"/>
        <v>8</v>
      </c>
    </row>
    <row r="14" spans="2:5" x14ac:dyDescent="0.2">
      <c r="B14" s="7" t="s">
        <v>18</v>
      </c>
      <c r="C14" s="3">
        <v>64</v>
      </c>
      <c r="D14" s="3">
        <v>85</v>
      </c>
      <c r="E14" s="3">
        <f t="shared" si="0"/>
        <v>22</v>
      </c>
    </row>
    <row r="15" spans="2:5" x14ac:dyDescent="0.2">
      <c r="B15" s="7" t="s">
        <v>19</v>
      </c>
      <c r="C15" s="3">
        <v>64</v>
      </c>
      <c r="D15" s="3">
        <v>88</v>
      </c>
      <c r="E15" s="3">
        <f t="shared" si="0"/>
        <v>25</v>
      </c>
    </row>
    <row r="16" spans="2:5" x14ac:dyDescent="0.2">
      <c r="B16" s="7" t="s">
        <v>20</v>
      </c>
      <c r="C16" s="3">
        <v>64</v>
      </c>
      <c r="D16" s="3">
        <v>89</v>
      </c>
      <c r="E16" s="3">
        <f t="shared" si="0"/>
        <v>26</v>
      </c>
    </row>
    <row r="17" spans="2:5" x14ac:dyDescent="0.2">
      <c r="B17" s="7" t="s">
        <v>21</v>
      </c>
      <c r="C17" s="3">
        <v>66</v>
      </c>
      <c r="D17" s="3">
        <v>85</v>
      </c>
      <c r="E17" s="3">
        <f t="shared" si="0"/>
        <v>20</v>
      </c>
    </row>
    <row r="18" spans="2:5" x14ac:dyDescent="0.2">
      <c r="B18" s="7" t="s">
        <v>22</v>
      </c>
      <c r="C18" s="3">
        <v>66</v>
      </c>
      <c r="D18" s="3">
        <v>88</v>
      </c>
      <c r="E18" s="3">
        <f t="shared" si="0"/>
        <v>23</v>
      </c>
    </row>
    <row r="19" spans="2:5" x14ac:dyDescent="0.2">
      <c r="B19" s="7" t="s">
        <v>23</v>
      </c>
      <c r="C19" s="3">
        <v>66</v>
      </c>
      <c r="D19" s="3">
        <v>89</v>
      </c>
      <c r="E19" s="3">
        <f t="shared" si="0"/>
        <v>24</v>
      </c>
    </row>
    <row r="20" spans="2:5" x14ac:dyDescent="0.2">
      <c r="B20" s="7" t="s">
        <v>24</v>
      </c>
      <c r="C20" s="3">
        <v>95</v>
      </c>
      <c r="D20" s="3">
        <v>103</v>
      </c>
      <c r="E20" s="3">
        <f t="shared" si="0"/>
        <v>9</v>
      </c>
    </row>
    <row r="21" spans="2:5" x14ac:dyDescent="0.2">
      <c r="B21" s="7" t="s">
        <v>25</v>
      </c>
      <c r="C21" s="3">
        <v>104</v>
      </c>
      <c r="D21" s="3">
        <v>119</v>
      </c>
      <c r="E21" s="3">
        <f t="shared" si="0"/>
        <v>16</v>
      </c>
    </row>
    <row r="22" spans="2:5" x14ac:dyDescent="0.2">
      <c r="B22" s="7" t="s">
        <v>26</v>
      </c>
      <c r="C22" s="3">
        <v>131</v>
      </c>
      <c r="D22" s="3">
        <v>138</v>
      </c>
      <c r="E22" s="3">
        <f t="shared" si="0"/>
        <v>8</v>
      </c>
    </row>
    <row r="23" spans="2:5" x14ac:dyDescent="0.2">
      <c r="B23" s="7" t="s">
        <v>27</v>
      </c>
      <c r="C23" s="3">
        <v>139</v>
      </c>
      <c r="D23" s="3">
        <v>146</v>
      </c>
      <c r="E23" s="3">
        <f t="shared" si="0"/>
        <v>8</v>
      </c>
    </row>
    <row r="24" spans="2:5" x14ac:dyDescent="0.2">
      <c r="B24" s="7" t="s">
        <v>28</v>
      </c>
      <c r="C24" s="3">
        <v>140</v>
      </c>
      <c r="D24" s="3">
        <v>146</v>
      </c>
      <c r="E24" s="3">
        <f t="shared" si="0"/>
        <v>7</v>
      </c>
    </row>
    <row r="25" spans="2:5" x14ac:dyDescent="0.2">
      <c r="B25" s="7" t="s">
        <v>29</v>
      </c>
      <c r="C25" s="3">
        <v>147</v>
      </c>
      <c r="D25" s="3">
        <v>153</v>
      </c>
      <c r="E25" s="3">
        <f t="shared" si="0"/>
        <v>7</v>
      </c>
    </row>
    <row r="26" spans="2:5" x14ac:dyDescent="0.2">
      <c r="B26" s="7" t="s">
        <v>30</v>
      </c>
      <c r="C26" s="3">
        <v>153</v>
      </c>
      <c r="D26" s="3">
        <v>166</v>
      </c>
      <c r="E26" s="3">
        <f t="shared" si="0"/>
        <v>14</v>
      </c>
    </row>
    <row r="27" spans="2:5" x14ac:dyDescent="0.2">
      <c r="B27" s="7" t="s">
        <v>31</v>
      </c>
      <c r="C27" s="3">
        <v>154</v>
      </c>
      <c r="D27" s="3">
        <v>166</v>
      </c>
      <c r="E27" s="3">
        <f t="shared" si="0"/>
        <v>13</v>
      </c>
    </row>
    <row r="28" spans="2:5" x14ac:dyDescent="0.2">
      <c r="B28" s="7" t="s">
        <v>32</v>
      </c>
      <c r="C28" s="3">
        <v>156</v>
      </c>
      <c r="D28" s="3">
        <v>165</v>
      </c>
      <c r="E28" s="3">
        <f t="shared" si="0"/>
        <v>10</v>
      </c>
    </row>
    <row r="29" spans="2:5" x14ac:dyDescent="0.2">
      <c r="B29" s="7" t="s">
        <v>33</v>
      </c>
      <c r="C29" s="3">
        <v>156</v>
      </c>
      <c r="D29" s="3">
        <v>166</v>
      </c>
      <c r="E29" s="3">
        <f t="shared" si="0"/>
        <v>11</v>
      </c>
    </row>
    <row r="30" spans="2:5" x14ac:dyDescent="0.2">
      <c r="B30" s="7" t="s">
        <v>34</v>
      </c>
      <c r="C30" s="3">
        <v>156</v>
      </c>
      <c r="D30" s="3">
        <v>168</v>
      </c>
      <c r="E30" s="3">
        <f t="shared" si="0"/>
        <v>13</v>
      </c>
    </row>
    <row r="31" spans="2:5" x14ac:dyDescent="0.2">
      <c r="B31" s="7" t="s">
        <v>35</v>
      </c>
      <c r="C31" s="3">
        <v>167</v>
      </c>
      <c r="D31" s="3">
        <v>180</v>
      </c>
      <c r="E31" s="3">
        <f t="shared" si="0"/>
        <v>14</v>
      </c>
    </row>
    <row r="32" spans="2:5" x14ac:dyDescent="0.2">
      <c r="B32" s="7" t="s">
        <v>36</v>
      </c>
      <c r="C32" s="3">
        <v>167</v>
      </c>
      <c r="D32" s="3">
        <v>194</v>
      </c>
      <c r="E32" s="3">
        <f t="shared" si="0"/>
        <v>28</v>
      </c>
    </row>
    <row r="33" spans="2:5" x14ac:dyDescent="0.2">
      <c r="B33" s="7" t="s">
        <v>37</v>
      </c>
      <c r="C33" s="3">
        <v>195</v>
      </c>
      <c r="D33" s="3">
        <v>213</v>
      </c>
      <c r="E33" s="3">
        <f t="shared" si="0"/>
        <v>19</v>
      </c>
    </row>
    <row r="34" spans="2:5" x14ac:dyDescent="0.2">
      <c r="B34" s="7" t="s">
        <v>38</v>
      </c>
      <c r="C34" s="3">
        <v>195</v>
      </c>
      <c r="D34" s="3">
        <v>215</v>
      </c>
      <c r="E34" s="3">
        <f t="shared" si="0"/>
        <v>21</v>
      </c>
    </row>
    <row r="35" spans="2:5" x14ac:dyDescent="0.2">
      <c r="B35" s="7" t="s">
        <v>39</v>
      </c>
      <c r="C35" s="3">
        <v>195</v>
      </c>
      <c r="D35" s="3">
        <v>216</v>
      </c>
      <c r="E35" s="3">
        <f t="shared" si="0"/>
        <v>22</v>
      </c>
    </row>
    <row r="36" spans="2:5" x14ac:dyDescent="0.2">
      <c r="B36" s="7" t="s">
        <v>40</v>
      </c>
      <c r="C36" s="3">
        <v>196</v>
      </c>
      <c r="D36" s="3">
        <v>213</v>
      </c>
      <c r="E36" s="3">
        <f t="shared" si="0"/>
        <v>18</v>
      </c>
    </row>
    <row r="37" spans="2:5" x14ac:dyDescent="0.2">
      <c r="B37" s="7" t="s">
        <v>41</v>
      </c>
      <c r="C37" s="3">
        <v>196</v>
      </c>
      <c r="D37" s="3">
        <v>215</v>
      </c>
      <c r="E37" s="3">
        <f t="shared" si="0"/>
        <v>20</v>
      </c>
    </row>
    <row r="38" spans="2:5" x14ac:dyDescent="0.2">
      <c r="B38" s="7" t="s">
        <v>42</v>
      </c>
      <c r="C38" s="3">
        <v>197</v>
      </c>
      <c r="D38" s="3">
        <v>213</v>
      </c>
      <c r="E38" s="3">
        <f t="shared" si="0"/>
        <v>17</v>
      </c>
    </row>
    <row r="39" spans="2:5" x14ac:dyDescent="0.2">
      <c r="B39" s="7" t="s">
        <v>43</v>
      </c>
      <c r="C39" s="3">
        <v>214</v>
      </c>
      <c r="D39" s="3">
        <v>222</v>
      </c>
      <c r="E39" s="3">
        <f t="shared" si="0"/>
        <v>9</v>
      </c>
    </row>
    <row r="40" spans="2:5" x14ac:dyDescent="0.2">
      <c r="B40" s="7" t="s">
        <v>44</v>
      </c>
      <c r="C40" s="3">
        <v>216</v>
      </c>
      <c r="D40" s="3">
        <v>222</v>
      </c>
      <c r="E40" s="3">
        <f t="shared" si="0"/>
        <v>7</v>
      </c>
    </row>
    <row r="41" spans="2:5" x14ac:dyDescent="0.2">
      <c r="B41" s="7" t="s">
        <v>45</v>
      </c>
      <c r="C41" s="3">
        <v>223</v>
      </c>
      <c r="D41" s="3">
        <v>230</v>
      </c>
      <c r="E41" s="3">
        <f t="shared" si="0"/>
        <v>8</v>
      </c>
    </row>
    <row r="42" spans="2:5" x14ac:dyDescent="0.2">
      <c r="B42" s="7" t="s">
        <v>46</v>
      </c>
      <c r="C42" s="3">
        <v>223</v>
      </c>
      <c r="D42" s="3">
        <v>232</v>
      </c>
      <c r="E42" s="3">
        <f t="shared" si="0"/>
        <v>10</v>
      </c>
    </row>
    <row r="43" spans="2:5" x14ac:dyDescent="0.2">
      <c r="B43" s="7" t="s">
        <v>47</v>
      </c>
      <c r="C43" s="3">
        <v>233</v>
      </c>
      <c r="D43" s="3">
        <v>240</v>
      </c>
      <c r="E43" s="3">
        <f t="shared" si="0"/>
        <v>8</v>
      </c>
    </row>
    <row r="44" spans="2:5" x14ac:dyDescent="0.2">
      <c r="B44" s="7" t="s">
        <v>48</v>
      </c>
      <c r="C44" s="3">
        <v>233</v>
      </c>
      <c r="D44" s="3">
        <v>241</v>
      </c>
      <c r="E44" s="3">
        <f t="shared" si="0"/>
        <v>9</v>
      </c>
    </row>
    <row r="45" spans="2:5" x14ac:dyDescent="0.2">
      <c r="B45" s="7" t="s">
        <v>49</v>
      </c>
      <c r="C45" s="3">
        <v>233</v>
      </c>
      <c r="D45" s="3">
        <v>242</v>
      </c>
      <c r="E45" s="3">
        <f t="shared" si="0"/>
        <v>10</v>
      </c>
    </row>
    <row r="46" spans="2:5" x14ac:dyDescent="0.2">
      <c r="B46" s="7" t="s">
        <v>50</v>
      </c>
      <c r="C46" s="3">
        <v>234</v>
      </c>
      <c r="D46" s="3">
        <v>241</v>
      </c>
      <c r="E46" s="3">
        <f t="shared" si="0"/>
        <v>8</v>
      </c>
    </row>
    <row r="47" spans="2:5" x14ac:dyDescent="0.2">
      <c r="B47" s="7" t="s">
        <v>51</v>
      </c>
      <c r="C47" s="3">
        <v>236</v>
      </c>
      <c r="D47" s="3">
        <v>242</v>
      </c>
      <c r="E47" s="3">
        <f t="shared" si="0"/>
        <v>7</v>
      </c>
    </row>
    <row r="48" spans="2:5" x14ac:dyDescent="0.2">
      <c r="B48" s="7" t="s">
        <v>52</v>
      </c>
      <c r="C48" s="3">
        <v>243</v>
      </c>
      <c r="D48" s="3">
        <v>267</v>
      </c>
      <c r="E48" s="3">
        <f t="shared" si="0"/>
        <v>25</v>
      </c>
    </row>
    <row r="49" spans="2:5" x14ac:dyDescent="0.2">
      <c r="B49" s="7" t="s">
        <v>53</v>
      </c>
      <c r="C49" s="3">
        <v>243</v>
      </c>
      <c r="D49" s="3">
        <v>268</v>
      </c>
      <c r="E49" s="3">
        <f t="shared" si="0"/>
        <v>26</v>
      </c>
    </row>
    <row r="50" spans="2:5" x14ac:dyDescent="0.2">
      <c r="B50" s="7" t="s">
        <v>54</v>
      </c>
      <c r="C50" s="3">
        <v>245</v>
      </c>
      <c r="D50" s="3">
        <v>267</v>
      </c>
      <c r="E50" s="3">
        <f t="shared" si="0"/>
        <v>23</v>
      </c>
    </row>
    <row r="51" spans="2:5" x14ac:dyDescent="0.2">
      <c r="B51" s="7" t="s">
        <v>55</v>
      </c>
      <c r="C51" s="3">
        <v>245</v>
      </c>
      <c r="D51" s="3">
        <v>268</v>
      </c>
      <c r="E51" s="3">
        <f t="shared" si="0"/>
        <v>24</v>
      </c>
    </row>
    <row r="52" spans="2:5" x14ac:dyDescent="0.2">
      <c r="B52" s="7" t="s">
        <v>56</v>
      </c>
      <c r="C52" s="3">
        <v>246</v>
      </c>
      <c r="D52" s="3">
        <v>268</v>
      </c>
      <c r="E52" s="3">
        <f t="shared" si="0"/>
        <v>23</v>
      </c>
    </row>
    <row r="53" spans="2:5" x14ac:dyDescent="0.2">
      <c r="B53" s="7" t="s">
        <v>57</v>
      </c>
      <c r="C53" s="3">
        <v>272</v>
      </c>
      <c r="D53" s="3">
        <v>278</v>
      </c>
      <c r="E53" s="3">
        <f t="shared" si="0"/>
        <v>7</v>
      </c>
    </row>
    <row r="54" spans="2:5" x14ac:dyDescent="0.2">
      <c r="B54" s="7" t="s">
        <v>58</v>
      </c>
      <c r="C54" s="3">
        <v>279</v>
      </c>
      <c r="D54" s="3">
        <v>294</v>
      </c>
      <c r="E54" s="3">
        <f t="shared" si="0"/>
        <v>16</v>
      </c>
    </row>
    <row r="55" spans="2:5" x14ac:dyDescent="0.2">
      <c r="B55" s="7" t="s">
        <v>59</v>
      </c>
      <c r="C55" s="3">
        <v>281</v>
      </c>
      <c r="D55" s="3">
        <v>294</v>
      </c>
      <c r="E55" s="3">
        <f t="shared" si="0"/>
        <v>14</v>
      </c>
    </row>
    <row r="56" spans="2:5" x14ac:dyDescent="0.2">
      <c r="B56" s="7" t="s">
        <v>60</v>
      </c>
      <c r="C56" s="3">
        <v>282</v>
      </c>
      <c r="D56" s="3">
        <v>294</v>
      </c>
      <c r="E56" s="3">
        <f t="shared" si="0"/>
        <v>13</v>
      </c>
    </row>
    <row r="57" spans="2:5" x14ac:dyDescent="0.2">
      <c r="B57" s="7" t="s">
        <v>61</v>
      </c>
      <c r="C57" s="3">
        <v>282</v>
      </c>
      <c r="D57" s="3">
        <v>295</v>
      </c>
      <c r="E57" s="3">
        <f t="shared" si="0"/>
        <v>14</v>
      </c>
    </row>
    <row r="58" spans="2:5" x14ac:dyDescent="0.2">
      <c r="B58" s="7" t="s">
        <v>62</v>
      </c>
      <c r="C58" s="3">
        <v>294</v>
      </c>
      <c r="D58" s="3">
        <v>304</v>
      </c>
      <c r="E58" s="3">
        <f t="shared" si="0"/>
        <v>11</v>
      </c>
    </row>
    <row r="59" spans="2:5" x14ac:dyDescent="0.2">
      <c r="B59" s="7" t="s">
        <v>63</v>
      </c>
      <c r="C59" s="3">
        <v>295</v>
      </c>
      <c r="D59" s="3">
        <v>304</v>
      </c>
      <c r="E59" s="3">
        <f t="shared" si="0"/>
        <v>10</v>
      </c>
    </row>
    <row r="60" spans="2:5" x14ac:dyDescent="0.2">
      <c r="B60" s="7" t="s">
        <v>64</v>
      </c>
      <c r="C60" s="3">
        <v>305</v>
      </c>
      <c r="D60" s="3">
        <v>319</v>
      </c>
      <c r="E60" s="3">
        <f t="shared" si="0"/>
        <v>15</v>
      </c>
    </row>
    <row r="61" spans="2:5" x14ac:dyDescent="0.2">
      <c r="B61" s="7" t="s">
        <v>65</v>
      </c>
      <c r="C61" s="3">
        <v>305</v>
      </c>
      <c r="D61" s="3">
        <v>320</v>
      </c>
      <c r="E61" s="3">
        <f t="shared" si="0"/>
        <v>16</v>
      </c>
    </row>
    <row r="62" spans="2:5" x14ac:dyDescent="0.2">
      <c r="B62" s="7" t="s">
        <v>66</v>
      </c>
      <c r="C62" s="3">
        <v>320</v>
      </c>
      <c r="D62" s="3">
        <v>333</v>
      </c>
      <c r="E62" s="3">
        <f t="shared" si="0"/>
        <v>14</v>
      </c>
    </row>
    <row r="63" spans="2:5" x14ac:dyDescent="0.2">
      <c r="B63" s="7" t="s">
        <v>67</v>
      </c>
      <c r="C63" s="3">
        <v>320</v>
      </c>
      <c r="D63" s="3">
        <v>336</v>
      </c>
      <c r="E63" s="3">
        <f t="shared" si="0"/>
        <v>17</v>
      </c>
    </row>
    <row r="64" spans="2:5" x14ac:dyDescent="0.2">
      <c r="B64" s="7" t="s">
        <v>68</v>
      </c>
      <c r="C64" s="3">
        <v>320</v>
      </c>
      <c r="D64" s="3">
        <v>337</v>
      </c>
      <c r="E64" s="3">
        <f t="shared" si="0"/>
        <v>18</v>
      </c>
    </row>
    <row r="65" spans="2:5" x14ac:dyDescent="0.2">
      <c r="B65" s="7" t="s">
        <v>69</v>
      </c>
      <c r="C65" s="3">
        <v>320</v>
      </c>
      <c r="D65" s="3">
        <v>344</v>
      </c>
      <c r="E65" s="3">
        <f t="shared" si="0"/>
        <v>25</v>
      </c>
    </row>
    <row r="66" spans="2:5" x14ac:dyDescent="0.2">
      <c r="B66" s="7" t="s">
        <v>70</v>
      </c>
      <c r="C66" s="3">
        <v>321</v>
      </c>
      <c r="D66" s="3">
        <v>343</v>
      </c>
      <c r="E66" s="3">
        <f t="shared" si="0"/>
        <v>23</v>
      </c>
    </row>
    <row r="67" spans="2:5" x14ac:dyDescent="0.2">
      <c r="B67" s="7" t="s">
        <v>71</v>
      </c>
      <c r="C67" s="3">
        <v>321</v>
      </c>
      <c r="D67" s="3">
        <v>344</v>
      </c>
      <c r="E67" s="3">
        <f t="shared" si="0"/>
        <v>24</v>
      </c>
    </row>
    <row r="68" spans="2:5" x14ac:dyDescent="0.2">
      <c r="B68" s="7" t="s">
        <v>72</v>
      </c>
      <c r="C68" s="3">
        <v>334</v>
      </c>
      <c r="D68" s="3">
        <v>344</v>
      </c>
      <c r="E68" s="3">
        <f t="shared" si="0"/>
        <v>11</v>
      </c>
    </row>
    <row r="69" spans="2:5" x14ac:dyDescent="0.2">
      <c r="B69" s="7" t="s">
        <v>73</v>
      </c>
      <c r="C69" s="3">
        <v>344</v>
      </c>
      <c r="D69" s="3">
        <v>358</v>
      </c>
      <c r="E69" s="3">
        <f t="shared" ref="E69:E132" si="1">D69-C69+1</f>
        <v>15</v>
      </c>
    </row>
    <row r="70" spans="2:5" x14ac:dyDescent="0.2">
      <c r="B70" s="7" t="s">
        <v>74</v>
      </c>
      <c r="C70" s="3">
        <v>345</v>
      </c>
      <c r="D70" s="3">
        <v>351</v>
      </c>
      <c r="E70" s="3">
        <f t="shared" si="1"/>
        <v>7</v>
      </c>
    </row>
    <row r="71" spans="2:5" x14ac:dyDescent="0.2">
      <c r="B71" s="7" t="s">
        <v>75</v>
      </c>
      <c r="C71" s="3">
        <v>345</v>
      </c>
      <c r="D71" s="3">
        <v>358</v>
      </c>
      <c r="E71" s="3">
        <f t="shared" si="1"/>
        <v>14</v>
      </c>
    </row>
    <row r="72" spans="2:5" x14ac:dyDescent="0.2">
      <c r="B72" s="7" t="s">
        <v>76</v>
      </c>
      <c r="C72" s="3">
        <v>346</v>
      </c>
      <c r="D72" s="3">
        <v>358</v>
      </c>
      <c r="E72" s="3">
        <f t="shared" si="1"/>
        <v>13</v>
      </c>
    </row>
    <row r="73" spans="2:5" x14ac:dyDescent="0.2">
      <c r="B73" s="7" t="s">
        <v>77</v>
      </c>
      <c r="C73" s="3">
        <v>346</v>
      </c>
      <c r="D73" s="3">
        <v>368</v>
      </c>
      <c r="E73" s="3">
        <f t="shared" si="1"/>
        <v>23</v>
      </c>
    </row>
    <row r="74" spans="2:5" x14ac:dyDescent="0.2">
      <c r="B74" s="7" t="s">
        <v>78</v>
      </c>
      <c r="C74" s="3">
        <v>354</v>
      </c>
      <c r="D74" s="3">
        <v>375</v>
      </c>
      <c r="E74" s="3">
        <f t="shared" si="1"/>
        <v>22</v>
      </c>
    </row>
    <row r="75" spans="2:5" x14ac:dyDescent="0.2">
      <c r="B75" s="7" t="s">
        <v>79</v>
      </c>
      <c r="C75" s="3">
        <v>359</v>
      </c>
      <c r="D75" s="3">
        <v>369</v>
      </c>
      <c r="E75" s="3">
        <f t="shared" si="1"/>
        <v>11</v>
      </c>
    </row>
    <row r="76" spans="2:5" x14ac:dyDescent="0.2">
      <c r="B76" s="7" t="s">
        <v>80</v>
      </c>
      <c r="C76" s="3">
        <v>360</v>
      </c>
      <c r="D76" s="3">
        <v>369</v>
      </c>
      <c r="E76" s="3">
        <f t="shared" si="1"/>
        <v>10</v>
      </c>
    </row>
    <row r="77" spans="2:5" x14ac:dyDescent="0.2">
      <c r="B77" s="7" t="s">
        <v>81</v>
      </c>
      <c r="C77" s="3">
        <v>362</v>
      </c>
      <c r="D77" s="3">
        <v>369</v>
      </c>
      <c r="E77" s="3">
        <f t="shared" si="1"/>
        <v>8</v>
      </c>
    </row>
    <row r="78" spans="2:5" x14ac:dyDescent="0.2">
      <c r="B78" s="7" t="s">
        <v>82</v>
      </c>
      <c r="C78" s="3">
        <v>370</v>
      </c>
      <c r="D78" s="3">
        <v>390</v>
      </c>
      <c r="E78" s="3">
        <f t="shared" si="1"/>
        <v>21</v>
      </c>
    </row>
    <row r="79" spans="2:5" x14ac:dyDescent="0.2">
      <c r="B79" s="7" t="s">
        <v>83</v>
      </c>
      <c r="C79" s="3">
        <v>370</v>
      </c>
      <c r="D79" s="3">
        <v>391</v>
      </c>
      <c r="E79" s="3">
        <f t="shared" si="1"/>
        <v>22</v>
      </c>
    </row>
    <row r="80" spans="2:5" x14ac:dyDescent="0.2">
      <c r="B80" s="7" t="s">
        <v>84</v>
      </c>
      <c r="C80" s="3">
        <v>370</v>
      </c>
      <c r="D80" s="3">
        <v>395</v>
      </c>
      <c r="E80" s="3">
        <f t="shared" si="1"/>
        <v>26</v>
      </c>
    </row>
    <row r="81" spans="2:5" x14ac:dyDescent="0.2">
      <c r="B81" s="7" t="s">
        <v>85</v>
      </c>
      <c r="C81" s="3">
        <v>396</v>
      </c>
      <c r="D81" s="3">
        <v>404</v>
      </c>
      <c r="E81" s="3">
        <f t="shared" si="1"/>
        <v>9</v>
      </c>
    </row>
    <row r="82" spans="2:5" x14ac:dyDescent="0.2">
      <c r="B82" s="7" t="s">
        <v>86</v>
      </c>
      <c r="C82" s="3">
        <v>396</v>
      </c>
      <c r="D82" s="3">
        <v>405</v>
      </c>
      <c r="E82" s="3">
        <f t="shared" si="1"/>
        <v>10</v>
      </c>
    </row>
    <row r="83" spans="2:5" x14ac:dyDescent="0.2">
      <c r="B83" s="7" t="s">
        <v>87</v>
      </c>
      <c r="C83" s="3">
        <v>404</v>
      </c>
      <c r="D83" s="3">
        <v>413</v>
      </c>
      <c r="E83" s="3">
        <f t="shared" si="1"/>
        <v>10</v>
      </c>
    </row>
    <row r="84" spans="2:5" x14ac:dyDescent="0.2">
      <c r="B84" s="7" t="s">
        <v>88</v>
      </c>
      <c r="C84" s="3">
        <v>405</v>
      </c>
      <c r="D84" s="3">
        <v>413</v>
      </c>
      <c r="E84" s="3">
        <f t="shared" si="1"/>
        <v>9</v>
      </c>
    </row>
    <row r="85" spans="2:5" x14ac:dyDescent="0.2">
      <c r="B85" s="7" t="s">
        <v>89</v>
      </c>
      <c r="C85" s="3">
        <v>405</v>
      </c>
      <c r="D85" s="3">
        <v>425</v>
      </c>
      <c r="E85" s="3">
        <f t="shared" si="1"/>
        <v>21</v>
      </c>
    </row>
    <row r="86" spans="2:5" x14ac:dyDescent="0.2">
      <c r="B86" s="7" t="s">
        <v>90</v>
      </c>
      <c r="C86" s="3">
        <v>406</v>
      </c>
      <c r="D86" s="3">
        <v>413</v>
      </c>
      <c r="E86" s="3">
        <f t="shared" si="1"/>
        <v>8</v>
      </c>
    </row>
    <row r="87" spans="2:5" x14ac:dyDescent="0.2">
      <c r="B87" s="7" t="s">
        <v>91</v>
      </c>
      <c r="C87" s="3">
        <v>414</v>
      </c>
      <c r="D87" s="3">
        <v>425</v>
      </c>
      <c r="E87" s="3">
        <f t="shared" si="1"/>
        <v>12</v>
      </c>
    </row>
    <row r="88" spans="2:5" x14ac:dyDescent="0.2">
      <c r="B88" s="7" t="s">
        <v>92</v>
      </c>
      <c r="C88" s="3">
        <v>414</v>
      </c>
      <c r="D88" s="3">
        <v>428</v>
      </c>
      <c r="E88" s="3">
        <f t="shared" si="1"/>
        <v>15</v>
      </c>
    </row>
    <row r="89" spans="2:5" x14ac:dyDescent="0.2">
      <c r="B89" s="7" t="s">
        <v>93</v>
      </c>
      <c r="C89" s="3">
        <v>416</v>
      </c>
      <c r="D89" s="3">
        <v>425</v>
      </c>
      <c r="E89" s="3">
        <f t="shared" si="1"/>
        <v>10</v>
      </c>
    </row>
    <row r="90" spans="2:5" x14ac:dyDescent="0.2">
      <c r="B90" s="7" t="s">
        <v>94</v>
      </c>
      <c r="C90" s="3">
        <v>432</v>
      </c>
      <c r="D90" s="3">
        <v>439</v>
      </c>
      <c r="E90" s="3">
        <f t="shared" si="1"/>
        <v>8</v>
      </c>
    </row>
    <row r="91" spans="2:5" x14ac:dyDescent="0.2">
      <c r="B91" s="7" t="s">
        <v>95</v>
      </c>
      <c r="C91" s="3">
        <v>432</v>
      </c>
      <c r="D91" s="3">
        <v>441</v>
      </c>
      <c r="E91" s="3">
        <f t="shared" si="1"/>
        <v>10</v>
      </c>
    </row>
    <row r="92" spans="2:5" x14ac:dyDescent="0.2">
      <c r="B92" s="7" t="s">
        <v>96</v>
      </c>
      <c r="C92" s="3">
        <v>432</v>
      </c>
      <c r="D92" s="3">
        <v>442</v>
      </c>
      <c r="E92" s="3">
        <f t="shared" si="1"/>
        <v>11</v>
      </c>
    </row>
    <row r="93" spans="2:5" x14ac:dyDescent="0.2">
      <c r="B93" s="7" t="s">
        <v>97</v>
      </c>
      <c r="C93" s="3">
        <v>443</v>
      </c>
      <c r="D93" s="3">
        <v>457</v>
      </c>
      <c r="E93" s="3">
        <f t="shared" si="1"/>
        <v>15</v>
      </c>
    </row>
    <row r="94" spans="2:5" x14ac:dyDescent="0.2">
      <c r="B94" s="7" t="s">
        <v>98</v>
      </c>
      <c r="C94" s="3">
        <v>446</v>
      </c>
      <c r="D94" s="3">
        <v>457</v>
      </c>
      <c r="E94" s="3">
        <f t="shared" si="1"/>
        <v>12</v>
      </c>
    </row>
    <row r="95" spans="2:5" x14ac:dyDescent="0.2">
      <c r="B95" s="7" t="s">
        <v>99</v>
      </c>
      <c r="C95" s="3">
        <v>447</v>
      </c>
      <c r="D95" s="3">
        <v>457</v>
      </c>
      <c r="E95" s="3">
        <f t="shared" si="1"/>
        <v>11</v>
      </c>
    </row>
    <row r="96" spans="2:5" x14ac:dyDescent="0.2">
      <c r="B96" s="7" t="s">
        <v>100</v>
      </c>
      <c r="C96" s="3">
        <v>451</v>
      </c>
      <c r="D96" s="3">
        <v>457</v>
      </c>
      <c r="E96" s="3">
        <f t="shared" si="1"/>
        <v>7</v>
      </c>
    </row>
    <row r="97" spans="2:5" x14ac:dyDescent="0.2">
      <c r="B97" s="7" t="s">
        <v>101</v>
      </c>
      <c r="C97" s="3">
        <v>461</v>
      </c>
      <c r="D97" s="3">
        <v>471</v>
      </c>
      <c r="E97" s="3">
        <f t="shared" si="1"/>
        <v>11</v>
      </c>
    </row>
    <row r="98" spans="2:5" x14ac:dyDescent="0.2">
      <c r="B98" s="7" t="s">
        <v>102</v>
      </c>
      <c r="C98" s="3">
        <v>462</v>
      </c>
      <c r="D98" s="3">
        <v>471</v>
      </c>
      <c r="E98" s="3">
        <f t="shared" si="1"/>
        <v>10</v>
      </c>
    </row>
    <row r="99" spans="2:5" x14ac:dyDescent="0.2">
      <c r="B99" s="7" t="s">
        <v>103</v>
      </c>
      <c r="C99" s="3">
        <v>465</v>
      </c>
      <c r="D99" s="3">
        <v>471</v>
      </c>
      <c r="E99" s="3">
        <f t="shared" si="1"/>
        <v>7</v>
      </c>
    </row>
    <row r="100" spans="2:5" x14ac:dyDescent="0.2">
      <c r="B100" s="7" t="s">
        <v>104</v>
      </c>
      <c r="C100" s="3">
        <v>476</v>
      </c>
      <c r="D100" s="3">
        <v>482</v>
      </c>
      <c r="E100" s="3">
        <f t="shared" si="1"/>
        <v>7</v>
      </c>
    </row>
    <row r="101" spans="2:5" x14ac:dyDescent="0.2">
      <c r="B101" s="7" t="s">
        <v>105</v>
      </c>
      <c r="C101" s="3">
        <v>483</v>
      </c>
      <c r="D101" s="3">
        <v>498</v>
      </c>
      <c r="E101" s="3">
        <f t="shared" si="1"/>
        <v>16</v>
      </c>
    </row>
    <row r="102" spans="2:5" x14ac:dyDescent="0.2">
      <c r="B102" s="7" t="s">
        <v>106</v>
      </c>
      <c r="C102" s="3">
        <v>486</v>
      </c>
      <c r="D102" s="3">
        <v>498</v>
      </c>
      <c r="E102" s="3">
        <f t="shared" si="1"/>
        <v>13</v>
      </c>
    </row>
    <row r="103" spans="2:5" x14ac:dyDescent="0.2">
      <c r="B103" s="7" t="s">
        <v>107</v>
      </c>
      <c r="C103" s="3">
        <v>489</v>
      </c>
      <c r="D103" s="3">
        <v>498</v>
      </c>
      <c r="E103" s="3">
        <f t="shared" si="1"/>
        <v>10</v>
      </c>
    </row>
    <row r="104" spans="2:5" x14ac:dyDescent="0.2">
      <c r="B104" s="7" t="s">
        <v>108</v>
      </c>
      <c r="C104" s="3">
        <v>502</v>
      </c>
      <c r="D104" s="3">
        <v>509</v>
      </c>
      <c r="E104" s="3">
        <f t="shared" si="1"/>
        <v>8</v>
      </c>
    </row>
    <row r="105" spans="2:5" x14ac:dyDescent="0.2">
      <c r="B105" s="7" t="s">
        <v>109</v>
      </c>
      <c r="C105" s="3">
        <v>509</v>
      </c>
      <c r="D105" s="3">
        <v>518</v>
      </c>
      <c r="E105" s="3">
        <f t="shared" si="1"/>
        <v>10</v>
      </c>
    </row>
    <row r="106" spans="2:5" x14ac:dyDescent="0.2">
      <c r="B106" s="7" t="s">
        <v>110</v>
      </c>
      <c r="C106" s="3">
        <v>510</v>
      </c>
      <c r="D106" s="3">
        <v>518</v>
      </c>
      <c r="E106" s="3">
        <f t="shared" si="1"/>
        <v>9</v>
      </c>
    </row>
    <row r="107" spans="2:5" x14ac:dyDescent="0.2">
      <c r="B107" s="7" t="s">
        <v>111</v>
      </c>
      <c r="C107" s="3">
        <v>511</v>
      </c>
      <c r="D107" s="3">
        <v>518</v>
      </c>
      <c r="E107" s="3">
        <f t="shared" si="1"/>
        <v>8</v>
      </c>
    </row>
    <row r="108" spans="2:5" x14ac:dyDescent="0.2">
      <c r="B108" s="7" t="s">
        <v>112</v>
      </c>
      <c r="C108" s="3">
        <v>511</v>
      </c>
      <c r="D108" s="3">
        <v>528</v>
      </c>
      <c r="E108" s="3">
        <f t="shared" si="1"/>
        <v>18</v>
      </c>
    </row>
    <row r="109" spans="2:5" x14ac:dyDescent="0.2">
      <c r="B109" s="7" t="s">
        <v>113</v>
      </c>
      <c r="C109" s="3">
        <v>513</v>
      </c>
      <c r="D109" s="3">
        <v>528</v>
      </c>
      <c r="E109" s="3">
        <f t="shared" si="1"/>
        <v>16</v>
      </c>
    </row>
    <row r="110" spans="2:5" x14ac:dyDescent="0.2">
      <c r="B110" s="7" t="s">
        <v>114</v>
      </c>
      <c r="C110" s="3">
        <v>518</v>
      </c>
      <c r="D110" s="3">
        <v>527</v>
      </c>
      <c r="E110" s="3">
        <f t="shared" si="1"/>
        <v>10</v>
      </c>
    </row>
    <row r="111" spans="2:5" x14ac:dyDescent="0.2">
      <c r="B111" s="7" t="s">
        <v>115</v>
      </c>
      <c r="C111" s="3">
        <v>525</v>
      </c>
      <c r="D111" s="3">
        <v>540</v>
      </c>
      <c r="E111" s="3">
        <f t="shared" si="1"/>
        <v>16</v>
      </c>
    </row>
    <row r="112" spans="2:5" x14ac:dyDescent="0.2">
      <c r="B112" s="7" t="s">
        <v>116</v>
      </c>
      <c r="C112" s="3">
        <v>525</v>
      </c>
      <c r="D112" s="3">
        <v>542</v>
      </c>
      <c r="E112" s="3">
        <f t="shared" si="1"/>
        <v>18</v>
      </c>
    </row>
    <row r="113" spans="2:5" x14ac:dyDescent="0.2">
      <c r="B113" s="7" t="s">
        <v>117</v>
      </c>
      <c r="C113" s="3">
        <v>527</v>
      </c>
      <c r="D113" s="3">
        <v>539</v>
      </c>
      <c r="E113" s="3">
        <f t="shared" si="1"/>
        <v>13</v>
      </c>
    </row>
    <row r="114" spans="2:5" x14ac:dyDescent="0.2">
      <c r="B114" s="7" t="s">
        <v>118</v>
      </c>
      <c r="C114" s="3">
        <v>527</v>
      </c>
      <c r="D114" s="3">
        <v>540</v>
      </c>
      <c r="E114" s="3">
        <f t="shared" si="1"/>
        <v>14</v>
      </c>
    </row>
    <row r="115" spans="2:5" x14ac:dyDescent="0.2">
      <c r="B115" s="7" t="s">
        <v>119</v>
      </c>
      <c r="C115" s="3">
        <v>529</v>
      </c>
      <c r="D115" s="3">
        <v>539</v>
      </c>
      <c r="E115" s="3">
        <f t="shared" si="1"/>
        <v>11</v>
      </c>
    </row>
    <row r="116" spans="2:5" x14ac:dyDescent="0.2">
      <c r="B116" s="7" t="s">
        <v>120</v>
      </c>
      <c r="C116" s="3">
        <v>529</v>
      </c>
      <c r="D116" s="3">
        <v>540</v>
      </c>
      <c r="E116" s="3">
        <f t="shared" si="1"/>
        <v>12</v>
      </c>
    </row>
    <row r="117" spans="2:5" x14ac:dyDescent="0.2">
      <c r="B117" s="7" t="s">
        <v>121</v>
      </c>
      <c r="C117" s="3">
        <v>529</v>
      </c>
      <c r="D117" s="3">
        <v>542</v>
      </c>
      <c r="E117" s="3">
        <f t="shared" si="1"/>
        <v>14</v>
      </c>
    </row>
    <row r="118" spans="2:5" x14ac:dyDescent="0.2">
      <c r="B118" s="7" t="s">
        <v>122</v>
      </c>
      <c r="C118" s="3">
        <v>529</v>
      </c>
      <c r="D118" s="3">
        <v>544</v>
      </c>
      <c r="E118" s="3">
        <f t="shared" si="1"/>
        <v>16</v>
      </c>
    </row>
    <row r="119" spans="2:5" x14ac:dyDescent="0.2">
      <c r="B119" s="7" t="s">
        <v>123</v>
      </c>
      <c r="C119" s="3">
        <v>529</v>
      </c>
      <c r="D119" s="3">
        <v>545</v>
      </c>
      <c r="E119" s="3">
        <f t="shared" si="1"/>
        <v>17</v>
      </c>
    </row>
    <row r="120" spans="2:5" x14ac:dyDescent="0.2">
      <c r="B120" s="7" t="s">
        <v>124</v>
      </c>
      <c r="C120" s="3">
        <v>529</v>
      </c>
      <c r="D120" s="3">
        <v>547</v>
      </c>
      <c r="E120" s="3">
        <f t="shared" si="1"/>
        <v>19</v>
      </c>
    </row>
    <row r="121" spans="2:5" x14ac:dyDescent="0.2">
      <c r="B121" s="7" t="s">
        <v>125</v>
      </c>
      <c r="C121" s="3">
        <v>529</v>
      </c>
      <c r="D121" s="3">
        <v>549</v>
      </c>
      <c r="E121" s="3">
        <f t="shared" si="1"/>
        <v>21</v>
      </c>
    </row>
    <row r="122" spans="2:5" x14ac:dyDescent="0.2">
      <c r="B122" s="7" t="s">
        <v>126</v>
      </c>
      <c r="C122" s="3">
        <v>529</v>
      </c>
      <c r="D122" s="3">
        <v>550</v>
      </c>
      <c r="E122" s="3">
        <f t="shared" si="1"/>
        <v>22</v>
      </c>
    </row>
    <row r="123" spans="2:5" x14ac:dyDescent="0.2">
      <c r="B123" s="7" t="s">
        <v>127</v>
      </c>
      <c r="C123" s="3">
        <v>540</v>
      </c>
      <c r="D123" s="3">
        <v>547</v>
      </c>
      <c r="E123" s="3">
        <f t="shared" si="1"/>
        <v>8</v>
      </c>
    </row>
    <row r="124" spans="2:5" x14ac:dyDescent="0.2">
      <c r="B124" s="7" t="s">
        <v>128</v>
      </c>
      <c r="C124" s="3">
        <v>540</v>
      </c>
      <c r="D124" s="3">
        <v>549</v>
      </c>
      <c r="E124" s="3">
        <f t="shared" si="1"/>
        <v>10</v>
      </c>
    </row>
    <row r="125" spans="2:5" x14ac:dyDescent="0.2">
      <c r="B125" s="7" t="s">
        <v>129</v>
      </c>
      <c r="C125" s="3">
        <v>540</v>
      </c>
      <c r="D125" s="3">
        <v>550</v>
      </c>
      <c r="E125" s="3">
        <f t="shared" si="1"/>
        <v>11</v>
      </c>
    </row>
    <row r="126" spans="2:5" x14ac:dyDescent="0.2">
      <c r="B126" s="7" t="s">
        <v>130</v>
      </c>
      <c r="C126" s="3">
        <v>541</v>
      </c>
      <c r="D126" s="3">
        <v>547</v>
      </c>
      <c r="E126" s="3">
        <f t="shared" si="1"/>
        <v>7</v>
      </c>
    </row>
    <row r="127" spans="2:5" x14ac:dyDescent="0.2">
      <c r="B127" s="7" t="s">
        <v>131</v>
      </c>
      <c r="C127" s="3">
        <v>541</v>
      </c>
      <c r="D127" s="3">
        <v>549</v>
      </c>
      <c r="E127" s="3">
        <f t="shared" si="1"/>
        <v>9</v>
      </c>
    </row>
    <row r="128" spans="2:5" x14ac:dyDescent="0.2">
      <c r="B128" s="7" t="s">
        <v>132</v>
      </c>
      <c r="C128" s="3">
        <v>541</v>
      </c>
      <c r="D128" s="3">
        <v>550</v>
      </c>
      <c r="E128" s="3">
        <f t="shared" si="1"/>
        <v>10</v>
      </c>
    </row>
    <row r="129" spans="2:5" x14ac:dyDescent="0.2">
      <c r="B129" s="7" t="s">
        <v>133</v>
      </c>
      <c r="C129" s="3">
        <v>543</v>
      </c>
      <c r="D129" s="3">
        <v>549</v>
      </c>
      <c r="E129" s="3">
        <f t="shared" si="1"/>
        <v>7</v>
      </c>
    </row>
    <row r="130" spans="2:5" x14ac:dyDescent="0.2">
      <c r="B130" s="7" t="s">
        <v>134</v>
      </c>
      <c r="C130" s="3">
        <v>543</v>
      </c>
      <c r="D130" s="3">
        <v>550</v>
      </c>
      <c r="E130" s="3">
        <f t="shared" si="1"/>
        <v>8</v>
      </c>
    </row>
    <row r="131" spans="2:5" x14ac:dyDescent="0.2">
      <c r="B131" s="7" t="s">
        <v>135</v>
      </c>
      <c r="C131" s="3">
        <v>550</v>
      </c>
      <c r="D131" s="3">
        <v>559</v>
      </c>
      <c r="E131" s="3">
        <f t="shared" si="1"/>
        <v>10</v>
      </c>
    </row>
    <row r="132" spans="2:5" x14ac:dyDescent="0.2">
      <c r="B132" s="7" t="s">
        <v>136</v>
      </c>
      <c r="C132" s="3">
        <v>550</v>
      </c>
      <c r="D132" s="3">
        <v>569</v>
      </c>
      <c r="E132" s="3">
        <f t="shared" si="1"/>
        <v>20</v>
      </c>
    </row>
    <row r="133" spans="2:5" x14ac:dyDescent="0.2">
      <c r="B133" s="7" t="s">
        <v>137</v>
      </c>
      <c r="C133" s="3">
        <v>550</v>
      </c>
      <c r="D133" s="3">
        <v>570</v>
      </c>
      <c r="E133" s="3">
        <f t="shared" ref="E133:E173" si="2">D133-C133+1</f>
        <v>21</v>
      </c>
    </row>
    <row r="134" spans="2:5" x14ac:dyDescent="0.2">
      <c r="B134" s="7" t="s">
        <v>138</v>
      </c>
      <c r="C134" s="3">
        <v>551</v>
      </c>
      <c r="D134" s="3">
        <v>569</v>
      </c>
      <c r="E134" s="3">
        <f t="shared" si="2"/>
        <v>19</v>
      </c>
    </row>
    <row r="135" spans="2:5" x14ac:dyDescent="0.2">
      <c r="B135" s="7" t="s">
        <v>139</v>
      </c>
      <c r="C135" s="3">
        <v>551</v>
      </c>
      <c r="D135" s="3">
        <v>570</v>
      </c>
      <c r="E135" s="3">
        <f t="shared" si="2"/>
        <v>20</v>
      </c>
    </row>
    <row r="136" spans="2:5" x14ac:dyDescent="0.2">
      <c r="B136" s="7" t="s">
        <v>140</v>
      </c>
      <c r="C136" s="3">
        <v>560</v>
      </c>
      <c r="D136" s="3">
        <v>569</v>
      </c>
      <c r="E136" s="3">
        <f t="shared" si="2"/>
        <v>10</v>
      </c>
    </row>
    <row r="137" spans="2:5" x14ac:dyDescent="0.2">
      <c r="B137" s="7" t="s">
        <v>141</v>
      </c>
      <c r="C137" s="3">
        <v>570</v>
      </c>
      <c r="D137" s="3">
        <v>582</v>
      </c>
      <c r="E137" s="3">
        <f t="shared" si="2"/>
        <v>13</v>
      </c>
    </row>
    <row r="138" spans="2:5" x14ac:dyDescent="0.2">
      <c r="B138" s="7" t="s">
        <v>142</v>
      </c>
      <c r="C138" s="3">
        <v>570</v>
      </c>
      <c r="D138" s="3">
        <v>583</v>
      </c>
      <c r="E138" s="3">
        <f t="shared" si="2"/>
        <v>14</v>
      </c>
    </row>
    <row r="139" spans="2:5" x14ac:dyDescent="0.2">
      <c r="B139" s="7" t="s">
        <v>143</v>
      </c>
      <c r="C139" s="3">
        <v>571</v>
      </c>
      <c r="D139" s="3">
        <v>582</v>
      </c>
      <c r="E139" s="3">
        <f t="shared" si="2"/>
        <v>12</v>
      </c>
    </row>
    <row r="140" spans="2:5" x14ac:dyDescent="0.2">
      <c r="B140" s="7" t="s">
        <v>144</v>
      </c>
      <c r="C140" s="3">
        <v>571</v>
      </c>
      <c r="D140" s="3">
        <v>583</v>
      </c>
      <c r="E140" s="3">
        <f t="shared" si="2"/>
        <v>13</v>
      </c>
    </row>
    <row r="141" spans="2:5" x14ac:dyDescent="0.2">
      <c r="B141" s="7" t="s">
        <v>145</v>
      </c>
      <c r="C141" s="3">
        <v>575</v>
      </c>
      <c r="D141" s="3">
        <v>582</v>
      </c>
      <c r="E141" s="3">
        <f t="shared" si="2"/>
        <v>8</v>
      </c>
    </row>
    <row r="142" spans="2:5" x14ac:dyDescent="0.2">
      <c r="B142" s="7" t="s">
        <v>146</v>
      </c>
      <c r="C142" s="3">
        <v>575</v>
      </c>
      <c r="D142" s="3">
        <v>583</v>
      </c>
      <c r="E142" s="3">
        <f t="shared" si="2"/>
        <v>9</v>
      </c>
    </row>
    <row r="143" spans="2:5" x14ac:dyDescent="0.2">
      <c r="B143" s="7" t="s">
        <v>147</v>
      </c>
      <c r="C143" s="3">
        <v>587</v>
      </c>
      <c r="D143" s="3">
        <v>593</v>
      </c>
      <c r="E143" s="3">
        <f t="shared" si="2"/>
        <v>7</v>
      </c>
    </row>
    <row r="144" spans="2:5" x14ac:dyDescent="0.2">
      <c r="B144" s="7" t="s">
        <v>148</v>
      </c>
      <c r="C144" s="3">
        <v>587</v>
      </c>
      <c r="D144" s="3">
        <v>601</v>
      </c>
      <c r="E144" s="3">
        <f t="shared" si="2"/>
        <v>15</v>
      </c>
    </row>
    <row r="145" spans="2:5" x14ac:dyDescent="0.2">
      <c r="B145" s="7" t="s">
        <v>149</v>
      </c>
      <c r="C145" s="3">
        <v>587</v>
      </c>
      <c r="D145" s="3">
        <v>605</v>
      </c>
      <c r="E145" s="3">
        <f t="shared" si="2"/>
        <v>19</v>
      </c>
    </row>
    <row r="146" spans="2:5" x14ac:dyDescent="0.2">
      <c r="B146" s="7" t="s">
        <v>150</v>
      </c>
      <c r="C146" s="3">
        <v>588</v>
      </c>
      <c r="D146" s="3">
        <v>596</v>
      </c>
      <c r="E146" s="3">
        <f t="shared" si="2"/>
        <v>9</v>
      </c>
    </row>
    <row r="147" spans="2:5" x14ac:dyDescent="0.2">
      <c r="B147" s="7" t="s">
        <v>151</v>
      </c>
      <c r="C147" s="3">
        <v>588</v>
      </c>
      <c r="D147" s="3">
        <v>599</v>
      </c>
      <c r="E147" s="3">
        <f t="shared" si="2"/>
        <v>12</v>
      </c>
    </row>
    <row r="148" spans="2:5" x14ac:dyDescent="0.2">
      <c r="B148" s="7" t="s">
        <v>152</v>
      </c>
      <c r="C148" s="3">
        <v>588</v>
      </c>
      <c r="D148" s="3">
        <v>601</v>
      </c>
      <c r="E148" s="3">
        <f t="shared" si="2"/>
        <v>14</v>
      </c>
    </row>
    <row r="149" spans="2:5" x14ac:dyDescent="0.2">
      <c r="B149" s="7" t="s">
        <v>153</v>
      </c>
      <c r="C149" s="3">
        <v>588</v>
      </c>
      <c r="D149" s="3">
        <v>604</v>
      </c>
      <c r="E149" s="3">
        <f t="shared" si="2"/>
        <v>17</v>
      </c>
    </row>
    <row r="150" spans="2:5" x14ac:dyDescent="0.2">
      <c r="B150" s="7" t="s">
        <v>154</v>
      </c>
      <c r="C150" s="3">
        <v>588</v>
      </c>
      <c r="D150" s="3">
        <v>605</v>
      </c>
      <c r="E150" s="3">
        <f t="shared" si="2"/>
        <v>18</v>
      </c>
    </row>
    <row r="151" spans="2:5" x14ac:dyDescent="0.2">
      <c r="B151" s="7" t="s">
        <v>155</v>
      </c>
      <c r="C151" s="3">
        <v>588</v>
      </c>
      <c r="D151" s="3">
        <v>608</v>
      </c>
      <c r="E151" s="3">
        <f t="shared" si="2"/>
        <v>21</v>
      </c>
    </row>
    <row r="152" spans="2:5" x14ac:dyDescent="0.2">
      <c r="B152" s="7" t="s">
        <v>156</v>
      </c>
      <c r="C152" s="3">
        <v>594</v>
      </c>
      <c r="D152" s="3">
        <v>601</v>
      </c>
      <c r="E152" s="3">
        <f t="shared" si="2"/>
        <v>8</v>
      </c>
    </row>
    <row r="153" spans="2:5" x14ac:dyDescent="0.2">
      <c r="B153" s="7" t="s">
        <v>157</v>
      </c>
      <c r="C153" s="3">
        <v>594</v>
      </c>
      <c r="D153" s="3">
        <v>605</v>
      </c>
      <c r="E153" s="3">
        <f t="shared" si="2"/>
        <v>12</v>
      </c>
    </row>
    <row r="154" spans="2:5" x14ac:dyDescent="0.2">
      <c r="B154" s="7" t="s">
        <v>158</v>
      </c>
      <c r="C154" s="3">
        <v>594</v>
      </c>
      <c r="D154" s="3">
        <v>608</v>
      </c>
      <c r="E154" s="3">
        <f t="shared" si="2"/>
        <v>15</v>
      </c>
    </row>
    <row r="155" spans="2:5" x14ac:dyDescent="0.2">
      <c r="B155" s="7" t="s">
        <v>159</v>
      </c>
      <c r="C155" s="3">
        <v>606</v>
      </c>
      <c r="D155" s="3">
        <v>621</v>
      </c>
      <c r="E155" s="3">
        <f t="shared" si="2"/>
        <v>16</v>
      </c>
    </row>
    <row r="156" spans="2:5" x14ac:dyDescent="0.2">
      <c r="B156" s="7" t="s">
        <v>160</v>
      </c>
      <c r="C156" s="3">
        <v>606</v>
      </c>
      <c r="D156" s="3">
        <v>623</v>
      </c>
      <c r="E156" s="3">
        <f t="shared" si="2"/>
        <v>18</v>
      </c>
    </row>
    <row r="157" spans="2:5" x14ac:dyDescent="0.2">
      <c r="B157" s="7" t="s">
        <v>161</v>
      </c>
      <c r="C157" s="3">
        <v>606</v>
      </c>
      <c r="D157" s="3">
        <v>624</v>
      </c>
      <c r="E157" s="3">
        <f t="shared" si="2"/>
        <v>19</v>
      </c>
    </row>
    <row r="158" spans="2:5" x14ac:dyDescent="0.2">
      <c r="B158" s="7" t="s">
        <v>162</v>
      </c>
      <c r="C158" s="3">
        <v>607</v>
      </c>
      <c r="D158" s="3">
        <v>623</v>
      </c>
      <c r="E158" s="3">
        <f t="shared" si="2"/>
        <v>17</v>
      </c>
    </row>
    <row r="159" spans="2:5" x14ac:dyDescent="0.2">
      <c r="B159" s="7" t="s">
        <v>163</v>
      </c>
      <c r="C159" s="3">
        <v>609</v>
      </c>
      <c r="D159" s="3">
        <v>621</v>
      </c>
      <c r="E159" s="3">
        <f t="shared" si="2"/>
        <v>13</v>
      </c>
    </row>
    <row r="160" spans="2:5" x14ac:dyDescent="0.2">
      <c r="B160" s="7" t="s">
        <v>164</v>
      </c>
      <c r="C160" s="3">
        <v>609</v>
      </c>
      <c r="D160" s="3">
        <v>623</v>
      </c>
      <c r="E160" s="3">
        <f t="shared" si="2"/>
        <v>15</v>
      </c>
    </row>
    <row r="161" spans="2:6" x14ac:dyDescent="0.2">
      <c r="B161" s="7" t="s">
        <v>165</v>
      </c>
      <c r="C161" s="3">
        <v>609</v>
      </c>
      <c r="D161" s="3">
        <v>624</v>
      </c>
      <c r="E161" s="3">
        <f t="shared" si="2"/>
        <v>16</v>
      </c>
    </row>
    <row r="162" spans="2:6" x14ac:dyDescent="0.2">
      <c r="B162" s="7" t="s">
        <v>166</v>
      </c>
      <c r="C162" s="3">
        <v>614</v>
      </c>
      <c r="D162" s="3">
        <v>623</v>
      </c>
      <c r="E162" s="3">
        <f t="shared" si="2"/>
        <v>10</v>
      </c>
    </row>
    <row r="163" spans="2:6" x14ac:dyDescent="0.2">
      <c r="B163" s="7" t="s">
        <v>167</v>
      </c>
      <c r="C163" s="3">
        <v>614</v>
      </c>
      <c r="D163" s="3">
        <v>624</v>
      </c>
      <c r="E163" s="3">
        <f t="shared" si="2"/>
        <v>11</v>
      </c>
    </row>
    <row r="164" spans="2:6" x14ac:dyDescent="0.2">
      <c r="B164" s="7" t="s">
        <v>168</v>
      </c>
      <c r="C164" s="3">
        <v>624</v>
      </c>
      <c r="D164" s="3">
        <v>630</v>
      </c>
      <c r="E164" s="3">
        <f t="shared" si="2"/>
        <v>7</v>
      </c>
    </row>
    <row r="165" spans="2:6" x14ac:dyDescent="0.2">
      <c r="B165" s="7" t="s">
        <v>169</v>
      </c>
      <c r="C165" s="3">
        <v>631</v>
      </c>
      <c r="D165" s="3">
        <v>644</v>
      </c>
      <c r="E165" s="3">
        <f t="shared" si="2"/>
        <v>14</v>
      </c>
    </row>
    <row r="166" spans="2:6" x14ac:dyDescent="0.2">
      <c r="B166" s="7" t="s">
        <v>170</v>
      </c>
      <c r="C166" s="3">
        <v>632</v>
      </c>
      <c r="D166" s="3">
        <v>644</v>
      </c>
      <c r="E166" s="3">
        <f t="shared" si="2"/>
        <v>13</v>
      </c>
    </row>
    <row r="167" spans="2:6" x14ac:dyDescent="0.2">
      <c r="B167" s="7" t="s">
        <v>171</v>
      </c>
      <c r="C167" s="3">
        <v>634</v>
      </c>
      <c r="D167" s="3">
        <v>644</v>
      </c>
      <c r="E167" s="3">
        <f t="shared" si="2"/>
        <v>11</v>
      </c>
    </row>
    <row r="168" spans="2:6" x14ac:dyDescent="0.2">
      <c r="B168" s="7" t="s">
        <v>172</v>
      </c>
      <c r="C168" s="3">
        <v>635</v>
      </c>
      <c r="D168" s="3">
        <v>644</v>
      </c>
      <c r="E168" s="3">
        <f t="shared" si="2"/>
        <v>10</v>
      </c>
    </row>
    <row r="169" spans="2:6" x14ac:dyDescent="0.2">
      <c r="B169" s="7" t="s">
        <v>173</v>
      </c>
      <c r="C169" s="3">
        <v>645</v>
      </c>
      <c r="D169" s="3">
        <v>652</v>
      </c>
      <c r="E169" s="3">
        <f t="shared" si="2"/>
        <v>8</v>
      </c>
    </row>
    <row r="170" spans="2:6" x14ac:dyDescent="0.2">
      <c r="B170" s="7" t="s">
        <v>174</v>
      </c>
      <c r="C170" s="3">
        <v>645</v>
      </c>
      <c r="D170" s="3">
        <v>654</v>
      </c>
      <c r="E170" s="3">
        <f t="shared" si="2"/>
        <v>10</v>
      </c>
    </row>
    <row r="171" spans="2:6" x14ac:dyDescent="0.2">
      <c r="B171" s="7" t="s">
        <v>175</v>
      </c>
      <c r="C171" s="3">
        <v>653</v>
      </c>
      <c r="D171" s="3">
        <v>665</v>
      </c>
      <c r="E171" s="3">
        <f t="shared" si="2"/>
        <v>13</v>
      </c>
    </row>
    <row r="172" spans="2:6" x14ac:dyDescent="0.2">
      <c r="B172" s="7" t="s">
        <v>176</v>
      </c>
      <c r="C172" s="3">
        <v>655</v>
      </c>
      <c r="D172" s="3">
        <v>665</v>
      </c>
      <c r="E172" s="3">
        <f t="shared" si="2"/>
        <v>11</v>
      </c>
    </row>
    <row r="173" spans="2:6" x14ac:dyDescent="0.2">
      <c r="B173" s="7" t="s">
        <v>177</v>
      </c>
      <c r="C173" s="3">
        <v>656</v>
      </c>
      <c r="D173" s="3">
        <v>665</v>
      </c>
      <c r="E173" s="31">
        <f t="shared" si="2"/>
        <v>10</v>
      </c>
    </row>
    <row r="174" spans="2:6" x14ac:dyDescent="0.2">
      <c r="E174" s="3">
        <f>AVERAGE(E4:E173)</f>
        <v>13.835294117647059</v>
      </c>
      <c r="F174" t="s">
        <v>212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32818-97C6-4D73-A9B6-989DBDB0F23C}">
  <dimension ref="D2:AF174"/>
  <sheetViews>
    <sheetView zoomScale="40" zoomScaleNormal="40" workbookViewId="0">
      <selection activeCell="B1" sqref="B1"/>
    </sheetView>
  </sheetViews>
  <sheetFormatPr baseColWidth="10" defaultColWidth="8.83203125" defaultRowHeight="15" x14ac:dyDescent="0.2"/>
  <cols>
    <col min="3" max="3" width="9.1640625" customWidth="1"/>
    <col min="4" max="4" width="44.1640625" bestFit="1" customWidth="1"/>
    <col min="5" max="5" width="8" style="3" bestFit="1" customWidth="1"/>
    <col min="6" max="6" width="6.5" style="3" bestFit="1" customWidth="1"/>
    <col min="7" max="7" width="22.5" style="3" bestFit="1" customWidth="1"/>
    <col min="8" max="8" width="1.5" style="3" customWidth="1"/>
    <col min="9" max="9" width="21.5" style="3" bestFit="1" customWidth="1"/>
    <col min="10" max="10" width="25.83203125" style="3" bestFit="1" customWidth="1"/>
    <col min="11" max="11" width="22.6640625" style="3" bestFit="1" customWidth="1"/>
    <col min="12" max="12" width="27.33203125" style="3" bestFit="1" customWidth="1"/>
    <col min="13" max="13" width="1.5" style="3" customWidth="1"/>
    <col min="14" max="14" width="21.5" style="3" bestFit="1" customWidth="1"/>
    <col min="15" max="15" width="25.83203125" style="3" bestFit="1" customWidth="1"/>
    <col min="16" max="16" width="22.6640625" style="3" bestFit="1" customWidth="1"/>
    <col min="17" max="17" width="27.33203125" style="3" bestFit="1" customWidth="1"/>
    <col min="18" max="18" width="1.5" style="3" customWidth="1"/>
    <col min="19" max="19" width="21.5" style="3" bestFit="1" customWidth="1"/>
    <col min="20" max="20" width="25.83203125" style="3" bestFit="1" customWidth="1"/>
    <col min="21" max="21" width="22.6640625" style="3" bestFit="1" customWidth="1"/>
    <col min="22" max="22" width="27.33203125" style="3" bestFit="1" customWidth="1"/>
    <col min="23" max="23" width="1.5" style="3" customWidth="1"/>
    <col min="24" max="24" width="21.5" style="3" bestFit="1" customWidth="1"/>
    <col min="25" max="25" width="25.83203125" style="3" bestFit="1" customWidth="1"/>
    <col min="26" max="26" width="22.6640625" style="3" bestFit="1" customWidth="1"/>
    <col min="27" max="27" width="27.33203125" style="3" bestFit="1" customWidth="1"/>
    <col min="28" max="28" width="1.5" style="3" customWidth="1"/>
    <col min="29" max="29" width="21.5" style="3" bestFit="1" customWidth="1"/>
    <col min="30" max="30" width="25.83203125" style="3" bestFit="1" customWidth="1"/>
    <col min="31" max="31" width="22.6640625" style="3" bestFit="1" customWidth="1"/>
    <col min="32" max="32" width="27.33203125" style="3" bestFit="1" customWidth="1"/>
  </cols>
  <sheetData>
    <row r="2" spans="4:32" s="1" customFormat="1" x14ac:dyDescent="0.2"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4:32" s="1" customFormat="1" x14ac:dyDescent="0.2">
      <c r="E3" s="2"/>
      <c r="F3" s="2"/>
      <c r="G3" s="2"/>
      <c r="H3" s="2"/>
      <c r="I3" s="2" t="s">
        <v>180</v>
      </c>
      <c r="J3" s="2"/>
      <c r="K3" s="2"/>
      <c r="L3" s="2"/>
      <c r="M3" s="2"/>
      <c r="N3" s="2" t="s">
        <v>181</v>
      </c>
      <c r="O3" s="2"/>
      <c r="P3" s="2"/>
      <c r="Q3" s="2"/>
      <c r="R3" s="2"/>
      <c r="S3" s="2" t="s">
        <v>182</v>
      </c>
      <c r="T3" s="2"/>
      <c r="U3" s="2"/>
      <c r="V3" s="2"/>
      <c r="W3" s="2"/>
      <c r="X3" s="2" t="s">
        <v>178</v>
      </c>
      <c r="Y3" s="2"/>
      <c r="Z3" s="2"/>
      <c r="AA3" s="2"/>
      <c r="AB3" s="2"/>
      <c r="AC3" s="2" t="s">
        <v>179</v>
      </c>
      <c r="AD3" s="2"/>
      <c r="AE3" s="2"/>
      <c r="AF3" s="2"/>
    </row>
    <row r="4" spans="4:32" s="1" customFormat="1" x14ac:dyDescent="0.2">
      <c r="D4" s="4" t="s">
        <v>0</v>
      </c>
      <c r="E4" s="5" t="s">
        <v>1</v>
      </c>
      <c r="F4" s="5" t="s">
        <v>2</v>
      </c>
      <c r="G4" s="5" t="s">
        <v>5</v>
      </c>
      <c r="H4" s="5"/>
      <c r="I4" s="5" t="s">
        <v>3</v>
      </c>
      <c r="J4" s="5" t="s">
        <v>4</v>
      </c>
      <c r="K4" s="5" t="s">
        <v>6</v>
      </c>
      <c r="L4" s="5" t="s">
        <v>7</v>
      </c>
      <c r="M4" s="5"/>
      <c r="N4" s="5" t="s">
        <v>3</v>
      </c>
      <c r="O4" s="5" t="s">
        <v>4</v>
      </c>
      <c r="P4" s="5" t="s">
        <v>6</v>
      </c>
      <c r="Q4" s="5" t="s">
        <v>7</v>
      </c>
      <c r="R4" s="5"/>
      <c r="S4" s="5" t="s">
        <v>3</v>
      </c>
      <c r="T4" s="5" t="s">
        <v>4</v>
      </c>
      <c r="U4" s="5" t="s">
        <v>6</v>
      </c>
      <c r="V4" s="5" t="s">
        <v>7</v>
      </c>
      <c r="W4" s="5"/>
      <c r="X4" s="5" t="s">
        <v>3</v>
      </c>
      <c r="Y4" s="5" t="s">
        <v>4</v>
      </c>
      <c r="Z4" s="5" t="s">
        <v>6</v>
      </c>
      <c r="AA4" s="5" t="s">
        <v>7</v>
      </c>
      <c r="AB4" s="5"/>
      <c r="AC4" s="5" t="s">
        <v>3</v>
      </c>
      <c r="AD4" s="5" t="s">
        <v>4</v>
      </c>
      <c r="AE4" s="5" t="s">
        <v>6</v>
      </c>
      <c r="AF4" s="5" t="s">
        <v>7</v>
      </c>
    </row>
    <row r="5" spans="4:32" x14ac:dyDescent="0.2">
      <c r="D5" s="7" t="s">
        <v>8</v>
      </c>
      <c r="E5" s="3">
        <v>2</v>
      </c>
      <c r="F5" s="3">
        <v>8</v>
      </c>
      <c r="G5" s="3">
        <v>6</v>
      </c>
      <c r="I5" s="6">
        <v>1.458556</v>
      </c>
      <c r="J5" s="6">
        <v>4.7003000000000003E-2</v>
      </c>
      <c r="K5" s="6">
        <v>24.309266999999998</v>
      </c>
      <c r="L5" s="6">
        <v>0.78338300000000005</v>
      </c>
      <c r="N5" s="6">
        <v>2.303531</v>
      </c>
      <c r="O5" s="6">
        <v>8.6630000000000006E-3</v>
      </c>
      <c r="P5" s="6">
        <v>38.392189999999999</v>
      </c>
      <c r="Q5" s="6">
        <v>0.14438999999999999</v>
      </c>
      <c r="S5" s="6">
        <v>3.297361</v>
      </c>
      <c r="T5" s="6">
        <v>2.4579E-2</v>
      </c>
      <c r="U5" s="6">
        <v>54.956024999999997</v>
      </c>
      <c r="V5" s="6">
        <v>0.40964499999999998</v>
      </c>
      <c r="X5" s="6">
        <v>3.7367309999999998</v>
      </c>
      <c r="Y5" s="6">
        <v>4.3827999999999999E-2</v>
      </c>
      <c r="Z5" s="6">
        <v>62.278849999999998</v>
      </c>
      <c r="AA5" s="6">
        <v>0.73046900000000003</v>
      </c>
      <c r="AC5" s="6">
        <v>3.9324789999999998</v>
      </c>
      <c r="AD5" s="6">
        <v>5.7554000000000001E-2</v>
      </c>
      <c r="AE5" s="6">
        <v>65.541312000000005</v>
      </c>
      <c r="AF5" s="6">
        <v>0.95923400000000003</v>
      </c>
    </row>
    <row r="6" spans="4:32" x14ac:dyDescent="0.2">
      <c r="D6" s="7" t="s">
        <v>9</v>
      </c>
      <c r="E6" s="3">
        <v>9</v>
      </c>
      <c r="F6" s="3">
        <v>25</v>
      </c>
      <c r="G6" s="3">
        <v>15</v>
      </c>
      <c r="I6" s="6">
        <v>6.2407909999999998</v>
      </c>
      <c r="J6" s="6">
        <v>4.9467999999999998E-2</v>
      </c>
      <c r="K6" s="6">
        <v>41.605276000000003</v>
      </c>
      <c r="L6" s="6">
        <v>0.32978499999999999</v>
      </c>
      <c r="N6" s="6">
        <v>6.3474820000000003</v>
      </c>
      <c r="O6" s="6">
        <v>6.7629999999999999E-3</v>
      </c>
      <c r="P6" s="6">
        <v>42.316549999999999</v>
      </c>
      <c r="Q6" s="6">
        <v>4.5083999999999999E-2</v>
      </c>
      <c r="S6" s="6">
        <v>6.3500940000000003</v>
      </c>
      <c r="T6" s="6">
        <v>4.1843999999999999E-2</v>
      </c>
      <c r="U6" s="6">
        <v>42.333962</v>
      </c>
      <c r="V6" s="6">
        <v>0.27895700000000001</v>
      </c>
      <c r="X6" s="6">
        <v>6.4170069999999999</v>
      </c>
      <c r="Y6" s="6">
        <v>5.8552E-2</v>
      </c>
      <c r="Z6" s="6">
        <v>42.780048000000001</v>
      </c>
      <c r="AA6" s="6">
        <v>0.39034600000000003</v>
      </c>
      <c r="AC6" s="6">
        <v>6.5383800000000001</v>
      </c>
      <c r="AD6" s="6">
        <v>4.9766999999999999E-2</v>
      </c>
      <c r="AE6" s="6">
        <v>43.589198000000003</v>
      </c>
      <c r="AF6" s="6">
        <v>0.33177800000000002</v>
      </c>
    </row>
    <row r="7" spans="4:32" x14ac:dyDescent="0.2">
      <c r="D7" s="7" t="s">
        <v>10</v>
      </c>
      <c r="E7" s="3">
        <v>11</v>
      </c>
      <c r="F7" s="3">
        <v>25</v>
      </c>
      <c r="G7" s="3">
        <v>13</v>
      </c>
      <c r="I7" s="6">
        <v>6.4087259999999997</v>
      </c>
      <c r="J7" s="6">
        <v>7.0622000000000004E-2</v>
      </c>
      <c r="K7" s="6">
        <v>49.297891</v>
      </c>
      <c r="L7" s="6">
        <v>0.54324799999999995</v>
      </c>
      <c r="N7" s="6">
        <v>6.66777</v>
      </c>
      <c r="O7" s="6">
        <v>5.1800000000000001E-4</v>
      </c>
      <c r="P7" s="6">
        <v>51.290536000000003</v>
      </c>
      <c r="Q7" s="6">
        <v>3.9830000000000004E-3</v>
      </c>
      <c r="S7" s="6">
        <v>6.6158020000000004</v>
      </c>
      <c r="T7" s="6">
        <v>7.9961000000000004E-2</v>
      </c>
      <c r="U7" s="6">
        <v>50.890785000000001</v>
      </c>
      <c r="V7" s="6">
        <v>0.61508499999999999</v>
      </c>
      <c r="X7" s="6">
        <v>6.6029840000000002</v>
      </c>
      <c r="Y7" s="6">
        <v>1.8557000000000001E-2</v>
      </c>
      <c r="Z7" s="6">
        <v>50.792183000000001</v>
      </c>
      <c r="AA7" s="6">
        <v>0.14274500000000001</v>
      </c>
      <c r="AC7" s="6">
        <v>6.625883</v>
      </c>
      <c r="AD7" s="6">
        <v>3.1601999999999998E-2</v>
      </c>
      <c r="AE7" s="6">
        <v>50.968330999999999</v>
      </c>
      <c r="AF7" s="6">
        <v>0.243089</v>
      </c>
    </row>
    <row r="8" spans="4:32" x14ac:dyDescent="0.2">
      <c r="D8" s="7" t="s">
        <v>11</v>
      </c>
      <c r="E8" s="3">
        <v>32</v>
      </c>
      <c r="F8" s="3">
        <v>39</v>
      </c>
      <c r="G8" s="3">
        <v>7</v>
      </c>
      <c r="I8" s="6">
        <v>0.380606</v>
      </c>
      <c r="J8" s="6">
        <v>3.2930000000000001E-2</v>
      </c>
      <c r="K8" s="6">
        <v>5.4372290000000003</v>
      </c>
      <c r="L8" s="6">
        <v>0.47043499999999999</v>
      </c>
      <c r="N8" s="6">
        <v>0.87293699999999996</v>
      </c>
      <c r="O8" s="6">
        <v>1.8485000000000001E-2</v>
      </c>
      <c r="P8" s="6">
        <v>12.470522000000001</v>
      </c>
      <c r="Q8" s="6">
        <v>0.26407700000000001</v>
      </c>
      <c r="S8" s="6">
        <v>1.2596780000000001</v>
      </c>
      <c r="T8" s="6">
        <v>4.1952000000000003E-2</v>
      </c>
      <c r="U8" s="6">
        <v>17.995397000000001</v>
      </c>
      <c r="V8" s="6">
        <v>0.59931900000000005</v>
      </c>
      <c r="X8" s="6">
        <v>1.291158</v>
      </c>
      <c r="Y8" s="6">
        <v>6.0511000000000002E-2</v>
      </c>
      <c r="Z8" s="6">
        <v>18.445112000000002</v>
      </c>
      <c r="AA8" s="6">
        <v>0.86444100000000001</v>
      </c>
      <c r="AC8" s="6">
        <v>1.4602349999999999</v>
      </c>
      <c r="AD8" s="6">
        <v>2.1593999999999999E-2</v>
      </c>
      <c r="AE8" s="6">
        <v>20.860506000000001</v>
      </c>
      <c r="AF8" s="6">
        <v>0.30848300000000001</v>
      </c>
    </row>
    <row r="9" spans="4:32" x14ac:dyDescent="0.2">
      <c r="D9" s="7" t="s">
        <v>12</v>
      </c>
      <c r="E9" s="3">
        <v>32</v>
      </c>
      <c r="F9" s="3">
        <v>41</v>
      </c>
      <c r="G9" s="3">
        <v>9</v>
      </c>
      <c r="I9" s="6">
        <v>0.49728099999999997</v>
      </c>
      <c r="J9" s="6">
        <v>6.5784999999999996E-2</v>
      </c>
      <c r="K9" s="6">
        <v>5.5253399999999999</v>
      </c>
      <c r="L9" s="6">
        <v>0.73094099999999995</v>
      </c>
      <c r="N9" s="6">
        <v>1.2313480000000001</v>
      </c>
      <c r="O9" s="6">
        <v>3.8996999999999997E-2</v>
      </c>
      <c r="P9" s="6">
        <v>13.681649999999999</v>
      </c>
      <c r="Q9" s="6">
        <v>0.43330099999999999</v>
      </c>
      <c r="S9" s="6">
        <v>2.0951789999999999</v>
      </c>
      <c r="T9" s="6">
        <v>3.9265000000000001E-2</v>
      </c>
      <c r="U9" s="6">
        <v>23.279769000000002</v>
      </c>
      <c r="V9" s="6">
        <v>0.43627500000000002</v>
      </c>
      <c r="X9" s="6">
        <v>2.5813920000000001</v>
      </c>
      <c r="Y9" s="6">
        <v>5.9374999999999997E-2</v>
      </c>
      <c r="Z9" s="6">
        <v>28.682131999999999</v>
      </c>
      <c r="AA9" s="6">
        <v>0.65972200000000003</v>
      </c>
      <c r="AC9" s="6">
        <v>2.6582080000000001</v>
      </c>
      <c r="AD9" s="6">
        <v>0.13278499999999999</v>
      </c>
      <c r="AE9" s="6">
        <v>29.535640000000001</v>
      </c>
      <c r="AF9" s="6">
        <v>1.47539</v>
      </c>
    </row>
    <row r="10" spans="4:32" x14ac:dyDescent="0.2">
      <c r="D10" s="7" t="s">
        <v>13</v>
      </c>
      <c r="E10" s="3">
        <v>33</v>
      </c>
      <c r="F10" s="3">
        <v>39</v>
      </c>
      <c r="G10" s="3">
        <v>6</v>
      </c>
      <c r="I10" s="6">
        <v>0.409163</v>
      </c>
      <c r="J10" s="6">
        <v>5.2221999999999998E-2</v>
      </c>
      <c r="K10" s="6">
        <v>6.8193840000000003</v>
      </c>
      <c r="L10" s="6">
        <v>0.87036599999999997</v>
      </c>
      <c r="N10" s="6">
        <v>0.805925</v>
      </c>
      <c r="O10" s="6">
        <v>3.0699999999999998E-4</v>
      </c>
      <c r="P10" s="6">
        <v>13.432083</v>
      </c>
      <c r="Q10" s="6">
        <v>5.1250000000000002E-3</v>
      </c>
      <c r="S10" s="6">
        <v>1.2365159999999999</v>
      </c>
      <c r="T10" s="6">
        <v>3.7803999999999997E-2</v>
      </c>
      <c r="U10" s="6">
        <v>20.608604</v>
      </c>
      <c r="V10" s="6">
        <v>0.63006499999999999</v>
      </c>
      <c r="X10" s="6">
        <v>1.212332</v>
      </c>
      <c r="Y10" s="6">
        <v>6.0137999999999997E-2</v>
      </c>
      <c r="Z10" s="6">
        <v>20.205539000000002</v>
      </c>
      <c r="AA10" s="6">
        <v>1.0023010000000001</v>
      </c>
      <c r="AC10" s="6">
        <v>1.395065</v>
      </c>
      <c r="AD10" s="6">
        <v>3.8650999999999998E-2</v>
      </c>
      <c r="AE10" s="6">
        <v>23.251092</v>
      </c>
      <c r="AF10" s="6">
        <v>0.64417800000000003</v>
      </c>
    </row>
    <row r="11" spans="4:32" x14ac:dyDescent="0.2">
      <c r="D11" s="7" t="s">
        <v>14</v>
      </c>
      <c r="E11" s="3">
        <v>40</v>
      </c>
      <c r="F11" s="3">
        <v>59</v>
      </c>
      <c r="G11" s="3">
        <v>19</v>
      </c>
      <c r="I11" s="6">
        <v>4.7103060000000001</v>
      </c>
      <c r="J11" s="6">
        <v>0.108116</v>
      </c>
      <c r="K11" s="6">
        <v>24.791087000000001</v>
      </c>
      <c r="L11" s="6">
        <v>0.56903000000000004</v>
      </c>
      <c r="N11" s="6">
        <v>6.6961839999999997</v>
      </c>
      <c r="O11" s="6">
        <v>1.8849999999999999E-2</v>
      </c>
      <c r="P11" s="6">
        <v>35.243076000000002</v>
      </c>
      <c r="Q11" s="6">
        <v>9.9211999999999995E-2</v>
      </c>
      <c r="S11" s="6">
        <v>7.7935619999999997</v>
      </c>
      <c r="T11" s="6">
        <v>0.298815</v>
      </c>
      <c r="U11" s="6">
        <v>41.018748000000002</v>
      </c>
      <c r="V11" s="6">
        <v>1.5727120000000001</v>
      </c>
      <c r="X11" s="6">
        <v>8.2552800000000008</v>
      </c>
      <c r="Y11" s="6">
        <v>8.6657999999999999E-2</v>
      </c>
      <c r="Z11" s="6">
        <v>43.448841000000002</v>
      </c>
      <c r="AA11" s="6">
        <v>0.456096</v>
      </c>
      <c r="AC11" s="6">
        <v>8.3652770000000007</v>
      </c>
      <c r="AD11" s="6">
        <v>0.198854</v>
      </c>
      <c r="AE11" s="6">
        <v>44.027776000000003</v>
      </c>
      <c r="AF11" s="6">
        <v>1.046602</v>
      </c>
    </row>
    <row r="12" spans="4:32" x14ac:dyDescent="0.2">
      <c r="D12" s="7" t="s">
        <v>15</v>
      </c>
      <c r="E12" s="3">
        <v>44</v>
      </c>
      <c r="F12" s="3">
        <v>59</v>
      </c>
      <c r="G12" s="3">
        <v>15</v>
      </c>
      <c r="I12" s="6">
        <v>3.7726799999999998</v>
      </c>
      <c r="J12" s="6">
        <v>7.6550999999999994E-2</v>
      </c>
      <c r="K12" s="6">
        <v>25.151197</v>
      </c>
      <c r="L12" s="6">
        <v>0.51034000000000002</v>
      </c>
      <c r="N12" s="6">
        <v>5.6930379999999996</v>
      </c>
      <c r="O12" s="6">
        <v>7.9489999999999995E-3</v>
      </c>
      <c r="P12" s="6">
        <v>37.953584999999997</v>
      </c>
      <c r="Q12" s="6">
        <v>5.2996000000000001E-2</v>
      </c>
      <c r="S12" s="6">
        <v>6.7599710000000002</v>
      </c>
      <c r="T12" s="6">
        <v>1.0541999999999999E-2</v>
      </c>
      <c r="U12" s="6">
        <v>45.066476000000002</v>
      </c>
      <c r="V12" s="6">
        <v>7.0280999999999996E-2</v>
      </c>
      <c r="X12" s="6">
        <v>7.0227490000000001</v>
      </c>
      <c r="Y12" s="6">
        <v>5.4287000000000002E-2</v>
      </c>
      <c r="Z12" s="6">
        <v>46.818323999999997</v>
      </c>
      <c r="AA12" s="6">
        <v>0.36191400000000001</v>
      </c>
      <c r="AC12" s="6">
        <v>7.0187330000000001</v>
      </c>
      <c r="AD12" s="6">
        <v>1.3766E-2</v>
      </c>
      <c r="AE12" s="6">
        <v>46.791550000000001</v>
      </c>
      <c r="AF12" s="6">
        <v>9.1772000000000006E-2</v>
      </c>
    </row>
    <row r="13" spans="4:32" x14ac:dyDescent="0.2">
      <c r="D13" s="7" t="s">
        <v>16</v>
      </c>
      <c r="E13" s="3">
        <v>44</v>
      </c>
      <c r="F13" s="3">
        <v>63</v>
      </c>
      <c r="G13" s="3">
        <v>19</v>
      </c>
      <c r="I13" s="6">
        <v>3.1586069999999999</v>
      </c>
      <c r="J13" s="6">
        <v>6.5195000000000003E-2</v>
      </c>
      <c r="K13" s="6">
        <v>16.624244999999998</v>
      </c>
      <c r="L13" s="6">
        <v>0.34312999999999999</v>
      </c>
      <c r="N13" s="6">
        <v>4.9786010000000003</v>
      </c>
      <c r="O13" s="6">
        <v>6.0218000000000001E-2</v>
      </c>
      <c r="P13" s="6">
        <v>26.203161000000001</v>
      </c>
      <c r="Q13" s="6">
        <v>0.31693900000000003</v>
      </c>
      <c r="S13" s="6">
        <v>5.7067360000000003</v>
      </c>
      <c r="T13" s="6">
        <v>6.2796000000000005E-2</v>
      </c>
      <c r="U13" s="6">
        <v>30.035453</v>
      </c>
      <c r="V13" s="6">
        <v>0.33050600000000002</v>
      </c>
      <c r="X13" s="6">
        <v>6.4864030000000001</v>
      </c>
      <c r="Y13" s="6">
        <v>0.17821999999999999</v>
      </c>
      <c r="Z13" s="6">
        <v>34.138961000000002</v>
      </c>
      <c r="AA13" s="6">
        <v>0.938002</v>
      </c>
      <c r="AC13" s="6">
        <v>6.8118350000000003</v>
      </c>
      <c r="AD13" s="6">
        <v>0.104672</v>
      </c>
      <c r="AE13" s="6">
        <v>35.851762000000001</v>
      </c>
      <c r="AF13" s="6">
        <v>0.55090799999999995</v>
      </c>
    </row>
    <row r="14" spans="4:32" x14ac:dyDescent="0.2">
      <c r="D14" s="7" t="s">
        <v>17</v>
      </c>
      <c r="E14" s="3">
        <v>58</v>
      </c>
      <c r="F14" s="3">
        <v>65</v>
      </c>
      <c r="G14" s="3">
        <v>7</v>
      </c>
      <c r="I14" s="6">
        <v>4.9234E-2</v>
      </c>
      <c r="J14" s="6">
        <v>3.4169999999999999E-2</v>
      </c>
      <c r="K14" s="6">
        <v>0.70333999999999997</v>
      </c>
      <c r="L14" s="6">
        <v>0.48813800000000002</v>
      </c>
      <c r="N14" s="6">
        <v>0.32887300000000003</v>
      </c>
      <c r="O14" s="6">
        <v>7.2300000000000001E-4</v>
      </c>
      <c r="P14" s="6">
        <v>4.6981909999999996</v>
      </c>
      <c r="Q14" s="6">
        <v>1.0325000000000001E-2</v>
      </c>
      <c r="S14" s="6">
        <v>0.83144499999999999</v>
      </c>
      <c r="T14" s="6">
        <v>5.3087000000000002E-2</v>
      </c>
      <c r="U14" s="6">
        <v>11.877786</v>
      </c>
      <c r="V14" s="6">
        <v>0.75838000000000005</v>
      </c>
      <c r="X14" s="6">
        <v>0.96962899999999996</v>
      </c>
      <c r="Y14" s="6">
        <v>3.2322999999999998E-2</v>
      </c>
      <c r="Z14" s="6">
        <v>13.851848</v>
      </c>
      <c r="AA14" s="6">
        <v>0.46176400000000001</v>
      </c>
      <c r="AC14" s="6">
        <v>1.523237</v>
      </c>
      <c r="AD14" s="6">
        <v>2.5749000000000001E-2</v>
      </c>
      <c r="AE14" s="6">
        <v>21.760532000000001</v>
      </c>
      <c r="AF14" s="6">
        <v>0.36784299999999998</v>
      </c>
    </row>
    <row r="15" spans="4:32" x14ac:dyDescent="0.2">
      <c r="D15" s="7" t="s">
        <v>18</v>
      </c>
      <c r="E15" s="3">
        <v>64</v>
      </c>
      <c r="F15" s="3">
        <v>85</v>
      </c>
      <c r="G15" s="3">
        <v>16</v>
      </c>
      <c r="I15" s="6">
        <v>7.9587029999999999</v>
      </c>
      <c r="J15" s="6">
        <v>6.1116999999999998E-2</v>
      </c>
      <c r="K15" s="6">
        <v>49.741897000000002</v>
      </c>
      <c r="L15" s="6">
        <v>0.38198300000000002</v>
      </c>
      <c r="N15" s="6">
        <v>9.2258840000000006</v>
      </c>
      <c r="O15" s="6">
        <v>1.112E-2</v>
      </c>
      <c r="P15" s="6">
        <v>57.661771999999999</v>
      </c>
      <c r="Q15" s="6">
        <v>6.9501999999999994E-2</v>
      </c>
      <c r="S15" s="6">
        <v>9.6145429999999994</v>
      </c>
      <c r="T15" s="6">
        <v>1.1402000000000001E-2</v>
      </c>
      <c r="U15" s="6">
        <v>60.090891999999997</v>
      </c>
      <c r="V15" s="6">
        <v>7.1263999999999994E-2</v>
      </c>
      <c r="X15" s="6">
        <v>10.224019999999999</v>
      </c>
      <c r="Y15" s="6">
        <v>5.8715999999999997E-2</v>
      </c>
      <c r="Z15" s="6">
        <v>63.900123999999998</v>
      </c>
      <c r="AA15" s="6">
        <v>0.366975</v>
      </c>
      <c r="AC15" s="6">
        <v>10.624165</v>
      </c>
      <c r="AD15" s="6">
        <v>2.4500000000000001E-2</v>
      </c>
      <c r="AE15" s="6">
        <v>66.401030000000006</v>
      </c>
      <c r="AF15" s="6">
        <v>0.15312400000000001</v>
      </c>
    </row>
    <row r="16" spans="4:32" x14ac:dyDescent="0.2">
      <c r="D16" s="7" t="s">
        <v>19</v>
      </c>
      <c r="E16" s="3">
        <v>64</v>
      </c>
      <c r="F16" s="3">
        <v>88</v>
      </c>
      <c r="G16" s="3">
        <v>19</v>
      </c>
      <c r="I16" s="6">
        <v>9.2848319999999998</v>
      </c>
      <c r="J16" s="6">
        <v>4.8440999999999998E-2</v>
      </c>
      <c r="K16" s="6">
        <v>48.867539000000001</v>
      </c>
      <c r="L16" s="6">
        <v>0.25495299999999999</v>
      </c>
      <c r="N16" s="6">
        <v>10.538442999999999</v>
      </c>
      <c r="O16" s="6">
        <v>2.632E-2</v>
      </c>
      <c r="P16" s="6">
        <v>55.465491</v>
      </c>
      <c r="Q16" s="6">
        <v>0.13852900000000001</v>
      </c>
      <c r="S16" s="6">
        <v>10.960205</v>
      </c>
      <c r="T16" s="6">
        <v>2.9954000000000001E-2</v>
      </c>
      <c r="U16" s="6">
        <v>57.685290000000002</v>
      </c>
      <c r="V16" s="6">
        <v>0.15765199999999999</v>
      </c>
      <c r="X16" s="6">
        <v>11.484146000000001</v>
      </c>
      <c r="Y16" s="6">
        <v>8.4516999999999995E-2</v>
      </c>
      <c r="Z16" s="6">
        <v>60.442875000000001</v>
      </c>
      <c r="AA16" s="6">
        <v>0.44482500000000003</v>
      </c>
      <c r="AC16" s="6">
        <v>11.9483</v>
      </c>
      <c r="AD16" s="6">
        <v>2.6322000000000002E-2</v>
      </c>
      <c r="AE16" s="6">
        <v>62.885789000000003</v>
      </c>
      <c r="AF16" s="6">
        <v>0.138539</v>
      </c>
    </row>
    <row r="17" spans="4:32" x14ac:dyDescent="0.2">
      <c r="D17" s="7" t="s">
        <v>20</v>
      </c>
      <c r="E17" s="3">
        <v>64</v>
      </c>
      <c r="F17" s="3">
        <v>89</v>
      </c>
      <c r="G17" s="3">
        <v>20</v>
      </c>
      <c r="I17" s="6">
        <v>9.7862819999999999</v>
      </c>
      <c r="J17" s="6">
        <v>7.8681000000000001E-2</v>
      </c>
      <c r="K17" s="6">
        <v>48.931412000000002</v>
      </c>
      <c r="L17" s="6">
        <v>0.393403</v>
      </c>
      <c r="N17" s="6">
        <v>10.862339</v>
      </c>
      <c r="O17" s="6">
        <v>3.2710000000000003E-2</v>
      </c>
      <c r="P17" s="6">
        <v>54.311697000000002</v>
      </c>
      <c r="Q17" s="6">
        <v>0.16355</v>
      </c>
      <c r="S17" s="6">
        <v>11.373068</v>
      </c>
      <c r="T17" s="6">
        <v>3.7635000000000002E-2</v>
      </c>
      <c r="U17" s="6">
        <v>56.865340000000003</v>
      </c>
      <c r="V17" s="6">
        <v>0.18817500000000001</v>
      </c>
      <c r="X17" s="6">
        <v>11.828322999999999</v>
      </c>
      <c r="Y17" s="6">
        <v>7.8141000000000002E-2</v>
      </c>
      <c r="Z17" s="6">
        <v>59.141613999999997</v>
      </c>
      <c r="AA17" s="6">
        <v>0.39070500000000002</v>
      </c>
      <c r="AC17" s="6">
        <v>12.344662</v>
      </c>
      <c r="AD17" s="6">
        <v>0.11405700000000001</v>
      </c>
      <c r="AE17" s="6">
        <v>61.723311000000002</v>
      </c>
      <c r="AF17" s="6">
        <v>0.57028599999999996</v>
      </c>
    </row>
    <row r="18" spans="4:32" x14ac:dyDescent="0.2">
      <c r="D18" s="7" t="s">
        <v>21</v>
      </c>
      <c r="E18" s="3">
        <v>66</v>
      </c>
      <c r="F18" s="3">
        <v>85</v>
      </c>
      <c r="G18" s="3">
        <v>14</v>
      </c>
      <c r="I18" s="6">
        <v>7.7544250000000003</v>
      </c>
      <c r="J18" s="6">
        <v>5.7785999999999997E-2</v>
      </c>
      <c r="K18" s="6">
        <v>55.388753000000001</v>
      </c>
      <c r="L18" s="6">
        <v>0.41275899999999999</v>
      </c>
      <c r="N18" s="6">
        <v>8.5180830000000007</v>
      </c>
      <c r="O18" s="6">
        <v>2.8827999999999999E-2</v>
      </c>
      <c r="P18" s="6">
        <v>60.843449</v>
      </c>
      <c r="Q18" s="6">
        <v>0.20591400000000001</v>
      </c>
      <c r="S18" s="6">
        <v>8.6580340000000007</v>
      </c>
      <c r="T18" s="6">
        <v>4.7897000000000002E-2</v>
      </c>
      <c r="U18" s="6">
        <v>61.843099000000002</v>
      </c>
      <c r="V18" s="6">
        <v>0.34212500000000001</v>
      </c>
      <c r="X18" s="6">
        <v>9.1827170000000002</v>
      </c>
      <c r="Y18" s="6">
        <v>4.0238000000000003E-2</v>
      </c>
      <c r="Z18" s="6">
        <v>65.590835999999996</v>
      </c>
      <c r="AA18" s="6">
        <v>0.28741499999999998</v>
      </c>
      <c r="AC18" s="6">
        <v>9.4935329999999993</v>
      </c>
      <c r="AD18" s="6">
        <v>3.8328000000000001E-2</v>
      </c>
      <c r="AE18" s="6">
        <v>67.810947999999996</v>
      </c>
      <c r="AF18" s="6">
        <v>0.27377099999999999</v>
      </c>
    </row>
    <row r="19" spans="4:32" x14ac:dyDescent="0.2">
      <c r="D19" s="7" t="s">
        <v>22</v>
      </c>
      <c r="E19" s="3">
        <v>66</v>
      </c>
      <c r="F19" s="3">
        <v>88</v>
      </c>
      <c r="G19" s="3">
        <v>17</v>
      </c>
      <c r="I19" s="6">
        <v>9.0071110000000001</v>
      </c>
      <c r="J19" s="6">
        <v>2.163E-2</v>
      </c>
      <c r="K19" s="6">
        <v>52.983006000000003</v>
      </c>
      <c r="L19" s="6">
        <v>0.12723300000000001</v>
      </c>
      <c r="N19" s="6">
        <v>9.9731559999999995</v>
      </c>
      <c r="O19" s="6">
        <v>1.8497E-2</v>
      </c>
      <c r="P19" s="6">
        <v>58.665621000000002</v>
      </c>
      <c r="Q19" s="6">
        <v>0.108804</v>
      </c>
      <c r="S19" s="6">
        <v>10.187597999999999</v>
      </c>
      <c r="T19" s="6">
        <v>2.0001999999999999E-2</v>
      </c>
      <c r="U19" s="6">
        <v>59.927047000000002</v>
      </c>
      <c r="V19" s="6">
        <v>0.117659</v>
      </c>
      <c r="X19" s="6">
        <v>10.650805999999999</v>
      </c>
      <c r="Y19" s="6">
        <v>3.6629000000000002E-2</v>
      </c>
      <c r="Z19" s="6">
        <v>62.651798999999997</v>
      </c>
      <c r="AA19" s="6">
        <v>0.21546699999999999</v>
      </c>
      <c r="AC19" s="6">
        <v>11.053421</v>
      </c>
      <c r="AD19" s="6">
        <v>6.0668E-2</v>
      </c>
      <c r="AE19" s="6">
        <v>65.020124999999993</v>
      </c>
      <c r="AF19" s="6">
        <v>0.356873</v>
      </c>
    </row>
    <row r="20" spans="4:32" x14ac:dyDescent="0.2">
      <c r="D20" s="7" t="s">
        <v>23</v>
      </c>
      <c r="E20" s="3">
        <v>66</v>
      </c>
      <c r="F20" s="3">
        <v>89</v>
      </c>
      <c r="G20" s="3">
        <v>18</v>
      </c>
      <c r="I20" s="6">
        <v>9.5066009999999999</v>
      </c>
      <c r="J20" s="6">
        <v>4.2672000000000002E-2</v>
      </c>
      <c r="K20" s="6">
        <v>52.814450000000001</v>
      </c>
      <c r="L20" s="6">
        <v>0.237065</v>
      </c>
      <c r="N20" s="6">
        <v>10.423605</v>
      </c>
      <c r="O20" s="6">
        <v>5.6699999999999997E-3</v>
      </c>
      <c r="P20" s="6">
        <v>57.908918999999997</v>
      </c>
      <c r="Q20" s="6">
        <v>3.1502000000000002E-2</v>
      </c>
      <c r="S20" s="6">
        <v>10.604514</v>
      </c>
      <c r="T20" s="6">
        <v>2.8767999999999998E-2</v>
      </c>
      <c r="U20" s="6">
        <v>58.913969000000002</v>
      </c>
      <c r="V20" s="6">
        <v>0.15981999999999999</v>
      </c>
      <c r="X20" s="6">
        <v>10.947692999999999</v>
      </c>
      <c r="Y20" s="6">
        <v>7.1890000000000001E-3</v>
      </c>
      <c r="Z20" s="6">
        <v>60.820515999999998</v>
      </c>
      <c r="AA20" s="6">
        <v>3.9941999999999998E-2</v>
      </c>
      <c r="AC20" s="6">
        <v>11.219735999999999</v>
      </c>
      <c r="AD20" s="6">
        <v>1.1790999999999999E-2</v>
      </c>
      <c r="AE20" s="6">
        <v>62.331867000000003</v>
      </c>
      <c r="AF20" s="6">
        <v>6.5507999999999997E-2</v>
      </c>
    </row>
    <row r="21" spans="4:32" x14ac:dyDescent="0.2">
      <c r="D21" s="7" t="s">
        <v>24</v>
      </c>
      <c r="E21" s="3">
        <v>95</v>
      </c>
      <c r="F21" s="3">
        <v>103</v>
      </c>
      <c r="G21" s="3">
        <v>6</v>
      </c>
      <c r="I21" s="6">
        <v>0.80146899999999999</v>
      </c>
      <c r="J21" s="6">
        <v>6.8396999999999999E-2</v>
      </c>
      <c r="K21" s="6">
        <v>13.357817000000001</v>
      </c>
      <c r="L21" s="6">
        <v>1.13995</v>
      </c>
      <c r="N21" s="6">
        <v>1.1330169999999999</v>
      </c>
      <c r="O21" s="6">
        <v>9.1E-4</v>
      </c>
      <c r="P21" s="6">
        <v>18.883621999999999</v>
      </c>
      <c r="Q21" s="6">
        <v>1.5167E-2</v>
      </c>
      <c r="S21" s="6">
        <v>1.129062</v>
      </c>
      <c r="T21" s="6">
        <v>8.4788000000000002E-2</v>
      </c>
      <c r="U21" s="6">
        <v>18.817703000000002</v>
      </c>
      <c r="V21" s="6">
        <v>1.4131290000000001</v>
      </c>
      <c r="X21" s="6">
        <v>1.0808139999999999</v>
      </c>
      <c r="Y21" s="6">
        <v>6.5495999999999999E-2</v>
      </c>
      <c r="Z21" s="6">
        <v>18.013566999999998</v>
      </c>
      <c r="AA21" s="6">
        <v>1.0916030000000001</v>
      </c>
      <c r="AC21" s="6">
        <v>1.2372909999999999</v>
      </c>
      <c r="AD21" s="6">
        <v>3.3058999999999998E-2</v>
      </c>
      <c r="AE21" s="6">
        <v>20.621516</v>
      </c>
      <c r="AF21" s="6">
        <v>0.55098999999999998</v>
      </c>
    </row>
    <row r="22" spans="4:32" x14ac:dyDescent="0.2">
      <c r="D22" s="7" t="s">
        <v>25</v>
      </c>
      <c r="E22" s="3">
        <v>104</v>
      </c>
      <c r="F22" s="3">
        <v>119</v>
      </c>
      <c r="G22" s="3">
        <v>13</v>
      </c>
      <c r="I22" s="6">
        <v>2.1765680000000001</v>
      </c>
      <c r="J22" s="6">
        <v>1.0465E-2</v>
      </c>
      <c r="K22" s="6">
        <v>16.742832</v>
      </c>
      <c r="L22" s="6">
        <v>8.0502000000000004E-2</v>
      </c>
      <c r="N22" s="6">
        <v>2.9919609999999999</v>
      </c>
      <c r="O22" s="6">
        <v>4.7679999999999997E-3</v>
      </c>
      <c r="P22" s="6">
        <v>23.015082</v>
      </c>
      <c r="Q22" s="6">
        <v>3.6680999999999998E-2</v>
      </c>
      <c r="S22" s="6">
        <v>4.3621819999999998</v>
      </c>
      <c r="T22" s="6">
        <v>5.3848E-2</v>
      </c>
      <c r="U22" s="6">
        <v>33.555247999999999</v>
      </c>
      <c r="V22" s="6">
        <v>0.414213</v>
      </c>
      <c r="X22" s="6">
        <v>5.0627079999999998</v>
      </c>
      <c r="Y22" s="6">
        <v>1.9504000000000001E-2</v>
      </c>
      <c r="Z22" s="6">
        <v>38.943911</v>
      </c>
      <c r="AA22" s="6">
        <v>0.150031</v>
      </c>
      <c r="AC22" s="6">
        <v>5.2482860000000002</v>
      </c>
      <c r="AD22" s="6">
        <v>8.0124000000000001E-2</v>
      </c>
      <c r="AE22" s="6">
        <v>40.371434000000001</v>
      </c>
      <c r="AF22" s="6">
        <v>0.61634</v>
      </c>
    </row>
    <row r="23" spans="4:32" x14ac:dyDescent="0.2">
      <c r="D23" s="7" t="s">
        <v>26</v>
      </c>
      <c r="E23" s="3">
        <v>131</v>
      </c>
      <c r="F23" s="3">
        <v>138</v>
      </c>
      <c r="G23" s="3">
        <v>7</v>
      </c>
      <c r="I23" s="6">
        <v>3.435934</v>
      </c>
      <c r="J23" s="6">
        <v>8.9657000000000001E-2</v>
      </c>
      <c r="K23" s="6">
        <v>49.084778</v>
      </c>
      <c r="L23" s="6">
        <v>1.28081</v>
      </c>
      <c r="N23" s="6">
        <v>3.7700089999999999</v>
      </c>
      <c r="O23" s="6">
        <v>7.1360999999999994E-2</v>
      </c>
      <c r="P23" s="6">
        <v>53.857266000000003</v>
      </c>
      <c r="Q23" s="6">
        <v>1.0194449999999999</v>
      </c>
      <c r="S23" s="6">
        <v>4.3254530000000004</v>
      </c>
      <c r="T23" s="6">
        <v>8.7993000000000002E-2</v>
      </c>
      <c r="U23" s="6">
        <v>61.792185000000003</v>
      </c>
      <c r="V23" s="6">
        <v>1.2570440000000001</v>
      </c>
      <c r="X23" s="6">
        <v>4.322139</v>
      </c>
      <c r="Y23" s="6">
        <v>8.9314000000000004E-2</v>
      </c>
      <c r="Z23" s="6">
        <v>61.744846000000003</v>
      </c>
      <c r="AA23" s="6">
        <v>1.275911</v>
      </c>
      <c r="AC23" s="6">
        <v>4.399311</v>
      </c>
      <c r="AD23" s="6">
        <v>8.7973999999999997E-2</v>
      </c>
      <c r="AE23" s="6">
        <v>62.847298000000002</v>
      </c>
      <c r="AF23" s="6">
        <v>1.2567680000000001</v>
      </c>
    </row>
    <row r="24" spans="4:32" x14ac:dyDescent="0.2">
      <c r="D24" s="7" t="s">
        <v>27</v>
      </c>
      <c r="E24" s="3">
        <v>139</v>
      </c>
      <c r="F24" s="3">
        <v>146</v>
      </c>
      <c r="G24" s="3">
        <v>6</v>
      </c>
      <c r="I24" s="6">
        <v>0.200326</v>
      </c>
      <c r="J24" s="6">
        <v>8.1180000000000002E-2</v>
      </c>
      <c r="K24" s="6">
        <v>3.3387639999999998</v>
      </c>
      <c r="L24" s="6">
        <v>1.3529949999999999</v>
      </c>
      <c r="N24" s="6">
        <v>0.38612000000000002</v>
      </c>
      <c r="O24" s="6">
        <v>2.3595999999999999E-2</v>
      </c>
      <c r="P24" s="6">
        <v>6.4353369999999996</v>
      </c>
      <c r="Q24" s="6">
        <v>0.39325900000000003</v>
      </c>
      <c r="S24" s="6">
        <v>0.56491899999999995</v>
      </c>
      <c r="T24" s="6">
        <v>2.4372000000000001E-2</v>
      </c>
      <c r="U24" s="6">
        <v>9.4153199999999995</v>
      </c>
      <c r="V24" s="6">
        <v>0.40620800000000001</v>
      </c>
      <c r="X24" s="6">
        <v>0.95872500000000005</v>
      </c>
      <c r="Y24" s="6">
        <v>3.7696E-2</v>
      </c>
      <c r="Z24" s="6">
        <v>15.978747</v>
      </c>
      <c r="AA24" s="6">
        <v>0.62826599999999999</v>
      </c>
      <c r="AC24" s="6">
        <v>1.624493</v>
      </c>
      <c r="AD24" s="6">
        <v>2.7546999999999999E-2</v>
      </c>
      <c r="AE24" s="6">
        <v>27.074881000000001</v>
      </c>
      <c r="AF24" s="6">
        <v>0.45911200000000002</v>
      </c>
    </row>
    <row r="25" spans="4:32" x14ac:dyDescent="0.2">
      <c r="D25" s="7" t="s">
        <v>28</v>
      </c>
      <c r="E25" s="3">
        <v>140</v>
      </c>
      <c r="F25" s="3">
        <v>146</v>
      </c>
      <c r="G25" s="3">
        <v>5</v>
      </c>
      <c r="I25" s="6">
        <v>0.184396</v>
      </c>
      <c r="J25" s="6">
        <v>4.5365999999999997E-2</v>
      </c>
      <c r="K25" s="6">
        <v>3.6879179999999998</v>
      </c>
      <c r="L25" s="6">
        <v>0.90731600000000001</v>
      </c>
      <c r="N25" s="6">
        <v>0.44899899999999998</v>
      </c>
      <c r="O25" s="6">
        <v>2.0011000000000001E-2</v>
      </c>
      <c r="P25" s="6">
        <v>8.9799760000000006</v>
      </c>
      <c r="Q25" s="6">
        <v>0.40022999999999997</v>
      </c>
      <c r="S25" s="6">
        <v>0.59298799999999996</v>
      </c>
      <c r="T25" s="6">
        <v>4.8654999999999997E-2</v>
      </c>
      <c r="U25" s="6">
        <v>11.859754000000001</v>
      </c>
      <c r="V25" s="6">
        <v>0.97309500000000004</v>
      </c>
      <c r="X25" s="6">
        <v>1.0088900000000001</v>
      </c>
      <c r="Y25" s="6">
        <v>2.6596999999999999E-2</v>
      </c>
      <c r="Z25" s="6">
        <v>20.177806</v>
      </c>
      <c r="AA25" s="6">
        <v>0.53193000000000001</v>
      </c>
      <c r="AC25" s="6">
        <v>1.6369590000000001</v>
      </c>
      <c r="AD25" s="6">
        <v>2.7231999999999999E-2</v>
      </c>
      <c r="AE25" s="6">
        <v>32.739176999999998</v>
      </c>
      <c r="AF25" s="6">
        <v>0.54463399999999995</v>
      </c>
    </row>
    <row r="26" spans="4:32" x14ac:dyDescent="0.2">
      <c r="D26" s="7" t="s">
        <v>29</v>
      </c>
      <c r="E26" s="3">
        <v>147</v>
      </c>
      <c r="F26" s="3">
        <v>153</v>
      </c>
      <c r="G26" s="3">
        <v>6</v>
      </c>
      <c r="I26" s="6">
        <v>0.79743799999999998</v>
      </c>
      <c r="J26" s="6">
        <v>3.4257000000000003E-2</v>
      </c>
      <c r="K26" s="6">
        <v>13.290634000000001</v>
      </c>
      <c r="L26" s="6">
        <v>0.57094599999999995</v>
      </c>
      <c r="N26" s="6">
        <v>1.207355</v>
      </c>
      <c r="O26" s="6">
        <v>7.9459999999999999E-3</v>
      </c>
      <c r="P26" s="6">
        <v>20.122577</v>
      </c>
      <c r="Q26" s="6">
        <v>0.132434</v>
      </c>
      <c r="S26" s="6">
        <v>1.4432959999999999</v>
      </c>
      <c r="T26" s="6">
        <v>1.6806000000000001E-2</v>
      </c>
      <c r="U26" s="6">
        <v>24.054929999999999</v>
      </c>
      <c r="V26" s="6">
        <v>0.28010000000000002</v>
      </c>
      <c r="X26" s="6">
        <v>2.2965260000000001</v>
      </c>
      <c r="Y26" s="6">
        <v>6.5361000000000002E-2</v>
      </c>
      <c r="Z26" s="6">
        <v>38.275429000000003</v>
      </c>
      <c r="AA26" s="6">
        <v>1.089358</v>
      </c>
      <c r="AC26" s="6">
        <v>2.7392880000000002</v>
      </c>
      <c r="AD26" s="6">
        <v>2.7480999999999998E-2</v>
      </c>
      <c r="AE26" s="6">
        <v>45.654808000000003</v>
      </c>
      <c r="AF26" s="6">
        <v>0.45801900000000001</v>
      </c>
    </row>
    <row r="27" spans="4:32" x14ac:dyDescent="0.2">
      <c r="D27" s="7" t="s">
        <v>30</v>
      </c>
      <c r="E27" s="3">
        <v>153</v>
      </c>
      <c r="F27" s="3">
        <v>166</v>
      </c>
      <c r="G27" s="3">
        <v>13</v>
      </c>
      <c r="I27" s="6">
        <v>4.5900220000000003</v>
      </c>
      <c r="J27" s="6">
        <v>0.202043</v>
      </c>
      <c r="K27" s="6">
        <v>35.307865</v>
      </c>
      <c r="L27" s="6">
        <v>1.5541780000000001</v>
      </c>
      <c r="N27" s="6">
        <v>6.1981190000000002</v>
      </c>
      <c r="O27" s="6">
        <v>0.19647800000000001</v>
      </c>
      <c r="P27" s="6">
        <v>47.677835000000002</v>
      </c>
      <c r="Q27" s="6">
        <v>1.5113719999999999</v>
      </c>
      <c r="S27" s="6">
        <v>6.8877030000000001</v>
      </c>
      <c r="T27" s="6">
        <v>0.20583899999999999</v>
      </c>
      <c r="U27" s="6">
        <v>52.982329999999997</v>
      </c>
      <c r="V27" s="6">
        <v>1.5833740000000001</v>
      </c>
      <c r="X27" s="6">
        <v>7.3522629999999998</v>
      </c>
      <c r="Y27" s="6">
        <v>0.19941900000000001</v>
      </c>
      <c r="Z27" s="6">
        <v>56.555872999999998</v>
      </c>
      <c r="AA27" s="6">
        <v>1.533995</v>
      </c>
      <c r="AC27" s="6">
        <v>7.8832750000000003</v>
      </c>
      <c r="AD27" s="6">
        <v>0.19747600000000001</v>
      </c>
      <c r="AE27" s="6">
        <v>60.640576000000003</v>
      </c>
      <c r="AF27" s="6">
        <v>1.5190440000000001</v>
      </c>
    </row>
    <row r="28" spans="4:32" x14ac:dyDescent="0.2">
      <c r="D28" s="7" t="s">
        <v>31</v>
      </c>
      <c r="E28" s="3">
        <v>154</v>
      </c>
      <c r="F28" s="3">
        <v>166</v>
      </c>
      <c r="G28" s="3">
        <v>12</v>
      </c>
      <c r="I28" s="6">
        <v>4.5538220000000003</v>
      </c>
      <c r="J28" s="6">
        <v>6.2970999999999999E-2</v>
      </c>
      <c r="K28" s="6">
        <v>37.948515</v>
      </c>
      <c r="L28" s="6">
        <v>0.52475499999999997</v>
      </c>
      <c r="N28" s="6">
        <v>5.7358079999999996</v>
      </c>
      <c r="O28" s="6">
        <v>2.3144000000000001E-2</v>
      </c>
      <c r="P28" s="6">
        <v>47.798403</v>
      </c>
      <c r="Q28" s="6">
        <v>0.19286500000000001</v>
      </c>
      <c r="S28" s="6">
        <v>6.6937810000000004</v>
      </c>
      <c r="T28" s="6">
        <v>2.3144000000000001E-2</v>
      </c>
      <c r="U28" s="6">
        <v>55.781508000000002</v>
      </c>
      <c r="V28" s="6">
        <v>0.19286500000000001</v>
      </c>
      <c r="X28" s="6">
        <v>7.0155450000000004</v>
      </c>
      <c r="Y28" s="6">
        <v>5.271E-2</v>
      </c>
      <c r="Z28" s="6">
        <v>58.462873000000002</v>
      </c>
      <c r="AA28" s="6">
        <v>0.43924800000000003</v>
      </c>
      <c r="AC28" s="6">
        <v>7.4033249999999997</v>
      </c>
      <c r="AD28" s="6">
        <v>4.5451999999999999E-2</v>
      </c>
      <c r="AE28" s="6">
        <v>61.694374000000003</v>
      </c>
      <c r="AF28" s="6">
        <v>0.37876500000000002</v>
      </c>
    </row>
    <row r="29" spans="4:32" x14ac:dyDescent="0.2">
      <c r="D29" s="7" t="s">
        <v>32</v>
      </c>
      <c r="E29" s="3">
        <v>156</v>
      </c>
      <c r="F29" s="3">
        <v>165</v>
      </c>
      <c r="G29" s="3">
        <v>9</v>
      </c>
      <c r="I29" s="6">
        <v>4.1351560000000003</v>
      </c>
      <c r="J29" s="6">
        <v>2.4441999999999998E-2</v>
      </c>
      <c r="K29" s="6">
        <v>45.946173000000002</v>
      </c>
      <c r="L29" s="6">
        <v>0.27157700000000001</v>
      </c>
      <c r="N29" s="6">
        <v>5.1814080000000002</v>
      </c>
      <c r="O29" s="6">
        <v>1.7193E-2</v>
      </c>
      <c r="P29" s="6">
        <v>57.571199999999997</v>
      </c>
      <c r="Q29" s="6">
        <v>0.19103800000000001</v>
      </c>
      <c r="S29" s="6">
        <v>5.7202359999999999</v>
      </c>
      <c r="T29" s="6">
        <v>1.7769E-2</v>
      </c>
      <c r="U29" s="6">
        <v>63.558174999999999</v>
      </c>
      <c r="V29" s="6">
        <v>0.197432</v>
      </c>
      <c r="X29" s="6">
        <v>5.7825829999999998</v>
      </c>
      <c r="Y29" s="6">
        <v>3.0058000000000001E-2</v>
      </c>
      <c r="Z29" s="6">
        <v>64.250923</v>
      </c>
      <c r="AA29" s="6">
        <v>0.33397500000000002</v>
      </c>
      <c r="AC29" s="6">
        <v>5.7481799999999996</v>
      </c>
      <c r="AD29" s="6">
        <v>5.1019000000000002E-2</v>
      </c>
      <c r="AE29" s="6">
        <v>63.868668</v>
      </c>
      <c r="AF29" s="6">
        <v>0.56687699999999996</v>
      </c>
    </row>
    <row r="30" spans="4:32" x14ac:dyDescent="0.2">
      <c r="D30" s="7" t="s">
        <v>33</v>
      </c>
      <c r="E30" s="3">
        <v>156</v>
      </c>
      <c r="F30" s="3">
        <v>166</v>
      </c>
      <c r="G30" s="3">
        <v>10</v>
      </c>
      <c r="I30" s="6">
        <v>3.6514760000000002</v>
      </c>
      <c r="J30" s="6">
        <v>6.7981E-2</v>
      </c>
      <c r="K30" s="6">
        <v>36.514763000000002</v>
      </c>
      <c r="L30" s="6">
        <v>0.67980799999999997</v>
      </c>
      <c r="N30" s="6">
        <v>4.6949290000000001</v>
      </c>
      <c r="O30" s="6">
        <v>1.9251000000000001E-2</v>
      </c>
      <c r="P30" s="6">
        <v>46.949286999999998</v>
      </c>
      <c r="Q30" s="6">
        <v>0.19251399999999999</v>
      </c>
      <c r="S30" s="6">
        <v>5.2628550000000001</v>
      </c>
      <c r="T30" s="6">
        <v>3.2423E-2</v>
      </c>
      <c r="U30" s="6">
        <v>52.628548000000002</v>
      </c>
      <c r="V30" s="6">
        <v>0.32422800000000002</v>
      </c>
      <c r="X30" s="6">
        <v>5.3870180000000003</v>
      </c>
      <c r="Y30" s="6">
        <v>1.9768999999999998E-2</v>
      </c>
      <c r="Z30" s="6">
        <v>53.870182</v>
      </c>
      <c r="AA30" s="6">
        <v>0.197687</v>
      </c>
      <c r="AC30" s="6">
        <v>5.7999010000000002</v>
      </c>
      <c r="AD30" s="6">
        <v>3.9505999999999999E-2</v>
      </c>
      <c r="AE30" s="6">
        <v>57.999006000000001</v>
      </c>
      <c r="AF30" s="6">
        <v>0.39505800000000002</v>
      </c>
    </row>
    <row r="31" spans="4:32" x14ac:dyDescent="0.2">
      <c r="D31" s="7" t="s">
        <v>34</v>
      </c>
      <c r="E31" s="3">
        <v>156</v>
      </c>
      <c r="F31" s="3">
        <v>168</v>
      </c>
      <c r="G31" s="3">
        <v>12</v>
      </c>
      <c r="I31" s="6">
        <v>4.5658690000000002</v>
      </c>
      <c r="J31" s="6">
        <v>2.3344E-2</v>
      </c>
      <c r="K31" s="6">
        <v>38.048907999999997</v>
      </c>
      <c r="L31" s="6">
        <v>0.19453000000000001</v>
      </c>
      <c r="N31" s="6">
        <v>5.8724780000000001</v>
      </c>
      <c r="O31" s="6">
        <v>1.3896E-2</v>
      </c>
      <c r="P31" s="6">
        <v>48.937314000000001</v>
      </c>
      <c r="Q31" s="6">
        <v>0.115796</v>
      </c>
      <c r="S31" s="6">
        <v>6.9200169999999996</v>
      </c>
      <c r="T31" s="6">
        <v>6.8474999999999994E-2</v>
      </c>
      <c r="U31" s="6">
        <v>57.666806000000001</v>
      </c>
      <c r="V31" s="6">
        <v>0.57062599999999997</v>
      </c>
      <c r="X31" s="6">
        <v>7.1646749999999999</v>
      </c>
      <c r="Y31" s="6">
        <v>1.6605000000000002E-2</v>
      </c>
      <c r="Z31" s="6">
        <v>59.705623000000003</v>
      </c>
      <c r="AA31" s="6">
        <v>0.138376</v>
      </c>
      <c r="AC31" s="6">
        <v>7.54969</v>
      </c>
      <c r="AD31" s="6">
        <v>7.5854000000000005E-2</v>
      </c>
      <c r="AE31" s="6">
        <v>62.914082000000001</v>
      </c>
      <c r="AF31" s="6">
        <v>0.63211399999999995</v>
      </c>
    </row>
    <row r="32" spans="4:32" x14ac:dyDescent="0.2">
      <c r="D32" s="7" t="s">
        <v>35</v>
      </c>
      <c r="E32" s="3">
        <v>167</v>
      </c>
      <c r="F32" s="3">
        <v>180</v>
      </c>
      <c r="G32" s="3">
        <v>12</v>
      </c>
      <c r="I32" s="6">
        <v>7.6786000000000003</v>
      </c>
      <c r="J32" s="6">
        <v>8.9500999999999997E-2</v>
      </c>
      <c r="K32" s="6">
        <v>63.988334999999999</v>
      </c>
      <c r="L32" s="6">
        <v>0.74583900000000003</v>
      </c>
      <c r="N32" s="6">
        <v>7.7203619999999997</v>
      </c>
      <c r="O32" s="6">
        <v>3.0647000000000001E-2</v>
      </c>
      <c r="P32" s="6">
        <v>64.336348000000001</v>
      </c>
      <c r="Q32" s="6">
        <v>0.25539000000000001</v>
      </c>
      <c r="S32" s="6">
        <v>7.7406499999999996</v>
      </c>
      <c r="T32" s="6">
        <v>5.8505000000000001E-2</v>
      </c>
      <c r="U32" s="6">
        <v>64.505419000000003</v>
      </c>
      <c r="V32" s="6">
        <v>0.48753999999999997</v>
      </c>
      <c r="X32" s="6">
        <v>7.7982899999999997</v>
      </c>
      <c r="Y32" s="6">
        <v>3.1231999999999999E-2</v>
      </c>
      <c r="Z32" s="6">
        <v>64.985750999999993</v>
      </c>
      <c r="AA32" s="6">
        <v>0.260266</v>
      </c>
      <c r="AC32" s="6">
        <v>7.7522700000000002</v>
      </c>
      <c r="AD32" s="6">
        <v>8.9602000000000001E-2</v>
      </c>
      <c r="AE32" s="6">
        <v>64.602251999999993</v>
      </c>
      <c r="AF32" s="6">
        <v>0.74668100000000004</v>
      </c>
    </row>
    <row r="33" spans="4:32" x14ac:dyDescent="0.2">
      <c r="D33" s="7" t="s">
        <v>36</v>
      </c>
      <c r="E33" s="3">
        <v>167</v>
      </c>
      <c r="F33" s="3">
        <v>194</v>
      </c>
      <c r="G33" s="3">
        <v>22</v>
      </c>
      <c r="I33" s="6">
        <v>10.837137</v>
      </c>
      <c r="J33" s="6">
        <v>0.170457</v>
      </c>
      <c r="K33" s="6">
        <v>49.259712999999998</v>
      </c>
      <c r="L33" s="6">
        <v>0.77480400000000005</v>
      </c>
      <c r="N33" s="6">
        <v>10.905801</v>
      </c>
      <c r="O33" s="6">
        <v>4.8804E-2</v>
      </c>
      <c r="P33" s="6">
        <v>49.571823000000002</v>
      </c>
      <c r="Q33" s="6">
        <v>0.221834</v>
      </c>
      <c r="S33" s="6">
        <v>10.855449999999999</v>
      </c>
      <c r="T33" s="6">
        <v>5.3176000000000001E-2</v>
      </c>
      <c r="U33" s="6">
        <v>49.342951999999997</v>
      </c>
      <c r="V33" s="6">
        <v>0.24171100000000001</v>
      </c>
      <c r="X33" s="6">
        <v>11.190137999999999</v>
      </c>
      <c r="Y33" s="6">
        <v>7.5783000000000003E-2</v>
      </c>
      <c r="Z33" s="6">
        <v>50.864263000000001</v>
      </c>
      <c r="AA33" s="6">
        <v>0.34446900000000003</v>
      </c>
      <c r="AC33" s="6">
        <v>10.888658</v>
      </c>
      <c r="AD33" s="6">
        <v>7.3576000000000003E-2</v>
      </c>
      <c r="AE33" s="6">
        <v>49.493901000000001</v>
      </c>
      <c r="AF33" s="6">
        <v>0.33443400000000001</v>
      </c>
    </row>
    <row r="34" spans="4:32" x14ac:dyDescent="0.2">
      <c r="D34" s="7" t="s">
        <v>37</v>
      </c>
      <c r="E34" s="3">
        <v>195</v>
      </c>
      <c r="F34" s="3">
        <v>213</v>
      </c>
      <c r="G34" s="3">
        <v>13</v>
      </c>
      <c r="I34" s="6">
        <v>9.6744500000000002</v>
      </c>
      <c r="J34" s="6">
        <v>8.3850000000000001E-3</v>
      </c>
      <c r="K34" s="6">
        <v>74.418847</v>
      </c>
      <c r="L34" s="6">
        <v>6.4502000000000004E-2</v>
      </c>
      <c r="N34" s="6">
        <v>9.6657510000000002</v>
      </c>
      <c r="O34" s="6">
        <v>4.0639999999999999E-3</v>
      </c>
      <c r="P34" s="6">
        <v>74.351928000000001</v>
      </c>
      <c r="Q34" s="6">
        <v>3.1265000000000001E-2</v>
      </c>
      <c r="S34" s="6">
        <v>9.7504439999999999</v>
      </c>
      <c r="T34" s="6">
        <v>2.5062000000000001E-2</v>
      </c>
      <c r="U34" s="6">
        <v>75.003417999999996</v>
      </c>
      <c r="V34" s="6">
        <v>0.19278300000000001</v>
      </c>
      <c r="X34" s="6">
        <v>9.8748690000000003</v>
      </c>
      <c r="Y34" s="6">
        <v>3.1495000000000002E-2</v>
      </c>
      <c r="Z34" s="6">
        <v>75.960533999999996</v>
      </c>
      <c r="AA34" s="6">
        <v>0.24226700000000001</v>
      </c>
      <c r="AC34" s="6">
        <v>9.7895869999999992</v>
      </c>
      <c r="AD34" s="6">
        <v>2.2648999999999999E-2</v>
      </c>
      <c r="AE34" s="6">
        <v>75.304516000000007</v>
      </c>
      <c r="AF34" s="6">
        <v>0.17422399999999999</v>
      </c>
    </row>
    <row r="35" spans="4:32" x14ac:dyDescent="0.2">
      <c r="D35" s="7" t="s">
        <v>38</v>
      </c>
      <c r="E35" s="3">
        <v>195</v>
      </c>
      <c r="F35" s="3">
        <v>215</v>
      </c>
      <c r="G35" s="3">
        <v>15</v>
      </c>
      <c r="I35" s="6">
        <v>10.917054</v>
      </c>
      <c r="J35" s="6">
        <v>4.7482999999999997E-2</v>
      </c>
      <c r="K35" s="6">
        <v>72.780361999999997</v>
      </c>
      <c r="L35" s="6">
        <v>0.31655</v>
      </c>
      <c r="N35" s="6">
        <v>10.911932</v>
      </c>
      <c r="O35" s="6">
        <v>3.7190000000000001E-3</v>
      </c>
      <c r="P35" s="6">
        <v>72.746212999999997</v>
      </c>
      <c r="Q35" s="6">
        <v>2.4792999999999999E-2</v>
      </c>
      <c r="S35" s="6">
        <v>10.991464000000001</v>
      </c>
      <c r="T35" s="6">
        <v>4.1729000000000002E-2</v>
      </c>
      <c r="U35" s="6">
        <v>73.276427999999996</v>
      </c>
      <c r="V35" s="6">
        <v>0.27819700000000003</v>
      </c>
      <c r="X35" s="6">
        <v>11.016574</v>
      </c>
      <c r="Y35" s="6">
        <v>5.4726999999999998E-2</v>
      </c>
      <c r="Z35" s="6">
        <v>73.443826000000001</v>
      </c>
      <c r="AA35" s="6">
        <v>0.36484699999999998</v>
      </c>
      <c r="AC35" s="6">
        <v>11.086681</v>
      </c>
      <c r="AD35" s="6">
        <v>2.6280000000000001E-2</v>
      </c>
      <c r="AE35" s="6">
        <v>73.911203999999998</v>
      </c>
      <c r="AF35" s="6">
        <v>0.175201</v>
      </c>
    </row>
    <row r="36" spans="4:32" x14ac:dyDescent="0.2">
      <c r="D36" s="7" t="s">
        <v>39</v>
      </c>
      <c r="E36" s="3">
        <v>195</v>
      </c>
      <c r="F36" s="3">
        <v>216</v>
      </c>
      <c r="G36" s="3">
        <v>16</v>
      </c>
      <c r="I36" s="6">
        <v>11.769078</v>
      </c>
      <c r="J36" s="6">
        <v>4.4604999999999999E-2</v>
      </c>
      <c r="K36" s="6">
        <v>73.556736000000001</v>
      </c>
      <c r="L36" s="6">
        <v>0.278781</v>
      </c>
      <c r="N36" s="6">
        <v>11.77219</v>
      </c>
      <c r="O36" s="6">
        <v>3.3846000000000001E-2</v>
      </c>
      <c r="P36" s="6">
        <v>73.576189999999997</v>
      </c>
      <c r="Q36" s="6">
        <v>0.211539</v>
      </c>
      <c r="S36" s="6">
        <v>11.880174999999999</v>
      </c>
      <c r="T36" s="6">
        <v>3.5563999999999998E-2</v>
      </c>
      <c r="U36" s="6">
        <v>74.251096000000004</v>
      </c>
      <c r="V36" s="6">
        <v>0.222274</v>
      </c>
      <c r="X36" s="6">
        <v>11.776301</v>
      </c>
      <c r="Y36" s="6">
        <v>7.7897999999999995E-2</v>
      </c>
      <c r="Z36" s="6">
        <v>73.601882000000003</v>
      </c>
      <c r="AA36" s="6">
        <v>0.48686499999999999</v>
      </c>
      <c r="AC36" s="6">
        <v>11.920199999999999</v>
      </c>
      <c r="AD36" s="6">
        <v>3.4134999999999999E-2</v>
      </c>
      <c r="AE36" s="6">
        <v>74.501251999999994</v>
      </c>
      <c r="AF36" s="6">
        <v>0.213342</v>
      </c>
    </row>
    <row r="37" spans="4:32" x14ac:dyDescent="0.2">
      <c r="D37" s="7" t="s">
        <v>40</v>
      </c>
      <c r="E37" s="3">
        <v>196</v>
      </c>
      <c r="F37" s="3">
        <v>213</v>
      </c>
      <c r="G37" s="3">
        <v>12</v>
      </c>
      <c r="I37" s="6">
        <v>8.5789760000000008</v>
      </c>
      <c r="J37" s="6">
        <v>0.23206399999999999</v>
      </c>
      <c r="K37" s="6">
        <v>71.491466000000003</v>
      </c>
      <c r="L37" s="6">
        <v>1.933864</v>
      </c>
      <c r="N37" s="6">
        <v>8.6783429999999999</v>
      </c>
      <c r="O37" s="6">
        <v>0.170566</v>
      </c>
      <c r="P37" s="6">
        <v>72.319525999999996</v>
      </c>
      <c r="Q37" s="6">
        <v>1.421386</v>
      </c>
      <c r="S37" s="6">
        <v>8.6974780000000003</v>
      </c>
      <c r="T37" s="6">
        <v>0.17385</v>
      </c>
      <c r="U37" s="6">
        <v>72.478982999999999</v>
      </c>
      <c r="V37" s="6">
        <v>1.4487490000000001</v>
      </c>
      <c r="X37" s="6">
        <v>8.7693180000000002</v>
      </c>
      <c r="Y37" s="6">
        <v>0.16958400000000001</v>
      </c>
      <c r="Z37" s="6">
        <v>73.077648999999994</v>
      </c>
      <c r="AA37" s="6">
        <v>1.4132039999999999</v>
      </c>
      <c r="AC37" s="6">
        <v>8.7778329999999993</v>
      </c>
      <c r="AD37" s="6">
        <v>0.171815</v>
      </c>
      <c r="AE37" s="6">
        <v>73.148610000000005</v>
      </c>
      <c r="AF37" s="6">
        <v>1.431792</v>
      </c>
    </row>
    <row r="38" spans="4:32" x14ac:dyDescent="0.2">
      <c r="D38" s="7" t="s">
        <v>41</v>
      </c>
      <c r="E38" s="3">
        <v>196</v>
      </c>
      <c r="F38" s="3">
        <v>215</v>
      </c>
      <c r="G38" s="3">
        <v>14</v>
      </c>
      <c r="I38" s="6">
        <v>10.151145</v>
      </c>
      <c r="J38" s="6">
        <v>2.5274999999999999E-2</v>
      </c>
      <c r="K38" s="6">
        <v>72.508182000000005</v>
      </c>
      <c r="L38" s="6">
        <v>0.180537</v>
      </c>
      <c r="N38" s="6">
        <v>10.150952999999999</v>
      </c>
      <c r="O38" s="6">
        <v>2.3303000000000001E-2</v>
      </c>
      <c r="P38" s="6">
        <v>72.506805</v>
      </c>
      <c r="Q38" s="6">
        <v>0.16644700000000001</v>
      </c>
      <c r="S38" s="6">
        <v>10.252934</v>
      </c>
      <c r="T38" s="6">
        <v>3.8415999999999999E-2</v>
      </c>
      <c r="U38" s="6">
        <v>73.235245000000006</v>
      </c>
      <c r="V38" s="6">
        <v>0.27440100000000001</v>
      </c>
      <c r="X38" s="6">
        <v>10.293290000000001</v>
      </c>
      <c r="Y38" s="6">
        <v>4.2726E-2</v>
      </c>
      <c r="Z38" s="6">
        <v>73.523501999999993</v>
      </c>
      <c r="AA38" s="6">
        <v>0.30518600000000001</v>
      </c>
      <c r="AC38" s="6">
        <v>10.308764</v>
      </c>
      <c r="AD38" s="6">
        <v>2.3303000000000001E-2</v>
      </c>
      <c r="AE38" s="6">
        <v>73.634027000000003</v>
      </c>
      <c r="AF38" s="6">
        <v>0.16644700000000001</v>
      </c>
    </row>
    <row r="39" spans="4:32" x14ac:dyDescent="0.2">
      <c r="D39" s="7" t="s">
        <v>42</v>
      </c>
      <c r="E39" s="3">
        <v>197</v>
      </c>
      <c r="F39" s="3">
        <v>213</v>
      </c>
      <c r="G39" s="3">
        <v>11</v>
      </c>
      <c r="I39" s="6">
        <v>7.928185</v>
      </c>
      <c r="J39" s="6">
        <v>4.9581E-2</v>
      </c>
      <c r="K39" s="6">
        <v>72.074406999999994</v>
      </c>
      <c r="L39" s="6">
        <v>0.450741</v>
      </c>
      <c r="N39" s="6">
        <v>7.8888740000000004</v>
      </c>
      <c r="O39" s="6">
        <v>1.0016000000000001E-2</v>
      </c>
      <c r="P39" s="6">
        <v>71.717034999999996</v>
      </c>
      <c r="Q39" s="6">
        <v>9.1051999999999994E-2</v>
      </c>
      <c r="S39" s="6">
        <v>7.9464949999999996</v>
      </c>
      <c r="T39" s="6">
        <v>1.3502E-2</v>
      </c>
      <c r="U39" s="6">
        <v>72.240864999999999</v>
      </c>
      <c r="V39" s="6">
        <v>0.122749</v>
      </c>
      <c r="X39" s="6">
        <v>8.0749200000000005</v>
      </c>
      <c r="Y39" s="6">
        <v>2.6254E-2</v>
      </c>
      <c r="Z39" s="6">
        <v>73.408365000000003</v>
      </c>
      <c r="AA39" s="6">
        <v>0.23866999999999999</v>
      </c>
      <c r="AC39" s="6">
        <v>7.949503</v>
      </c>
      <c r="AD39" s="6">
        <v>1.0135999999999999E-2</v>
      </c>
      <c r="AE39" s="6">
        <v>72.268210999999994</v>
      </c>
      <c r="AF39" s="6">
        <v>9.2147000000000007E-2</v>
      </c>
    </row>
    <row r="40" spans="4:32" x14ac:dyDescent="0.2">
      <c r="D40" s="7" t="s">
        <v>43</v>
      </c>
      <c r="E40" s="3">
        <v>214</v>
      </c>
      <c r="F40" s="3">
        <v>222</v>
      </c>
      <c r="G40" s="3">
        <v>8</v>
      </c>
      <c r="I40" s="6">
        <v>1.104017</v>
      </c>
      <c r="J40" s="6">
        <v>3.7586000000000001E-2</v>
      </c>
      <c r="K40" s="6">
        <v>13.800216000000001</v>
      </c>
      <c r="L40" s="6">
        <v>0.46982699999999999</v>
      </c>
      <c r="N40" s="6">
        <v>1.9965360000000001</v>
      </c>
      <c r="O40" s="6">
        <v>2.8611999999999999E-2</v>
      </c>
      <c r="P40" s="6">
        <v>24.956704999999999</v>
      </c>
      <c r="Q40" s="6">
        <v>0.357653</v>
      </c>
      <c r="S40" s="6">
        <v>2.5632069999999998</v>
      </c>
      <c r="T40" s="6">
        <v>3.8285E-2</v>
      </c>
      <c r="U40" s="6">
        <v>32.040092999999999</v>
      </c>
      <c r="V40" s="6">
        <v>0.47856599999999999</v>
      </c>
      <c r="X40" s="6">
        <v>3.692434</v>
      </c>
      <c r="Y40" s="6">
        <v>9.2901999999999998E-2</v>
      </c>
      <c r="Z40" s="6">
        <v>46.155422000000002</v>
      </c>
      <c r="AA40" s="6">
        <v>1.1612720000000001</v>
      </c>
      <c r="AC40" s="6">
        <v>5.1160940000000004</v>
      </c>
      <c r="AD40" s="6">
        <v>5.1290000000000002E-2</v>
      </c>
      <c r="AE40" s="6">
        <v>63.951175999999997</v>
      </c>
      <c r="AF40" s="6">
        <v>0.64112899999999995</v>
      </c>
    </row>
    <row r="41" spans="4:32" x14ac:dyDescent="0.2">
      <c r="D41" s="7" t="s">
        <v>44</v>
      </c>
      <c r="E41" s="3">
        <v>216</v>
      </c>
      <c r="F41" s="3">
        <v>222</v>
      </c>
      <c r="G41" s="3">
        <v>6</v>
      </c>
      <c r="I41" s="6">
        <v>3.4223000000000003E-2</v>
      </c>
      <c r="J41" s="6">
        <v>4.0039999999999999E-2</v>
      </c>
      <c r="K41" s="6">
        <v>0.57038699999999998</v>
      </c>
      <c r="L41" s="6">
        <v>0.66733100000000001</v>
      </c>
      <c r="N41" s="6">
        <v>0.32670199999999999</v>
      </c>
      <c r="O41" s="6">
        <v>2.9150000000000001E-3</v>
      </c>
      <c r="P41" s="6">
        <v>5.4450339999999997</v>
      </c>
      <c r="Q41" s="6">
        <v>4.8577000000000002E-2</v>
      </c>
      <c r="S41" s="6">
        <v>0.81483099999999997</v>
      </c>
      <c r="T41" s="6">
        <v>3.7706000000000003E-2</v>
      </c>
      <c r="U41" s="6">
        <v>13.580522</v>
      </c>
      <c r="V41" s="6">
        <v>0.62843400000000005</v>
      </c>
      <c r="X41" s="6">
        <v>1.7005699999999999</v>
      </c>
      <c r="Y41" s="6">
        <v>6.4287999999999998E-2</v>
      </c>
      <c r="Z41" s="6">
        <v>28.342825999999999</v>
      </c>
      <c r="AA41" s="6">
        <v>1.0714589999999999</v>
      </c>
      <c r="AC41" s="6">
        <v>3.0122789999999999</v>
      </c>
      <c r="AD41" s="6">
        <v>5.5683999999999997E-2</v>
      </c>
      <c r="AE41" s="6">
        <v>50.204653</v>
      </c>
      <c r="AF41" s="6">
        <v>0.92807300000000004</v>
      </c>
    </row>
    <row r="42" spans="4:32" x14ac:dyDescent="0.2">
      <c r="D42" s="7" t="s">
        <v>45</v>
      </c>
      <c r="E42" s="3">
        <v>223</v>
      </c>
      <c r="F42" s="3">
        <v>230</v>
      </c>
      <c r="G42" s="3">
        <v>6</v>
      </c>
      <c r="I42" s="6">
        <v>2.2472370000000002</v>
      </c>
      <c r="J42" s="6">
        <v>5.3192000000000003E-2</v>
      </c>
      <c r="K42" s="6">
        <v>37.453941999999998</v>
      </c>
      <c r="L42" s="6">
        <v>0.88653899999999997</v>
      </c>
      <c r="N42" s="6">
        <v>2.9307349999999999</v>
      </c>
      <c r="O42" s="6">
        <v>1.061E-2</v>
      </c>
      <c r="P42" s="6">
        <v>48.845587000000002</v>
      </c>
      <c r="Q42" s="6">
        <v>0.17683199999999999</v>
      </c>
      <c r="S42" s="6">
        <v>3.0941179999999999</v>
      </c>
      <c r="T42" s="6">
        <v>1.7021999999999999E-2</v>
      </c>
      <c r="U42" s="6">
        <v>51.568631000000003</v>
      </c>
      <c r="V42" s="6">
        <v>0.283692</v>
      </c>
      <c r="X42" s="6">
        <v>3.3028029999999999</v>
      </c>
      <c r="Y42" s="6">
        <v>1.1076000000000001E-2</v>
      </c>
      <c r="Z42" s="6">
        <v>55.046711999999999</v>
      </c>
      <c r="AA42" s="6">
        <v>0.18459999999999999</v>
      </c>
      <c r="AC42" s="6">
        <v>3.639427</v>
      </c>
      <c r="AD42" s="6">
        <v>5.2837000000000002E-2</v>
      </c>
      <c r="AE42" s="6">
        <v>60.657117999999997</v>
      </c>
      <c r="AF42" s="6">
        <v>0.88061199999999995</v>
      </c>
    </row>
    <row r="43" spans="4:32" x14ac:dyDescent="0.2">
      <c r="D43" s="7" t="s">
        <v>46</v>
      </c>
      <c r="E43" s="3">
        <v>223</v>
      </c>
      <c r="F43" s="3">
        <v>232</v>
      </c>
      <c r="G43" s="3">
        <v>8</v>
      </c>
      <c r="I43" s="6">
        <v>2.8968780000000001</v>
      </c>
      <c r="J43" s="6">
        <v>3.7016E-2</v>
      </c>
      <c r="K43" s="6">
        <v>36.210974999999998</v>
      </c>
      <c r="L43" s="6">
        <v>0.462704</v>
      </c>
      <c r="N43" s="6">
        <v>3.6708310000000002</v>
      </c>
      <c r="O43" s="6">
        <v>7.7479999999999997E-3</v>
      </c>
      <c r="P43" s="6">
        <v>45.885382</v>
      </c>
      <c r="Q43" s="6">
        <v>9.6853999999999996E-2</v>
      </c>
      <c r="S43" s="6">
        <v>3.978723</v>
      </c>
      <c r="T43" s="6">
        <v>1.8856000000000001E-2</v>
      </c>
      <c r="U43" s="6">
        <v>49.734034000000001</v>
      </c>
      <c r="V43" s="6">
        <v>0.23569599999999999</v>
      </c>
      <c r="X43" s="6">
        <v>4.4521050000000004</v>
      </c>
      <c r="Y43" s="6">
        <v>8.1989999999999997E-3</v>
      </c>
      <c r="Z43" s="6">
        <v>55.651314999999997</v>
      </c>
      <c r="AA43" s="6">
        <v>0.102489</v>
      </c>
      <c r="AC43" s="6">
        <v>4.774991</v>
      </c>
      <c r="AD43" s="6">
        <v>6.2321000000000001E-2</v>
      </c>
      <c r="AE43" s="6">
        <v>59.687387999999999</v>
      </c>
      <c r="AF43" s="6">
        <v>0.77901299999999996</v>
      </c>
    </row>
    <row r="44" spans="4:32" x14ac:dyDescent="0.2">
      <c r="D44" s="7" t="s">
        <v>47</v>
      </c>
      <c r="E44" s="3">
        <v>233</v>
      </c>
      <c r="F44" s="3">
        <v>240</v>
      </c>
      <c r="G44" s="3">
        <v>7</v>
      </c>
      <c r="I44" s="6">
        <v>0.25308900000000001</v>
      </c>
      <c r="J44" s="6">
        <v>8.2878999999999994E-2</v>
      </c>
      <c r="K44" s="6">
        <v>3.6155629999999999</v>
      </c>
      <c r="L44" s="6">
        <v>1.1839869999999999</v>
      </c>
      <c r="N44" s="6">
        <v>0.31495699999999999</v>
      </c>
      <c r="O44" s="6">
        <v>3.4653000000000003E-2</v>
      </c>
      <c r="P44" s="6">
        <v>4.4993930000000004</v>
      </c>
      <c r="Q44" s="6">
        <v>0.49504599999999999</v>
      </c>
      <c r="S44" s="6">
        <v>1.2976620000000001</v>
      </c>
      <c r="T44" s="6">
        <v>6.1317000000000003E-2</v>
      </c>
      <c r="U44" s="6">
        <v>18.538025999999999</v>
      </c>
      <c r="V44" s="6">
        <v>0.87595400000000001</v>
      </c>
      <c r="X44" s="6">
        <v>2.9594170000000002</v>
      </c>
      <c r="Y44" s="6">
        <v>5.1180999999999997E-2</v>
      </c>
      <c r="Z44" s="6">
        <v>42.277391000000001</v>
      </c>
      <c r="AA44" s="6">
        <v>0.73115600000000003</v>
      </c>
      <c r="AC44" s="6">
        <v>4.3004360000000004</v>
      </c>
      <c r="AD44" s="6">
        <v>3.6697E-2</v>
      </c>
      <c r="AE44" s="6">
        <v>61.434797000000003</v>
      </c>
      <c r="AF44" s="6">
        <v>0.52424499999999996</v>
      </c>
    </row>
    <row r="45" spans="4:32" x14ac:dyDescent="0.2">
      <c r="D45" s="7" t="s">
        <v>48</v>
      </c>
      <c r="E45" s="3">
        <v>233</v>
      </c>
      <c r="F45" s="3">
        <v>241</v>
      </c>
      <c r="G45" s="3">
        <v>8</v>
      </c>
      <c r="I45" s="6">
        <v>0.22295499999999999</v>
      </c>
      <c r="J45" s="6">
        <v>5.0661999999999999E-2</v>
      </c>
      <c r="K45" s="6">
        <v>2.7869350000000002</v>
      </c>
      <c r="L45" s="6">
        <v>0.63327599999999995</v>
      </c>
      <c r="N45" s="6">
        <v>0.35728300000000002</v>
      </c>
      <c r="O45" s="6">
        <v>6.9040000000000004E-3</v>
      </c>
      <c r="P45" s="6">
        <v>4.4660380000000002</v>
      </c>
      <c r="Q45" s="6">
        <v>8.6293999999999996E-2</v>
      </c>
      <c r="S45" s="6">
        <v>1.222396</v>
      </c>
      <c r="T45" s="6">
        <v>4.5999999999999999E-2</v>
      </c>
      <c r="U45" s="6">
        <v>15.279947</v>
      </c>
      <c r="V45" s="6">
        <v>0.57500099999999998</v>
      </c>
      <c r="X45" s="6">
        <v>2.6852999999999998</v>
      </c>
      <c r="Y45" s="6">
        <v>7.5347999999999998E-2</v>
      </c>
      <c r="Z45" s="6">
        <v>33.566245000000002</v>
      </c>
      <c r="AA45" s="6">
        <v>0.94184400000000001</v>
      </c>
      <c r="AC45" s="6">
        <v>4.0891270000000004</v>
      </c>
      <c r="AD45" s="6">
        <v>5.4177999999999997E-2</v>
      </c>
      <c r="AE45" s="6">
        <v>51.114089999999997</v>
      </c>
      <c r="AF45" s="6">
        <v>0.67722000000000004</v>
      </c>
    </row>
    <row r="46" spans="4:32" x14ac:dyDescent="0.2">
      <c r="D46" s="7" t="s">
        <v>49</v>
      </c>
      <c r="E46" s="3">
        <v>233</v>
      </c>
      <c r="F46" s="3">
        <v>242</v>
      </c>
      <c r="G46" s="3">
        <v>9</v>
      </c>
      <c r="I46" s="6">
        <v>5.7835999999999999E-2</v>
      </c>
      <c r="J46" s="6">
        <v>5.2047999999999997E-2</v>
      </c>
      <c r="K46" s="6">
        <v>0.64262600000000003</v>
      </c>
      <c r="L46" s="6">
        <v>0.57830599999999999</v>
      </c>
      <c r="N46" s="6">
        <v>0.11089300000000001</v>
      </c>
      <c r="O46" s="6">
        <v>6.3920000000000001E-3</v>
      </c>
      <c r="P46" s="6">
        <v>1.2321500000000001</v>
      </c>
      <c r="Q46" s="6">
        <v>7.1022000000000002E-2</v>
      </c>
      <c r="S46" s="6">
        <v>1.0958650000000001</v>
      </c>
      <c r="T46" s="6">
        <v>1.8671E-2</v>
      </c>
      <c r="U46" s="6">
        <v>12.176278999999999</v>
      </c>
      <c r="V46" s="6">
        <v>0.20746000000000001</v>
      </c>
      <c r="X46" s="6">
        <v>2.7788110000000001</v>
      </c>
      <c r="Y46" s="6">
        <v>6.0772E-2</v>
      </c>
      <c r="Z46" s="6">
        <v>30.875674</v>
      </c>
      <c r="AA46" s="6">
        <v>0.67524700000000004</v>
      </c>
      <c r="AC46" s="6">
        <v>4.6826049999999997</v>
      </c>
      <c r="AD46" s="6">
        <v>8.9020000000000002E-3</v>
      </c>
      <c r="AE46" s="6">
        <v>52.028939000000001</v>
      </c>
      <c r="AF46" s="6">
        <v>9.8908999999999997E-2</v>
      </c>
    </row>
    <row r="47" spans="4:32" x14ac:dyDescent="0.2">
      <c r="D47" s="7" t="s">
        <v>50</v>
      </c>
      <c r="E47" s="3">
        <v>234</v>
      </c>
      <c r="F47" s="3">
        <v>241</v>
      </c>
      <c r="G47" s="3">
        <v>7</v>
      </c>
      <c r="I47" s="6">
        <v>0.21146000000000001</v>
      </c>
      <c r="J47" s="6">
        <v>0.103134</v>
      </c>
      <c r="K47" s="6">
        <v>3.0208629999999999</v>
      </c>
      <c r="L47" s="6">
        <v>1.473339</v>
      </c>
      <c r="N47" s="6">
        <v>0.26346000000000003</v>
      </c>
      <c r="O47" s="6">
        <v>4.4489999999999998E-3</v>
      </c>
      <c r="P47" s="6">
        <v>3.7637079999999998</v>
      </c>
      <c r="Q47" s="6">
        <v>6.3552999999999998E-2</v>
      </c>
      <c r="S47" s="6">
        <v>1.102082</v>
      </c>
      <c r="T47" s="6">
        <v>9.5633999999999997E-2</v>
      </c>
      <c r="U47" s="6">
        <v>15.744025000000001</v>
      </c>
      <c r="V47" s="6">
        <v>1.366198</v>
      </c>
      <c r="X47" s="6">
        <v>2.6746539999999999</v>
      </c>
      <c r="Y47" s="6">
        <v>5.0893000000000001E-2</v>
      </c>
      <c r="Z47" s="6">
        <v>38.209339</v>
      </c>
      <c r="AA47" s="6">
        <v>0.72703700000000004</v>
      </c>
      <c r="AC47" s="6">
        <v>4.2007209999999997</v>
      </c>
      <c r="AD47" s="6">
        <v>3.2903000000000002E-2</v>
      </c>
      <c r="AE47" s="6">
        <v>60.010295999999997</v>
      </c>
      <c r="AF47" s="6">
        <v>0.47004499999999999</v>
      </c>
    </row>
    <row r="48" spans="4:32" x14ac:dyDescent="0.2">
      <c r="D48" s="7" t="s">
        <v>51</v>
      </c>
      <c r="E48" s="3">
        <v>236</v>
      </c>
      <c r="F48" s="3">
        <v>242</v>
      </c>
      <c r="G48" s="3">
        <v>6</v>
      </c>
      <c r="I48" s="6">
        <v>0.12601100000000001</v>
      </c>
      <c r="J48" s="6">
        <v>1.0881999999999999E-2</v>
      </c>
      <c r="K48" s="6">
        <v>2.1001889999999999</v>
      </c>
      <c r="L48" s="6">
        <v>0.181371</v>
      </c>
      <c r="N48" s="6">
        <v>0.187475</v>
      </c>
      <c r="O48" s="6">
        <v>7.391E-3</v>
      </c>
      <c r="P48" s="6">
        <v>3.1245859999999999</v>
      </c>
      <c r="Q48" s="6">
        <v>0.123187</v>
      </c>
      <c r="S48" s="6">
        <v>0.76530699999999996</v>
      </c>
      <c r="T48" s="6">
        <v>1.8593999999999999E-2</v>
      </c>
      <c r="U48" s="6">
        <v>12.755121000000001</v>
      </c>
      <c r="V48" s="6">
        <v>0.30989800000000001</v>
      </c>
      <c r="X48" s="6">
        <v>1.663905</v>
      </c>
      <c r="Y48" s="6">
        <v>0.103798</v>
      </c>
      <c r="Z48" s="6">
        <v>27.731748</v>
      </c>
      <c r="AA48" s="6">
        <v>1.729967</v>
      </c>
      <c r="AC48" s="6">
        <v>2.6484920000000001</v>
      </c>
      <c r="AD48" s="6">
        <v>2.5430999999999999E-2</v>
      </c>
      <c r="AE48" s="6">
        <v>44.141537</v>
      </c>
      <c r="AF48" s="6">
        <v>0.423848</v>
      </c>
    </row>
    <row r="49" spans="4:32" x14ac:dyDescent="0.2">
      <c r="D49" s="7" t="s">
        <v>52</v>
      </c>
      <c r="E49" s="3">
        <v>243</v>
      </c>
      <c r="F49" s="3">
        <v>267</v>
      </c>
      <c r="G49" s="3">
        <v>22</v>
      </c>
      <c r="I49" s="6">
        <v>3.8615460000000001</v>
      </c>
      <c r="J49" s="6">
        <v>3.0762000000000001E-2</v>
      </c>
      <c r="K49" s="6">
        <v>17.552479999999999</v>
      </c>
      <c r="L49" s="6">
        <v>0.13982600000000001</v>
      </c>
      <c r="N49" s="6">
        <v>5.2304219999999999</v>
      </c>
      <c r="O49" s="6">
        <v>2.7969999999999998E-2</v>
      </c>
      <c r="P49" s="6">
        <v>23.774647000000002</v>
      </c>
      <c r="Q49" s="6">
        <v>0.127136</v>
      </c>
      <c r="S49" s="6">
        <v>7.5333730000000001</v>
      </c>
      <c r="T49" s="6">
        <v>7.8769000000000006E-2</v>
      </c>
      <c r="U49" s="6">
        <v>34.242607</v>
      </c>
      <c r="V49" s="6">
        <v>0.358043</v>
      </c>
      <c r="X49" s="6">
        <v>10.700392000000001</v>
      </c>
      <c r="Y49" s="6">
        <v>9.8725999999999994E-2</v>
      </c>
      <c r="Z49" s="6">
        <v>48.638143999999997</v>
      </c>
      <c r="AA49" s="6">
        <v>0.44875399999999999</v>
      </c>
      <c r="AC49" s="6">
        <v>12.462125</v>
      </c>
      <c r="AD49" s="6">
        <v>6.8409999999999999E-2</v>
      </c>
      <c r="AE49" s="6">
        <v>56.646025000000002</v>
      </c>
      <c r="AF49" s="6">
        <v>0.31095400000000001</v>
      </c>
    </row>
    <row r="50" spans="4:32" x14ac:dyDescent="0.2">
      <c r="D50" s="7" t="s">
        <v>53</v>
      </c>
      <c r="E50" s="3">
        <v>243</v>
      </c>
      <c r="F50" s="3">
        <v>268</v>
      </c>
      <c r="G50" s="3">
        <v>23</v>
      </c>
      <c r="I50" s="6">
        <v>3.4893679999999998</v>
      </c>
      <c r="J50" s="6">
        <v>3.2143999999999999E-2</v>
      </c>
      <c r="K50" s="6">
        <v>15.171167000000001</v>
      </c>
      <c r="L50" s="6">
        <v>0.13975499999999999</v>
      </c>
      <c r="N50" s="6">
        <v>4.7578870000000002</v>
      </c>
      <c r="O50" s="6">
        <v>2.886E-2</v>
      </c>
      <c r="P50" s="6">
        <v>20.686465999999999</v>
      </c>
      <c r="Q50" s="6">
        <v>0.12548000000000001</v>
      </c>
      <c r="S50" s="6">
        <v>7.3566669999999998</v>
      </c>
      <c r="T50" s="6">
        <v>4.0495999999999997E-2</v>
      </c>
      <c r="U50" s="6">
        <v>31.985506999999998</v>
      </c>
      <c r="V50" s="6">
        <v>0.17607100000000001</v>
      </c>
      <c r="X50" s="6">
        <v>10.731933</v>
      </c>
      <c r="Y50" s="6">
        <v>5.0423999999999997E-2</v>
      </c>
      <c r="Z50" s="6">
        <v>46.660580000000003</v>
      </c>
      <c r="AA50" s="6">
        <v>0.21923599999999999</v>
      </c>
      <c r="AC50" s="6">
        <v>12.679387</v>
      </c>
      <c r="AD50" s="6">
        <v>4.9731999999999998E-2</v>
      </c>
      <c r="AE50" s="6">
        <v>55.127771000000003</v>
      </c>
      <c r="AF50" s="6">
        <v>0.216226</v>
      </c>
    </row>
    <row r="51" spans="4:32" x14ac:dyDescent="0.2">
      <c r="D51" s="7" t="s">
        <v>54</v>
      </c>
      <c r="E51" s="3">
        <v>245</v>
      </c>
      <c r="F51" s="3">
        <v>267</v>
      </c>
      <c r="G51" s="3">
        <v>20</v>
      </c>
      <c r="I51" s="6">
        <v>2.9416660000000001</v>
      </c>
      <c r="J51" s="6">
        <v>2.4455999999999999E-2</v>
      </c>
      <c r="K51" s="6">
        <v>14.708329000000001</v>
      </c>
      <c r="L51" s="6">
        <v>0.12228</v>
      </c>
      <c r="N51" s="6">
        <v>4.1399400000000002</v>
      </c>
      <c r="O51" s="6">
        <v>8.5039999999999994E-3</v>
      </c>
      <c r="P51" s="6">
        <v>20.699701999999998</v>
      </c>
      <c r="Q51" s="6">
        <v>4.2521999999999997E-2</v>
      </c>
      <c r="S51" s="6">
        <v>6.3892100000000003</v>
      </c>
      <c r="T51" s="6">
        <v>2.1066000000000001E-2</v>
      </c>
      <c r="U51" s="6">
        <v>31.946051000000001</v>
      </c>
      <c r="V51" s="6">
        <v>0.105328</v>
      </c>
      <c r="X51" s="6">
        <v>9.2387239999999995</v>
      </c>
      <c r="Y51" s="6">
        <v>6.5249000000000001E-2</v>
      </c>
      <c r="Z51" s="6">
        <v>46.193618999999998</v>
      </c>
      <c r="AA51" s="6">
        <v>0.32624500000000001</v>
      </c>
      <c r="AC51" s="6">
        <v>11.124107</v>
      </c>
      <c r="AD51" s="6">
        <v>8.5629999999999994E-3</v>
      </c>
      <c r="AE51" s="6">
        <v>55.620533999999999</v>
      </c>
      <c r="AF51" s="6">
        <v>4.2817000000000001E-2</v>
      </c>
    </row>
    <row r="52" spans="4:32" x14ac:dyDescent="0.2">
      <c r="D52" s="7" t="s">
        <v>55</v>
      </c>
      <c r="E52" s="3">
        <v>245</v>
      </c>
      <c r="F52" s="3">
        <v>268</v>
      </c>
      <c r="G52" s="3">
        <v>21</v>
      </c>
      <c r="I52" s="6">
        <v>2.852738</v>
      </c>
      <c r="J52" s="6">
        <v>1.7482999999999999E-2</v>
      </c>
      <c r="K52" s="6">
        <v>13.584469</v>
      </c>
      <c r="L52" s="6">
        <v>8.3251000000000006E-2</v>
      </c>
      <c r="N52" s="6">
        <v>4.0470889999999997</v>
      </c>
      <c r="O52" s="6">
        <v>1.0800000000000001E-2</v>
      </c>
      <c r="P52" s="6">
        <v>19.271851000000002</v>
      </c>
      <c r="Q52" s="6">
        <v>5.1430999999999998E-2</v>
      </c>
      <c r="S52" s="6">
        <v>6.3766020000000001</v>
      </c>
      <c r="T52" s="6">
        <v>1.9258999999999998E-2</v>
      </c>
      <c r="U52" s="6">
        <v>30.364771000000001</v>
      </c>
      <c r="V52" s="6">
        <v>9.1708999999999999E-2</v>
      </c>
      <c r="X52" s="6">
        <v>9.7859010000000008</v>
      </c>
      <c r="Y52" s="6">
        <v>5.9707999999999997E-2</v>
      </c>
      <c r="Z52" s="6">
        <v>46.599527000000002</v>
      </c>
      <c r="AA52" s="6">
        <v>0.28432299999999999</v>
      </c>
      <c r="AC52" s="6">
        <v>11.70989</v>
      </c>
      <c r="AD52" s="6">
        <v>1.3406E-2</v>
      </c>
      <c r="AE52" s="6">
        <v>55.761381</v>
      </c>
      <c r="AF52" s="6">
        <v>6.3839000000000007E-2</v>
      </c>
    </row>
    <row r="53" spans="4:32" x14ac:dyDescent="0.2">
      <c r="D53" s="7" t="s">
        <v>56</v>
      </c>
      <c r="E53" s="3">
        <v>246</v>
      </c>
      <c r="F53" s="3">
        <v>268</v>
      </c>
      <c r="G53" s="3">
        <v>20</v>
      </c>
      <c r="I53" s="6">
        <v>2.331871</v>
      </c>
      <c r="J53" s="6">
        <v>3.5476000000000001E-2</v>
      </c>
      <c r="K53" s="6">
        <v>11.659356000000001</v>
      </c>
      <c r="L53" s="6">
        <v>0.17738100000000001</v>
      </c>
      <c r="N53" s="6">
        <v>3.5596800000000002</v>
      </c>
      <c r="O53" s="6">
        <v>1.7623E-2</v>
      </c>
      <c r="P53" s="6">
        <v>17.798400000000001</v>
      </c>
      <c r="Q53" s="6">
        <v>8.8114999999999999E-2</v>
      </c>
      <c r="S53" s="6">
        <v>5.7871069999999998</v>
      </c>
      <c r="T53" s="6">
        <v>0.11441900000000001</v>
      </c>
      <c r="U53" s="6">
        <v>28.935535000000002</v>
      </c>
      <c r="V53" s="6">
        <v>0.57209600000000005</v>
      </c>
      <c r="X53" s="6">
        <v>9.2753789999999992</v>
      </c>
      <c r="Y53" s="6">
        <v>3.2204000000000003E-2</v>
      </c>
      <c r="Z53" s="6">
        <v>46.376894</v>
      </c>
      <c r="AA53" s="6">
        <v>0.161019</v>
      </c>
      <c r="AC53" s="6">
        <v>11.179747000000001</v>
      </c>
      <c r="AD53" s="6">
        <v>4.2083000000000002E-2</v>
      </c>
      <c r="AE53" s="6">
        <v>55.898735000000002</v>
      </c>
      <c r="AF53" s="6">
        <v>0.21041599999999999</v>
      </c>
    </row>
    <row r="54" spans="4:32" x14ac:dyDescent="0.2">
      <c r="D54" s="7" t="s">
        <v>57</v>
      </c>
      <c r="E54" s="3">
        <v>272</v>
      </c>
      <c r="F54" s="3">
        <v>278</v>
      </c>
      <c r="G54" s="3">
        <v>6</v>
      </c>
      <c r="I54" s="6">
        <v>2.2894770000000002</v>
      </c>
      <c r="J54" s="6">
        <v>2.1232999999999998E-2</v>
      </c>
      <c r="K54" s="6">
        <v>38.157950999999997</v>
      </c>
      <c r="L54" s="6">
        <v>0.35387800000000003</v>
      </c>
      <c r="N54" s="6">
        <v>2.7963580000000001</v>
      </c>
      <c r="O54" s="6">
        <v>1.5164E-2</v>
      </c>
      <c r="P54" s="6">
        <v>46.605961999999998</v>
      </c>
      <c r="Q54" s="6">
        <v>0.25273200000000001</v>
      </c>
      <c r="S54" s="6">
        <v>3.2040489999999999</v>
      </c>
      <c r="T54" s="6">
        <v>1.8477E-2</v>
      </c>
      <c r="U54" s="6">
        <v>53.400823000000003</v>
      </c>
      <c r="V54" s="6">
        <v>0.30795099999999997</v>
      </c>
      <c r="X54" s="6">
        <v>3.200637</v>
      </c>
      <c r="Y54" s="6">
        <v>4.0518999999999999E-2</v>
      </c>
      <c r="Z54" s="6">
        <v>53.34395</v>
      </c>
      <c r="AA54" s="6">
        <v>0.67531799999999997</v>
      </c>
      <c r="AC54" s="6">
        <v>3.187014</v>
      </c>
      <c r="AD54" s="6">
        <v>1.6886000000000002E-2</v>
      </c>
      <c r="AE54" s="6">
        <v>53.116895999999997</v>
      </c>
      <c r="AF54" s="6">
        <v>0.28143600000000002</v>
      </c>
    </row>
    <row r="55" spans="4:32" x14ac:dyDescent="0.2">
      <c r="D55" s="7" t="s">
        <v>58</v>
      </c>
      <c r="E55" s="3">
        <v>279</v>
      </c>
      <c r="F55" s="3">
        <v>294</v>
      </c>
      <c r="G55" s="3">
        <v>15</v>
      </c>
      <c r="I55" s="6">
        <v>2.474078</v>
      </c>
      <c r="J55" s="6">
        <v>3.9553999999999999E-2</v>
      </c>
      <c r="K55" s="6">
        <v>16.493850999999999</v>
      </c>
      <c r="L55" s="6">
        <v>0.26369599999999999</v>
      </c>
      <c r="N55" s="6">
        <v>3.3733719999999998</v>
      </c>
      <c r="O55" s="6">
        <v>2.4171999999999999E-2</v>
      </c>
      <c r="P55" s="6">
        <v>22.489146000000002</v>
      </c>
      <c r="Q55" s="6">
        <v>0.16114700000000001</v>
      </c>
      <c r="S55" s="6">
        <v>4.9267789999999998</v>
      </c>
      <c r="T55" s="6">
        <v>4.7905000000000003E-2</v>
      </c>
      <c r="U55" s="6">
        <v>32.845194999999997</v>
      </c>
      <c r="V55" s="6">
        <v>0.31936999999999999</v>
      </c>
      <c r="X55" s="6">
        <v>6.6158510000000001</v>
      </c>
      <c r="Y55" s="6">
        <v>4.2918999999999999E-2</v>
      </c>
      <c r="Z55" s="6">
        <v>44.105674999999998</v>
      </c>
      <c r="AA55" s="6">
        <v>0.28612700000000002</v>
      </c>
      <c r="AC55" s="6">
        <v>7.8817519999999996</v>
      </c>
      <c r="AD55" s="6">
        <v>4.9509999999999998E-2</v>
      </c>
      <c r="AE55" s="6">
        <v>52.545011000000002</v>
      </c>
      <c r="AF55" s="6">
        <v>0.33006799999999997</v>
      </c>
    </row>
    <row r="56" spans="4:32" x14ac:dyDescent="0.2">
      <c r="D56" s="7" t="s">
        <v>59</v>
      </c>
      <c r="E56" s="3">
        <v>281</v>
      </c>
      <c r="F56" s="3">
        <v>294</v>
      </c>
      <c r="G56" s="3">
        <v>13</v>
      </c>
      <c r="I56" s="6">
        <v>2.884941</v>
      </c>
      <c r="J56" s="6">
        <v>2.4205999999999998E-2</v>
      </c>
      <c r="K56" s="6">
        <v>22.191853999999999</v>
      </c>
      <c r="L56" s="6">
        <v>0.186199</v>
      </c>
      <c r="N56" s="6">
        <v>3.5666630000000001</v>
      </c>
      <c r="O56" s="6">
        <v>1.848E-2</v>
      </c>
      <c r="P56" s="6">
        <v>27.435866000000001</v>
      </c>
      <c r="Q56" s="6">
        <v>0.14215700000000001</v>
      </c>
      <c r="S56" s="6">
        <v>4.0766629999999999</v>
      </c>
      <c r="T56" s="6">
        <v>2.7550999999999999E-2</v>
      </c>
      <c r="U56" s="6">
        <v>31.358944999999999</v>
      </c>
      <c r="V56" s="6">
        <v>0.21193100000000001</v>
      </c>
      <c r="X56" s="6">
        <v>5.5972470000000003</v>
      </c>
      <c r="Y56" s="6">
        <v>5.9366000000000002E-2</v>
      </c>
      <c r="Z56" s="6">
        <v>43.055746999999997</v>
      </c>
      <c r="AA56" s="6">
        <v>0.45666200000000001</v>
      </c>
      <c r="AC56" s="6">
        <v>6.8687100000000001</v>
      </c>
      <c r="AD56" s="6">
        <v>5.1257999999999998E-2</v>
      </c>
      <c r="AE56" s="6">
        <v>52.836229000000003</v>
      </c>
      <c r="AF56" s="6">
        <v>0.39429399999999998</v>
      </c>
    </row>
    <row r="57" spans="4:32" x14ac:dyDescent="0.2">
      <c r="D57" s="7" t="s">
        <v>60</v>
      </c>
      <c r="E57" s="3">
        <v>282</v>
      </c>
      <c r="F57" s="3">
        <v>294</v>
      </c>
      <c r="G57" s="3">
        <v>12</v>
      </c>
      <c r="I57" s="6">
        <v>2.8696069999999998</v>
      </c>
      <c r="J57" s="6">
        <v>5.2925E-2</v>
      </c>
      <c r="K57" s="6">
        <v>23.913394</v>
      </c>
      <c r="L57" s="6">
        <v>0.44104100000000002</v>
      </c>
      <c r="N57" s="6">
        <v>3.455114</v>
      </c>
      <c r="O57" s="6">
        <v>3.9911000000000002E-2</v>
      </c>
      <c r="P57" s="6">
        <v>28.792612999999999</v>
      </c>
      <c r="Q57" s="6">
        <v>0.33259300000000003</v>
      </c>
      <c r="S57" s="6">
        <v>3.729346</v>
      </c>
      <c r="T57" s="6">
        <v>9.1893000000000002E-2</v>
      </c>
      <c r="U57" s="6">
        <v>31.07788</v>
      </c>
      <c r="V57" s="6">
        <v>0.76577899999999999</v>
      </c>
      <c r="X57" s="6">
        <v>5.1636769999999999</v>
      </c>
      <c r="Y57" s="6">
        <v>5.6792000000000002E-2</v>
      </c>
      <c r="Z57" s="6">
        <v>43.030641000000003</v>
      </c>
      <c r="AA57" s="6">
        <v>0.47327000000000002</v>
      </c>
      <c r="AC57" s="6">
        <v>6.52468</v>
      </c>
      <c r="AD57" s="6">
        <v>6.5285999999999997E-2</v>
      </c>
      <c r="AE57" s="6">
        <v>54.372334000000002</v>
      </c>
      <c r="AF57" s="6">
        <v>0.54405199999999998</v>
      </c>
    </row>
    <row r="58" spans="4:32" x14ac:dyDescent="0.2">
      <c r="D58" s="7" t="s">
        <v>61</v>
      </c>
      <c r="E58" s="3">
        <v>282</v>
      </c>
      <c r="F58" s="3">
        <v>295</v>
      </c>
      <c r="G58" s="3">
        <v>13</v>
      </c>
      <c r="I58" s="6">
        <v>3.020451</v>
      </c>
      <c r="J58" s="6">
        <v>2.9704999999999999E-2</v>
      </c>
      <c r="K58" s="6">
        <v>23.23424</v>
      </c>
      <c r="L58" s="6">
        <v>0.22850100000000001</v>
      </c>
      <c r="N58" s="6">
        <v>3.7611780000000001</v>
      </c>
      <c r="O58" s="6">
        <v>8.3110000000000007E-3</v>
      </c>
      <c r="P58" s="6">
        <v>28.932141999999999</v>
      </c>
      <c r="Q58" s="6">
        <v>6.3926999999999998E-2</v>
      </c>
      <c r="S58" s="6">
        <v>4.1127909999999996</v>
      </c>
      <c r="T58" s="6">
        <v>2.0013E-2</v>
      </c>
      <c r="U58" s="6">
        <v>31.636854</v>
      </c>
      <c r="V58" s="6">
        <v>0.153948</v>
      </c>
      <c r="X58" s="6">
        <v>5.7143790000000001</v>
      </c>
      <c r="Y58" s="6">
        <v>1.1311999999999999E-2</v>
      </c>
      <c r="Z58" s="6">
        <v>43.956761999999998</v>
      </c>
      <c r="AA58" s="6">
        <v>8.7015999999999996E-2</v>
      </c>
      <c r="AC58" s="6">
        <v>7.3216210000000004</v>
      </c>
      <c r="AD58" s="6">
        <v>9.2619999999999994E-3</v>
      </c>
      <c r="AE58" s="6">
        <v>56.320165000000003</v>
      </c>
      <c r="AF58" s="6">
        <v>7.1246000000000004E-2</v>
      </c>
    </row>
    <row r="59" spans="4:32" x14ac:dyDescent="0.2">
      <c r="D59" s="7" t="s">
        <v>62</v>
      </c>
      <c r="E59" s="3">
        <v>294</v>
      </c>
      <c r="F59" s="3">
        <v>304</v>
      </c>
      <c r="G59" s="3">
        <v>10</v>
      </c>
      <c r="I59" s="6">
        <v>1.5449189999999999</v>
      </c>
      <c r="J59" s="6">
        <v>9.9109000000000003E-2</v>
      </c>
      <c r="K59" s="6">
        <v>15.449191000000001</v>
      </c>
      <c r="L59" s="6">
        <v>0.99108600000000002</v>
      </c>
      <c r="N59" s="6">
        <v>2.2452320000000001</v>
      </c>
      <c r="O59" s="6">
        <v>3.1337999999999998E-2</v>
      </c>
      <c r="P59" s="6">
        <v>22.45232</v>
      </c>
      <c r="Q59" s="6">
        <v>0.31338300000000002</v>
      </c>
      <c r="S59" s="6">
        <v>3.6035159999999999</v>
      </c>
      <c r="T59" s="6">
        <v>5.1421000000000001E-2</v>
      </c>
      <c r="U59" s="6">
        <v>36.035162</v>
      </c>
      <c r="V59" s="6">
        <v>0.51421099999999997</v>
      </c>
      <c r="X59" s="6">
        <v>5.043666</v>
      </c>
      <c r="Y59" s="6">
        <v>0.124317</v>
      </c>
      <c r="Z59" s="6">
        <v>50.436660000000003</v>
      </c>
      <c r="AA59" s="6">
        <v>1.2431749999999999</v>
      </c>
      <c r="AC59" s="6">
        <v>5.7416520000000002</v>
      </c>
      <c r="AD59" s="6">
        <v>3.5886000000000001E-2</v>
      </c>
      <c r="AE59" s="6">
        <v>57.416522999999998</v>
      </c>
      <c r="AF59" s="6">
        <v>0.35885600000000001</v>
      </c>
    </row>
    <row r="60" spans="4:32" x14ac:dyDescent="0.2">
      <c r="D60" s="7" t="s">
        <v>63</v>
      </c>
      <c r="E60" s="3">
        <v>295</v>
      </c>
      <c r="F60" s="3">
        <v>304</v>
      </c>
      <c r="G60" s="3">
        <v>9</v>
      </c>
      <c r="I60" s="6">
        <v>1.3504050000000001</v>
      </c>
      <c r="J60" s="6">
        <v>4.3640999999999999E-2</v>
      </c>
      <c r="K60" s="6">
        <v>15.004502</v>
      </c>
      <c r="L60" s="6">
        <v>0.48490499999999997</v>
      </c>
      <c r="N60" s="6">
        <v>1.9005669999999999</v>
      </c>
      <c r="O60" s="6">
        <v>4.4809999999999997E-3</v>
      </c>
      <c r="P60" s="6">
        <v>21.117405999999999</v>
      </c>
      <c r="Q60" s="6">
        <v>4.9792000000000003E-2</v>
      </c>
      <c r="S60" s="6">
        <v>3.3527420000000001</v>
      </c>
      <c r="T60" s="6">
        <v>6.6793000000000005E-2</v>
      </c>
      <c r="U60" s="6">
        <v>37.252685</v>
      </c>
      <c r="V60" s="6">
        <v>0.74214599999999997</v>
      </c>
      <c r="X60" s="6">
        <v>4.3822409999999996</v>
      </c>
      <c r="Y60" s="6">
        <v>0.138715</v>
      </c>
      <c r="Z60" s="6">
        <v>48.691567999999997</v>
      </c>
      <c r="AA60" s="6">
        <v>1.5412779999999999</v>
      </c>
      <c r="AC60" s="6">
        <v>4.798063</v>
      </c>
      <c r="AD60" s="6">
        <v>7.8048999999999993E-2</v>
      </c>
      <c r="AE60" s="6">
        <v>53.311810000000001</v>
      </c>
      <c r="AF60" s="6">
        <v>0.86720600000000003</v>
      </c>
    </row>
    <row r="61" spans="4:32" x14ac:dyDescent="0.2">
      <c r="D61" s="7" t="s">
        <v>64</v>
      </c>
      <c r="E61" s="3">
        <v>305</v>
      </c>
      <c r="F61" s="3">
        <v>319</v>
      </c>
      <c r="G61" s="3">
        <v>14</v>
      </c>
      <c r="I61" s="6">
        <v>3.915308</v>
      </c>
      <c r="J61" s="6">
        <v>4.1675999999999998E-2</v>
      </c>
      <c r="K61" s="6">
        <v>27.966486</v>
      </c>
      <c r="L61" s="6">
        <v>0.297684</v>
      </c>
      <c r="N61" s="6">
        <v>4.5052709999999996</v>
      </c>
      <c r="O61" s="6">
        <v>2.8493999999999998E-2</v>
      </c>
      <c r="P61" s="6">
        <v>32.180509999999998</v>
      </c>
      <c r="Q61" s="6">
        <v>0.20352700000000001</v>
      </c>
      <c r="S61" s="6">
        <v>5.1739249999999997</v>
      </c>
      <c r="T61" s="6">
        <v>5.9712000000000001E-2</v>
      </c>
      <c r="U61" s="6">
        <v>36.956609</v>
      </c>
      <c r="V61" s="6">
        <v>0.426514</v>
      </c>
      <c r="X61" s="6">
        <v>6.931038</v>
      </c>
      <c r="Y61" s="6">
        <v>7.8380000000000005E-2</v>
      </c>
      <c r="Z61" s="6">
        <v>49.507415999999999</v>
      </c>
      <c r="AA61" s="6">
        <v>0.559859</v>
      </c>
      <c r="AC61" s="6">
        <v>8.3858529999999991</v>
      </c>
      <c r="AD61" s="6">
        <v>3.2877000000000003E-2</v>
      </c>
      <c r="AE61" s="6">
        <v>59.898952999999999</v>
      </c>
      <c r="AF61" s="6">
        <v>0.23483200000000001</v>
      </c>
    </row>
    <row r="62" spans="4:32" x14ac:dyDescent="0.2">
      <c r="D62" s="7" t="s">
        <v>65</v>
      </c>
      <c r="E62" s="3">
        <v>305</v>
      </c>
      <c r="F62" s="3">
        <v>320</v>
      </c>
      <c r="G62" s="3">
        <v>15</v>
      </c>
      <c r="I62" s="6">
        <v>3.4502269999999999</v>
      </c>
      <c r="J62" s="6">
        <v>0.17587700000000001</v>
      </c>
      <c r="K62" s="6">
        <v>23.001514</v>
      </c>
      <c r="L62" s="6">
        <v>1.1725159999999999</v>
      </c>
      <c r="N62" s="6">
        <v>4.0315149999999997</v>
      </c>
      <c r="O62" s="6">
        <v>0.171235</v>
      </c>
      <c r="P62" s="6">
        <v>26.876767000000001</v>
      </c>
      <c r="Q62" s="6">
        <v>1.1415649999999999</v>
      </c>
      <c r="S62" s="6">
        <v>4.6761350000000004</v>
      </c>
      <c r="T62" s="6">
        <v>0.207454</v>
      </c>
      <c r="U62" s="6">
        <v>31.174234999999999</v>
      </c>
      <c r="V62" s="6">
        <v>1.3830229999999999</v>
      </c>
      <c r="X62" s="6">
        <v>6.6657440000000001</v>
      </c>
      <c r="Y62" s="6">
        <v>0.20330400000000001</v>
      </c>
      <c r="Z62" s="6">
        <v>44.438294999999997</v>
      </c>
      <c r="AA62" s="6">
        <v>1.3553580000000001</v>
      </c>
      <c r="AC62" s="6">
        <v>8.2563849999999999</v>
      </c>
      <c r="AD62" s="6">
        <v>0.17944199999999999</v>
      </c>
      <c r="AE62" s="6">
        <v>55.042566999999998</v>
      </c>
      <c r="AF62" s="6">
        <v>1.1962820000000001</v>
      </c>
    </row>
    <row r="63" spans="4:32" x14ac:dyDescent="0.2">
      <c r="D63" s="7" t="s">
        <v>66</v>
      </c>
      <c r="E63" s="3">
        <v>320</v>
      </c>
      <c r="F63" s="3">
        <v>333</v>
      </c>
      <c r="G63" s="3">
        <v>12</v>
      </c>
      <c r="I63" s="6">
        <v>5.3445869999999998</v>
      </c>
      <c r="J63" s="6">
        <v>2.8773E-2</v>
      </c>
      <c r="K63" s="6">
        <v>44.538226000000002</v>
      </c>
      <c r="L63" s="6">
        <v>0.23977200000000001</v>
      </c>
      <c r="N63" s="6">
        <v>6.0917870000000001</v>
      </c>
      <c r="O63" s="6">
        <v>2.2230000000000001E-3</v>
      </c>
      <c r="P63" s="6">
        <v>50.764893000000001</v>
      </c>
      <c r="Q63" s="6">
        <v>1.8526999999999998E-2</v>
      </c>
      <c r="S63" s="6">
        <v>6.8866329999999998</v>
      </c>
      <c r="T63" s="6">
        <v>3.8679999999999999E-3</v>
      </c>
      <c r="U63" s="6">
        <v>57.388612000000002</v>
      </c>
      <c r="V63" s="6">
        <v>3.2231999999999997E-2</v>
      </c>
      <c r="X63" s="6">
        <v>7.1683969999999997</v>
      </c>
      <c r="Y63" s="6">
        <v>8.4192000000000003E-2</v>
      </c>
      <c r="Z63" s="6">
        <v>59.736638999999997</v>
      </c>
      <c r="AA63" s="6">
        <v>0.70160100000000003</v>
      </c>
      <c r="AC63" s="6">
        <v>7.4637159999999998</v>
      </c>
      <c r="AD63" s="6">
        <v>4.8739999999999999E-3</v>
      </c>
      <c r="AE63" s="6">
        <v>62.197631999999999</v>
      </c>
      <c r="AF63" s="6">
        <v>4.0619000000000002E-2</v>
      </c>
    </row>
    <row r="64" spans="4:32" x14ac:dyDescent="0.2">
      <c r="D64" s="7" t="s">
        <v>67</v>
      </c>
      <c r="E64" s="3">
        <v>320</v>
      </c>
      <c r="F64" s="3">
        <v>336</v>
      </c>
      <c r="G64" s="3">
        <v>15</v>
      </c>
      <c r="I64" s="6">
        <v>5.3234360000000001</v>
      </c>
      <c r="J64" s="6">
        <v>4.1003999999999999E-2</v>
      </c>
      <c r="K64" s="6">
        <v>35.489570000000001</v>
      </c>
      <c r="L64" s="6">
        <v>0.27335799999999999</v>
      </c>
      <c r="N64" s="6">
        <v>6.2528319999999997</v>
      </c>
      <c r="O64" s="6">
        <v>3.6000000000000002E-4</v>
      </c>
      <c r="P64" s="6">
        <v>41.685549000000002</v>
      </c>
      <c r="Q64" s="6">
        <v>2.4020000000000001E-3</v>
      </c>
      <c r="S64" s="6">
        <v>7.1064550000000004</v>
      </c>
      <c r="T64" s="6">
        <v>3.349E-3</v>
      </c>
      <c r="U64" s="6">
        <v>47.376367999999999</v>
      </c>
      <c r="V64" s="6">
        <v>2.2328000000000001E-2</v>
      </c>
      <c r="X64" s="6">
        <v>7.9330489999999996</v>
      </c>
      <c r="Y64" s="6">
        <v>2.0110000000000002E-3</v>
      </c>
      <c r="Z64" s="6">
        <v>52.886991000000002</v>
      </c>
      <c r="AA64" s="6">
        <v>1.3406E-2</v>
      </c>
      <c r="AC64" s="6">
        <v>8.8622119999999995</v>
      </c>
      <c r="AD64" s="6">
        <v>1.1997000000000001E-2</v>
      </c>
      <c r="AE64" s="6">
        <v>59.081415999999997</v>
      </c>
      <c r="AF64" s="6">
        <v>7.9978999999999995E-2</v>
      </c>
    </row>
    <row r="65" spans="4:32" x14ac:dyDescent="0.2">
      <c r="D65" s="7" t="s">
        <v>68</v>
      </c>
      <c r="E65" s="3">
        <v>320</v>
      </c>
      <c r="F65" s="3">
        <v>337</v>
      </c>
      <c r="G65" s="3">
        <v>16</v>
      </c>
      <c r="I65" s="6">
        <v>5.2612740000000002</v>
      </c>
      <c r="J65" s="6">
        <v>5.0927E-2</v>
      </c>
      <c r="K65" s="6">
        <v>32.882959</v>
      </c>
      <c r="L65" s="6">
        <v>0.31829499999999999</v>
      </c>
      <c r="N65" s="6">
        <v>6.2847439999999999</v>
      </c>
      <c r="O65" s="6">
        <v>1.0222E-2</v>
      </c>
      <c r="P65" s="6">
        <v>39.279653000000003</v>
      </c>
      <c r="Q65" s="6">
        <v>6.3889000000000001E-2</v>
      </c>
      <c r="S65" s="6">
        <v>7.1362180000000004</v>
      </c>
      <c r="T65" s="6">
        <v>0.105492</v>
      </c>
      <c r="U65" s="6">
        <v>44.601363999999997</v>
      </c>
      <c r="V65" s="6">
        <v>0.65932299999999999</v>
      </c>
      <c r="X65" s="6">
        <v>8.4406160000000003</v>
      </c>
      <c r="Y65" s="6">
        <v>1.8565999999999999E-2</v>
      </c>
      <c r="Z65" s="6">
        <v>52.753852000000002</v>
      </c>
      <c r="AA65" s="6">
        <v>0.116037</v>
      </c>
      <c r="AC65" s="6">
        <v>9.5575310000000009</v>
      </c>
      <c r="AD65" s="6">
        <v>1.4607999999999999E-2</v>
      </c>
      <c r="AE65" s="6">
        <v>59.734566000000001</v>
      </c>
      <c r="AF65" s="6">
        <v>9.1300999999999993E-2</v>
      </c>
    </row>
    <row r="66" spans="4:32" x14ac:dyDescent="0.2">
      <c r="D66" s="7" t="s">
        <v>69</v>
      </c>
      <c r="E66" s="3">
        <v>320</v>
      </c>
      <c r="F66" s="3">
        <v>344</v>
      </c>
      <c r="G66" s="3">
        <v>22</v>
      </c>
      <c r="I66" s="6">
        <v>6.9083199999999998</v>
      </c>
      <c r="J66" s="6">
        <v>0.15176799999999999</v>
      </c>
      <c r="K66" s="6">
        <v>31.401453</v>
      </c>
      <c r="L66" s="6">
        <v>0.689855</v>
      </c>
      <c r="N66" s="6">
        <v>8.7565340000000003</v>
      </c>
      <c r="O66" s="6">
        <v>4.7501000000000002E-2</v>
      </c>
      <c r="P66" s="6">
        <v>39.802427000000002</v>
      </c>
      <c r="Q66" s="6">
        <v>0.21591199999999999</v>
      </c>
      <c r="S66" s="6">
        <v>10.635335</v>
      </c>
      <c r="T66" s="6">
        <v>6.7149E-2</v>
      </c>
      <c r="U66" s="6">
        <v>48.342433999999997</v>
      </c>
      <c r="V66" s="6">
        <v>0.30522100000000002</v>
      </c>
      <c r="X66" s="6">
        <v>12.663182000000001</v>
      </c>
      <c r="Y66" s="6">
        <v>7.0963999999999999E-2</v>
      </c>
      <c r="Z66" s="6">
        <v>57.559916000000001</v>
      </c>
      <c r="AA66" s="6">
        <v>0.32256400000000002</v>
      </c>
      <c r="AC66" s="6">
        <v>13.900674</v>
      </c>
      <c r="AD66" s="6">
        <v>5.2130000000000003E-2</v>
      </c>
      <c r="AE66" s="6">
        <v>63.184883999999997</v>
      </c>
      <c r="AF66" s="6">
        <v>0.236956</v>
      </c>
    </row>
    <row r="67" spans="4:32" x14ac:dyDescent="0.2">
      <c r="D67" s="7" t="s">
        <v>70</v>
      </c>
      <c r="E67" s="3">
        <v>321</v>
      </c>
      <c r="F67" s="3">
        <v>343</v>
      </c>
      <c r="G67" s="3">
        <v>20</v>
      </c>
      <c r="I67" s="6">
        <v>6.3904839999999998</v>
      </c>
      <c r="J67" s="6">
        <v>1.3550000000000001E-3</v>
      </c>
      <c r="K67" s="6">
        <v>31.952418000000002</v>
      </c>
      <c r="L67" s="6">
        <v>6.7730000000000004E-3</v>
      </c>
      <c r="N67" s="6">
        <v>8.2355839999999993</v>
      </c>
      <c r="O67" s="6">
        <v>6.11E-4</v>
      </c>
      <c r="P67" s="6">
        <v>41.177919000000003</v>
      </c>
      <c r="Q67" s="6">
        <v>3.0530000000000002E-3</v>
      </c>
      <c r="S67" s="6">
        <v>9.8208640000000003</v>
      </c>
      <c r="T67" s="6">
        <v>4.9180000000000001E-2</v>
      </c>
      <c r="U67" s="6">
        <v>49.104320000000001</v>
      </c>
      <c r="V67" s="6">
        <v>0.24590100000000001</v>
      </c>
      <c r="X67" s="6">
        <v>11.290215</v>
      </c>
      <c r="Y67" s="6">
        <v>0.17701700000000001</v>
      </c>
      <c r="Z67" s="6">
        <v>56.451075000000003</v>
      </c>
      <c r="AA67" s="6">
        <v>0.88508699999999996</v>
      </c>
      <c r="AC67" s="6">
        <v>12.381665</v>
      </c>
      <c r="AD67" s="6">
        <v>2.1311E-2</v>
      </c>
      <c r="AE67" s="6">
        <v>61.908324</v>
      </c>
      <c r="AF67" s="6">
        <v>0.106556</v>
      </c>
    </row>
    <row r="68" spans="4:32" x14ac:dyDescent="0.2">
      <c r="D68" s="7" t="s">
        <v>71</v>
      </c>
      <c r="E68" s="3">
        <v>321</v>
      </c>
      <c r="F68" s="3">
        <v>344</v>
      </c>
      <c r="G68" s="3">
        <v>21</v>
      </c>
      <c r="I68" s="6">
        <v>6.3651970000000002</v>
      </c>
      <c r="J68" s="6">
        <v>2.7189999999999999E-2</v>
      </c>
      <c r="K68" s="6">
        <v>30.310461</v>
      </c>
      <c r="L68" s="6">
        <v>0.12947700000000001</v>
      </c>
      <c r="N68" s="6">
        <v>8.0612510000000004</v>
      </c>
      <c r="O68" s="6">
        <v>2.0979000000000001E-2</v>
      </c>
      <c r="P68" s="6">
        <v>38.386910999999998</v>
      </c>
      <c r="Q68" s="6">
        <v>9.9902000000000005E-2</v>
      </c>
      <c r="S68" s="6">
        <v>10.023073</v>
      </c>
      <c r="T68" s="6">
        <v>2.7406E-2</v>
      </c>
      <c r="U68" s="6">
        <v>47.728917000000003</v>
      </c>
      <c r="V68" s="6">
        <v>0.13050300000000001</v>
      </c>
      <c r="X68" s="6">
        <v>11.971665</v>
      </c>
      <c r="Y68" s="6">
        <v>3.6288000000000001E-2</v>
      </c>
      <c r="Z68" s="6">
        <v>57.007928</v>
      </c>
      <c r="AA68" s="6">
        <v>0.17280200000000001</v>
      </c>
      <c r="AC68" s="6">
        <v>13.158785999999999</v>
      </c>
      <c r="AD68" s="6">
        <v>2.2602000000000001E-2</v>
      </c>
      <c r="AE68" s="6">
        <v>62.660887000000002</v>
      </c>
      <c r="AF68" s="6">
        <v>0.107628</v>
      </c>
    </row>
    <row r="69" spans="4:32" x14ac:dyDescent="0.2">
      <c r="D69" s="7" t="s">
        <v>72</v>
      </c>
      <c r="E69" s="3">
        <v>334</v>
      </c>
      <c r="F69" s="3">
        <v>344</v>
      </c>
      <c r="G69" s="3">
        <v>9</v>
      </c>
      <c r="I69" s="6">
        <v>1.6765460000000001</v>
      </c>
      <c r="J69" s="6">
        <v>7.1207999999999994E-2</v>
      </c>
      <c r="K69" s="6">
        <v>18.628284000000001</v>
      </c>
      <c r="L69" s="6">
        <v>0.79120400000000002</v>
      </c>
      <c r="N69" s="6">
        <v>2.432188</v>
      </c>
      <c r="O69" s="6">
        <v>3.0870999999999999E-2</v>
      </c>
      <c r="P69" s="6">
        <v>27.024314</v>
      </c>
      <c r="Q69" s="6">
        <v>0.34301300000000001</v>
      </c>
      <c r="S69" s="6">
        <v>3.5885820000000002</v>
      </c>
      <c r="T69" s="6">
        <v>0.110485</v>
      </c>
      <c r="U69" s="6">
        <v>39.873137</v>
      </c>
      <c r="V69" s="6">
        <v>1.2276069999999999</v>
      </c>
      <c r="X69" s="6">
        <v>4.7999450000000001</v>
      </c>
      <c r="Y69" s="6">
        <v>0.115676</v>
      </c>
      <c r="Z69" s="6">
        <v>53.332723000000001</v>
      </c>
      <c r="AA69" s="6">
        <v>1.2852840000000001</v>
      </c>
      <c r="AC69" s="6">
        <v>5.5454480000000004</v>
      </c>
      <c r="AD69" s="6">
        <v>0.12417400000000001</v>
      </c>
      <c r="AE69" s="6">
        <v>61.616092000000002</v>
      </c>
      <c r="AF69" s="6">
        <v>1.379715</v>
      </c>
    </row>
    <row r="70" spans="4:32" x14ac:dyDescent="0.2">
      <c r="D70" s="7" t="s">
        <v>73</v>
      </c>
      <c r="E70" s="3">
        <v>344</v>
      </c>
      <c r="F70" s="3">
        <v>358</v>
      </c>
      <c r="G70" s="3">
        <v>13</v>
      </c>
      <c r="I70" s="6">
        <v>2.2546210000000002</v>
      </c>
      <c r="J70" s="6">
        <v>6.1144999999999998E-2</v>
      </c>
      <c r="K70" s="6">
        <v>17.343240000000002</v>
      </c>
      <c r="L70" s="6">
        <v>0.47034700000000002</v>
      </c>
      <c r="N70" s="6">
        <v>3.4913029999999998</v>
      </c>
      <c r="O70" s="6">
        <v>5.5481999999999997E-2</v>
      </c>
      <c r="P70" s="6">
        <v>26.856173999999999</v>
      </c>
      <c r="Q70" s="6">
        <v>0.426786</v>
      </c>
      <c r="S70" s="6">
        <v>5.064438</v>
      </c>
      <c r="T70" s="6">
        <v>5.6472000000000001E-2</v>
      </c>
      <c r="U70" s="6">
        <v>38.957217</v>
      </c>
      <c r="V70" s="6">
        <v>0.43439800000000001</v>
      </c>
      <c r="X70" s="6">
        <v>6.3498650000000003</v>
      </c>
      <c r="Y70" s="6">
        <v>6.2932000000000002E-2</v>
      </c>
      <c r="Z70" s="6">
        <v>48.845114000000002</v>
      </c>
      <c r="AA70" s="6">
        <v>0.48409000000000002</v>
      </c>
      <c r="AC70" s="6">
        <v>6.8636090000000003</v>
      </c>
      <c r="AD70" s="6">
        <v>5.5496999999999998E-2</v>
      </c>
      <c r="AE70" s="6">
        <v>52.796989000000004</v>
      </c>
      <c r="AF70" s="6">
        <v>0.42690099999999997</v>
      </c>
    </row>
    <row r="71" spans="4:32" x14ac:dyDescent="0.2">
      <c r="D71" s="7" t="s">
        <v>74</v>
      </c>
      <c r="E71" s="3">
        <v>345</v>
      </c>
      <c r="F71" s="3">
        <v>351</v>
      </c>
      <c r="G71" s="3">
        <v>6</v>
      </c>
      <c r="I71" s="6">
        <v>2.0039579999999999</v>
      </c>
      <c r="J71" s="6">
        <v>2.7977999999999999E-2</v>
      </c>
      <c r="K71" s="6">
        <v>33.399293</v>
      </c>
      <c r="L71" s="6">
        <v>0.46629500000000002</v>
      </c>
      <c r="N71" s="6">
        <v>3.01159</v>
      </c>
      <c r="O71" s="6">
        <v>1.0999E-2</v>
      </c>
      <c r="P71" s="6">
        <v>50.193171999999997</v>
      </c>
      <c r="Q71" s="6">
        <v>0.18332100000000001</v>
      </c>
      <c r="S71" s="6">
        <v>3.1757680000000001</v>
      </c>
      <c r="T71" s="6">
        <v>5.3461000000000002E-2</v>
      </c>
      <c r="U71" s="6">
        <v>52.929464000000003</v>
      </c>
      <c r="V71" s="6">
        <v>0.89101600000000003</v>
      </c>
      <c r="X71" s="6">
        <v>3.1052719999999998</v>
      </c>
      <c r="Y71" s="6">
        <v>1.5214999999999999E-2</v>
      </c>
      <c r="Z71" s="6">
        <v>51.754539000000001</v>
      </c>
      <c r="AA71" s="6">
        <v>0.25358700000000001</v>
      </c>
      <c r="AC71" s="6">
        <v>3.0817800000000002</v>
      </c>
      <c r="AD71" s="6">
        <v>5.0588000000000001E-2</v>
      </c>
      <c r="AE71" s="6">
        <v>51.363003999999997</v>
      </c>
      <c r="AF71" s="6">
        <v>0.84313199999999999</v>
      </c>
    </row>
    <row r="72" spans="4:32" x14ac:dyDescent="0.2">
      <c r="D72" s="7" t="s">
        <v>75</v>
      </c>
      <c r="E72" s="3">
        <v>345</v>
      </c>
      <c r="F72" s="3">
        <v>358</v>
      </c>
      <c r="G72" s="3">
        <v>12</v>
      </c>
      <c r="I72" s="6">
        <v>2.009233</v>
      </c>
      <c r="J72" s="6">
        <v>2.8506E-2</v>
      </c>
      <c r="K72" s="6">
        <v>16.743607999999998</v>
      </c>
      <c r="L72" s="6">
        <v>0.23755100000000001</v>
      </c>
      <c r="N72" s="6">
        <v>3.1088499999999999</v>
      </c>
      <c r="O72" s="6">
        <v>2.8506E-2</v>
      </c>
      <c r="P72" s="6">
        <v>25.907083</v>
      </c>
      <c r="Q72" s="6">
        <v>0.23754800000000001</v>
      </c>
      <c r="S72" s="6">
        <v>4.3616789999999996</v>
      </c>
      <c r="T72" s="6">
        <v>7.0189000000000001E-2</v>
      </c>
      <c r="U72" s="6">
        <v>36.347324</v>
      </c>
      <c r="V72" s="6">
        <v>0.58491000000000004</v>
      </c>
      <c r="X72" s="6">
        <v>5.2549049999999999</v>
      </c>
      <c r="Y72" s="6">
        <v>0.10118099999999999</v>
      </c>
      <c r="Z72" s="6">
        <v>43.790877000000002</v>
      </c>
      <c r="AA72" s="6">
        <v>0.84317500000000001</v>
      </c>
      <c r="AC72" s="6">
        <v>5.7588229999999996</v>
      </c>
      <c r="AD72" s="6">
        <v>5.7031999999999999E-2</v>
      </c>
      <c r="AE72" s="6">
        <v>47.990188000000003</v>
      </c>
      <c r="AF72" s="6">
        <v>0.47526299999999999</v>
      </c>
    </row>
    <row r="73" spans="4:32" x14ac:dyDescent="0.2">
      <c r="D73" s="7" t="s">
        <v>76</v>
      </c>
      <c r="E73" s="3">
        <v>346</v>
      </c>
      <c r="F73" s="3">
        <v>358</v>
      </c>
      <c r="G73" s="3">
        <v>11</v>
      </c>
      <c r="I73" s="6">
        <v>1.862779</v>
      </c>
      <c r="J73" s="6">
        <v>2.4646999999999999E-2</v>
      </c>
      <c r="K73" s="6">
        <v>16.934359000000001</v>
      </c>
      <c r="L73" s="6">
        <v>0.22406499999999999</v>
      </c>
      <c r="N73" s="6">
        <v>2.6716500000000001</v>
      </c>
      <c r="O73" s="6">
        <v>1.6345999999999999E-2</v>
      </c>
      <c r="P73" s="6">
        <v>24.287724999999998</v>
      </c>
      <c r="Q73" s="6">
        <v>0.14859700000000001</v>
      </c>
      <c r="S73" s="6">
        <v>3.9635669999999998</v>
      </c>
      <c r="T73" s="6">
        <v>6.3284000000000007E-2</v>
      </c>
      <c r="U73" s="6">
        <v>36.032431000000003</v>
      </c>
      <c r="V73" s="6">
        <v>0.57531299999999996</v>
      </c>
      <c r="X73" s="6">
        <v>4.8151400000000004</v>
      </c>
      <c r="Y73" s="6">
        <v>3.0731000000000001E-2</v>
      </c>
      <c r="Z73" s="6">
        <v>43.773997000000001</v>
      </c>
      <c r="AA73" s="6">
        <v>0.27937400000000001</v>
      </c>
      <c r="AC73" s="6">
        <v>5.2448360000000003</v>
      </c>
      <c r="AD73" s="6">
        <v>4.4417999999999999E-2</v>
      </c>
      <c r="AE73" s="6">
        <v>47.680329</v>
      </c>
      <c r="AF73" s="6">
        <v>0.40379700000000002</v>
      </c>
    </row>
    <row r="74" spans="4:32" x14ac:dyDescent="0.2">
      <c r="D74" s="7" t="s">
        <v>77</v>
      </c>
      <c r="E74" s="3">
        <v>346</v>
      </c>
      <c r="F74" s="3">
        <v>368</v>
      </c>
      <c r="G74" s="3">
        <v>21</v>
      </c>
      <c r="I74" s="6">
        <v>6.9263810000000001</v>
      </c>
      <c r="J74" s="6">
        <v>1.7690000000000001E-2</v>
      </c>
      <c r="K74" s="6">
        <v>32.982765000000001</v>
      </c>
      <c r="L74" s="6">
        <v>8.4237999999999993E-2</v>
      </c>
      <c r="N74" s="6">
        <v>9.0060230000000008</v>
      </c>
      <c r="O74" s="6">
        <v>1.6687E-2</v>
      </c>
      <c r="P74" s="6">
        <v>42.885824</v>
      </c>
      <c r="Q74" s="6">
        <v>7.9464000000000007E-2</v>
      </c>
      <c r="S74" s="6">
        <v>10.719003000000001</v>
      </c>
      <c r="T74" s="6">
        <v>0.11358799999999999</v>
      </c>
      <c r="U74" s="6">
        <v>51.042870999999998</v>
      </c>
      <c r="V74" s="6">
        <v>0.54089600000000004</v>
      </c>
      <c r="X74" s="6">
        <v>12.517674</v>
      </c>
      <c r="Y74" s="6">
        <v>1.8350999999999999E-2</v>
      </c>
      <c r="Z74" s="6">
        <v>59.607973000000001</v>
      </c>
      <c r="AA74" s="6">
        <v>8.7385000000000004E-2</v>
      </c>
      <c r="AC74" s="6">
        <v>13.430374</v>
      </c>
      <c r="AD74" s="6">
        <v>2.9465999999999999E-2</v>
      </c>
      <c r="AE74" s="6">
        <v>63.954163000000001</v>
      </c>
      <c r="AF74" s="6">
        <v>0.14031299999999999</v>
      </c>
    </row>
    <row r="75" spans="4:32" x14ac:dyDescent="0.2">
      <c r="D75" s="7" t="s">
        <v>78</v>
      </c>
      <c r="E75" s="3">
        <v>354</v>
      </c>
      <c r="F75" s="3">
        <v>375</v>
      </c>
      <c r="G75" s="3">
        <v>20</v>
      </c>
      <c r="I75" s="6">
        <v>3.112819</v>
      </c>
      <c r="J75" s="6">
        <v>0.120251</v>
      </c>
      <c r="K75" s="6">
        <v>15.564095999999999</v>
      </c>
      <c r="L75" s="6">
        <v>0.60125600000000001</v>
      </c>
      <c r="N75" s="6">
        <v>4.1849429999999996</v>
      </c>
      <c r="O75" s="6">
        <v>1.6115999999999998E-2</v>
      </c>
      <c r="P75" s="6">
        <v>20.924716</v>
      </c>
      <c r="Q75" s="6">
        <v>8.0579999999999999E-2</v>
      </c>
      <c r="S75" s="6">
        <v>6.1122750000000003</v>
      </c>
      <c r="T75" s="6">
        <v>0.115913</v>
      </c>
      <c r="U75" s="6">
        <v>30.561374000000001</v>
      </c>
      <c r="V75" s="6">
        <v>0.57956600000000003</v>
      </c>
      <c r="X75" s="6">
        <v>8.4664950000000001</v>
      </c>
      <c r="Y75" s="6">
        <v>0.115773</v>
      </c>
      <c r="Z75" s="6">
        <v>42.332476</v>
      </c>
      <c r="AA75" s="6">
        <v>0.57886599999999999</v>
      </c>
      <c r="AC75" s="6">
        <v>9.5271939999999997</v>
      </c>
      <c r="AD75" s="6">
        <v>6.1704000000000002E-2</v>
      </c>
      <c r="AE75" s="6">
        <v>47.635967999999998</v>
      </c>
      <c r="AF75" s="6">
        <v>0.30852000000000002</v>
      </c>
    </row>
    <row r="76" spans="4:32" x14ac:dyDescent="0.2">
      <c r="D76" s="7" t="s">
        <v>79</v>
      </c>
      <c r="E76" s="3">
        <v>359</v>
      </c>
      <c r="F76" s="3">
        <v>369</v>
      </c>
      <c r="G76" s="3">
        <v>10</v>
      </c>
      <c r="I76" s="6">
        <v>2.5077530000000001</v>
      </c>
      <c r="J76" s="6">
        <v>0.101123</v>
      </c>
      <c r="K76" s="6">
        <v>25.077528000000001</v>
      </c>
      <c r="L76" s="6">
        <v>1.011226</v>
      </c>
      <c r="N76" s="6">
        <v>2.6285229999999999</v>
      </c>
      <c r="O76" s="6">
        <v>1.2035000000000001E-2</v>
      </c>
      <c r="P76" s="6">
        <v>26.285229000000001</v>
      </c>
      <c r="Q76" s="6">
        <v>0.120355</v>
      </c>
      <c r="S76" s="6">
        <v>2.9059330000000001</v>
      </c>
      <c r="T76" s="6">
        <v>2.971E-2</v>
      </c>
      <c r="U76" s="6">
        <v>29.059329999999999</v>
      </c>
      <c r="V76" s="6">
        <v>0.29710300000000001</v>
      </c>
      <c r="X76" s="6">
        <v>3.5554619999999999</v>
      </c>
      <c r="Y76" s="6">
        <v>8.8543999999999998E-2</v>
      </c>
      <c r="Z76" s="6">
        <v>35.554620999999997</v>
      </c>
      <c r="AA76" s="6">
        <v>0.88543499999999997</v>
      </c>
      <c r="AC76" s="6">
        <v>3.794934</v>
      </c>
      <c r="AD76" s="6">
        <v>6.0379000000000002E-2</v>
      </c>
      <c r="AE76" s="6">
        <v>37.949340999999997</v>
      </c>
      <c r="AF76" s="6">
        <v>0.603792</v>
      </c>
    </row>
    <row r="77" spans="4:32" x14ac:dyDescent="0.2">
      <c r="D77" s="7" t="s">
        <v>80</v>
      </c>
      <c r="E77" s="3">
        <v>360</v>
      </c>
      <c r="F77" s="3">
        <v>369</v>
      </c>
      <c r="G77" s="3">
        <v>9</v>
      </c>
      <c r="I77" s="6">
        <v>2.530548</v>
      </c>
      <c r="J77" s="6">
        <v>6.3242000000000007E-2</v>
      </c>
      <c r="K77" s="6">
        <v>28.117204999999998</v>
      </c>
      <c r="L77" s="6">
        <v>0.70268799999999998</v>
      </c>
      <c r="N77" s="6">
        <v>2.5651600000000001</v>
      </c>
      <c r="O77" s="6">
        <v>1.0486000000000001E-2</v>
      </c>
      <c r="P77" s="6">
        <v>28.50178</v>
      </c>
      <c r="Q77" s="6">
        <v>0.11651300000000001</v>
      </c>
      <c r="S77" s="6">
        <v>2.8899689999999998</v>
      </c>
      <c r="T77" s="6">
        <v>1.0681E-2</v>
      </c>
      <c r="U77" s="6">
        <v>32.110760999999997</v>
      </c>
      <c r="V77" s="6">
        <v>0.118675</v>
      </c>
      <c r="X77" s="6">
        <v>3.5573459999999999</v>
      </c>
      <c r="Y77" s="6">
        <v>0.10825</v>
      </c>
      <c r="Z77" s="6">
        <v>39.526071000000002</v>
      </c>
      <c r="AA77" s="6">
        <v>1.2027829999999999</v>
      </c>
      <c r="AC77" s="6">
        <v>3.8099949999999998</v>
      </c>
      <c r="AD77" s="6">
        <v>4.4521999999999999E-2</v>
      </c>
      <c r="AE77" s="6">
        <v>42.333275999999998</v>
      </c>
      <c r="AF77" s="6">
        <v>0.49469400000000002</v>
      </c>
    </row>
    <row r="78" spans="4:32" x14ac:dyDescent="0.2">
      <c r="D78" s="7" t="s">
        <v>81</v>
      </c>
      <c r="E78" s="3">
        <v>362</v>
      </c>
      <c r="F78" s="3">
        <v>369</v>
      </c>
      <c r="G78" s="3">
        <v>7</v>
      </c>
      <c r="I78" s="6">
        <v>2.8210090000000001</v>
      </c>
      <c r="J78" s="6">
        <v>4.0815999999999998E-2</v>
      </c>
      <c r="K78" s="6">
        <v>40.300127000000003</v>
      </c>
      <c r="L78" s="6">
        <v>0.58308099999999996</v>
      </c>
      <c r="N78" s="6">
        <v>2.8118240000000001</v>
      </c>
      <c r="O78" s="6">
        <v>7.8720000000000005E-3</v>
      </c>
      <c r="P78" s="6">
        <v>40.168911000000001</v>
      </c>
      <c r="Q78" s="6">
        <v>0.112455</v>
      </c>
      <c r="S78" s="6">
        <v>2.822314</v>
      </c>
      <c r="T78" s="6">
        <v>6.5962999999999994E-2</v>
      </c>
      <c r="U78" s="6">
        <v>40.318776</v>
      </c>
      <c r="V78" s="6">
        <v>0.94232800000000005</v>
      </c>
      <c r="X78" s="6">
        <v>2.8663630000000002</v>
      </c>
      <c r="Y78" s="6">
        <v>0.13808999999999999</v>
      </c>
      <c r="Z78" s="6">
        <v>40.948048999999997</v>
      </c>
      <c r="AA78" s="6">
        <v>1.9727170000000001</v>
      </c>
      <c r="AC78" s="6">
        <v>2.8109690000000001</v>
      </c>
      <c r="AD78" s="6">
        <v>5.1478000000000003E-2</v>
      </c>
      <c r="AE78" s="6">
        <v>40.156697000000001</v>
      </c>
      <c r="AF78" s="6">
        <v>0.73539900000000002</v>
      </c>
    </row>
    <row r="79" spans="4:32" x14ac:dyDescent="0.2">
      <c r="D79" s="7" t="s">
        <v>82</v>
      </c>
      <c r="E79" s="3">
        <v>370</v>
      </c>
      <c r="F79" s="3">
        <v>390</v>
      </c>
      <c r="G79" s="3">
        <v>18</v>
      </c>
      <c r="I79" s="6">
        <v>8.1834240000000005</v>
      </c>
      <c r="J79" s="6">
        <v>0.17616799999999999</v>
      </c>
      <c r="K79" s="6">
        <v>45.463467000000001</v>
      </c>
      <c r="L79" s="6">
        <v>0.978711</v>
      </c>
      <c r="N79" s="6">
        <v>8.6444310000000009</v>
      </c>
      <c r="O79" s="6">
        <v>1.3911E-2</v>
      </c>
      <c r="P79" s="6">
        <v>48.024616999999999</v>
      </c>
      <c r="Q79" s="6">
        <v>7.7283000000000004E-2</v>
      </c>
      <c r="S79" s="6">
        <v>10.308427</v>
      </c>
      <c r="T79" s="6">
        <v>0.15148400000000001</v>
      </c>
      <c r="U79" s="6">
        <v>57.269041000000001</v>
      </c>
      <c r="V79" s="6">
        <v>0.84157599999999999</v>
      </c>
      <c r="X79" s="6">
        <v>11.841092</v>
      </c>
      <c r="Y79" s="6">
        <v>1.5422E-2</v>
      </c>
      <c r="Z79" s="6">
        <v>65.783844000000002</v>
      </c>
      <c r="AA79" s="6">
        <v>8.5676000000000002E-2</v>
      </c>
      <c r="AC79" s="6">
        <v>11.753917</v>
      </c>
      <c r="AD79" s="6">
        <v>5.8344E-2</v>
      </c>
      <c r="AE79" s="6">
        <v>65.299541000000005</v>
      </c>
      <c r="AF79" s="6">
        <v>0.324133</v>
      </c>
    </row>
    <row r="80" spans="4:32" x14ac:dyDescent="0.2">
      <c r="D80" s="7" t="s">
        <v>83</v>
      </c>
      <c r="E80" s="3">
        <v>370</v>
      </c>
      <c r="F80" s="3">
        <v>391</v>
      </c>
      <c r="G80" s="3">
        <v>19</v>
      </c>
      <c r="I80" s="6">
        <v>9.1764969999999995</v>
      </c>
      <c r="J80" s="6">
        <v>0.11604100000000001</v>
      </c>
      <c r="K80" s="6">
        <v>48.297353000000001</v>
      </c>
      <c r="L80" s="6">
        <v>0.61074099999999998</v>
      </c>
      <c r="N80" s="6">
        <v>9.5323429999999991</v>
      </c>
      <c r="O80" s="6">
        <v>4.9645000000000002E-2</v>
      </c>
      <c r="P80" s="6">
        <v>50.170225000000002</v>
      </c>
      <c r="Q80" s="6">
        <v>0.261291</v>
      </c>
      <c r="S80" s="6">
        <v>11.161823999999999</v>
      </c>
      <c r="T80" s="6">
        <v>6.7511000000000002E-2</v>
      </c>
      <c r="U80" s="6">
        <v>58.746443999999997</v>
      </c>
      <c r="V80" s="6">
        <v>0.35532200000000003</v>
      </c>
      <c r="X80" s="6">
        <v>12.708931</v>
      </c>
      <c r="Y80" s="6">
        <v>6.7768999999999996E-2</v>
      </c>
      <c r="Z80" s="6">
        <v>66.889111999999997</v>
      </c>
      <c r="AA80" s="6">
        <v>0.35667700000000002</v>
      </c>
      <c r="AC80" s="6">
        <v>12.774609</v>
      </c>
      <c r="AD80" s="6">
        <v>5.5257000000000001E-2</v>
      </c>
      <c r="AE80" s="6">
        <v>67.234784000000005</v>
      </c>
      <c r="AF80" s="6">
        <v>0.290827</v>
      </c>
    </row>
    <row r="81" spans="4:32" x14ac:dyDescent="0.2">
      <c r="D81" s="7" t="s">
        <v>84</v>
      </c>
      <c r="E81" s="3">
        <v>370</v>
      </c>
      <c r="F81" s="3">
        <v>395</v>
      </c>
      <c r="G81" s="3">
        <v>23</v>
      </c>
      <c r="I81" s="6">
        <v>11.287203</v>
      </c>
      <c r="J81" s="6">
        <v>0.14163899999999999</v>
      </c>
      <c r="K81" s="6">
        <v>49.074795999999999</v>
      </c>
      <c r="L81" s="6">
        <v>0.61582000000000003</v>
      </c>
      <c r="N81" s="6">
        <v>11.865207</v>
      </c>
      <c r="O81" s="6">
        <v>1.7824E-2</v>
      </c>
      <c r="P81" s="6">
        <v>51.587856000000002</v>
      </c>
      <c r="Q81" s="6">
        <v>7.7494999999999994E-2</v>
      </c>
      <c r="S81" s="6">
        <v>13.276261</v>
      </c>
      <c r="T81" s="6">
        <v>9.7869999999999999E-2</v>
      </c>
      <c r="U81" s="6">
        <v>57.722875000000002</v>
      </c>
      <c r="V81" s="6">
        <v>0.42552000000000001</v>
      </c>
      <c r="X81" s="6">
        <v>14.898206999999999</v>
      </c>
      <c r="Y81" s="6">
        <v>6.0470000000000003E-2</v>
      </c>
      <c r="Z81" s="6">
        <v>64.774814000000006</v>
      </c>
      <c r="AA81" s="6">
        <v>0.26291199999999998</v>
      </c>
      <c r="AC81" s="6">
        <v>14.834165</v>
      </c>
      <c r="AD81" s="6">
        <v>8.8926000000000005E-2</v>
      </c>
      <c r="AE81" s="6">
        <v>64.496369999999999</v>
      </c>
      <c r="AF81" s="6">
        <v>0.386633</v>
      </c>
    </row>
    <row r="82" spans="4:32" x14ac:dyDescent="0.2">
      <c r="D82" s="7" t="s">
        <v>85</v>
      </c>
      <c r="E82" s="3">
        <v>396</v>
      </c>
      <c r="F82" s="3">
        <v>404</v>
      </c>
      <c r="G82" s="3">
        <v>7</v>
      </c>
      <c r="I82" s="6">
        <v>2.0244399999999998</v>
      </c>
      <c r="J82" s="6">
        <v>4.8536000000000003E-2</v>
      </c>
      <c r="K82" s="6">
        <v>28.920570999999999</v>
      </c>
      <c r="L82" s="6">
        <v>0.69336600000000004</v>
      </c>
      <c r="N82" s="6">
        <v>2.3148629999999999</v>
      </c>
      <c r="O82" s="6">
        <v>2.3640000000000002E-3</v>
      </c>
      <c r="P82" s="6">
        <v>33.069479000000001</v>
      </c>
      <c r="Q82" s="6">
        <v>3.3767999999999999E-2</v>
      </c>
      <c r="S82" s="6">
        <v>3.2605</v>
      </c>
      <c r="T82" s="6">
        <v>5.9047000000000002E-2</v>
      </c>
      <c r="U82" s="6">
        <v>46.578569999999999</v>
      </c>
      <c r="V82" s="6">
        <v>0.84352400000000005</v>
      </c>
      <c r="X82" s="6">
        <v>3.7841459999999998</v>
      </c>
      <c r="Y82" s="6">
        <v>7.1455000000000005E-2</v>
      </c>
      <c r="Z82" s="6">
        <v>54.059229999999999</v>
      </c>
      <c r="AA82" s="6">
        <v>1.0207809999999999</v>
      </c>
      <c r="AC82" s="6">
        <v>4.2258889999999996</v>
      </c>
      <c r="AD82" s="6">
        <v>2.8497000000000001E-2</v>
      </c>
      <c r="AE82" s="6">
        <v>60.369847</v>
      </c>
      <c r="AF82" s="6">
        <v>0.40709699999999999</v>
      </c>
    </row>
    <row r="83" spans="4:32" x14ac:dyDescent="0.2">
      <c r="D83" s="7" t="s">
        <v>86</v>
      </c>
      <c r="E83" s="3">
        <v>396</v>
      </c>
      <c r="F83" s="3">
        <v>405</v>
      </c>
      <c r="G83" s="3">
        <v>8</v>
      </c>
      <c r="I83" s="6">
        <v>1.6012280000000001</v>
      </c>
      <c r="J83" s="6">
        <v>6.5702999999999998E-2</v>
      </c>
      <c r="K83" s="6">
        <v>20.015352</v>
      </c>
      <c r="L83" s="6">
        <v>0.82129200000000002</v>
      </c>
      <c r="N83" s="6">
        <v>2.259989</v>
      </c>
      <c r="O83" s="6">
        <v>4.6066999999999997E-2</v>
      </c>
      <c r="P83" s="6">
        <v>28.249866000000001</v>
      </c>
      <c r="Q83" s="6">
        <v>0.57584199999999996</v>
      </c>
      <c r="S83" s="6">
        <v>3.211519</v>
      </c>
      <c r="T83" s="6">
        <v>9.5791000000000001E-2</v>
      </c>
      <c r="U83" s="6">
        <v>40.143991</v>
      </c>
      <c r="V83" s="6">
        <v>1.197384</v>
      </c>
      <c r="X83" s="6">
        <v>3.7123179999999998</v>
      </c>
      <c r="Y83" s="6">
        <v>0.124806</v>
      </c>
      <c r="Z83" s="6">
        <v>46.403970000000001</v>
      </c>
      <c r="AA83" s="6">
        <v>1.560071</v>
      </c>
      <c r="AC83" s="6">
        <v>4.1289429999999996</v>
      </c>
      <c r="AD83" s="6">
        <v>8.9478000000000002E-2</v>
      </c>
      <c r="AE83" s="6">
        <v>51.611789999999999</v>
      </c>
      <c r="AF83" s="6">
        <v>1.118471</v>
      </c>
    </row>
    <row r="84" spans="4:32" x14ac:dyDescent="0.2">
      <c r="D84" s="7" t="s">
        <v>87</v>
      </c>
      <c r="E84" s="3">
        <v>404</v>
      </c>
      <c r="F84" s="3">
        <v>413</v>
      </c>
      <c r="G84" s="3">
        <v>9</v>
      </c>
      <c r="I84" s="6">
        <v>4.6864499999999998</v>
      </c>
      <c r="J84" s="6">
        <v>6.1550000000000001E-2</v>
      </c>
      <c r="K84" s="6">
        <v>52.071671000000002</v>
      </c>
      <c r="L84" s="6">
        <v>0.68388700000000002</v>
      </c>
      <c r="N84" s="6">
        <v>5.3748550000000002</v>
      </c>
      <c r="O84" s="6">
        <v>2.0008999999999999E-2</v>
      </c>
      <c r="P84" s="6">
        <v>59.720610000000001</v>
      </c>
      <c r="Q84" s="6">
        <v>0.22232499999999999</v>
      </c>
      <c r="S84" s="6">
        <v>5.6063109999999998</v>
      </c>
      <c r="T84" s="6">
        <v>8.3441000000000001E-2</v>
      </c>
      <c r="U84" s="6">
        <v>62.292344999999997</v>
      </c>
      <c r="V84" s="6">
        <v>0.92712700000000003</v>
      </c>
      <c r="X84" s="6">
        <v>5.7907109999999999</v>
      </c>
      <c r="Y84" s="6">
        <v>7.7311000000000005E-2</v>
      </c>
      <c r="Z84" s="6">
        <v>64.341234999999998</v>
      </c>
      <c r="AA84" s="6">
        <v>0.85901099999999997</v>
      </c>
      <c r="AC84" s="6">
        <v>5.7672030000000003</v>
      </c>
      <c r="AD84" s="6">
        <v>2.9352E-2</v>
      </c>
      <c r="AE84" s="6">
        <v>64.080032000000003</v>
      </c>
      <c r="AF84" s="6">
        <v>0.326131</v>
      </c>
    </row>
    <row r="85" spans="4:32" x14ac:dyDescent="0.2">
      <c r="D85" s="7" t="s">
        <v>88</v>
      </c>
      <c r="E85" s="3">
        <v>405</v>
      </c>
      <c r="F85" s="3">
        <v>413</v>
      </c>
      <c r="G85" s="3">
        <v>8</v>
      </c>
      <c r="I85" s="6">
        <v>4.511444</v>
      </c>
      <c r="J85" s="6">
        <v>4.3882999999999998E-2</v>
      </c>
      <c r="K85" s="6">
        <v>56.393045999999998</v>
      </c>
      <c r="L85" s="6">
        <v>0.54854000000000003</v>
      </c>
      <c r="N85" s="6">
        <v>5.0129070000000002</v>
      </c>
      <c r="O85" s="6">
        <v>2.0469999999999999E-2</v>
      </c>
      <c r="P85" s="6">
        <v>62.661340000000003</v>
      </c>
      <c r="Q85" s="6">
        <v>0.25587700000000002</v>
      </c>
      <c r="S85" s="6">
        <v>5.1980719999999998</v>
      </c>
      <c r="T85" s="6">
        <v>2.7411000000000001E-2</v>
      </c>
      <c r="U85" s="6">
        <v>64.975904</v>
      </c>
      <c r="V85" s="6">
        <v>0.34263300000000002</v>
      </c>
      <c r="X85" s="6">
        <v>5.2054689999999999</v>
      </c>
      <c r="Y85" s="6">
        <v>2.2370000000000001E-2</v>
      </c>
      <c r="Z85" s="6">
        <v>65.068365999999997</v>
      </c>
      <c r="AA85" s="6">
        <v>0.27962999999999999</v>
      </c>
      <c r="AC85" s="6">
        <v>5.1985289999999997</v>
      </c>
      <c r="AD85" s="6">
        <v>5.3726999999999997E-2</v>
      </c>
      <c r="AE85" s="6">
        <v>64.981607999999994</v>
      </c>
      <c r="AF85" s="6">
        <v>0.67158799999999996</v>
      </c>
    </row>
    <row r="86" spans="4:32" x14ac:dyDescent="0.2">
      <c r="D86" s="7" t="s">
        <v>89</v>
      </c>
      <c r="E86" s="3">
        <v>405</v>
      </c>
      <c r="F86" s="3">
        <v>425</v>
      </c>
      <c r="G86" s="3">
        <v>20</v>
      </c>
      <c r="I86" s="6">
        <v>5.4056629999999997</v>
      </c>
      <c r="J86" s="6">
        <v>0.132744</v>
      </c>
      <c r="K86" s="6">
        <v>27.028314000000002</v>
      </c>
      <c r="L86" s="6">
        <v>0.66372200000000003</v>
      </c>
      <c r="N86" s="6">
        <v>6.9192910000000003</v>
      </c>
      <c r="O86" s="6">
        <v>1.5841999999999998E-2</v>
      </c>
      <c r="P86" s="6">
        <v>34.596457000000001</v>
      </c>
      <c r="Q86" s="6">
        <v>7.9212000000000005E-2</v>
      </c>
      <c r="S86" s="6">
        <v>9.7357429999999994</v>
      </c>
      <c r="T86" s="6">
        <v>3.2980000000000002E-2</v>
      </c>
      <c r="U86" s="6">
        <v>48.678713000000002</v>
      </c>
      <c r="V86" s="6">
        <v>0.16489799999999999</v>
      </c>
      <c r="X86" s="6">
        <v>11.419753</v>
      </c>
      <c r="Y86" s="6">
        <v>0.13230600000000001</v>
      </c>
      <c r="Z86" s="6">
        <v>57.098762999999998</v>
      </c>
      <c r="AA86" s="6">
        <v>0.66153099999999998</v>
      </c>
      <c r="AC86" s="6">
        <v>11.971352</v>
      </c>
      <c r="AD86" s="6">
        <v>3.4748000000000001E-2</v>
      </c>
      <c r="AE86" s="6">
        <v>59.856762000000003</v>
      </c>
      <c r="AF86" s="6">
        <v>0.173739</v>
      </c>
    </row>
    <row r="87" spans="4:32" x14ac:dyDescent="0.2">
      <c r="D87" s="7" t="s">
        <v>90</v>
      </c>
      <c r="E87" s="3">
        <v>406</v>
      </c>
      <c r="F87" s="3">
        <v>413</v>
      </c>
      <c r="G87" s="3">
        <v>7</v>
      </c>
      <c r="I87" s="6">
        <v>3.5290780000000002</v>
      </c>
      <c r="J87" s="6">
        <v>4.6510999999999997E-2</v>
      </c>
      <c r="K87" s="6">
        <v>50.415393000000002</v>
      </c>
      <c r="L87" s="6">
        <v>0.66444300000000001</v>
      </c>
      <c r="N87" s="6">
        <v>3.8840300000000001</v>
      </c>
      <c r="O87" s="6">
        <v>3.2892999999999999E-2</v>
      </c>
      <c r="P87" s="6">
        <v>55.486139000000001</v>
      </c>
      <c r="Q87" s="6">
        <v>0.46989700000000001</v>
      </c>
      <c r="S87" s="6">
        <v>4.0699339999999999</v>
      </c>
      <c r="T87" s="6">
        <v>3.39E-2</v>
      </c>
      <c r="U87" s="6">
        <v>58.141914999999997</v>
      </c>
      <c r="V87" s="6">
        <v>0.484292</v>
      </c>
      <c r="X87" s="6">
        <v>4.0817139999999998</v>
      </c>
      <c r="Y87" s="6">
        <v>8.2284999999999997E-2</v>
      </c>
      <c r="Z87" s="6">
        <v>58.310200999999999</v>
      </c>
      <c r="AA87" s="6">
        <v>1.1755</v>
      </c>
      <c r="AC87" s="6">
        <v>4.1099899999999998</v>
      </c>
      <c r="AD87" s="6">
        <v>3.9841000000000001E-2</v>
      </c>
      <c r="AE87" s="6">
        <v>58.714140999999998</v>
      </c>
      <c r="AF87" s="6">
        <v>0.56916299999999997</v>
      </c>
    </row>
    <row r="88" spans="4:32" x14ac:dyDescent="0.2">
      <c r="D88" s="7" t="s">
        <v>91</v>
      </c>
      <c r="E88" s="3">
        <v>414</v>
      </c>
      <c r="F88" s="3">
        <v>425</v>
      </c>
      <c r="G88" s="3">
        <v>11</v>
      </c>
      <c r="I88" s="6">
        <v>1.505533</v>
      </c>
      <c r="J88" s="6">
        <v>6.3336000000000003E-2</v>
      </c>
      <c r="K88" s="6">
        <v>13.686665</v>
      </c>
      <c r="L88" s="6">
        <v>0.57578499999999999</v>
      </c>
      <c r="N88" s="6">
        <v>2.4134370000000001</v>
      </c>
      <c r="O88" s="6">
        <v>4.5717000000000001E-2</v>
      </c>
      <c r="P88" s="6">
        <v>21.940335000000001</v>
      </c>
      <c r="Q88" s="6">
        <v>0.41560999999999998</v>
      </c>
      <c r="S88" s="6">
        <v>4.9526830000000004</v>
      </c>
      <c r="T88" s="6">
        <v>5.1184E-2</v>
      </c>
      <c r="U88" s="6">
        <v>45.024388999999999</v>
      </c>
      <c r="V88" s="6">
        <v>0.465306</v>
      </c>
      <c r="X88" s="6">
        <v>6.9451729999999996</v>
      </c>
      <c r="Y88" s="6">
        <v>5.3335E-2</v>
      </c>
      <c r="Z88" s="6">
        <v>63.137939000000003</v>
      </c>
      <c r="AA88" s="6">
        <v>0.48486299999999999</v>
      </c>
      <c r="AC88" s="6">
        <v>7.6104180000000001</v>
      </c>
      <c r="AD88" s="6">
        <v>5.1454E-2</v>
      </c>
      <c r="AE88" s="6">
        <v>69.185615999999996</v>
      </c>
      <c r="AF88" s="6">
        <v>0.46776299999999998</v>
      </c>
    </row>
    <row r="89" spans="4:32" x14ac:dyDescent="0.2">
      <c r="D89" s="7" t="s">
        <v>92</v>
      </c>
      <c r="E89" s="3">
        <v>414</v>
      </c>
      <c r="F89" s="3">
        <v>428</v>
      </c>
      <c r="G89" s="3">
        <v>14</v>
      </c>
      <c r="I89" s="6">
        <v>1.6160289999999999</v>
      </c>
      <c r="J89" s="6">
        <v>7.8751000000000002E-2</v>
      </c>
      <c r="K89" s="6">
        <v>11.543067000000001</v>
      </c>
      <c r="L89" s="6">
        <v>0.56251099999999998</v>
      </c>
      <c r="N89" s="6">
        <v>2.6210390000000001</v>
      </c>
      <c r="O89" s="6">
        <v>4.2497E-2</v>
      </c>
      <c r="P89" s="6">
        <v>18.721708</v>
      </c>
      <c r="Q89" s="6">
        <v>0.30355300000000002</v>
      </c>
      <c r="S89" s="6">
        <v>4.8290649999999999</v>
      </c>
      <c r="T89" s="6">
        <v>6.2611E-2</v>
      </c>
      <c r="U89" s="6">
        <v>34.493319999999997</v>
      </c>
      <c r="V89" s="6">
        <v>0.44722200000000001</v>
      </c>
      <c r="X89" s="6">
        <v>6.6723499999999998</v>
      </c>
      <c r="Y89" s="6">
        <v>5.8952999999999998E-2</v>
      </c>
      <c r="Z89" s="6">
        <v>47.659640000000003</v>
      </c>
      <c r="AA89" s="6">
        <v>0.42109400000000002</v>
      </c>
      <c r="AC89" s="6">
        <v>7.3240309999999997</v>
      </c>
      <c r="AD89" s="6">
        <v>6.1260000000000002E-2</v>
      </c>
      <c r="AE89" s="6">
        <v>52.314509999999999</v>
      </c>
      <c r="AF89" s="6">
        <v>0.43757499999999999</v>
      </c>
    </row>
    <row r="90" spans="4:32" x14ac:dyDescent="0.2">
      <c r="D90" s="7" t="s">
        <v>93</v>
      </c>
      <c r="E90" s="3">
        <v>416</v>
      </c>
      <c r="F90" s="3">
        <v>425</v>
      </c>
      <c r="G90" s="3">
        <v>9</v>
      </c>
      <c r="I90" s="6">
        <v>1.226945</v>
      </c>
      <c r="J90" s="6">
        <v>5.5154000000000002E-2</v>
      </c>
      <c r="K90" s="6">
        <v>13.632719</v>
      </c>
      <c r="L90" s="6">
        <v>0.61282000000000003</v>
      </c>
      <c r="N90" s="6">
        <v>1.955271</v>
      </c>
      <c r="O90" s="6">
        <v>6.4469999999999996E-3</v>
      </c>
      <c r="P90" s="6">
        <v>21.725234</v>
      </c>
      <c r="Q90" s="6">
        <v>7.1636000000000005E-2</v>
      </c>
      <c r="S90" s="6">
        <v>3.8021790000000002</v>
      </c>
      <c r="T90" s="6">
        <v>2.3219E-2</v>
      </c>
      <c r="U90" s="6">
        <v>42.246428999999999</v>
      </c>
      <c r="V90" s="6">
        <v>0.25798399999999999</v>
      </c>
      <c r="X90" s="6">
        <v>5.2155670000000001</v>
      </c>
      <c r="Y90" s="6">
        <v>6.4239000000000004E-2</v>
      </c>
      <c r="Z90" s="6">
        <v>57.950741999999998</v>
      </c>
      <c r="AA90" s="6">
        <v>0.71376600000000001</v>
      </c>
      <c r="AC90" s="6">
        <v>5.8898729999999997</v>
      </c>
      <c r="AD90" s="6">
        <v>2.2255E-2</v>
      </c>
      <c r="AE90" s="6">
        <v>65.443028999999996</v>
      </c>
      <c r="AF90" s="6">
        <v>0.247281</v>
      </c>
    </row>
    <row r="91" spans="4:32" x14ac:dyDescent="0.2">
      <c r="D91" s="7" t="s">
        <v>94</v>
      </c>
      <c r="E91" s="3">
        <v>432</v>
      </c>
      <c r="F91" s="3">
        <v>439</v>
      </c>
      <c r="G91" s="3">
        <v>7</v>
      </c>
      <c r="I91" s="6">
        <v>3.508251</v>
      </c>
      <c r="J91" s="6">
        <v>0.134302</v>
      </c>
      <c r="K91" s="6">
        <v>50.117870000000003</v>
      </c>
      <c r="L91" s="6">
        <v>1.9185970000000001</v>
      </c>
      <c r="N91" s="6">
        <v>4.1759259999999996</v>
      </c>
      <c r="O91" s="6">
        <v>5.1808E-2</v>
      </c>
      <c r="P91" s="6">
        <v>59.656086000000002</v>
      </c>
      <c r="Q91" s="6">
        <v>0.74010799999999999</v>
      </c>
      <c r="S91" s="6">
        <v>4.1805709999999996</v>
      </c>
      <c r="T91" s="6">
        <v>9.2474000000000001E-2</v>
      </c>
      <c r="U91" s="6">
        <v>59.722447000000003</v>
      </c>
      <c r="V91" s="6">
        <v>1.321051</v>
      </c>
      <c r="X91" s="6">
        <v>4.1389659999999999</v>
      </c>
      <c r="Y91" s="6">
        <v>8.5557999999999995E-2</v>
      </c>
      <c r="Z91" s="6">
        <v>59.128081000000002</v>
      </c>
      <c r="AA91" s="6">
        <v>1.2222599999999999</v>
      </c>
      <c r="AC91" s="6">
        <v>4.2365779999999997</v>
      </c>
      <c r="AD91" s="6">
        <v>9.1145000000000004E-2</v>
      </c>
      <c r="AE91" s="6">
        <v>60.522539999999999</v>
      </c>
      <c r="AF91" s="6">
        <v>1.302065</v>
      </c>
    </row>
    <row r="92" spans="4:32" x14ac:dyDescent="0.2">
      <c r="D92" s="7" t="s">
        <v>95</v>
      </c>
      <c r="E92" s="3">
        <v>432</v>
      </c>
      <c r="F92" s="3">
        <v>441</v>
      </c>
      <c r="G92" s="3">
        <v>9</v>
      </c>
      <c r="I92" s="6">
        <v>3.8323870000000002</v>
      </c>
      <c r="J92" s="6">
        <v>6.2909999999999994E-2</v>
      </c>
      <c r="K92" s="6">
        <v>42.582082999999997</v>
      </c>
      <c r="L92" s="6">
        <v>0.69899800000000001</v>
      </c>
      <c r="N92" s="6">
        <v>4.6536840000000002</v>
      </c>
      <c r="O92" s="6">
        <v>2.1510000000000001E-2</v>
      </c>
      <c r="P92" s="6">
        <v>51.707594999999998</v>
      </c>
      <c r="Q92" s="6">
        <v>0.23899999999999999</v>
      </c>
      <c r="S92" s="6">
        <v>4.6746259999999999</v>
      </c>
      <c r="T92" s="6">
        <v>9.9320000000000006E-2</v>
      </c>
      <c r="U92" s="6">
        <v>51.940286999999998</v>
      </c>
      <c r="V92" s="6">
        <v>1.103558</v>
      </c>
      <c r="X92" s="6">
        <v>4.6596869999999999</v>
      </c>
      <c r="Y92" s="6">
        <v>7.2357000000000005E-2</v>
      </c>
      <c r="Z92" s="6">
        <v>51.774303000000003</v>
      </c>
      <c r="AA92" s="6">
        <v>0.80396900000000004</v>
      </c>
      <c r="AC92" s="6">
        <v>4.6844469999999996</v>
      </c>
      <c r="AD92" s="6">
        <v>2.5038999999999999E-2</v>
      </c>
      <c r="AE92" s="6">
        <v>52.049410999999999</v>
      </c>
      <c r="AF92" s="6">
        <v>0.27821299999999999</v>
      </c>
    </row>
    <row r="93" spans="4:32" x14ac:dyDescent="0.2">
      <c r="D93" s="7" t="s">
        <v>96</v>
      </c>
      <c r="E93" s="3">
        <v>432</v>
      </c>
      <c r="F93" s="3">
        <v>442</v>
      </c>
      <c r="G93" s="3">
        <v>10</v>
      </c>
      <c r="I93" s="6">
        <v>3.3312599999999999</v>
      </c>
      <c r="J93" s="6">
        <v>0.102425</v>
      </c>
      <c r="K93" s="6">
        <v>33.312601000000001</v>
      </c>
      <c r="L93" s="6">
        <v>1.024251</v>
      </c>
      <c r="N93" s="6">
        <v>4.2182000000000004</v>
      </c>
      <c r="O93" s="6">
        <v>7.3553999999999994E-2</v>
      </c>
      <c r="P93" s="6">
        <v>42.181998</v>
      </c>
      <c r="Q93" s="6">
        <v>0.73554399999999998</v>
      </c>
      <c r="S93" s="6">
        <v>4.5152109999999999</v>
      </c>
      <c r="T93" s="6">
        <v>0.10254000000000001</v>
      </c>
      <c r="U93" s="6">
        <v>45.152109000000003</v>
      </c>
      <c r="V93" s="6">
        <v>1.025401</v>
      </c>
      <c r="X93" s="6">
        <v>4.756284</v>
      </c>
      <c r="Y93" s="6">
        <v>0.12565399999999999</v>
      </c>
      <c r="Z93" s="6">
        <v>47.562842000000003</v>
      </c>
      <c r="AA93" s="6">
        <v>1.2565440000000001</v>
      </c>
      <c r="AC93" s="6">
        <v>4.7818949999999996</v>
      </c>
      <c r="AD93" s="6">
        <v>0.109421</v>
      </c>
      <c r="AE93" s="6">
        <v>47.818953999999998</v>
      </c>
      <c r="AF93" s="6">
        <v>1.0942130000000001</v>
      </c>
    </row>
    <row r="94" spans="4:32" x14ac:dyDescent="0.2">
      <c r="D94" s="7" t="s">
        <v>97</v>
      </c>
      <c r="E94" s="3">
        <v>443</v>
      </c>
      <c r="F94" s="3">
        <v>457</v>
      </c>
      <c r="G94" s="3">
        <v>14</v>
      </c>
      <c r="I94" s="6">
        <v>1.720396</v>
      </c>
      <c r="J94" s="6">
        <v>4.3069000000000003E-2</v>
      </c>
      <c r="K94" s="6">
        <v>12.288542</v>
      </c>
      <c r="L94" s="6">
        <v>0.30763800000000002</v>
      </c>
      <c r="N94" s="6">
        <v>2.841539</v>
      </c>
      <c r="O94" s="6">
        <v>3.4618999999999997E-2</v>
      </c>
      <c r="P94" s="6">
        <v>20.296707000000001</v>
      </c>
      <c r="Q94" s="6">
        <v>0.247279</v>
      </c>
      <c r="S94" s="6">
        <v>4.6283320000000003</v>
      </c>
      <c r="T94" s="6">
        <v>3.5055999999999997E-2</v>
      </c>
      <c r="U94" s="6">
        <v>33.059514999999998</v>
      </c>
      <c r="V94" s="6">
        <v>0.25039600000000001</v>
      </c>
      <c r="X94" s="6">
        <v>6.4027760000000002</v>
      </c>
      <c r="Y94" s="6">
        <v>9.3148999999999996E-2</v>
      </c>
      <c r="Z94" s="6">
        <v>45.734115000000003</v>
      </c>
      <c r="AA94" s="6">
        <v>0.66534800000000005</v>
      </c>
      <c r="AC94" s="6">
        <v>7.4777500000000003</v>
      </c>
      <c r="AD94" s="6">
        <v>5.4422999999999999E-2</v>
      </c>
      <c r="AE94" s="6">
        <v>53.412498999999997</v>
      </c>
      <c r="AF94" s="6">
        <v>0.38873400000000002</v>
      </c>
    </row>
    <row r="95" spans="4:32" x14ac:dyDescent="0.2">
      <c r="D95" s="7" t="s">
        <v>98</v>
      </c>
      <c r="E95" s="3">
        <v>446</v>
      </c>
      <c r="F95" s="3">
        <v>457</v>
      </c>
      <c r="G95" s="3">
        <v>11</v>
      </c>
      <c r="I95" s="6">
        <v>0.96549200000000002</v>
      </c>
      <c r="J95" s="6">
        <v>8.9482999999999993E-2</v>
      </c>
      <c r="K95" s="6">
        <v>8.7771969999999992</v>
      </c>
      <c r="L95" s="6">
        <v>0.81347800000000003</v>
      </c>
      <c r="N95" s="6">
        <v>1.8377680000000001</v>
      </c>
      <c r="O95" s="6">
        <v>5.0687000000000003E-2</v>
      </c>
      <c r="P95" s="6">
        <v>16.706985</v>
      </c>
      <c r="Q95" s="6">
        <v>0.460787</v>
      </c>
      <c r="S95" s="6">
        <v>3.0610970000000002</v>
      </c>
      <c r="T95" s="6">
        <v>5.9950999999999997E-2</v>
      </c>
      <c r="U95" s="6">
        <v>27.828153</v>
      </c>
      <c r="V95" s="6">
        <v>0.54500899999999997</v>
      </c>
      <c r="X95" s="6">
        <v>4.0458189999999998</v>
      </c>
      <c r="Y95" s="6">
        <v>0.14016400000000001</v>
      </c>
      <c r="Z95" s="6">
        <v>36.780175</v>
      </c>
      <c r="AA95" s="6">
        <v>1.2742150000000001</v>
      </c>
      <c r="AC95" s="6">
        <v>4.8595569999999997</v>
      </c>
      <c r="AD95" s="6">
        <v>7.9811999999999994E-2</v>
      </c>
      <c r="AE95" s="6">
        <v>44.177790999999999</v>
      </c>
      <c r="AF95" s="6">
        <v>0.72556799999999999</v>
      </c>
    </row>
    <row r="96" spans="4:32" x14ac:dyDescent="0.2">
      <c r="D96" s="7" t="s">
        <v>99</v>
      </c>
      <c r="E96" s="3">
        <v>447</v>
      </c>
      <c r="F96" s="3">
        <v>457</v>
      </c>
      <c r="G96" s="3">
        <v>10</v>
      </c>
      <c r="I96" s="6">
        <v>0.95583899999999999</v>
      </c>
      <c r="J96" s="6">
        <v>7.2746000000000005E-2</v>
      </c>
      <c r="K96" s="6">
        <v>9.5583899999999993</v>
      </c>
      <c r="L96" s="6">
        <v>0.727464</v>
      </c>
      <c r="N96" s="6">
        <v>1.630069</v>
      </c>
      <c r="O96" s="6">
        <v>6.8071999999999994E-2</v>
      </c>
      <c r="P96" s="6">
        <v>16.300695000000001</v>
      </c>
      <c r="Q96" s="6">
        <v>0.68071599999999999</v>
      </c>
      <c r="S96" s="6">
        <v>2.3666999999999998</v>
      </c>
      <c r="T96" s="6">
        <v>6.8239999999999995E-2</v>
      </c>
      <c r="U96" s="6">
        <v>23.667003999999999</v>
      </c>
      <c r="V96" s="6">
        <v>0.68240500000000004</v>
      </c>
      <c r="X96" s="6">
        <v>3.470561</v>
      </c>
      <c r="Y96" s="6">
        <v>0.148926</v>
      </c>
      <c r="Z96" s="6">
        <v>34.705613</v>
      </c>
      <c r="AA96" s="6">
        <v>1.489258</v>
      </c>
      <c r="AC96" s="6">
        <v>4.213374</v>
      </c>
      <c r="AD96" s="6">
        <v>0.117507</v>
      </c>
      <c r="AE96" s="6">
        <v>42.133741999999998</v>
      </c>
      <c r="AF96" s="6">
        <v>1.175074</v>
      </c>
    </row>
    <row r="97" spans="4:32" x14ac:dyDescent="0.2">
      <c r="D97" s="7" t="s">
        <v>100</v>
      </c>
      <c r="E97" s="3">
        <v>451</v>
      </c>
      <c r="F97" s="3">
        <v>457</v>
      </c>
      <c r="G97" s="3">
        <v>6</v>
      </c>
      <c r="I97" s="6">
        <v>0.74012699999999998</v>
      </c>
      <c r="J97" s="6">
        <v>8.9108000000000007E-2</v>
      </c>
      <c r="K97" s="6">
        <v>12.335455</v>
      </c>
      <c r="L97" s="6">
        <v>1.4851270000000001</v>
      </c>
      <c r="N97" s="6">
        <v>1.0417719999999999</v>
      </c>
      <c r="O97" s="6">
        <v>6.5814999999999999E-2</v>
      </c>
      <c r="P97" s="6">
        <v>17.362874000000001</v>
      </c>
      <c r="Q97" s="6">
        <v>1.0969180000000001</v>
      </c>
      <c r="S97" s="6">
        <v>1.16368</v>
      </c>
      <c r="T97" s="6">
        <v>9.1260999999999995E-2</v>
      </c>
      <c r="U97" s="6">
        <v>19.394659999999998</v>
      </c>
      <c r="V97" s="6">
        <v>1.521018</v>
      </c>
      <c r="X97" s="6">
        <v>1.3224990000000001</v>
      </c>
      <c r="Y97" s="6">
        <v>0.101316</v>
      </c>
      <c r="Z97" s="6">
        <v>22.041649</v>
      </c>
      <c r="AA97" s="6">
        <v>1.6886080000000001</v>
      </c>
      <c r="AC97" s="6">
        <v>1.6953039999999999</v>
      </c>
      <c r="AD97" s="6">
        <v>6.8434999999999996E-2</v>
      </c>
      <c r="AE97" s="6">
        <v>28.25507</v>
      </c>
      <c r="AF97" s="6">
        <v>1.14059</v>
      </c>
    </row>
    <row r="98" spans="4:32" x14ac:dyDescent="0.2">
      <c r="D98" s="7" t="s">
        <v>101</v>
      </c>
      <c r="E98" s="3">
        <v>461</v>
      </c>
      <c r="F98" s="3">
        <v>471</v>
      </c>
      <c r="G98" s="3">
        <v>9</v>
      </c>
      <c r="I98" s="6">
        <v>1.712561</v>
      </c>
      <c r="J98" s="6">
        <v>0.111592</v>
      </c>
      <c r="K98" s="6">
        <v>19.028449999999999</v>
      </c>
      <c r="L98" s="6">
        <v>1.239914</v>
      </c>
      <c r="N98" s="6">
        <v>2.0479159999999998</v>
      </c>
      <c r="O98" s="6">
        <v>4.8565999999999998E-2</v>
      </c>
      <c r="P98" s="6">
        <v>22.754622000000001</v>
      </c>
      <c r="Q98" s="6">
        <v>0.53962399999999999</v>
      </c>
      <c r="S98" s="6">
        <v>2.4079489999999999</v>
      </c>
      <c r="T98" s="6">
        <v>5.4686999999999999E-2</v>
      </c>
      <c r="U98" s="6">
        <v>26.754992999999999</v>
      </c>
      <c r="V98" s="6">
        <v>0.60763900000000004</v>
      </c>
      <c r="X98" s="6">
        <v>2.7594129999999999</v>
      </c>
      <c r="Y98" s="6">
        <v>7.9561999999999994E-2</v>
      </c>
      <c r="Z98" s="6">
        <v>30.660140999999999</v>
      </c>
      <c r="AA98" s="6">
        <v>0.88402400000000003</v>
      </c>
      <c r="AC98" s="6">
        <v>3.388204</v>
      </c>
      <c r="AD98" s="6">
        <v>5.9395999999999997E-2</v>
      </c>
      <c r="AE98" s="6">
        <v>37.646706999999999</v>
      </c>
      <c r="AF98" s="6">
        <v>0.65995199999999998</v>
      </c>
    </row>
    <row r="99" spans="4:32" x14ac:dyDescent="0.2">
      <c r="D99" s="7" t="s">
        <v>102</v>
      </c>
      <c r="E99" s="3">
        <v>462</v>
      </c>
      <c r="F99" s="3">
        <v>471</v>
      </c>
      <c r="G99" s="3">
        <v>8</v>
      </c>
      <c r="I99" s="6">
        <v>1.570897</v>
      </c>
      <c r="J99" s="6">
        <v>7.3638999999999996E-2</v>
      </c>
      <c r="K99" s="6">
        <v>19.636216000000001</v>
      </c>
      <c r="L99" s="6">
        <v>0.92048200000000002</v>
      </c>
      <c r="N99" s="6">
        <v>1.835059</v>
      </c>
      <c r="O99" s="6">
        <v>2.4457E-2</v>
      </c>
      <c r="P99" s="6">
        <v>22.938234000000001</v>
      </c>
      <c r="Q99" s="6">
        <v>0.30571100000000001</v>
      </c>
      <c r="S99" s="6">
        <v>2.1605940000000001</v>
      </c>
      <c r="T99" s="6">
        <v>5.6676999999999998E-2</v>
      </c>
      <c r="U99" s="6">
        <v>27.007431</v>
      </c>
      <c r="V99" s="6">
        <v>0.70846399999999998</v>
      </c>
      <c r="X99" s="6">
        <v>2.461805</v>
      </c>
      <c r="Y99" s="6">
        <v>7.7481999999999995E-2</v>
      </c>
      <c r="Z99" s="6">
        <v>30.772559999999999</v>
      </c>
      <c r="AA99" s="6">
        <v>0.96852400000000005</v>
      </c>
      <c r="AC99" s="6">
        <v>2.933799</v>
      </c>
      <c r="AD99" s="6">
        <v>5.1476000000000001E-2</v>
      </c>
      <c r="AE99" s="6">
        <v>36.672491000000001</v>
      </c>
      <c r="AF99" s="6">
        <v>0.643455</v>
      </c>
    </row>
    <row r="100" spans="4:32" x14ac:dyDescent="0.2">
      <c r="D100" s="7" t="s">
        <v>103</v>
      </c>
      <c r="E100" s="3">
        <v>465</v>
      </c>
      <c r="F100" s="3">
        <v>471</v>
      </c>
      <c r="G100" s="3">
        <v>5</v>
      </c>
      <c r="I100" s="6">
        <v>0.91149199999999997</v>
      </c>
      <c r="J100" s="6">
        <v>5.2990000000000002E-2</v>
      </c>
      <c r="K100" s="6">
        <v>18.229842000000001</v>
      </c>
      <c r="L100" s="6">
        <v>1.0597939999999999</v>
      </c>
      <c r="N100" s="6">
        <v>1.1481129999999999</v>
      </c>
      <c r="O100" s="6">
        <v>3.8991999999999999E-2</v>
      </c>
      <c r="P100" s="6">
        <v>22.962253</v>
      </c>
      <c r="Q100" s="6">
        <v>0.77983599999999997</v>
      </c>
      <c r="S100" s="6">
        <v>1.3781000000000001</v>
      </c>
      <c r="T100" s="6">
        <v>8.6887000000000006E-2</v>
      </c>
      <c r="U100" s="6">
        <v>27.562009</v>
      </c>
      <c r="V100" s="6">
        <v>1.7377389999999999</v>
      </c>
      <c r="X100" s="6">
        <v>1.468861</v>
      </c>
      <c r="Y100" s="6">
        <v>8.2678000000000001E-2</v>
      </c>
      <c r="Z100" s="6">
        <v>29.377210999999999</v>
      </c>
      <c r="AA100" s="6">
        <v>1.6535519999999999</v>
      </c>
      <c r="AC100" s="6">
        <v>1.775941</v>
      </c>
      <c r="AD100" s="6">
        <v>4.7287999999999997E-2</v>
      </c>
      <c r="AE100" s="6">
        <v>35.518813999999999</v>
      </c>
      <c r="AF100" s="6">
        <v>0.94576899999999997</v>
      </c>
    </row>
    <row r="101" spans="4:32" x14ac:dyDescent="0.2">
      <c r="D101" s="7" t="s">
        <v>104</v>
      </c>
      <c r="E101" s="3">
        <v>476</v>
      </c>
      <c r="F101" s="3">
        <v>482</v>
      </c>
      <c r="G101" s="3">
        <v>6</v>
      </c>
      <c r="I101" s="6">
        <v>1.493841</v>
      </c>
      <c r="J101" s="6">
        <v>0.106549</v>
      </c>
      <c r="K101" s="6">
        <v>24.897352000000001</v>
      </c>
      <c r="L101" s="6">
        <v>1.775809</v>
      </c>
      <c r="N101" s="6">
        <v>2.0306980000000001</v>
      </c>
      <c r="O101" s="6">
        <v>8.5601999999999998E-2</v>
      </c>
      <c r="P101" s="6">
        <v>33.844974000000001</v>
      </c>
      <c r="Q101" s="6">
        <v>1.4267069999999999</v>
      </c>
      <c r="S101" s="6">
        <v>2.5935250000000001</v>
      </c>
      <c r="T101" s="6">
        <v>0.13683799999999999</v>
      </c>
      <c r="U101" s="6">
        <v>43.225417999999998</v>
      </c>
      <c r="V101" s="6">
        <v>2.2806329999999999</v>
      </c>
      <c r="X101" s="6">
        <v>2.548645</v>
      </c>
      <c r="Y101" s="6">
        <v>0.104711</v>
      </c>
      <c r="Z101" s="6">
        <v>42.477421</v>
      </c>
      <c r="AA101" s="6">
        <v>1.745188</v>
      </c>
      <c r="AC101" s="6">
        <v>2.5102910000000001</v>
      </c>
      <c r="AD101" s="6">
        <v>0.13796800000000001</v>
      </c>
      <c r="AE101" s="6">
        <v>41.838191000000002</v>
      </c>
      <c r="AF101" s="6">
        <v>2.2994599999999998</v>
      </c>
    </row>
    <row r="102" spans="4:32" x14ac:dyDescent="0.2">
      <c r="D102" s="7" t="s">
        <v>105</v>
      </c>
      <c r="E102" s="3">
        <v>483</v>
      </c>
      <c r="F102" s="3">
        <v>498</v>
      </c>
      <c r="G102" s="3">
        <v>15</v>
      </c>
      <c r="I102" s="6">
        <v>4.7144839999999997</v>
      </c>
      <c r="J102" s="6">
        <v>0.17744599999999999</v>
      </c>
      <c r="K102" s="6">
        <v>31.429894999999998</v>
      </c>
      <c r="L102" s="6">
        <v>1.1829750000000001</v>
      </c>
      <c r="N102" s="6">
        <v>5.6762490000000003</v>
      </c>
      <c r="O102" s="6">
        <v>9.4046000000000005E-2</v>
      </c>
      <c r="P102" s="6">
        <v>37.841662999999997</v>
      </c>
      <c r="Q102" s="6">
        <v>0.62697599999999998</v>
      </c>
      <c r="S102" s="6">
        <v>6.8696060000000001</v>
      </c>
      <c r="T102" s="6">
        <v>0.112928</v>
      </c>
      <c r="U102" s="6">
        <v>45.797373</v>
      </c>
      <c r="V102" s="6">
        <v>0.75285299999999999</v>
      </c>
      <c r="X102" s="6">
        <v>7.0162979999999999</v>
      </c>
      <c r="Y102" s="6">
        <v>0.10734299999999999</v>
      </c>
      <c r="Z102" s="6">
        <v>46.775317000000001</v>
      </c>
      <c r="AA102" s="6">
        <v>0.71562099999999995</v>
      </c>
      <c r="AC102" s="6">
        <v>7.3203529999999999</v>
      </c>
      <c r="AD102" s="6">
        <v>9.5922999999999994E-2</v>
      </c>
      <c r="AE102" s="6">
        <v>48.802351999999999</v>
      </c>
      <c r="AF102" s="6">
        <v>0.63948499999999997</v>
      </c>
    </row>
    <row r="103" spans="4:32" x14ac:dyDescent="0.2">
      <c r="D103" s="7" t="s">
        <v>106</v>
      </c>
      <c r="E103" s="3">
        <v>486</v>
      </c>
      <c r="F103" s="3">
        <v>498</v>
      </c>
      <c r="G103" s="3">
        <v>12</v>
      </c>
      <c r="I103" s="6">
        <v>3.9099849999999998</v>
      </c>
      <c r="J103" s="6">
        <v>0.16678100000000001</v>
      </c>
      <c r="K103" s="6">
        <v>32.583205</v>
      </c>
      <c r="L103" s="6">
        <v>1.3898379999999999</v>
      </c>
      <c r="N103" s="6">
        <v>4.5448510000000004</v>
      </c>
      <c r="O103" s="6">
        <v>0.14170199999999999</v>
      </c>
      <c r="P103" s="6">
        <v>37.873759</v>
      </c>
      <c r="Q103" s="6">
        <v>1.180847</v>
      </c>
      <c r="S103" s="6">
        <v>5.3048719999999996</v>
      </c>
      <c r="T103" s="6">
        <v>0.17549400000000001</v>
      </c>
      <c r="U103" s="6">
        <v>44.207267999999999</v>
      </c>
      <c r="V103" s="6">
        <v>1.4624509999999999</v>
      </c>
      <c r="X103" s="6">
        <v>5.4242949999999999</v>
      </c>
      <c r="Y103" s="6">
        <v>0.15465100000000001</v>
      </c>
      <c r="Z103" s="6">
        <v>45.202455</v>
      </c>
      <c r="AA103" s="6">
        <v>1.2887580000000001</v>
      </c>
      <c r="AC103" s="6">
        <v>5.424499</v>
      </c>
      <c r="AD103" s="6">
        <v>0.14646600000000001</v>
      </c>
      <c r="AE103" s="6">
        <v>45.204155999999998</v>
      </c>
      <c r="AF103" s="6">
        <v>1.2205520000000001</v>
      </c>
    </row>
    <row r="104" spans="4:32" x14ac:dyDescent="0.2">
      <c r="D104" s="7" t="s">
        <v>107</v>
      </c>
      <c r="E104" s="3">
        <v>489</v>
      </c>
      <c r="F104" s="3">
        <v>498</v>
      </c>
      <c r="G104" s="3">
        <v>9</v>
      </c>
      <c r="I104" s="6">
        <v>2.8077719999999999</v>
      </c>
      <c r="J104" s="6">
        <v>7.5086E-2</v>
      </c>
      <c r="K104" s="6">
        <v>31.197467</v>
      </c>
      <c r="L104" s="6">
        <v>0.834287</v>
      </c>
      <c r="N104" s="6">
        <v>3.564711</v>
      </c>
      <c r="O104" s="6">
        <v>6.7516000000000007E-2</v>
      </c>
      <c r="P104" s="6">
        <v>39.607894999999999</v>
      </c>
      <c r="Q104" s="6">
        <v>0.75017999999999996</v>
      </c>
      <c r="S104" s="6">
        <v>4.001684</v>
      </c>
      <c r="T104" s="6">
        <v>9.3050999999999995E-2</v>
      </c>
      <c r="U104" s="6">
        <v>44.463155999999998</v>
      </c>
      <c r="V104" s="6">
        <v>1.0339050000000001</v>
      </c>
      <c r="X104" s="6">
        <v>4.0374590000000001</v>
      </c>
      <c r="Y104" s="6">
        <v>0.17029</v>
      </c>
      <c r="Z104" s="6">
        <v>44.860657000000003</v>
      </c>
      <c r="AA104" s="6">
        <v>1.8921079999999999</v>
      </c>
      <c r="AC104" s="6">
        <v>3.9875669999999999</v>
      </c>
      <c r="AD104" s="6">
        <v>0.10864699999999999</v>
      </c>
      <c r="AE104" s="6">
        <v>44.306294999999999</v>
      </c>
      <c r="AF104" s="6">
        <v>1.2071909999999999</v>
      </c>
    </row>
    <row r="105" spans="4:32" x14ac:dyDescent="0.2">
      <c r="D105" s="7" t="s">
        <v>108</v>
      </c>
      <c r="E105" s="3">
        <v>502</v>
      </c>
      <c r="F105" s="3">
        <v>509</v>
      </c>
      <c r="G105" s="3">
        <v>7</v>
      </c>
      <c r="I105" s="6">
        <v>1.5382E-2</v>
      </c>
      <c r="J105" s="6">
        <v>7.2304999999999994E-2</v>
      </c>
      <c r="K105" s="6">
        <v>0.219745</v>
      </c>
      <c r="L105" s="6">
        <v>1.032934</v>
      </c>
      <c r="N105" s="6">
        <v>-1.6455999999999998E-2</v>
      </c>
      <c r="O105" s="6">
        <v>4.6585000000000001E-2</v>
      </c>
      <c r="P105" s="6">
        <v>-0.23509099999999999</v>
      </c>
      <c r="Q105" s="6">
        <v>0.66550600000000004</v>
      </c>
      <c r="S105" s="6">
        <v>6.9586999999999996E-2</v>
      </c>
      <c r="T105" s="6">
        <v>4.9409000000000002E-2</v>
      </c>
      <c r="U105" s="6">
        <v>0.99409899999999995</v>
      </c>
      <c r="V105" s="6">
        <v>0.70584499999999994</v>
      </c>
      <c r="X105" s="6">
        <v>-2.7633000000000001E-2</v>
      </c>
      <c r="Y105" s="6">
        <v>9.8312999999999998E-2</v>
      </c>
      <c r="Z105" s="6">
        <v>-0.394758</v>
      </c>
      <c r="AA105" s="6">
        <v>1.404474</v>
      </c>
      <c r="AC105" s="6">
        <v>3.8845999999999999E-2</v>
      </c>
      <c r="AD105" s="6">
        <v>4.6688E-2</v>
      </c>
      <c r="AE105" s="6">
        <v>0.55494200000000005</v>
      </c>
      <c r="AF105" s="6">
        <v>0.66697200000000001</v>
      </c>
    </row>
    <row r="106" spans="4:32" x14ac:dyDescent="0.2">
      <c r="D106" s="7" t="s">
        <v>109</v>
      </c>
      <c r="E106" s="3">
        <v>509</v>
      </c>
      <c r="F106" s="3">
        <v>518</v>
      </c>
      <c r="G106" s="3">
        <v>9</v>
      </c>
      <c r="I106" s="6">
        <v>9.0147000000000005E-2</v>
      </c>
      <c r="J106" s="6">
        <v>2.9121999999999999E-2</v>
      </c>
      <c r="K106" s="6">
        <v>1.0016309999999999</v>
      </c>
      <c r="L106" s="6">
        <v>0.323577</v>
      </c>
      <c r="N106" s="6">
        <v>0.43173800000000001</v>
      </c>
      <c r="O106" s="6">
        <v>1.1429999999999999E-2</v>
      </c>
      <c r="P106" s="6">
        <v>4.7970889999999997</v>
      </c>
      <c r="Q106" s="6">
        <v>0.126998</v>
      </c>
      <c r="S106" s="6">
        <v>1.529927</v>
      </c>
      <c r="T106" s="6">
        <v>0.119182</v>
      </c>
      <c r="U106" s="6">
        <v>16.999191</v>
      </c>
      <c r="V106" s="6">
        <v>1.3242389999999999</v>
      </c>
      <c r="X106" s="6">
        <v>2.565699</v>
      </c>
      <c r="Y106" s="6">
        <v>0.13384499999999999</v>
      </c>
      <c r="Z106" s="6">
        <v>28.507767999999999</v>
      </c>
      <c r="AA106" s="6">
        <v>1.487171</v>
      </c>
      <c r="AC106" s="6">
        <v>3.2021709999999999</v>
      </c>
      <c r="AD106" s="6">
        <v>1.1981E-2</v>
      </c>
      <c r="AE106" s="6">
        <v>35.579673</v>
      </c>
      <c r="AF106" s="6">
        <v>0.13312399999999999</v>
      </c>
    </row>
    <row r="107" spans="4:32" x14ac:dyDescent="0.2">
      <c r="D107" s="7" t="s">
        <v>110</v>
      </c>
      <c r="E107" s="3">
        <v>510</v>
      </c>
      <c r="F107" s="3">
        <v>518</v>
      </c>
      <c r="G107" s="3">
        <v>8</v>
      </c>
      <c r="I107" s="6">
        <v>0.117433</v>
      </c>
      <c r="J107" s="6">
        <v>8.5105E-2</v>
      </c>
      <c r="K107" s="6">
        <v>1.467913</v>
      </c>
      <c r="L107" s="6">
        <v>1.0638110000000001</v>
      </c>
      <c r="N107" s="6">
        <v>0.46065600000000001</v>
      </c>
      <c r="O107" s="6">
        <v>4.0603E-2</v>
      </c>
      <c r="P107" s="6">
        <v>5.758203</v>
      </c>
      <c r="Q107" s="6">
        <v>0.50753300000000001</v>
      </c>
      <c r="S107" s="6">
        <v>1.49912</v>
      </c>
      <c r="T107" s="6">
        <v>0.10491399999999999</v>
      </c>
      <c r="U107" s="6">
        <v>18.739003</v>
      </c>
      <c r="V107" s="6">
        <v>1.31142</v>
      </c>
      <c r="X107" s="6">
        <v>2.5382060000000002</v>
      </c>
      <c r="Y107" s="6">
        <v>9.6434000000000006E-2</v>
      </c>
      <c r="Z107" s="6">
        <v>31.72758</v>
      </c>
      <c r="AA107" s="6">
        <v>1.2054279999999999</v>
      </c>
      <c r="AC107" s="6">
        <v>3.1375060000000001</v>
      </c>
      <c r="AD107" s="6">
        <v>7.6117000000000004E-2</v>
      </c>
      <c r="AE107" s="6">
        <v>39.218820999999998</v>
      </c>
      <c r="AF107" s="6">
        <v>0.95146699999999995</v>
      </c>
    </row>
    <row r="108" spans="4:32" x14ac:dyDescent="0.2">
      <c r="D108" s="7" t="s">
        <v>111</v>
      </c>
      <c r="E108" s="3">
        <v>511</v>
      </c>
      <c r="F108" s="3">
        <v>518</v>
      </c>
      <c r="G108" s="3">
        <v>7</v>
      </c>
      <c r="I108" s="6">
        <v>0.15038199999999999</v>
      </c>
      <c r="J108" s="6">
        <v>0.109948</v>
      </c>
      <c r="K108" s="6">
        <v>2.1483210000000001</v>
      </c>
      <c r="L108" s="6">
        <v>1.570681</v>
      </c>
      <c r="N108" s="6">
        <v>0.49591800000000003</v>
      </c>
      <c r="O108" s="6">
        <v>5.7529999999999998E-2</v>
      </c>
      <c r="P108" s="6">
        <v>7.0845370000000001</v>
      </c>
      <c r="Q108" s="6">
        <v>0.82186400000000004</v>
      </c>
      <c r="S108" s="6">
        <v>1.426647</v>
      </c>
      <c r="T108" s="6">
        <v>5.8749999999999997E-2</v>
      </c>
      <c r="U108" s="6">
        <v>20.380666000000002</v>
      </c>
      <c r="V108" s="6">
        <v>0.839279</v>
      </c>
      <c r="X108" s="6">
        <v>2.449211</v>
      </c>
      <c r="Y108" s="6">
        <v>8.1405000000000005E-2</v>
      </c>
      <c r="Z108" s="6">
        <v>34.988726999999997</v>
      </c>
      <c r="AA108" s="6">
        <v>1.1629309999999999</v>
      </c>
      <c r="AC108" s="6">
        <v>2.9638450000000001</v>
      </c>
      <c r="AD108" s="6">
        <v>5.7535999999999997E-2</v>
      </c>
      <c r="AE108" s="6">
        <v>42.340646999999997</v>
      </c>
      <c r="AF108" s="6">
        <v>0.82194800000000001</v>
      </c>
    </row>
    <row r="109" spans="4:32" x14ac:dyDescent="0.2">
      <c r="D109" s="7" t="s">
        <v>112</v>
      </c>
      <c r="E109" s="3">
        <v>511</v>
      </c>
      <c r="F109" s="3">
        <v>528</v>
      </c>
      <c r="G109" s="3">
        <v>17</v>
      </c>
      <c r="I109" s="6">
        <v>0.382467</v>
      </c>
      <c r="J109" s="6">
        <v>9.2245999999999995E-2</v>
      </c>
      <c r="K109" s="6">
        <v>2.2498049999999998</v>
      </c>
      <c r="L109" s="6">
        <v>0.54262100000000002</v>
      </c>
      <c r="N109" s="6">
        <v>0.79377500000000001</v>
      </c>
      <c r="O109" s="6">
        <v>1.7802999999999999E-2</v>
      </c>
      <c r="P109" s="6">
        <v>4.6692640000000001</v>
      </c>
      <c r="Q109" s="6">
        <v>0.104723</v>
      </c>
      <c r="S109" s="6">
        <v>2.5146090000000001</v>
      </c>
      <c r="T109" s="6">
        <v>1.7802999999999999E-2</v>
      </c>
      <c r="U109" s="6">
        <v>14.791816000000001</v>
      </c>
      <c r="V109" s="6">
        <v>0.104723</v>
      </c>
      <c r="X109" s="6">
        <v>3.9047519999999998</v>
      </c>
      <c r="Y109" s="6">
        <v>3.2642999999999998E-2</v>
      </c>
      <c r="Z109" s="6">
        <v>22.969131999999998</v>
      </c>
      <c r="AA109" s="6">
        <v>0.19201499999999999</v>
      </c>
      <c r="AC109" s="6">
        <v>4.7559230000000001</v>
      </c>
      <c r="AD109" s="6">
        <v>2.4487999999999999E-2</v>
      </c>
      <c r="AE109" s="6">
        <v>27.976018</v>
      </c>
      <c r="AF109" s="6">
        <v>0.14404700000000001</v>
      </c>
    </row>
    <row r="110" spans="4:32" x14ac:dyDescent="0.2">
      <c r="D110" s="7" t="s">
        <v>113</v>
      </c>
      <c r="E110" s="3">
        <v>513</v>
      </c>
      <c r="F110" s="3">
        <v>528</v>
      </c>
      <c r="G110" s="3">
        <v>15</v>
      </c>
      <c r="I110" s="6">
        <v>0.51639000000000002</v>
      </c>
      <c r="J110" s="6">
        <v>5.3377000000000001E-2</v>
      </c>
      <c r="K110" s="6">
        <v>3.4426030000000001</v>
      </c>
      <c r="L110" s="6">
        <v>0.355846</v>
      </c>
      <c r="N110" s="6">
        <v>1.074014</v>
      </c>
      <c r="O110" s="6">
        <v>4.8701000000000001E-2</v>
      </c>
      <c r="P110" s="6">
        <v>7.1600960000000002</v>
      </c>
      <c r="Q110" s="6">
        <v>0.32467600000000002</v>
      </c>
      <c r="S110" s="6">
        <v>2.44557</v>
      </c>
      <c r="T110" s="6">
        <v>5.6675000000000003E-2</v>
      </c>
      <c r="U110" s="6">
        <v>16.303798</v>
      </c>
      <c r="V110" s="6">
        <v>0.37783499999999998</v>
      </c>
      <c r="X110" s="6">
        <v>3.766893</v>
      </c>
      <c r="Y110" s="6">
        <v>8.5087999999999997E-2</v>
      </c>
      <c r="Z110" s="6">
        <v>25.112618000000001</v>
      </c>
      <c r="AA110" s="6">
        <v>0.56725199999999998</v>
      </c>
      <c r="AC110" s="6">
        <v>4.3130439999999997</v>
      </c>
      <c r="AD110" s="6">
        <v>8.9661000000000005E-2</v>
      </c>
      <c r="AE110" s="6">
        <v>28.753625</v>
      </c>
      <c r="AF110" s="6">
        <v>0.59774099999999997</v>
      </c>
    </row>
    <row r="111" spans="4:32" x14ac:dyDescent="0.2">
      <c r="D111" s="7" t="s">
        <v>114</v>
      </c>
      <c r="E111" s="3">
        <v>518</v>
      </c>
      <c r="F111" s="3">
        <v>527</v>
      </c>
      <c r="G111" s="3">
        <v>9</v>
      </c>
      <c r="I111" s="6">
        <v>0.25366899999999998</v>
      </c>
      <c r="J111" s="6">
        <v>0.108719</v>
      </c>
      <c r="K111" s="6">
        <v>2.8185419999999999</v>
      </c>
      <c r="L111" s="6">
        <v>1.2079899999999999</v>
      </c>
      <c r="N111" s="6">
        <v>0.35763200000000001</v>
      </c>
      <c r="O111" s="6">
        <v>5.4615999999999998E-2</v>
      </c>
      <c r="P111" s="6">
        <v>3.9736910000000001</v>
      </c>
      <c r="Q111" s="6">
        <v>0.60684000000000005</v>
      </c>
      <c r="S111" s="6">
        <v>1.1015760000000001</v>
      </c>
      <c r="T111" s="6">
        <v>6.7604999999999998E-2</v>
      </c>
      <c r="U111" s="6">
        <v>12.239736000000001</v>
      </c>
      <c r="V111" s="6">
        <v>0.75116899999999998</v>
      </c>
      <c r="X111" s="6">
        <v>1.6105700000000001</v>
      </c>
      <c r="Y111" s="6">
        <v>6.0872000000000002E-2</v>
      </c>
      <c r="Z111" s="6">
        <v>17.895226999999998</v>
      </c>
      <c r="AA111" s="6">
        <v>0.67635999999999996</v>
      </c>
      <c r="AC111" s="6">
        <v>1.873864</v>
      </c>
      <c r="AD111" s="6">
        <v>5.8188999999999998E-2</v>
      </c>
      <c r="AE111" s="6">
        <v>20.820709999999998</v>
      </c>
      <c r="AF111" s="6">
        <v>0.64654199999999995</v>
      </c>
    </row>
    <row r="112" spans="4:32" x14ac:dyDescent="0.2">
      <c r="D112" s="7" t="s">
        <v>115</v>
      </c>
      <c r="E112" s="3">
        <v>525</v>
      </c>
      <c r="F112" s="3">
        <v>540</v>
      </c>
      <c r="G112" s="3">
        <v>15</v>
      </c>
      <c r="I112" s="6">
        <v>1.561774</v>
      </c>
      <c r="J112" s="6">
        <v>6.3836000000000004E-2</v>
      </c>
      <c r="K112" s="6">
        <v>10.411825</v>
      </c>
      <c r="L112" s="6">
        <v>0.42557400000000001</v>
      </c>
      <c r="N112" s="6">
        <v>2.4053279999999999</v>
      </c>
      <c r="O112" s="6">
        <v>4.0230000000000002E-2</v>
      </c>
      <c r="P112" s="6">
        <v>16.035522</v>
      </c>
      <c r="Q112" s="6">
        <v>0.26819900000000002</v>
      </c>
      <c r="S112" s="6">
        <v>2.9436749999999998</v>
      </c>
      <c r="T112" s="6">
        <v>4.8722000000000001E-2</v>
      </c>
      <c r="U112" s="6">
        <v>19.624500000000001</v>
      </c>
      <c r="V112" s="6">
        <v>0.32481599999999999</v>
      </c>
      <c r="X112" s="6">
        <v>3.3146529999999998</v>
      </c>
      <c r="Y112" s="6">
        <v>0.167466</v>
      </c>
      <c r="Z112" s="6">
        <v>22.097684999999998</v>
      </c>
      <c r="AA112" s="6">
        <v>1.116438</v>
      </c>
      <c r="AC112" s="6">
        <v>3.8331270000000002</v>
      </c>
      <c r="AD112" s="6">
        <v>4.0825E-2</v>
      </c>
      <c r="AE112" s="6">
        <v>25.554182000000001</v>
      </c>
      <c r="AF112" s="6">
        <v>0.27217000000000002</v>
      </c>
    </row>
    <row r="113" spans="4:32" x14ac:dyDescent="0.2">
      <c r="D113" s="7" t="s">
        <v>116</v>
      </c>
      <c r="E113" s="3">
        <v>525</v>
      </c>
      <c r="F113" s="3">
        <v>542</v>
      </c>
      <c r="G113" s="3">
        <v>17</v>
      </c>
      <c r="I113" s="6">
        <v>1.5368440000000001</v>
      </c>
      <c r="J113" s="6">
        <v>4.9285000000000002E-2</v>
      </c>
      <c r="K113" s="6">
        <v>9.0402559999999994</v>
      </c>
      <c r="L113" s="6">
        <v>0.28991400000000001</v>
      </c>
      <c r="N113" s="6">
        <v>2.7035110000000002</v>
      </c>
      <c r="O113" s="6">
        <v>8.2140000000000008E-3</v>
      </c>
      <c r="P113" s="6">
        <v>15.903003</v>
      </c>
      <c r="Q113" s="6">
        <v>4.8318E-2</v>
      </c>
      <c r="S113" s="6">
        <v>4.2344119999999998</v>
      </c>
      <c r="T113" s="6">
        <v>2.0282999999999999E-2</v>
      </c>
      <c r="U113" s="6">
        <v>24.908304999999999</v>
      </c>
      <c r="V113" s="6">
        <v>0.119314</v>
      </c>
      <c r="X113" s="6">
        <v>4.61897</v>
      </c>
      <c r="Y113" s="6">
        <v>1.0888E-2</v>
      </c>
      <c r="Z113" s="6">
        <v>27.170411999999999</v>
      </c>
      <c r="AA113" s="6">
        <v>6.4045000000000005E-2</v>
      </c>
      <c r="AC113" s="6">
        <v>5.0711040000000001</v>
      </c>
      <c r="AD113" s="6">
        <v>3.3012E-2</v>
      </c>
      <c r="AE113" s="6">
        <v>29.830024999999999</v>
      </c>
      <c r="AF113" s="6">
        <v>0.194187</v>
      </c>
    </row>
    <row r="114" spans="4:32" x14ac:dyDescent="0.2">
      <c r="D114" s="7" t="s">
        <v>117</v>
      </c>
      <c r="E114" s="3">
        <v>527</v>
      </c>
      <c r="F114" s="3">
        <v>539</v>
      </c>
      <c r="G114" s="3">
        <v>12</v>
      </c>
      <c r="I114" s="6">
        <v>1.7305060000000001</v>
      </c>
      <c r="J114" s="6">
        <v>3.9923E-2</v>
      </c>
      <c r="K114" s="6">
        <v>14.420883</v>
      </c>
      <c r="L114" s="6">
        <v>0.33269500000000002</v>
      </c>
      <c r="N114" s="6">
        <v>2.477716</v>
      </c>
      <c r="O114" s="6">
        <v>2.2273999999999999E-2</v>
      </c>
      <c r="P114" s="6">
        <v>20.647629999999999</v>
      </c>
      <c r="Q114" s="6">
        <v>0.18562000000000001</v>
      </c>
      <c r="S114" s="6">
        <v>2.6231209999999998</v>
      </c>
      <c r="T114" s="6">
        <v>3.0955E-2</v>
      </c>
      <c r="U114" s="6">
        <v>21.859342999999999</v>
      </c>
      <c r="V114" s="6">
        <v>0.257961</v>
      </c>
      <c r="X114" s="6">
        <v>2.821447</v>
      </c>
      <c r="Y114" s="6">
        <v>3.0366000000000001E-2</v>
      </c>
      <c r="Z114" s="6">
        <v>23.512059000000001</v>
      </c>
      <c r="AA114" s="6">
        <v>0.25305299999999997</v>
      </c>
      <c r="AC114" s="6">
        <v>3.3204069999999999</v>
      </c>
      <c r="AD114" s="6">
        <v>4.2284000000000002E-2</v>
      </c>
      <c r="AE114" s="6">
        <v>27.670054</v>
      </c>
      <c r="AF114" s="6">
        <v>0.35236600000000001</v>
      </c>
    </row>
    <row r="115" spans="4:32" x14ac:dyDescent="0.2">
      <c r="D115" s="7" t="s">
        <v>118</v>
      </c>
      <c r="E115" s="3">
        <v>527</v>
      </c>
      <c r="F115" s="3">
        <v>540</v>
      </c>
      <c r="G115" s="3">
        <v>13</v>
      </c>
      <c r="I115" s="6">
        <v>1.5597369999999999</v>
      </c>
      <c r="J115" s="6">
        <v>1.7371999999999999E-2</v>
      </c>
      <c r="K115" s="6">
        <v>11.997979000000001</v>
      </c>
      <c r="L115" s="6">
        <v>0.13363</v>
      </c>
      <c r="N115" s="6">
        <v>2.4262100000000002</v>
      </c>
      <c r="O115" s="6">
        <v>1.4827E-2</v>
      </c>
      <c r="P115" s="6">
        <v>18.663153999999999</v>
      </c>
      <c r="Q115" s="6">
        <v>0.114056</v>
      </c>
      <c r="S115" s="6">
        <v>3.0409259999999998</v>
      </c>
      <c r="T115" s="6">
        <v>2.5013000000000001E-2</v>
      </c>
      <c r="U115" s="6">
        <v>23.391738</v>
      </c>
      <c r="V115" s="6">
        <v>0.192408</v>
      </c>
      <c r="X115" s="6">
        <v>3.294381</v>
      </c>
      <c r="Y115" s="6">
        <v>2.6786000000000001E-2</v>
      </c>
      <c r="Z115" s="6">
        <v>25.341394000000001</v>
      </c>
      <c r="AA115" s="6">
        <v>0.20604700000000001</v>
      </c>
      <c r="AC115" s="6">
        <v>3.8374459999999999</v>
      </c>
      <c r="AD115" s="6">
        <v>3.7288000000000002E-2</v>
      </c>
      <c r="AE115" s="6">
        <v>29.518819000000001</v>
      </c>
      <c r="AF115" s="6">
        <v>0.286833</v>
      </c>
    </row>
    <row r="116" spans="4:32" x14ac:dyDescent="0.2">
      <c r="D116" s="7" t="s">
        <v>119</v>
      </c>
      <c r="E116" s="3">
        <v>529</v>
      </c>
      <c r="F116" s="3">
        <v>539</v>
      </c>
      <c r="G116" s="3">
        <v>10</v>
      </c>
      <c r="I116" s="6">
        <v>1.3473630000000001</v>
      </c>
      <c r="J116" s="6">
        <v>5.3627000000000001E-2</v>
      </c>
      <c r="K116" s="6">
        <v>13.473629000000001</v>
      </c>
      <c r="L116" s="6">
        <v>0.53626600000000002</v>
      </c>
      <c r="N116" s="6">
        <v>2.146277</v>
      </c>
      <c r="O116" s="6">
        <v>1.1454000000000001E-2</v>
      </c>
      <c r="P116" s="6">
        <v>21.462774</v>
      </c>
      <c r="Q116" s="6">
        <v>0.114539</v>
      </c>
      <c r="S116" s="6">
        <v>2.2432750000000001</v>
      </c>
      <c r="T116" s="6">
        <v>0.11522</v>
      </c>
      <c r="U116" s="6">
        <v>22.432751</v>
      </c>
      <c r="V116" s="6">
        <v>1.152204</v>
      </c>
      <c r="X116" s="6">
        <v>2.4625569999999999</v>
      </c>
      <c r="Y116" s="6">
        <v>6.1974000000000001E-2</v>
      </c>
      <c r="Z116" s="6">
        <v>24.625571999999998</v>
      </c>
      <c r="AA116" s="6">
        <v>0.61973900000000004</v>
      </c>
      <c r="AC116" s="6">
        <v>2.8644690000000002</v>
      </c>
      <c r="AD116" s="6">
        <v>1.6095000000000002E-2</v>
      </c>
      <c r="AE116" s="6">
        <v>28.644694000000001</v>
      </c>
      <c r="AF116" s="6">
        <v>0.16094900000000001</v>
      </c>
    </row>
    <row r="117" spans="4:32" x14ac:dyDescent="0.2">
      <c r="D117" s="7" t="s">
        <v>120</v>
      </c>
      <c r="E117" s="3">
        <v>529</v>
      </c>
      <c r="F117" s="3">
        <v>540</v>
      </c>
      <c r="G117" s="3">
        <v>11</v>
      </c>
      <c r="I117" s="6">
        <v>1.2480279999999999</v>
      </c>
      <c r="J117" s="6">
        <v>9.2631000000000005E-2</v>
      </c>
      <c r="K117" s="6">
        <v>11.345712000000001</v>
      </c>
      <c r="L117" s="6">
        <v>0.84210099999999999</v>
      </c>
      <c r="N117" s="6">
        <v>2.013217</v>
      </c>
      <c r="O117" s="6">
        <v>9.1139999999999999E-2</v>
      </c>
      <c r="P117" s="6">
        <v>18.301973</v>
      </c>
      <c r="Q117" s="6">
        <v>0.82854300000000003</v>
      </c>
      <c r="S117" s="6">
        <v>2.5470160000000002</v>
      </c>
      <c r="T117" s="6">
        <v>0.114505</v>
      </c>
      <c r="U117" s="6">
        <v>23.154692000000001</v>
      </c>
      <c r="V117" s="6">
        <v>1.0409539999999999</v>
      </c>
      <c r="X117" s="6">
        <v>2.8954200000000001</v>
      </c>
      <c r="Y117" s="6">
        <v>0.102671</v>
      </c>
      <c r="Z117" s="6">
        <v>26.321999000000002</v>
      </c>
      <c r="AA117" s="6">
        <v>0.93337599999999998</v>
      </c>
      <c r="AC117" s="6">
        <v>3.2745510000000002</v>
      </c>
      <c r="AD117" s="6">
        <v>9.1152999999999998E-2</v>
      </c>
      <c r="AE117" s="6">
        <v>29.768642</v>
      </c>
      <c r="AF117" s="6">
        <v>0.82866499999999998</v>
      </c>
    </row>
    <row r="118" spans="4:32" x14ac:dyDescent="0.2">
      <c r="D118" s="7" t="s">
        <v>121</v>
      </c>
      <c r="E118" s="3">
        <v>529</v>
      </c>
      <c r="F118" s="3">
        <v>542</v>
      </c>
      <c r="G118" s="3">
        <v>13</v>
      </c>
      <c r="I118" s="6">
        <v>1.209012</v>
      </c>
      <c r="J118" s="6">
        <v>8.6324999999999999E-2</v>
      </c>
      <c r="K118" s="6">
        <v>9.3000910000000001</v>
      </c>
      <c r="L118" s="6">
        <v>0.66403800000000002</v>
      </c>
      <c r="N118" s="6">
        <v>2.365183</v>
      </c>
      <c r="O118" s="6">
        <v>5.5737000000000002E-2</v>
      </c>
      <c r="P118" s="6">
        <v>18.193715000000001</v>
      </c>
      <c r="Q118" s="6">
        <v>0.42874899999999999</v>
      </c>
      <c r="S118" s="6">
        <v>3.6723849999999998</v>
      </c>
      <c r="T118" s="6">
        <v>8.2843E-2</v>
      </c>
      <c r="U118" s="6">
        <v>28.249112</v>
      </c>
      <c r="V118" s="6">
        <v>0.63725600000000004</v>
      </c>
      <c r="X118" s="6">
        <v>4.0943670000000001</v>
      </c>
      <c r="Y118" s="6">
        <v>9.9819000000000005E-2</v>
      </c>
      <c r="Z118" s="6">
        <v>31.495128000000001</v>
      </c>
      <c r="AA118" s="6">
        <v>0.76783500000000005</v>
      </c>
      <c r="AC118" s="6">
        <v>4.4273319999999998</v>
      </c>
      <c r="AD118" s="6">
        <v>5.7262E-2</v>
      </c>
      <c r="AE118" s="6">
        <v>34.056398999999999</v>
      </c>
      <c r="AF118" s="6">
        <v>0.44047599999999998</v>
      </c>
    </row>
    <row r="119" spans="4:32" x14ac:dyDescent="0.2">
      <c r="D119" s="7" t="s">
        <v>122</v>
      </c>
      <c r="E119" s="3">
        <v>529</v>
      </c>
      <c r="F119" s="3">
        <v>544</v>
      </c>
      <c r="G119" s="3">
        <v>15</v>
      </c>
      <c r="I119" s="6">
        <v>2.4443380000000001</v>
      </c>
      <c r="J119" s="6">
        <v>2.4197E-2</v>
      </c>
      <c r="K119" s="6">
        <v>16.295589</v>
      </c>
      <c r="L119" s="6">
        <v>0.16131499999999999</v>
      </c>
      <c r="N119" s="6">
        <v>4.2821280000000002</v>
      </c>
      <c r="O119" s="6">
        <v>9.9939999999999994E-3</v>
      </c>
      <c r="P119" s="6">
        <v>28.547519000000001</v>
      </c>
      <c r="Q119" s="6">
        <v>6.6625000000000004E-2</v>
      </c>
      <c r="S119" s="6">
        <v>5.843318</v>
      </c>
      <c r="T119" s="6">
        <v>4.9945000000000003E-2</v>
      </c>
      <c r="U119" s="6">
        <v>38.955454000000003</v>
      </c>
      <c r="V119" s="6">
        <v>0.33296900000000001</v>
      </c>
      <c r="X119" s="6">
        <v>6.2548069999999996</v>
      </c>
      <c r="Y119" s="6">
        <v>9.3393000000000004E-2</v>
      </c>
      <c r="Z119" s="6">
        <v>41.698714000000002</v>
      </c>
      <c r="AA119" s="6">
        <v>0.62261900000000003</v>
      </c>
      <c r="AC119" s="6">
        <v>6.695748</v>
      </c>
      <c r="AD119" s="6">
        <v>1.461E-2</v>
      </c>
      <c r="AE119" s="6">
        <v>44.638317999999998</v>
      </c>
      <c r="AF119" s="6">
        <v>9.74E-2</v>
      </c>
    </row>
    <row r="120" spans="4:32" x14ac:dyDescent="0.2">
      <c r="D120" s="7" t="s">
        <v>123</v>
      </c>
      <c r="E120" s="3">
        <v>529</v>
      </c>
      <c r="F120" s="3">
        <v>545</v>
      </c>
      <c r="G120" s="3">
        <v>16</v>
      </c>
      <c r="I120" s="6">
        <v>2.259436</v>
      </c>
      <c r="J120" s="6">
        <v>9.6012E-2</v>
      </c>
      <c r="K120" s="6">
        <v>14.121475999999999</v>
      </c>
      <c r="L120" s="6">
        <v>0.600074</v>
      </c>
      <c r="N120" s="6">
        <v>4.2423149999999996</v>
      </c>
      <c r="O120" s="6">
        <v>2.8371E-2</v>
      </c>
      <c r="P120" s="6">
        <v>26.514468000000001</v>
      </c>
      <c r="Q120" s="6">
        <v>0.177316</v>
      </c>
      <c r="S120" s="6">
        <v>6.2106779999999997</v>
      </c>
      <c r="T120" s="6">
        <v>4.0294000000000003E-2</v>
      </c>
      <c r="U120" s="6">
        <v>38.816737000000003</v>
      </c>
      <c r="V120" s="6">
        <v>0.25183699999999998</v>
      </c>
      <c r="X120" s="6">
        <v>6.5900109999999996</v>
      </c>
      <c r="Y120" s="6">
        <v>0.13761399999999999</v>
      </c>
      <c r="Z120" s="6">
        <v>41.187570000000001</v>
      </c>
      <c r="AA120" s="6">
        <v>0.86008700000000005</v>
      </c>
      <c r="AC120" s="6">
        <v>7.0275350000000003</v>
      </c>
      <c r="AD120" s="6">
        <v>5.5607999999999998E-2</v>
      </c>
      <c r="AE120" s="6">
        <v>43.922094999999999</v>
      </c>
      <c r="AF120" s="6">
        <v>0.347549</v>
      </c>
    </row>
    <row r="121" spans="4:32" x14ac:dyDescent="0.2">
      <c r="D121" s="7" t="s">
        <v>124</v>
      </c>
      <c r="E121" s="3">
        <v>529</v>
      </c>
      <c r="F121" s="3">
        <v>547</v>
      </c>
      <c r="G121" s="3">
        <v>18</v>
      </c>
      <c r="I121" s="6">
        <v>2.4641280000000001</v>
      </c>
      <c r="J121" s="6">
        <v>5.9498000000000002E-2</v>
      </c>
      <c r="K121" s="6">
        <v>13.689598</v>
      </c>
      <c r="L121" s="6">
        <v>0.330544</v>
      </c>
      <c r="N121" s="6">
        <v>5.0790889999999997</v>
      </c>
      <c r="O121" s="6">
        <v>1.8950000000000002E-2</v>
      </c>
      <c r="P121" s="6">
        <v>28.217161999999998</v>
      </c>
      <c r="Q121" s="6">
        <v>0.105278</v>
      </c>
      <c r="S121" s="6">
        <v>7.680472</v>
      </c>
      <c r="T121" s="6">
        <v>5.5109999999999999E-2</v>
      </c>
      <c r="U121" s="6">
        <v>42.669288000000002</v>
      </c>
      <c r="V121" s="6">
        <v>0.306168</v>
      </c>
      <c r="X121" s="6">
        <v>8.0527490000000004</v>
      </c>
      <c r="Y121" s="6">
        <v>1.9436999999999999E-2</v>
      </c>
      <c r="Z121" s="6">
        <v>44.737495000000003</v>
      </c>
      <c r="AA121" s="6">
        <v>0.107983</v>
      </c>
      <c r="AC121" s="6">
        <v>8.4455600000000004</v>
      </c>
      <c r="AD121" s="6">
        <v>6.1481000000000001E-2</v>
      </c>
      <c r="AE121" s="6">
        <v>46.919777000000003</v>
      </c>
      <c r="AF121" s="6">
        <v>0.341561</v>
      </c>
    </row>
    <row r="122" spans="4:32" x14ac:dyDescent="0.2">
      <c r="D122" s="7" t="s">
        <v>125</v>
      </c>
      <c r="E122" s="3">
        <v>529</v>
      </c>
      <c r="F122" s="3">
        <v>549</v>
      </c>
      <c r="G122" s="3">
        <v>20</v>
      </c>
      <c r="I122" s="6">
        <v>3.1593719999999998</v>
      </c>
      <c r="J122" s="6">
        <v>3.0275E-2</v>
      </c>
      <c r="K122" s="6">
        <v>15.796860000000001</v>
      </c>
      <c r="L122" s="6">
        <v>0.15137700000000001</v>
      </c>
      <c r="N122" s="6">
        <v>5.7080960000000003</v>
      </c>
      <c r="O122" s="6">
        <v>2.2918000000000001E-2</v>
      </c>
      <c r="P122" s="6">
        <v>28.540479999999999</v>
      </c>
      <c r="Q122" s="6">
        <v>0.114589</v>
      </c>
      <c r="S122" s="6">
        <v>8.4232370000000003</v>
      </c>
      <c r="T122" s="6">
        <v>0.123114</v>
      </c>
      <c r="U122" s="6">
        <v>42.116185999999999</v>
      </c>
      <c r="V122" s="6">
        <v>0.61557099999999998</v>
      </c>
      <c r="X122" s="6">
        <v>8.8343330000000009</v>
      </c>
      <c r="Y122" s="6">
        <v>3.3915000000000001E-2</v>
      </c>
      <c r="Z122" s="6">
        <v>44.171666000000002</v>
      </c>
      <c r="AA122" s="6">
        <v>0.169575</v>
      </c>
      <c r="AC122" s="6">
        <v>9.0723699999999994</v>
      </c>
      <c r="AD122" s="6">
        <v>2.9586000000000001E-2</v>
      </c>
      <c r="AE122" s="6">
        <v>45.361849999999997</v>
      </c>
      <c r="AF122" s="6">
        <v>0.14793000000000001</v>
      </c>
    </row>
    <row r="123" spans="4:32" x14ac:dyDescent="0.2">
      <c r="D123" s="7" t="s">
        <v>126</v>
      </c>
      <c r="E123" s="3">
        <v>529</v>
      </c>
      <c r="F123" s="3">
        <v>550</v>
      </c>
      <c r="G123" s="3">
        <v>21</v>
      </c>
      <c r="I123" s="6">
        <v>3.4335309999999999</v>
      </c>
      <c r="J123" s="6">
        <v>5.8427E-2</v>
      </c>
      <c r="K123" s="6">
        <v>16.350148999999998</v>
      </c>
      <c r="L123" s="6">
        <v>0.27822400000000003</v>
      </c>
      <c r="N123" s="6">
        <v>6.072438</v>
      </c>
      <c r="O123" s="6">
        <v>5.7283000000000001E-2</v>
      </c>
      <c r="P123" s="6">
        <v>28.916369</v>
      </c>
      <c r="Q123" s="6">
        <v>0.27277400000000002</v>
      </c>
      <c r="S123" s="6">
        <v>8.7385940000000009</v>
      </c>
      <c r="T123" s="6">
        <v>0.110417</v>
      </c>
      <c r="U123" s="6">
        <v>41.612352000000001</v>
      </c>
      <c r="V123" s="6">
        <v>0.52579699999999996</v>
      </c>
      <c r="X123" s="6">
        <v>9.1597779999999993</v>
      </c>
      <c r="Y123" s="6">
        <v>0.119698</v>
      </c>
      <c r="Z123" s="6">
        <v>43.617992000000001</v>
      </c>
      <c r="AA123" s="6">
        <v>0.56998899999999997</v>
      </c>
      <c r="AC123" s="6">
        <v>9.4120550000000005</v>
      </c>
      <c r="AD123" s="6">
        <v>6.4336000000000004E-2</v>
      </c>
      <c r="AE123" s="6">
        <v>44.819310999999999</v>
      </c>
      <c r="AF123" s="6">
        <v>0.30636099999999999</v>
      </c>
    </row>
    <row r="124" spans="4:32" x14ac:dyDescent="0.2">
      <c r="D124" s="7" t="s">
        <v>127</v>
      </c>
      <c r="E124" s="3">
        <v>540</v>
      </c>
      <c r="F124" s="3">
        <v>547</v>
      </c>
      <c r="G124" s="3">
        <v>7</v>
      </c>
      <c r="I124" s="6">
        <v>1.0999680000000001</v>
      </c>
      <c r="J124" s="6">
        <v>3.0907E-2</v>
      </c>
      <c r="K124" s="6">
        <v>15.713834</v>
      </c>
      <c r="L124" s="6">
        <v>0.44152400000000003</v>
      </c>
      <c r="N124" s="6">
        <v>2.5532919999999999</v>
      </c>
      <c r="O124" s="6">
        <v>3.0481000000000001E-2</v>
      </c>
      <c r="P124" s="6">
        <v>36.475593000000003</v>
      </c>
      <c r="Q124" s="6">
        <v>0.43544899999999997</v>
      </c>
      <c r="S124" s="6">
        <v>4.0244850000000003</v>
      </c>
      <c r="T124" s="6">
        <v>3.5541999999999997E-2</v>
      </c>
      <c r="U124" s="6">
        <v>57.492646000000001</v>
      </c>
      <c r="V124" s="6">
        <v>0.50773599999999997</v>
      </c>
      <c r="X124" s="6">
        <v>4.1265210000000003</v>
      </c>
      <c r="Y124" s="6">
        <v>3.1518999999999998E-2</v>
      </c>
      <c r="Z124" s="6">
        <v>58.950299999999999</v>
      </c>
      <c r="AA124" s="6">
        <v>0.45027299999999998</v>
      </c>
      <c r="AC124" s="6">
        <v>4.1334390000000001</v>
      </c>
      <c r="AD124" s="6">
        <v>3.0512999999999998E-2</v>
      </c>
      <c r="AE124" s="6">
        <v>59.049134000000002</v>
      </c>
      <c r="AF124" s="6">
        <v>0.43590400000000001</v>
      </c>
    </row>
    <row r="125" spans="4:32" x14ac:dyDescent="0.2">
      <c r="D125" s="7" t="s">
        <v>128</v>
      </c>
      <c r="E125" s="3">
        <v>540</v>
      </c>
      <c r="F125" s="3">
        <v>549</v>
      </c>
      <c r="G125" s="3">
        <v>9</v>
      </c>
      <c r="I125" s="6">
        <v>1.929281</v>
      </c>
      <c r="J125" s="6">
        <v>2.9672E-2</v>
      </c>
      <c r="K125" s="6">
        <v>21.436451999999999</v>
      </c>
      <c r="L125" s="6">
        <v>0.32968500000000001</v>
      </c>
      <c r="N125" s="6">
        <v>3.466342</v>
      </c>
      <c r="O125" s="6">
        <v>1.8374999999999999E-2</v>
      </c>
      <c r="P125" s="6">
        <v>38.514910999999998</v>
      </c>
      <c r="Q125" s="6">
        <v>0.20416400000000001</v>
      </c>
      <c r="S125" s="6">
        <v>4.9211530000000003</v>
      </c>
      <c r="T125" s="6">
        <v>2.2988999999999999E-2</v>
      </c>
      <c r="U125" s="6">
        <v>54.679479000000001</v>
      </c>
      <c r="V125" s="6">
        <v>0.25543300000000002</v>
      </c>
      <c r="X125" s="6">
        <v>4.9960800000000001</v>
      </c>
      <c r="Y125" s="6">
        <v>4.342E-2</v>
      </c>
      <c r="Z125" s="6">
        <v>55.512003</v>
      </c>
      <c r="AA125" s="6">
        <v>0.48244999999999999</v>
      </c>
      <c r="AC125" s="6">
        <v>5.1122730000000001</v>
      </c>
      <c r="AD125" s="6">
        <v>3.5083000000000003E-2</v>
      </c>
      <c r="AE125" s="6">
        <v>56.803027999999998</v>
      </c>
      <c r="AF125" s="6">
        <v>0.38980999999999999</v>
      </c>
    </row>
    <row r="126" spans="4:32" x14ac:dyDescent="0.2">
      <c r="D126" s="7" t="s">
        <v>129</v>
      </c>
      <c r="E126" s="3">
        <v>540</v>
      </c>
      <c r="F126" s="3">
        <v>550</v>
      </c>
      <c r="G126" s="3">
        <v>10</v>
      </c>
      <c r="I126" s="6">
        <v>2.2755070000000002</v>
      </c>
      <c r="J126" s="6">
        <v>1.9462E-2</v>
      </c>
      <c r="K126" s="6">
        <v>22.755072999999999</v>
      </c>
      <c r="L126" s="6">
        <v>0.19461800000000001</v>
      </c>
      <c r="N126" s="6">
        <v>3.8374320000000002</v>
      </c>
      <c r="O126" s="6">
        <v>1.7184999999999999E-2</v>
      </c>
      <c r="P126" s="6">
        <v>38.374318000000002</v>
      </c>
      <c r="Q126" s="6">
        <v>0.171845</v>
      </c>
      <c r="S126" s="6">
        <v>5.3636749999999997</v>
      </c>
      <c r="T126" s="6">
        <v>7.6220999999999997E-2</v>
      </c>
      <c r="U126" s="6">
        <v>53.636749000000002</v>
      </c>
      <c r="V126" s="6">
        <v>0.762212</v>
      </c>
      <c r="X126" s="6">
        <v>5.3389100000000003</v>
      </c>
      <c r="Y126" s="6">
        <v>3.2485E-2</v>
      </c>
      <c r="Z126" s="6">
        <v>53.389096000000002</v>
      </c>
      <c r="AA126" s="6">
        <v>0.324853</v>
      </c>
      <c r="AC126" s="6">
        <v>5.4003040000000002</v>
      </c>
      <c r="AD126" s="6">
        <v>3.3527000000000001E-2</v>
      </c>
      <c r="AE126" s="6">
        <v>54.003041000000003</v>
      </c>
      <c r="AF126" s="6">
        <v>0.33526499999999998</v>
      </c>
    </row>
    <row r="127" spans="4:32" x14ac:dyDescent="0.2">
      <c r="D127" s="7" t="s">
        <v>130</v>
      </c>
      <c r="E127" s="3">
        <v>541</v>
      </c>
      <c r="F127" s="3">
        <v>547</v>
      </c>
      <c r="G127" s="3">
        <v>6</v>
      </c>
      <c r="I127" s="6">
        <v>1.1588989999999999</v>
      </c>
      <c r="J127" s="6">
        <v>3.8330999999999997E-2</v>
      </c>
      <c r="K127" s="6">
        <v>19.314990000000002</v>
      </c>
      <c r="L127" s="6">
        <v>0.63885400000000003</v>
      </c>
      <c r="N127" s="6">
        <v>2.5699019999999999</v>
      </c>
      <c r="O127" s="6">
        <v>3.1292E-2</v>
      </c>
      <c r="P127" s="6">
        <v>42.831695000000003</v>
      </c>
      <c r="Q127" s="6">
        <v>0.52152900000000002</v>
      </c>
      <c r="S127" s="6">
        <v>3.7671610000000002</v>
      </c>
      <c r="T127" s="6">
        <v>4.1626000000000003E-2</v>
      </c>
      <c r="U127" s="6">
        <v>62.786015999999996</v>
      </c>
      <c r="V127" s="6">
        <v>0.69376099999999996</v>
      </c>
      <c r="X127" s="6">
        <v>3.8358349999999999</v>
      </c>
      <c r="Y127" s="6">
        <v>6.0442000000000003E-2</v>
      </c>
      <c r="Z127" s="6">
        <v>63.930577</v>
      </c>
      <c r="AA127" s="6">
        <v>1.007366</v>
      </c>
      <c r="AC127" s="6">
        <v>3.7801900000000002</v>
      </c>
      <c r="AD127" s="6">
        <v>8.0119999999999997E-2</v>
      </c>
      <c r="AE127" s="6">
        <v>63.003158999999997</v>
      </c>
      <c r="AF127" s="6">
        <v>1.3353280000000001</v>
      </c>
    </row>
    <row r="128" spans="4:32" x14ac:dyDescent="0.2">
      <c r="D128" s="7" t="s">
        <v>131</v>
      </c>
      <c r="E128" s="3">
        <v>541</v>
      </c>
      <c r="F128" s="3">
        <v>549</v>
      </c>
      <c r="G128" s="3">
        <v>8</v>
      </c>
      <c r="I128" s="6">
        <v>1.9155470000000001</v>
      </c>
      <c r="J128" s="6">
        <v>2.7130000000000001E-2</v>
      </c>
      <c r="K128" s="6">
        <v>23.944341000000001</v>
      </c>
      <c r="L128" s="6">
        <v>0.33912300000000001</v>
      </c>
      <c r="N128" s="6">
        <v>3.352595</v>
      </c>
      <c r="O128" s="6">
        <v>4.7699999999999999E-3</v>
      </c>
      <c r="P128" s="6">
        <v>41.907432</v>
      </c>
      <c r="Q128" s="6">
        <v>5.9626999999999999E-2</v>
      </c>
      <c r="S128" s="6">
        <v>4.5166310000000003</v>
      </c>
      <c r="T128" s="6">
        <v>3.9086000000000003E-2</v>
      </c>
      <c r="U128" s="6">
        <v>56.457886000000002</v>
      </c>
      <c r="V128" s="6">
        <v>0.48858000000000001</v>
      </c>
      <c r="X128" s="6">
        <v>4.5691660000000001</v>
      </c>
      <c r="Y128" s="6">
        <v>1.6175999999999999E-2</v>
      </c>
      <c r="Z128" s="6">
        <v>57.114576999999997</v>
      </c>
      <c r="AA128" s="6">
        <v>0.20219599999999999</v>
      </c>
      <c r="AC128" s="6">
        <v>4.617337</v>
      </c>
      <c r="AD128" s="6">
        <v>1.6376000000000002E-2</v>
      </c>
      <c r="AE128" s="6">
        <v>57.716714000000003</v>
      </c>
      <c r="AF128" s="6">
        <v>0.204706</v>
      </c>
    </row>
    <row r="129" spans="4:32" x14ac:dyDescent="0.2">
      <c r="D129" s="7" t="s">
        <v>132</v>
      </c>
      <c r="E129" s="3">
        <v>541</v>
      </c>
      <c r="F129" s="3">
        <v>550</v>
      </c>
      <c r="G129" s="3">
        <v>9</v>
      </c>
      <c r="I129" s="6">
        <v>2.4906199999999998</v>
      </c>
      <c r="J129" s="6">
        <v>7.0277999999999993E-2</v>
      </c>
      <c r="K129" s="6">
        <v>27.673559999999998</v>
      </c>
      <c r="L129" s="6">
        <v>0.78086599999999995</v>
      </c>
      <c r="N129" s="6">
        <v>3.9715929999999999</v>
      </c>
      <c r="O129" s="6">
        <v>2.8403999999999999E-2</v>
      </c>
      <c r="P129" s="6">
        <v>44.128805999999997</v>
      </c>
      <c r="Q129" s="6">
        <v>0.31559599999999999</v>
      </c>
      <c r="S129" s="6">
        <v>5.1644300000000003</v>
      </c>
      <c r="T129" s="6">
        <v>3.1165999999999999E-2</v>
      </c>
      <c r="U129" s="6">
        <v>57.382559000000001</v>
      </c>
      <c r="V129" s="6">
        <v>0.34628700000000001</v>
      </c>
      <c r="X129" s="6">
        <v>5.2011469999999997</v>
      </c>
      <c r="Y129" s="6">
        <v>3.5879000000000001E-2</v>
      </c>
      <c r="Z129" s="6">
        <v>57.790520000000001</v>
      </c>
      <c r="AA129" s="6">
        <v>0.39865600000000001</v>
      </c>
      <c r="AC129" s="6">
        <v>5.2104039999999996</v>
      </c>
      <c r="AD129" s="6">
        <v>5.5675000000000002E-2</v>
      </c>
      <c r="AE129" s="6">
        <v>57.893383</v>
      </c>
      <c r="AF129" s="6">
        <v>0.61860800000000005</v>
      </c>
    </row>
    <row r="130" spans="4:32" x14ac:dyDescent="0.2">
      <c r="D130" s="7" t="s">
        <v>133</v>
      </c>
      <c r="E130" s="3">
        <v>543</v>
      </c>
      <c r="F130" s="3">
        <v>549</v>
      </c>
      <c r="G130" s="3">
        <v>6</v>
      </c>
      <c r="I130" s="6">
        <v>1.358206</v>
      </c>
      <c r="J130" s="6">
        <v>7.0485999999999993E-2</v>
      </c>
      <c r="K130" s="6">
        <v>22.636766000000001</v>
      </c>
      <c r="L130" s="6">
        <v>1.174771</v>
      </c>
      <c r="N130" s="6">
        <v>2.4184640000000002</v>
      </c>
      <c r="O130" s="6">
        <v>2.3219E-2</v>
      </c>
      <c r="P130" s="6">
        <v>40.307729999999999</v>
      </c>
      <c r="Q130" s="6">
        <v>0.386986</v>
      </c>
      <c r="S130" s="6">
        <v>3.4471850000000002</v>
      </c>
      <c r="T130" s="6">
        <v>6.8447999999999995E-2</v>
      </c>
      <c r="U130" s="6">
        <v>57.453082999999999</v>
      </c>
      <c r="V130" s="6">
        <v>1.1407970000000001</v>
      </c>
      <c r="X130" s="6">
        <v>3.4078949999999999</v>
      </c>
      <c r="Y130" s="6">
        <v>3.0519999999999999E-2</v>
      </c>
      <c r="Z130" s="6">
        <v>56.798256000000002</v>
      </c>
      <c r="AA130" s="6">
        <v>0.50867099999999998</v>
      </c>
      <c r="AC130" s="6">
        <v>3.470097</v>
      </c>
      <c r="AD130" s="6">
        <v>2.4414000000000002E-2</v>
      </c>
      <c r="AE130" s="6">
        <v>57.834955999999998</v>
      </c>
      <c r="AF130" s="6">
        <v>0.40689799999999998</v>
      </c>
    </row>
    <row r="131" spans="4:32" x14ac:dyDescent="0.2">
      <c r="D131" s="7" t="s">
        <v>134</v>
      </c>
      <c r="E131" s="3">
        <v>543</v>
      </c>
      <c r="F131" s="3">
        <v>550</v>
      </c>
      <c r="G131" s="3">
        <v>7</v>
      </c>
      <c r="I131" s="6">
        <v>1.5977589999999999</v>
      </c>
      <c r="J131" s="6">
        <v>3.1296999999999998E-2</v>
      </c>
      <c r="K131" s="6">
        <v>22.825133999999998</v>
      </c>
      <c r="L131" s="6">
        <v>0.447106</v>
      </c>
      <c r="N131" s="6">
        <v>2.5584660000000001</v>
      </c>
      <c r="O131" s="6">
        <v>1.83E-4</v>
      </c>
      <c r="P131" s="6">
        <v>36.549515999999997</v>
      </c>
      <c r="Q131" s="6">
        <v>2.6210000000000001E-3</v>
      </c>
      <c r="S131" s="6">
        <v>3.545261</v>
      </c>
      <c r="T131" s="6">
        <v>8.2725999999999994E-2</v>
      </c>
      <c r="U131" s="6">
        <v>50.646585999999999</v>
      </c>
      <c r="V131" s="6">
        <v>1.1817960000000001</v>
      </c>
      <c r="X131" s="6">
        <v>3.6365280000000002</v>
      </c>
      <c r="Y131" s="6">
        <v>2.5926000000000001E-2</v>
      </c>
      <c r="Z131" s="6">
        <v>51.950405000000003</v>
      </c>
      <c r="AA131" s="6">
        <v>0.370367</v>
      </c>
      <c r="AC131" s="6">
        <v>3.6075710000000001</v>
      </c>
      <c r="AD131" s="6">
        <v>1.1122999999999999E-2</v>
      </c>
      <c r="AE131" s="6">
        <v>51.536721999999997</v>
      </c>
      <c r="AF131" s="6">
        <v>0.15890499999999999</v>
      </c>
    </row>
    <row r="132" spans="4:32" x14ac:dyDescent="0.2">
      <c r="D132" s="7" t="s">
        <v>135</v>
      </c>
      <c r="E132" s="3">
        <v>550</v>
      </c>
      <c r="F132" s="3">
        <v>559</v>
      </c>
      <c r="G132" s="3">
        <v>9</v>
      </c>
      <c r="I132" s="6">
        <v>4.7804570000000002</v>
      </c>
      <c r="J132" s="6">
        <v>2.4761999999999999E-2</v>
      </c>
      <c r="K132" s="6">
        <v>53.116185000000002</v>
      </c>
      <c r="L132" s="6">
        <v>0.27513199999999999</v>
      </c>
      <c r="N132" s="6">
        <v>4.9501939999999998</v>
      </c>
      <c r="O132" s="6">
        <v>2.4435999999999999E-2</v>
      </c>
      <c r="P132" s="6">
        <v>55.002158999999999</v>
      </c>
      <c r="Q132" s="6">
        <v>0.271507</v>
      </c>
      <c r="S132" s="6">
        <v>4.9885640000000002</v>
      </c>
      <c r="T132" s="6">
        <v>6.8352999999999997E-2</v>
      </c>
      <c r="U132" s="6">
        <v>55.428493000000003</v>
      </c>
      <c r="V132" s="6">
        <v>0.75948300000000002</v>
      </c>
      <c r="X132" s="6">
        <v>4.8663299999999996</v>
      </c>
      <c r="Y132" s="6">
        <v>2.4457E-2</v>
      </c>
      <c r="Z132" s="6">
        <v>54.070337000000002</v>
      </c>
      <c r="AA132" s="6">
        <v>0.27174799999999999</v>
      </c>
      <c r="AC132" s="6">
        <v>4.8391029999999997</v>
      </c>
      <c r="AD132" s="6">
        <v>8.0665000000000001E-2</v>
      </c>
      <c r="AE132" s="6">
        <v>53.767806</v>
      </c>
      <c r="AF132" s="6">
        <v>0.89627199999999996</v>
      </c>
    </row>
    <row r="133" spans="4:32" x14ac:dyDescent="0.2">
      <c r="D133" s="7" t="s">
        <v>136</v>
      </c>
      <c r="E133" s="3">
        <v>550</v>
      </c>
      <c r="F133" s="3">
        <v>569</v>
      </c>
      <c r="G133" s="3">
        <v>16</v>
      </c>
      <c r="I133" s="6">
        <v>5.0109589999999997</v>
      </c>
      <c r="J133" s="6">
        <v>2.9777999999999999E-2</v>
      </c>
      <c r="K133" s="6">
        <v>31.318491000000002</v>
      </c>
      <c r="L133" s="6">
        <v>0.18611</v>
      </c>
      <c r="N133" s="6">
        <v>5.382352</v>
      </c>
      <c r="O133" s="6">
        <v>2.3900000000000001E-2</v>
      </c>
      <c r="P133" s="6">
        <v>33.639702999999997</v>
      </c>
      <c r="Q133" s="6">
        <v>0.14937500000000001</v>
      </c>
      <c r="S133" s="6">
        <v>6.8503080000000001</v>
      </c>
      <c r="T133" s="6">
        <v>2.8590000000000001E-2</v>
      </c>
      <c r="U133" s="6">
        <v>42.814425999999997</v>
      </c>
      <c r="V133" s="6">
        <v>0.17868899999999999</v>
      </c>
      <c r="X133" s="6">
        <v>8.6959940000000007</v>
      </c>
      <c r="Y133" s="6">
        <v>8.8638999999999996E-2</v>
      </c>
      <c r="Z133" s="6">
        <v>54.349960000000003</v>
      </c>
      <c r="AA133" s="6">
        <v>0.55399500000000002</v>
      </c>
      <c r="AC133" s="6">
        <v>9.2883829999999996</v>
      </c>
      <c r="AD133" s="6">
        <v>4.1429000000000001E-2</v>
      </c>
      <c r="AE133" s="6">
        <v>58.052391</v>
      </c>
      <c r="AF133" s="6">
        <v>0.25892999999999999</v>
      </c>
    </row>
    <row r="134" spans="4:32" x14ac:dyDescent="0.2">
      <c r="D134" s="7" t="s">
        <v>137</v>
      </c>
      <c r="E134" s="3">
        <v>550</v>
      </c>
      <c r="F134" s="3">
        <v>570</v>
      </c>
      <c r="G134" s="3">
        <v>17</v>
      </c>
      <c r="I134" s="6">
        <v>5.2533200000000004</v>
      </c>
      <c r="J134" s="6">
        <v>4.8890999999999997E-2</v>
      </c>
      <c r="K134" s="6">
        <v>30.901885</v>
      </c>
      <c r="L134" s="6">
        <v>0.28759699999999999</v>
      </c>
      <c r="N134" s="6">
        <v>5.8020290000000001</v>
      </c>
      <c r="O134" s="6">
        <v>1.1191E-2</v>
      </c>
      <c r="P134" s="6">
        <v>34.129582999999997</v>
      </c>
      <c r="Q134" s="6">
        <v>6.5828999999999999E-2</v>
      </c>
      <c r="S134" s="6">
        <v>7.7074870000000004</v>
      </c>
      <c r="T134" s="6">
        <v>2.3755999999999999E-2</v>
      </c>
      <c r="U134" s="6">
        <v>45.338158999999997</v>
      </c>
      <c r="V134" s="6">
        <v>0.139741</v>
      </c>
      <c r="X134" s="6">
        <v>9.8123100000000001</v>
      </c>
      <c r="Y134" s="6">
        <v>1.1438E-2</v>
      </c>
      <c r="Z134" s="6">
        <v>57.719472000000003</v>
      </c>
      <c r="AA134" s="6">
        <v>6.7281999999999995E-2</v>
      </c>
      <c r="AC134" s="6">
        <v>10.256753</v>
      </c>
      <c r="AD134" s="6">
        <v>3.7441000000000002E-2</v>
      </c>
      <c r="AE134" s="6">
        <v>60.333840000000002</v>
      </c>
      <c r="AF134" s="6">
        <v>0.22023799999999999</v>
      </c>
    </row>
    <row r="135" spans="4:32" x14ac:dyDescent="0.2">
      <c r="D135" s="7" t="s">
        <v>138</v>
      </c>
      <c r="E135" s="3">
        <v>551</v>
      </c>
      <c r="F135" s="3">
        <v>569</v>
      </c>
      <c r="G135" s="3">
        <v>15</v>
      </c>
      <c r="I135" s="6">
        <v>4.6858620000000002</v>
      </c>
      <c r="J135" s="6">
        <v>6.5056000000000003E-2</v>
      </c>
      <c r="K135" s="6">
        <v>31.239077000000002</v>
      </c>
      <c r="L135" s="6">
        <v>0.43370900000000001</v>
      </c>
      <c r="N135" s="6">
        <v>5.1173690000000001</v>
      </c>
      <c r="O135" s="6">
        <v>6.3940999999999998E-2</v>
      </c>
      <c r="P135" s="6">
        <v>34.115794000000001</v>
      </c>
      <c r="Q135" s="6">
        <v>0.42627100000000001</v>
      </c>
      <c r="S135" s="6">
        <v>6.4976729999999998</v>
      </c>
      <c r="T135" s="6">
        <v>6.9931999999999994E-2</v>
      </c>
      <c r="U135" s="6">
        <v>43.317816999999998</v>
      </c>
      <c r="V135" s="6">
        <v>0.46621099999999999</v>
      </c>
      <c r="X135" s="6">
        <v>8.3565489999999993</v>
      </c>
      <c r="Y135" s="6">
        <v>6.4277000000000001E-2</v>
      </c>
      <c r="Z135" s="6">
        <v>55.710327999999997</v>
      </c>
      <c r="AA135" s="6">
        <v>0.42851099999999998</v>
      </c>
      <c r="AC135" s="6">
        <v>8.8892919999999993</v>
      </c>
      <c r="AD135" s="6">
        <v>6.5143999999999994E-2</v>
      </c>
      <c r="AE135" s="6">
        <v>59.261946999999999</v>
      </c>
      <c r="AF135" s="6">
        <v>0.43429400000000001</v>
      </c>
    </row>
    <row r="136" spans="4:32" x14ac:dyDescent="0.2">
      <c r="D136" s="7" t="s">
        <v>139</v>
      </c>
      <c r="E136" s="3">
        <v>551</v>
      </c>
      <c r="F136" s="3">
        <v>570</v>
      </c>
      <c r="G136" s="3">
        <v>16</v>
      </c>
      <c r="I136" s="6">
        <v>4.350956</v>
      </c>
      <c r="J136" s="6">
        <v>9.2325000000000004E-2</v>
      </c>
      <c r="K136" s="6">
        <v>27.193473000000001</v>
      </c>
      <c r="L136" s="6">
        <v>0.57703099999999996</v>
      </c>
      <c r="N136" s="6">
        <v>5.1443009999999996</v>
      </c>
      <c r="O136" s="6">
        <v>3.3058999999999998E-2</v>
      </c>
      <c r="P136" s="6">
        <v>32.151879000000001</v>
      </c>
      <c r="Q136" s="6">
        <v>0.206621</v>
      </c>
      <c r="S136" s="6">
        <v>6.8441369999999999</v>
      </c>
      <c r="T136" s="6">
        <v>0.106812</v>
      </c>
      <c r="U136" s="6">
        <v>42.775854000000002</v>
      </c>
      <c r="V136" s="6">
        <v>0.66757500000000003</v>
      </c>
      <c r="X136" s="6">
        <v>8.7003640000000004</v>
      </c>
      <c r="Y136" s="6">
        <v>3.5808E-2</v>
      </c>
      <c r="Z136" s="6">
        <v>54.377276999999999</v>
      </c>
      <c r="AA136" s="6">
        <v>0.223799</v>
      </c>
      <c r="AC136" s="6">
        <v>9.3736599999999992</v>
      </c>
      <c r="AD136" s="6">
        <v>4.5347999999999999E-2</v>
      </c>
      <c r="AE136" s="6">
        <v>58.585374999999999</v>
      </c>
      <c r="AF136" s="6">
        <v>0.28342699999999998</v>
      </c>
    </row>
    <row r="137" spans="4:32" x14ac:dyDescent="0.2">
      <c r="D137" s="7" t="s">
        <v>140</v>
      </c>
      <c r="E137" s="3">
        <v>560</v>
      </c>
      <c r="F137" s="3">
        <v>569</v>
      </c>
      <c r="G137" s="3">
        <v>6</v>
      </c>
      <c r="I137" s="6">
        <v>0.55184200000000005</v>
      </c>
      <c r="J137" s="6">
        <v>5.3075999999999998E-2</v>
      </c>
      <c r="K137" s="6">
        <v>9.1973730000000007</v>
      </c>
      <c r="L137" s="6">
        <v>0.88460399999999995</v>
      </c>
      <c r="N137" s="6">
        <v>0.79187099999999999</v>
      </c>
      <c r="O137" s="6">
        <v>2.5086000000000001E-2</v>
      </c>
      <c r="P137" s="6">
        <v>13.197844</v>
      </c>
      <c r="Q137" s="6">
        <v>0.41809499999999999</v>
      </c>
      <c r="S137" s="6">
        <v>1.965784</v>
      </c>
      <c r="T137" s="6">
        <v>4.9969E-2</v>
      </c>
      <c r="U137" s="6">
        <v>32.763067999999997</v>
      </c>
      <c r="V137" s="6">
        <v>0.832812</v>
      </c>
      <c r="X137" s="6">
        <v>3.6368079999999998</v>
      </c>
      <c r="Y137" s="6">
        <v>2.6759999999999999E-2</v>
      </c>
      <c r="Z137" s="6">
        <v>60.613472000000002</v>
      </c>
      <c r="AA137" s="6">
        <v>0.44600699999999999</v>
      </c>
      <c r="AC137" s="6">
        <v>4.3402060000000002</v>
      </c>
      <c r="AD137" s="6">
        <v>2.6995999999999999E-2</v>
      </c>
      <c r="AE137" s="6">
        <v>72.336770999999999</v>
      </c>
      <c r="AF137" s="6">
        <v>0.44993699999999998</v>
      </c>
    </row>
    <row r="138" spans="4:32" x14ac:dyDescent="0.2">
      <c r="D138" s="7" t="s">
        <v>141</v>
      </c>
      <c r="E138" s="3">
        <v>570</v>
      </c>
      <c r="F138" s="3">
        <v>582</v>
      </c>
      <c r="G138" s="3">
        <v>12</v>
      </c>
      <c r="I138" s="6">
        <v>0.98870400000000003</v>
      </c>
      <c r="J138" s="6">
        <v>2.9401E-2</v>
      </c>
      <c r="K138" s="6">
        <v>8.2391970000000008</v>
      </c>
      <c r="L138" s="6">
        <v>0.245005</v>
      </c>
      <c r="N138" s="6">
        <v>1.8309200000000001</v>
      </c>
      <c r="O138" s="6">
        <v>2.0854999999999999E-2</v>
      </c>
      <c r="P138" s="6">
        <v>15.257668000000001</v>
      </c>
      <c r="Q138" s="6">
        <v>0.173794</v>
      </c>
      <c r="S138" s="6">
        <v>2.7104720000000002</v>
      </c>
      <c r="T138" s="6">
        <v>2.5343999999999998E-2</v>
      </c>
      <c r="U138" s="6">
        <v>22.587264999999999</v>
      </c>
      <c r="V138" s="6">
        <v>0.211203</v>
      </c>
      <c r="X138" s="6">
        <v>2.7966709999999999</v>
      </c>
      <c r="Y138" s="6">
        <v>7.6617000000000005E-2</v>
      </c>
      <c r="Z138" s="6">
        <v>23.305588</v>
      </c>
      <c r="AA138" s="6">
        <v>0.63847699999999996</v>
      </c>
      <c r="AC138" s="6">
        <v>2.9378799999999998</v>
      </c>
      <c r="AD138" s="6">
        <v>7.8795000000000004E-2</v>
      </c>
      <c r="AE138" s="6">
        <v>24.482337000000001</v>
      </c>
      <c r="AF138" s="6">
        <v>0.65662299999999996</v>
      </c>
    </row>
    <row r="139" spans="4:32" x14ac:dyDescent="0.2">
      <c r="D139" s="7" t="s">
        <v>142</v>
      </c>
      <c r="E139" s="3">
        <v>570</v>
      </c>
      <c r="F139" s="3">
        <v>583</v>
      </c>
      <c r="G139" s="3">
        <v>13</v>
      </c>
      <c r="I139" s="6">
        <v>1.033987</v>
      </c>
      <c r="J139" s="6">
        <v>4.6650999999999998E-2</v>
      </c>
      <c r="K139" s="6">
        <v>7.9537449999999996</v>
      </c>
      <c r="L139" s="6">
        <v>0.35885</v>
      </c>
      <c r="N139" s="6">
        <v>1.808082</v>
      </c>
      <c r="O139" s="6">
        <v>4.1450000000000001E-2</v>
      </c>
      <c r="P139" s="6">
        <v>13.908322</v>
      </c>
      <c r="Q139" s="6">
        <v>0.31884899999999999</v>
      </c>
      <c r="S139" s="6">
        <v>2.6997979999999999</v>
      </c>
      <c r="T139" s="6">
        <v>0.161103</v>
      </c>
      <c r="U139" s="6">
        <v>20.767676999999999</v>
      </c>
      <c r="V139" s="6">
        <v>1.2392559999999999</v>
      </c>
      <c r="X139" s="6">
        <v>2.625651</v>
      </c>
      <c r="Y139" s="6">
        <v>4.2250999999999997E-2</v>
      </c>
      <c r="Z139" s="6">
        <v>20.197316000000001</v>
      </c>
      <c r="AA139" s="6">
        <v>0.32500400000000002</v>
      </c>
      <c r="AC139" s="6">
        <v>2.7395679999999998</v>
      </c>
      <c r="AD139" s="6">
        <v>7.2005E-2</v>
      </c>
      <c r="AE139" s="6">
        <v>21.073599000000002</v>
      </c>
      <c r="AF139" s="6">
        <v>0.55388700000000002</v>
      </c>
    </row>
    <row r="140" spans="4:32" x14ac:dyDescent="0.2">
      <c r="D140" s="7" t="s">
        <v>143</v>
      </c>
      <c r="E140" s="3">
        <v>571</v>
      </c>
      <c r="F140" s="3">
        <v>582</v>
      </c>
      <c r="G140" s="3">
        <v>11</v>
      </c>
      <c r="I140" s="6">
        <v>0.91276299999999999</v>
      </c>
      <c r="J140" s="6">
        <v>8.1747E-2</v>
      </c>
      <c r="K140" s="6">
        <v>8.2978439999999996</v>
      </c>
      <c r="L140" s="6">
        <v>0.74315699999999996</v>
      </c>
      <c r="N140" s="6">
        <v>1.725808</v>
      </c>
      <c r="O140" s="6">
        <v>5.0259999999999999E-2</v>
      </c>
      <c r="P140" s="6">
        <v>15.689159</v>
      </c>
      <c r="Q140" s="6">
        <v>0.45690799999999998</v>
      </c>
      <c r="S140" s="6">
        <v>2.5841620000000001</v>
      </c>
      <c r="T140" s="6">
        <v>0.11871</v>
      </c>
      <c r="U140" s="6">
        <v>23.492380000000001</v>
      </c>
      <c r="V140" s="6">
        <v>1.0791820000000001</v>
      </c>
      <c r="X140" s="6">
        <v>2.7639</v>
      </c>
      <c r="Y140" s="6">
        <v>0.14030200000000001</v>
      </c>
      <c r="Z140" s="6">
        <v>25.126362</v>
      </c>
      <c r="AA140" s="6">
        <v>1.2754719999999999</v>
      </c>
      <c r="AC140" s="6">
        <v>2.7824450000000001</v>
      </c>
      <c r="AD140" s="6">
        <v>8.2711999999999994E-2</v>
      </c>
      <c r="AE140" s="6">
        <v>25.294953</v>
      </c>
      <c r="AF140" s="6">
        <v>0.75193100000000002</v>
      </c>
    </row>
    <row r="141" spans="4:32" x14ac:dyDescent="0.2">
      <c r="D141" s="7" t="s">
        <v>144</v>
      </c>
      <c r="E141" s="3">
        <v>571</v>
      </c>
      <c r="F141" s="3">
        <v>583</v>
      </c>
      <c r="G141" s="3">
        <v>12</v>
      </c>
      <c r="I141" s="6">
        <v>0.84350400000000003</v>
      </c>
      <c r="J141" s="6">
        <v>0.10329000000000001</v>
      </c>
      <c r="K141" s="6">
        <v>7.0292009999999996</v>
      </c>
      <c r="L141" s="6">
        <v>0.86074799999999996</v>
      </c>
      <c r="N141" s="6">
        <v>1.612061</v>
      </c>
      <c r="O141" s="6">
        <v>9.0748999999999996E-2</v>
      </c>
      <c r="P141" s="6">
        <v>13.433840999999999</v>
      </c>
      <c r="Q141" s="6">
        <v>0.75624100000000005</v>
      </c>
      <c r="S141" s="6">
        <v>2.4173429999999998</v>
      </c>
      <c r="T141" s="6">
        <v>9.5756999999999995E-2</v>
      </c>
      <c r="U141" s="6">
        <v>20.144521999999998</v>
      </c>
      <c r="V141" s="6">
        <v>0.79797399999999996</v>
      </c>
      <c r="X141" s="6">
        <v>2.6056059999999999</v>
      </c>
      <c r="Y141" s="6">
        <v>0.100448</v>
      </c>
      <c r="Z141" s="6">
        <v>21.713384000000001</v>
      </c>
      <c r="AA141" s="6">
        <v>0.83706899999999995</v>
      </c>
      <c r="AC141" s="6">
        <v>2.601397</v>
      </c>
      <c r="AD141" s="6">
        <v>0.111267</v>
      </c>
      <c r="AE141" s="6">
        <v>21.67831</v>
      </c>
      <c r="AF141" s="6">
        <v>0.92722499999999997</v>
      </c>
    </row>
    <row r="142" spans="4:32" x14ac:dyDescent="0.2">
      <c r="D142" s="7" t="s">
        <v>145</v>
      </c>
      <c r="E142" s="3">
        <v>575</v>
      </c>
      <c r="F142" s="3">
        <v>582</v>
      </c>
      <c r="G142" s="3">
        <v>7</v>
      </c>
      <c r="I142" s="6">
        <v>0.34469300000000003</v>
      </c>
      <c r="J142" s="6">
        <v>8.7060999999999999E-2</v>
      </c>
      <c r="K142" s="6">
        <v>4.9241799999999998</v>
      </c>
      <c r="L142" s="6">
        <v>1.2437309999999999</v>
      </c>
      <c r="N142" s="6">
        <v>0.47316200000000003</v>
      </c>
      <c r="O142" s="6">
        <v>7.0813000000000001E-2</v>
      </c>
      <c r="P142" s="6">
        <v>6.7594529999999997</v>
      </c>
      <c r="Q142" s="6">
        <v>1.011617</v>
      </c>
      <c r="S142" s="6">
        <v>0.98823099999999997</v>
      </c>
      <c r="T142" s="6">
        <v>8.9183999999999999E-2</v>
      </c>
      <c r="U142" s="6">
        <v>14.117588</v>
      </c>
      <c r="V142" s="6">
        <v>1.274052</v>
      </c>
      <c r="X142" s="6">
        <v>1.169392</v>
      </c>
      <c r="Y142" s="6">
        <v>8.1837999999999994E-2</v>
      </c>
      <c r="Z142" s="6">
        <v>16.705597999999998</v>
      </c>
      <c r="AA142" s="6">
        <v>1.1691210000000001</v>
      </c>
      <c r="AC142" s="6">
        <v>1.2779700000000001</v>
      </c>
      <c r="AD142" s="6">
        <v>7.3431999999999997E-2</v>
      </c>
      <c r="AE142" s="6">
        <v>18.256719</v>
      </c>
      <c r="AF142" s="6">
        <v>1.049026</v>
      </c>
    </row>
    <row r="143" spans="4:32" x14ac:dyDescent="0.2">
      <c r="D143" s="7" t="s">
        <v>146</v>
      </c>
      <c r="E143" s="3">
        <v>575</v>
      </c>
      <c r="F143" s="3">
        <v>583</v>
      </c>
      <c r="G143" s="3">
        <v>8</v>
      </c>
      <c r="I143" s="6">
        <v>0.22009400000000001</v>
      </c>
      <c r="J143" s="6">
        <v>7.5212000000000001E-2</v>
      </c>
      <c r="K143" s="6">
        <v>2.7511779999999999</v>
      </c>
      <c r="L143" s="6">
        <v>0.94015000000000004</v>
      </c>
      <c r="N143" s="6">
        <v>0.41118900000000003</v>
      </c>
      <c r="O143" s="6">
        <v>3.4355999999999998E-2</v>
      </c>
      <c r="P143" s="6">
        <v>5.139856</v>
      </c>
      <c r="Q143" s="6">
        <v>0.42944700000000002</v>
      </c>
      <c r="S143" s="6">
        <v>0.79406399999999999</v>
      </c>
      <c r="T143" s="6">
        <v>7.2583999999999996E-2</v>
      </c>
      <c r="U143" s="6">
        <v>9.9257950000000008</v>
      </c>
      <c r="V143" s="6">
        <v>0.907304</v>
      </c>
      <c r="X143" s="6">
        <v>0.932392</v>
      </c>
      <c r="Y143" s="6">
        <v>5.4315000000000002E-2</v>
      </c>
      <c r="Z143" s="6">
        <v>11.654897</v>
      </c>
      <c r="AA143" s="6">
        <v>0.67893400000000004</v>
      </c>
      <c r="AC143" s="6">
        <v>1.007269</v>
      </c>
      <c r="AD143" s="6">
        <v>3.5085999999999999E-2</v>
      </c>
      <c r="AE143" s="6">
        <v>12.590859</v>
      </c>
      <c r="AF143" s="6">
        <v>0.43857800000000002</v>
      </c>
    </row>
    <row r="144" spans="4:32" x14ac:dyDescent="0.2">
      <c r="D144" s="7" t="s">
        <v>147</v>
      </c>
      <c r="E144" s="3">
        <v>587</v>
      </c>
      <c r="F144" s="3">
        <v>593</v>
      </c>
      <c r="G144" s="3">
        <v>6</v>
      </c>
      <c r="I144" s="6">
        <v>-7.548E-3</v>
      </c>
      <c r="J144" s="6">
        <v>8.0754999999999993E-2</v>
      </c>
      <c r="K144" s="6">
        <v>-0.1258</v>
      </c>
      <c r="L144" s="6">
        <v>1.3459179999999999</v>
      </c>
      <c r="N144" s="6">
        <v>-5.3844999999999997E-2</v>
      </c>
      <c r="O144" s="6">
        <v>4.8454999999999998E-2</v>
      </c>
      <c r="P144" s="6">
        <v>-0.89741599999999999</v>
      </c>
      <c r="Q144" s="6">
        <v>0.80757900000000005</v>
      </c>
      <c r="S144" s="6">
        <v>4.9229000000000002E-2</v>
      </c>
      <c r="T144" s="6">
        <v>6.8305000000000005E-2</v>
      </c>
      <c r="U144" s="6">
        <v>0.82047599999999998</v>
      </c>
      <c r="V144" s="6">
        <v>1.138412</v>
      </c>
      <c r="X144" s="6">
        <v>0.12556899999999999</v>
      </c>
      <c r="Y144" s="6">
        <v>4.9132000000000002E-2</v>
      </c>
      <c r="Z144" s="6">
        <v>2.0928230000000001</v>
      </c>
      <c r="AA144" s="6">
        <v>0.81886700000000001</v>
      </c>
      <c r="AC144" s="6">
        <v>0.45250499999999999</v>
      </c>
      <c r="AD144" s="6">
        <v>4.9685E-2</v>
      </c>
      <c r="AE144" s="6">
        <v>7.5417449999999997</v>
      </c>
      <c r="AF144" s="6">
        <v>0.82807799999999998</v>
      </c>
    </row>
    <row r="145" spans="4:32" x14ac:dyDescent="0.2">
      <c r="D145" s="7" t="s">
        <v>148</v>
      </c>
      <c r="E145" s="3">
        <v>587</v>
      </c>
      <c r="F145" s="3">
        <v>601</v>
      </c>
      <c r="G145" s="3">
        <v>13</v>
      </c>
      <c r="I145" s="6">
        <v>1.5181830000000001</v>
      </c>
      <c r="J145" s="6">
        <v>0.15978100000000001</v>
      </c>
      <c r="K145" s="6">
        <v>11.678334</v>
      </c>
      <c r="L145" s="6">
        <v>1.229085</v>
      </c>
      <c r="N145" s="6">
        <v>2.950758</v>
      </c>
      <c r="O145" s="6">
        <v>7.0772000000000002E-2</v>
      </c>
      <c r="P145" s="6">
        <v>22.698135000000001</v>
      </c>
      <c r="Q145" s="6">
        <v>0.54440100000000002</v>
      </c>
      <c r="S145" s="6">
        <v>4.0437580000000004</v>
      </c>
      <c r="T145" s="6">
        <v>8.3987999999999993E-2</v>
      </c>
      <c r="U145" s="6">
        <v>31.105830000000001</v>
      </c>
      <c r="V145" s="6">
        <v>0.64606300000000005</v>
      </c>
      <c r="X145" s="6">
        <v>4.9098389999999998</v>
      </c>
      <c r="Y145" s="6">
        <v>7.5029999999999999E-2</v>
      </c>
      <c r="Z145" s="6">
        <v>37.767994999999999</v>
      </c>
      <c r="AA145" s="6">
        <v>0.57715499999999997</v>
      </c>
      <c r="AC145" s="6">
        <v>5.637022</v>
      </c>
      <c r="AD145" s="6">
        <v>7.1482000000000004E-2</v>
      </c>
      <c r="AE145" s="6">
        <v>43.361707000000003</v>
      </c>
      <c r="AF145" s="6">
        <v>0.54986100000000004</v>
      </c>
    </row>
    <row r="146" spans="4:32" x14ac:dyDescent="0.2">
      <c r="D146" s="7" t="s">
        <v>149</v>
      </c>
      <c r="E146" s="3">
        <v>587</v>
      </c>
      <c r="F146" s="3">
        <v>605</v>
      </c>
      <c r="G146" s="3">
        <v>17</v>
      </c>
      <c r="I146" s="6">
        <v>2.7146629999999998</v>
      </c>
      <c r="J146" s="6">
        <v>9.9480000000000002E-3</v>
      </c>
      <c r="K146" s="6">
        <v>15.968603999999999</v>
      </c>
      <c r="L146" s="6">
        <v>5.8518000000000001E-2</v>
      </c>
      <c r="N146" s="6">
        <v>4.9433740000000004</v>
      </c>
      <c r="O146" s="6">
        <v>6.02E-4</v>
      </c>
      <c r="P146" s="6">
        <v>29.078671</v>
      </c>
      <c r="Q146" s="6">
        <v>3.5400000000000002E-3</v>
      </c>
      <c r="S146" s="6">
        <v>5.9917210000000001</v>
      </c>
      <c r="T146" s="6">
        <v>0.112522</v>
      </c>
      <c r="U146" s="6">
        <v>35.245418999999998</v>
      </c>
      <c r="V146" s="6">
        <v>0.66189399999999998</v>
      </c>
      <c r="X146" s="6">
        <v>6.84375</v>
      </c>
      <c r="Y146" s="6">
        <v>3.2183999999999997E-2</v>
      </c>
      <c r="Z146" s="6">
        <v>40.257354999999997</v>
      </c>
      <c r="AA146" s="6">
        <v>0.18931700000000001</v>
      </c>
      <c r="AC146" s="6">
        <v>7.7093290000000003</v>
      </c>
      <c r="AD146" s="6">
        <v>8.4611000000000006E-2</v>
      </c>
      <c r="AE146" s="6">
        <v>45.348990999999998</v>
      </c>
      <c r="AF146" s="6">
        <v>0.49771199999999999</v>
      </c>
    </row>
    <row r="147" spans="4:32" x14ac:dyDescent="0.2">
      <c r="D147" s="7" t="s">
        <v>150</v>
      </c>
      <c r="E147" s="3">
        <v>588</v>
      </c>
      <c r="F147" s="3">
        <v>596</v>
      </c>
      <c r="G147" s="3">
        <v>8</v>
      </c>
      <c r="I147" s="6">
        <v>0.55335500000000004</v>
      </c>
      <c r="J147" s="6">
        <v>2.4891E-2</v>
      </c>
      <c r="K147" s="6">
        <v>6.9169340000000004</v>
      </c>
      <c r="L147" s="6">
        <v>0.31113600000000002</v>
      </c>
      <c r="N147" s="6">
        <v>0.64405400000000002</v>
      </c>
      <c r="O147" s="6">
        <v>6.1710000000000003E-3</v>
      </c>
      <c r="P147" s="6">
        <v>8.0506700000000002</v>
      </c>
      <c r="Q147" s="6">
        <v>7.714E-2</v>
      </c>
      <c r="S147" s="6">
        <v>1.240515</v>
      </c>
      <c r="T147" s="6">
        <v>1.5035E-2</v>
      </c>
      <c r="U147" s="6">
        <v>15.506435</v>
      </c>
      <c r="V147" s="6">
        <v>0.187941</v>
      </c>
      <c r="X147" s="6">
        <v>2.2553010000000002</v>
      </c>
      <c r="Y147" s="6">
        <v>0.136847</v>
      </c>
      <c r="Z147" s="6">
        <v>28.191268999999998</v>
      </c>
      <c r="AA147" s="6">
        <v>1.7105889999999999</v>
      </c>
      <c r="AC147" s="6">
        <v>2.971876</v>
      </c>
      <c r="AD147" s="6">
        <v>7.5887999999999997E-2</v>
      </c>
      <c r="AE147" s="6">
        <v>37.148454999999998</v>
      </c>
      <c r="AF147" s="6">
        <v>0.9486</v>
      </c>
    </row>
    <row r="148" spans="4:32" x14ac:dyDescent="0.2">
      <c r="D148" s="7" t="s">
        <v>151</v>
      </c>
      <c r="E148" s="3">
        <v>588</v>
      </c>
      <c r="F148" s="3">
        <v>599</v>
      </c>
      <c r="G148" s="3">
        <v>10</v>
      </c>
      <c r="I148" s="6">
        <v>0.79855299999999996</v>
      </c>
      <c r="J148" s="6">
        <v>4.4379000000000002E-2</v>
      </c>
      <c r="K148" s="6">
        <v>7.9855309999999999</v>
      </c>
      <c r="L148" s="6">
        <v>0.44379000000000002</v>
      </c>
      <c r="N148" s="6">
        <v>2.0175459999999998</v>
      </c>
      <c r="O148" s="6">
        <v>3.9301999999999997E-2</v>
      </c>
      <c r="P148" s="6">
        <v>20.175460000000001</v>
      </c>
      <c r="Q148" s="6">
        <v>0.39301999999999998</v>
      </c>
      <c r="S148" s="6">
        <v>2.5545439999999999</v>
      </c>
      <c r="T148" s="6">
        <v>7.1759000000000003E-2</v>
      </c>
      <c r="U148" s="6">
        <v>25.545437</v>
      </c>
      <c r="V148" s="6">
        <v>0.71759200000000001</v>
      </c>
      <c r="X148" s="6">
        <v>3.5247000000000002</v>
      </c>
      <c r="Y148" s="6">
        <v>5.7603000000000001E-2</v>
      </c>
      <c r="Z148" s="6">
        <v>35.247002000000002</v>
      </c>
      <c r="AA148" s="6">
        <v>0.57603000000000004</v>
      </c>
      <c r="AC148" s="6">
        <v>4.2055740000000004</v>
      </c>
      <c r="AD148" s="6">
        <v>6.6058000000000006E-2</v>
      </c>
      <c r="AE148" s="6">
        <v>42.055736000000003</v>
      </c>
      <c r="AF148" s="6">
        <v>0.66057900000000003</v>
      </c>
    </row>
    <row r="149" spans="4:32" x14ac:dyDescent="0.2">
      <c r="D149" s="7" t="s">
        <v>152</v>
      </c>
      <c r="E149" s="3">
        <v>588</v>
      </c>
      <c r="F149" s="3">
        <v>601</v>
      </c>
      <c r="G149" s="3">
        <v>12</v>
      </c>
      <c r="I149" s="6">
        <v>1.308065</v>
      </c>
      <c r="J149" s="6">
        <v>6.0276999999999997E-2</v>
      </c>
      <c r="K149" s="6">
        <v>10.900541</v>
      </c>
      <c r="L149" s="6">
        <v>0.50231000000000003</v>
      </c>
      <c r="N149" s="6">
        <v>2.6710970000000001</v>
      </c>
      <c r="O149" s="6">
        <v>5.9588000000000002E-2</v>
      </c>
      <c r="P149" s="6">
        <v>22.259142000000001</v>
      </c>
      <c r="Q149" s="6">
        <v>0.49656400000000001</v>
      </c>
      <c r="S149" s="6">
        <v>3.7396910000000001</v>
      </c>
      <c r="T149" s="6">
        <v>9.7362000000000004E-2</v>
      </c>
      <c r="U149" s="6">
        <v>31.164089000000001</v>
      </c>
      <c r="V149" s="6">
        <v>0.81135199999999996</v>
      </c>
      <c r="X149" s="6">
        <v>4.5808039999999997</v>
      </c>
      <c r="Y149" s="6">
        <v>0.159554</v>
      </c>
      <c r="Z149" s="6">
        <v>38.173369000000001</v>
      </c>
      <c r="AA149" s="6">
        <v>1.329615</v>
      </c>
      <c r="AC149" s="6">
        <v>5.4261489999999997</v>
      </c>
      <c r="AD149" s="6">
        <v>6.0066000000000001E-2</v>
      </c>
      <c r="AE149" s="6">
        <v>45.217906999999997</v>
      </c>
      <c r="AF149" s="6">
        <v>0.500552</v>
      </c>
    </row>
    <row r="150" spans="4:32" x14ac:dyDescent="0.2">
      <c r="D150" s="7" t="s">
        <v>153</v>
      </c>
      <c r="E150" s="3">
        <v>588</v>
      </c>
      <c r="F150" s="3">
        <v>604</v>
      </c>
      <c r="G150" s="3">
        <v>15</v>
      </c>
      <c r="I150" s="6">
        <v>2.7798440000000002</v>
      </c>
      <c r="J150" s="6">
        <v>3.9521000000000001E-2</v>
      </c>
      <c r="K150" s="6">
        <v>18.532291000000001</v>
      </c>
      <c r="L150" s="6">
        <v>0.26347599999999999</v>
      </c>
      <c r="N150" s="6">
        <v>4.5285279999999997</v>
      </c>
      <c r="O150" s="6">
        <v>3.5909000000000003E-2</v>
      </c>
      <c r="P150" s="6">
        <v>30.190187000000002</v>
      </c>
      <c r="Q150" s="6">
        <v>0.23939299999999999</v>
      </c>
      <c r="S150" s="6">
        <v>5.6928140000000003</v>
      </c>
      <c r="T150" s="6">
        <v>7.8763E-2</v>
      </c>
      <c r="U150" s="6">
        <v>37.952095</v>
      </c>
      <c r="V150" s="6">
        <v>0.52508500000000002</v>
      </c>
      <c r="X150" s="6">
        <v>6.5709650000000002</v>
      </c>
      <c r="Y150" s="6">
        <v>7.5239E-2</v>
      </c>
      <c r="Z150" s="6">
        <v>43.806432999999998</v>
      </c>
      <c r="AA150" s="6">
        <v>0.50159500000000001</v>
      </c>
      <c r="AC150" s="6">
        <v>7.3361239999999999</v>
      </c>
      <c r="AD150" s="6">
        <v>6.1515E-2</v>
      </c>
      <c r="AE150" s="6">
        <v>48.907491999999998</v>
      </c>
      <c r="AF150" s="6">
        <v>0.41010000000000002</v>
      </c>
    </row>
    <row r="151" spans="4:32" x14ac:dyDescent="0.2">
      <c r="D151" s="7" t="s">
        <v>154</v>
      </c>
      <c r="E151" s="3">
        <v>588</v>
      </c>
      <c r="F151" s="3">
        <v>605</v>
      </c>
      <c r="G151" s="3">
        <v>16</v>
      </c>
      <c r="I151" s="6">
        <v>2.7270720000000002</v>
      </c>
      <c r="J151" s="6">
        <v>7.5976000000000002E-2</v>
      </c>
      <c r="K151" s="6">
        <v>17.044198999999999</v>
      </c>
      <c r="L151" s="6">
        <v>0.47484700000000002</v>
      </c>
      <c r="N151" s="6">
        <v>4.698455</v>
      </c>
      <c r="O151" s="6">
        <v>1.5007E-2</v>
      </c>
      <c r="P151" s="6">
        <v>29.365342999999999</v>
      </c>
      <c r="Q151" s="6">
        <v>9.3792E-2</v>
      </c>
      <c r="S151" s="6">
        <v>5.843445</v>
      </c>
      <c r="T151" s="6">
        <v>7.2808999999999999E-2</v>
      </c>
      <c r="U151" s="6">
        <v>36.521529000000001</v>
      </c>
      <c r="V151" s="6">
        <v>0.45505499999999999</v>
      </c>
      <c r="X151" s="6">
        <v>6.6965630000000003</v>
      </c>
      <c r="Y151" s="6">
        <v>6.7006999999999997E-2</v>
      </c>
      <c r="Z151" s="6">
        <v>41.853516999999997</v>
      </c>
      <c r="AA151" s="6">
        <v>0.418796</v>
      </c>
      <c r="AC151" s="6">
        <v>7.4864379999999997</v>
      </c>
      <c r="AD151" s="6">
        <v>4.7899999999999998E-2</v>
      </c>
      <c r="AE151" s="6">
        <v>46.790239999999997</v>
      </c>
      <c r="AF151" s="6">
        <v>0.29937399999999997</v>
      </c>
    </row>
    <row r="152" spans="4:32" x14ac:dyDescent="0.2">
      <c r="D152" s="7" t="s">
        <v>155</v>
      </c>
      <c r="E152" s="3">
        <v>588</v>
      </c>
      <c r="F152" s="3">
        <v>608</v>
      </c>
      <c r="G152" s="3">
        <v>19</v>
      </c>
      <c r="I152" s="6">
        <v>2.898847</v>
      </c>
      <c r="J152" s="6">
        <v>7.4520000000000003E-2</v>
      </c>
      <c r="K152" s="6">
        <v>15.257091000000001</v>
      </c>
      <c r="L152" s="6">
        <v>0.39221099999999998</v>
      </c>
      <c r="N152" s="6">
        <v>5.3622160000000001</v>
      </c>
      <c r="O152" s="6">
        <v>5.7851E-2</v>
      </c>
      <c r="P152" s="6">
        <v>28.222187000000002</v>
      </c>
      <c r="Q152" s="6">
        <v>0.304479</v>
      </c>
      <c r="S152" s="6">
        <v>7.8532169999999999</v>
      </c>
      <c r="T152" s="6">
        <v>0.10681300000000001</v>
      </c>
      <c r="U152" s="6">
        <v>41.332720000000002</v>
      </c>
      <c r="V152" s="6">
        <v>0.56217099999999998</v>
      </c>
      <c r="X152" s="6">
        <v>8.8131869999999992</v>
      </c>
      <c r="Y152" s="6">
        <v>6.3083E-2</v>
      </c>
      <c r="Z152" s="6">
        <v>46.385195000000003</v>
      </c>
      <c r="AA152" s="6">
        <v>0.33201700000000001</v>
      </c>
      <c r="AC152" s="6">
        <v>9.5341590000000007</v>
      </c>
      <c r="AD152" s="6">
        <v>7.7992000000000006E-2</v>
      </c>
      <c r="AE152" s="6">
        <v>50.179786999999997</v>
      </c>
      <c r="AF152" s="6">
        <v>0.41048499999999999</v>
      </c>
    </row>
    <row r="153" spans="4:32" x14ac:dyDescent="0.2">
      <c r="D153" s="7" t="s">
        <v>156</v>
      </c>
      <c r="E153" s="3">
        <v>594</v>
      </c>
      <c r="F153" s="3">
        <v>601</v>
      </c>
      <c r="G153" s="3">
        <v>6</v>
      </c>
      <c r="I153" s="6">
        <v>1.5053240000000001</v>
      </c>
      <c r="J153" s="6">
        <v>4.4942000000000003E-2</v>
      </c>
      <c r="K153" s="6">
        <v>25.088740000000001</v>
      </c>
      <c r="L153" s="6">
        <v>0.74903299999999995</v>
      </c>
      <c r="N153" s="6">
        <v>2.9829430000000001</v>
      </c>
      <c r="O153" s="6">
        <v>3.3429E-2</v>
      </c>
      <c r="P153" s="6">
        <v>49.715710000000001</v>
      </c>
      <c r="Q153" s="6">
        <v>0.55714799999999998</v>
      </c>
      <c r="S153" s="6">
        <v>3.7094819999999999</v>
      </c>
      <c r="T153" s="6">
        <v>9.0930999999999998E-2</v>
      </c>
      <c r="U153" s="6">
        <v>61.824697</v>
      </c>
      <c r="V153" s="6">
        <v>1.5155190000000001</v>
      </c>
      <c r="X153" s="6">
        <v>3.69842</v>
      </c>
      <c r="Y153" s="6">
        <v>3.5276000000000002E-2</v>
      </c>
      <c r="Z153" s="6">
        <v>61.640340000000002</v>
      </c>
      <c r="AA153" s="6">
        <v>0.58792999999999995</v>
      </c>
      <c r="AC153" s="6">
        <v>3.728491</v>
      </c>
      <c r="AD153" s="6">
        <v>3.4016999999999999E-2</v>
      </c>
      <c r="AE153" s="6">
        <v>62.141517</v>
      </c>
      <c r="AF153" s="6">
        <v>0.56695399999999996</v>
      </c>
    </row>
    <row r="154" spans="4:32" x14ac:dyDescent="0.2">
      <c r="D154" s="7" t="s">
        <v>157</v>
      </c>
      <c r="E154" s="3">
        <v>594</v>
      </c>
      <c r="F154" s="3">
        <v>605</v>
      </c>
      <c r="G154" s="3">
        <v>10</v>
      </c>
      <c r="I154" s="6">
        <v>2.8126250000000002</v>
      </c>
      <c r="J154" s="6">
        <v>7.5257000000000004E-2</v>
      </c>
      <c r="K154" s="6">
        <v>28.126251</v>
      </c>
      <c r="L154" s="6">
        <v>0.75257099999999999</v>
      </c>
      <c r="N154" s="6">
        <v>5.0244010000000001</v>
      </c>
      <c r="O154" s="6">
        <v>2.0747000000000002E-2</v>
      </c>
      <c r="P154" s="6">
        <v>50.244007000000003</v>
      </c>
      <c r="Q154" s="6">
        <v>0.20747299999999999</v>
      </c>
      <c r="S154" s="6">
        <v>5.9183250000000003</v>
      </c>
      <c r="T154" s="6">
        <v>7.3652999999999996E-2</v>
      </c>
      <c r="U154" s="6">
        <v>59.183253999999998</v>
      </c>
      <c r="V154" s="6">
        <v>0.73653400000000002</v>
      </c>
      <c r="X154" s="6">
        <v>6.0201900000000004</v>
      </c>
      <c r="Y154" s="6">
        <v>5.6565999999999998E-2</v>
      </c>
      <c r="Z154" s="6">
        <v>60.201901999999997</v>
      </c>
      <c r="AA154" s="6">
        <v>0.56565699999999997</v>
      </c>
      <c r="AC154" s="6">
        <v>5.9773699999999996</v>
      </c>
      <c r="AD154" s="6">
        <v>8.2197000000000006E-2</v>
      </c>
      <c r="AE154" s="6">
        <v>59.773694999999996</v>
      </c>
      <c r="AF154" s="6">
        <v>0.82197200000000004</v>
      </c>
    </row>
    <row r="155" spans="4:32" x14ac:dyDescent="0.2">
      <c r="D155" s="7" t="s">
        <v>158</v>
      </c>
      <c r="E155" s="3">
        <v>594</v>
      </c>
      <c r="F155" s="3">
        <v>608</v>
      </c>
      <c r="G155" s="3">
        <v>13</v>
      </c>
      <c r="I155" s="6">
        <v>2.8046549999999999</v>
      </c>
      <c r="J155" s="6">
        <v>5.1290000000000002E-2</v>
      </c>
      <c r="K155" s="6">
        <v>21.574269999999999</v>
      </c>
      <c r="L155" s="6">
        <v>0.39453700000000003</v>
      </c>
      <c r="N155" s="6">
        <v>5.3670850000000003</v>
      </c>
      <c r="O155" s="6">
        <v>5.0881999999999997E-2</v>
      </c>
      <c r="P155" s="6">
        <v>41.285266999999997</v>
      </c>
      <c r="Q155" s="6">
        <v>0.391403</v>
      </c>
      <c r="S155" s="6">
        <v>7.5636530000000004</v>
      </c>
      <c r="T155" s="6">
        <v>6.2338999999999999E-2</v>
      </c>
      <c r="U155" s="6">
        <v>58.181947999999998</v>
      </c>
      <c r="V155" s="6">
        <v>0.47952899999999998</v>
      </c>
      <c r="X155" s="6">
        <v>7.719627</v>
      </c>
      <c r="Y155" s="6">
        <v>0.11283</v>
      </c>
      <c r="Z155" s="6">
        <v>59.381743999999998</v>
      </c>
      <c r="AA155" s="6">
        <v>0.86792000000000002</v>
      </c>
      <c r="AC155" s="6">
        <v>7.7106880000000002</v>
      </c>
      <c r="AD155" s="6">
        <v>7.2197999999999998E-2</v>
      </c>
      <c r="AE155" s="6">
        <v>59.312984999999998</v>
      </c>
      <c r="AF155" s="6">
        <v>0.55537099999999995</v>
      </c>
    </row>
    <row r="156" spans="4:32" x14ac:dyDescent="0.2">
      <c r="D156" s="7" t="s">
        <v>159</v>
      </c>
      <c r="E156" s="3">
        <v>606</v>
      </c>
      <c r="F156" s="3">
        <v>621</v>
      </c>
      <c r="G156" s="3">
        <v>13</v>
      </c>
      <c r="I156" s="6">
        <v>3.1570100000000001</v>
      </c>
      <c r="J156" s="6">
        <v>7.4484999999999996E-2</v>
      </c>
      <c r="K156" s="6">
        <v>24.284690000000001</v>
      </c>
      <c r="L156" s="6">
        <v>0.57296000000000002</v>
      </c>
      <c r="N156" s="6">
        <v>4.1608499999999999</v>
      </c>
      <c r="O156" s="6">
        <v>4.9933999999999999E-2</v>
      </c>
      <c r="P156" s="6">
        <v>32.006537000000002</v>
      </c>
      <c r="Q156" s="6">
        <v>0.38410699999999998</v>
      </c>
      <c r="S156" s="6">
        <v>6.3657849999999998</v>
      </c>
      <c r="T156" s="6">
        <v>6.0101000000000002E-2</v>
      </c>
      <c r="U156" s="6">
        <v>48.967574999999997</v>
      </c>
      <c r="V156" s="6">
        <v>0.46231899999999998</v>
      </c>
      <c r="X156" s="6">
        <v>7.0657209999999999</v>
      </c>
      <c r="Y156" s="6">
        <v>0.14121900000000001</v>
      </c>
      <c r="Z156" s="6">
        <v>54.351700000000001</v>
      </c>
      <c r="AA156" s="6">
        <v>1.086298</v>
      </c>
      <c r="AC156" s="6">
        <v>7.5357000000000003</v>
      </c>
      <c r="AD156" s="6">
        <v>5.3705000000000003E-2</v>
      </c>
      <c r="AE156" s="6">
        <v>57.966920999999999</v>
      </c>
      <c r="AF156" s="6">
        <v>0.41311399999999998</v>
      </c>
    </row>
    <row r="157" spans="4:32" x14ac:dyDescent="0.2">
      <c r="D157" s="7" t="s">
        <v>160</v>
      </c>
      <c r="E157" s="3">
        <v>606</v>
      </c>
      <c r="F157" s="3">
        <v>623</v>
      </c>
      <c r="G157" s="3">
        <v>15</v>
      </c>
      <c r="I157" s="6">
        <v>3.4086539999999999</v>
      </c>
      <c r="J157" s="6">
        <v>3.1209000000000001E-2</v>
      </c>
      <c r="K157" s="6">
        <v>22.724357000000001</v>
      </c>
      <c r="L157" s="6">
        <v>0.208061</v>
      </c>
      <c r="N157" s="6">
        <v>4.3162969999999996</v>
      </c>
      <c r="O157" s="6">
        <v>1.9550000000000001E-2</v>
      </c>
      <c r="P157" s="6">
        <v>28.775312</v>
      </c>
      <c r="Q157" s="6">
        <v>0.130333</v>
      </c>
      <c r="S157" s="6">
        <v>6.6286019999999999</v>
      </c>
      <c r="T157" s="6">
        <v>7.6641000000000001E-2</v>
      </c>
      <c r="U157" s="6">
        <v>44.190677000000001</v>
      </c>
      <c r="V157" s="6">
        <v>0.51094300000000004</v>
      </c>
      <c r="X157" s="6">
        <v>7.5626930000000003</v>
      </c>
      <c r="Y157" s="6">
        <v>2.1867000000000001E-2</v>
      </c>
      <c r="Z157" s="6">
        <v>50.417954999999999</v>
      </c>
      <c r="AA157" s="6">
        <v>0.14578199999999999</v>
      </c>
      <c r="AC157" s="6">
        <v>8.2056590000000007</v>
      </c>
      <c r="AD157" s="6">
        <v>2.9526E-2</v>
      </c>
      <c r="AE157" s="6">
        <v>54.704391999999999</v>
      </c>
      <c r="AF157" s="6">
        <v>0.19684299999999999</v>
      </c>
    </row>
    <row r="158" spans="4:32" x14ac:dyDescent="0.2">
      <c r="D158" s="7" t="s">
        <v>161</v>
      </c>
      <c r="E158" s="3">
        <v>606</v>
      </c>
      <c r="F158" s="3">
        <v>624</v>
      </c>
      <c r="G158" s="3">
        <v>16</v>
      </c>
      <c r="I158" s="6">
        <v>3.7701069999999999</v>
      </c>
      <c r="J158" s="6">
        <v>5.1126999999999999E-2</v>
      </c>
      <c r="K158" s="6">
        <v>23.563171000000001</v>
      </c>
      <c r="L158" s="6">
        <v>0.31954399999999999</v>
      </c>
      <c r="N158" s="6">
        <v>4.8696489999999999</v>
      </c>
      <c r="O158" s="6">
        <v>2.1689999999999999E-3</v>
      </c>
      <c r="P158" s="6">
        <v>30.435306000000001</v>
      </c>
      <c r="Q158" s="6">
        <v>1.3559E-2</v>
      </c>
      <c r="S158" s="6">
        <v>6.9980529999999996</v>
      </c>
      <c r="T158" s="6">
        <v>0.159693</v>
      </c>
      <c r="U158" s="6">
        <v>43.737828</v>
      </c>
      <c r="V158" s="6">
        <v>0.998081</v>
      </c>
      <c r="X158" s="6">
        <v>7.9525220000000001</v>
      </c>
      <c r="Y158" s="6">
        <v>0.104002</v>
      </c>
      <c r="Z158" s="6">
        <v>49.703260999999998</v>
      </c>
      <c r="AA158" s="6">
        <v>0.65001299999999995</v>
      </c>
      <c r="AC158" s="6">
        <v>8.6611989999999999</v>
      </c>
      <c r="AD158" s="6">
        <v>8.2262000000000002E-2</v>
      </c>
      <c r="AE158" s="6">
        <v>54.132496000000003</v>
      </c>
      <c r="AF158" s="6">
        <v>0.51413799999999998</v>
      </c>
    </row>
    <row r="159" spans="4:32" x14ac:dyDescent="0.2">
      <c r="D159" s="7" t="s">
        <v>162</v>
      </c>
      <c r="E159" s="3">
        <v>607</v>
      </c>
      <c r="F159" s="3">
        <v>623</v>
      </c>
      <c r="G159" s="3">
        <v>14</v>
      </c>
      <c r="I159" s="6">
        <v>3.3974899999999999</v>
      </c>
      <c r="J159" s="6">
        <v>5.9340999999999998E-2</v>
      </c>
      <c r="K159" s="6">
        <v>24.267783000000001</v>
      </c>
      <c r="L159" s="6">
        <v>0.42386400000000002</v>
      </c>
      <c r="N159" s="6">
        <v>4.1840799999999998</v>
      </c>
      <c r="O159" s="6">
        <v>4.9069000000000002E-2</v>
      </c>
      <c r="P159" s="6">
        <v>29.886285000000001</v>
      </c>
      <c r="Q159" s="6">
        <v>0.35049599999999997</v>
      </c>
      <c r="S159" s="6">
        <v>5.9586360000000003</v>
      </c>
      <c r="T159" s="6">
        <v>6.9334000000000007E-2</v>
      </c>
      <c r="U159" s="6">
        <v>42.561686000000002</v>
      </c>
      <c r="V159" s="6">
        <v>0.49524299999999999</v>
      </c>
      <c r="X159" s="6">
        <v>6.8436969999999997</v>
      </c>
      <c r="Y159" s="6">
        <v>9.2404E-2</v>
      </c>
      <c r="Z159" s="6">
        <v>48.883550999999997</v>
      </c>
      <c r="AA159" s="6">
        <v>0.66002799999999995</v>
      </c>
      <c r="AC159" s="6">
        <v>7.438796</v>
      </c>
      <c r="AD159" s="6">
        <v>7.3400000000000007E-2</v>
      </c>
      <c r="AE159" s="6">
        <v>53.134258000000003</v>
      </c>
      <c r="AF159" s="6">
        <v>0.52428200000000003</v>
      </c>
    </row>
    <row r="160" spans="4:32" x14ac:dyDescent="0.2">
      <c r="D160" s="7" t="s">
        <v>163</v>
      </c>
      <c r="E160" s="3">
        <v>609</v>
      </c>
      <c r="F160" s="3">
        <v>621</v>
      </c>
      <c r="G160" s="3">
        <v>10</v>
      </c>
      <c r="I160" s="6">
        <v>3.0788440000000001</v>
      </c>
      <c r="J160" s="6">
        <v>7.3109999999999994E-2</v>
      </c>
      <c r="K160" s="6">
        <v>30.788436999999998</v>
      </c>
      <c r="L160" s="6">
        <v>0.731097</v>
      </c>
      <c r="N160" s="6">
        <v>3.7841930000000001</v>
      </c>
      <c r="O160" s="6">
        <v>3.5795E-2</v>
      </c>
      <c r="P160" s="6">
        <v>37.841929</v>
      </c>
      <c r="Q160" s="6">
        <v>0.35794999999999999</v>
      </c>
      <c r="S160" s="6">
        <v>4.9815420000000001</v>
      </c>
      <c r="T160" s="6">
        <v>6.4139000000000002E-2</v>
      </c>
      <c r="U160" s="6">
        <v>49.815421999999998</v>
      </c>
      <c r="V160" s="6">
        <v>0.64139500000000005</v>
      </c>
      <c r="X160" s="6">
        <v>5.4806509999999999</v>
      </c>
      <c r="Y160" s="6">
        <v>3.5919E-2</v>
      </c>
      <c r="Z160" s="6">
        <v>54.806507000000003</v>
      </c>
      <c r="AA160" s="6">
        <v>0.35919099999999998</v>
      </c>
      <c r="AC160" s="6">
        <v>5.8488910000000001</v>
      </c>
      <c r="AD160" s="6">
        <v>5.4829000000000003E-2</v>
      </c>
      <c r="AE160" s="6">
        <v>58.488912999999997</v>
      </c>
      <c r="AF160" s="6">
        <v>0.548288</v>
      </c>
    </row>
    <row r="161" spans="4:32" x14ac:dyDescent="0.2">
      <c r="D161" s="7" t="s">
        <v>164</v>
      </c>
      <c r="E161" s="3">
        <v>609</v>
      </c>
      <c r="F161" s="3">
        <v>623</v>
      </c>
      <c r="G161" s="3">
        <v>12</v>
      </c>
      <c r="I161" s="6">
        <v>3.1948979999999998</v>
      </c>
      <c r="J161" s="6">
        <v>7.5562000000000004E-2</v>
      </c>
      <c r="K161" s="6">
        <v>26.624151999999999</v>
      </c>
      <c r="L161" s="6">
        <v>0.62968500000000005</v>
      </c>
      <c r="N161" s="6">
        <v>3.879375</v>
      </c>
      <c r="O161" s="6">
        <v>5.3345999999999998E-2</v>
      </c>
      <c r="P161" s="6">
        <v>32.328128999999997</v>
      </c>
      <c r="Q161" s="6">
        <v>0.44454900000000003</v>
      </c>
      <c r="S161" s="6">
        <v>5.1519209999999998</v>
      </c>
      <c r="T161" s="6">
        <v>9.1244000000000006E-2</v>
      </c>
      <c r="U161" s="6">
        <v>42.932679</v>
      </c>
      <c r="V161" s="6">
        <v>0.76036599999999999</v>
      </c>
      <c r="X161" s="6">
        <v>5.9696699999999998</v>
      </c>
      <c r="Y161" s="6">
        <v>5.3763999999999999E-2</v>
      </c>
      <c r="Z161" s="6">
        <v>49.747247000000002</v>
      </c>
      <c r="AA161" s="6">
        <v>0.44802900000000001</v>
      </c>
      <c r="AC161" s="6">
        <v>6.5648299999999997</v>
      </c>
      <c r="AD161" s="6">
        <v>7.0843000000000003E-2</v>
      </c>
      <c r="AE161" s="6">
        <v>54.706916</v>
      </c>
      <c r="AF161" s="6">
        <v>0.59035499999999996</v>
      </c>
    </row>
    <row r="162" spans="4:32" x14ac:dyDescent="0.2">
      <c r="D162" s="7" t="s">
        <v>165</v>
      </c>
      <c r="E162" s="3">
        <v>609</v>
      </c>
      <c r="F162" s="3">
        <v>624</v>
      </c>
      <c r="G162" s="3">
        <v>13</v>
      </c>
      <c r="I162" s="6">
        <v>3.848665</v>
      </c>
      <c r="J162" s="6">
        <v>2.8145E-2</v>
      </c>
      <c r="K162" s="6">
        <v>29.605112999999999</v>
      </c>
      <c r="L162" s="6">
        <v>0.21649599999999999</v>
      </c>
      <c r="N162" s="6">
        <v>4.518866</v>
      </c>
      <c r="O162" s="6">
        <v>2.1218000000000001E-2</v>
      </c>
      <c r="P162" s="6">
        <v>34.760508000000002</v>
      </c>
      <c r="Q162" s="6">
        <v>0.163218</v>
      </c>
      <c r="S162" s="6">
        <v>5.7613490000000001</v>
      </c>
      <c r="T162" s="6">
        <v>2.1218000000000001E-2</v>
      </c>
      <c r="U162" s="6">
        <v>44.318072999999998</v>
      </c>
      <c r="V162" s="6">
        <v>0.163218</v>
      </c>
      <c r="X162" s="6">
        <v>6.4559680000000004</v>
      </c>
      <c r="Y162" s="6">
        <v>2.2556E-2</v>
      </c>
      <c r="Z162" s="6">
        <v>49.661290999999999</v>
      </c>
      <c r="AA162" s="6">
        <v>0.17350499999999999</v>
      </c>
      <c r="AC162" s="6">
        <v>7.1371880000000001</v>
      </c>
      <c r="AD162" s="6">
        <v>3.0530000000000002E-2</v>
      </c>
      <c r="AE162" s="6">
        <v>54.901445000000002</v>
      </c>
      <c r="AF162" s="6">
        <v>0.234843</v>
      </c>
    </row>
    <row r="163" spans="4:32" x14ac:dyDescent="0.2">
      <c r="D163" s="7" t="s">
        <v>166</v>
      </c>
      <c r="E163" s="3">
        <v>614</v>
      </c>
      <c r="F163" s="3">
        <v>623</v>
      </c>
      <c r="G163" s="3">
        <v>7</v>
      </c>
      <c r="I163" s="6">
        <v>2.1728200000000002</v>
      </c>
      <c r="J163" s="6">
        <v>8.3820000000000006E-2</v>
      </c>
      <c r="K163" s="6">
        <v>31.040288</v>
      </c>
      <c r="L163" s="6">
        <v>1.1974290000000001</v>
      </c>
      <c r="N163" s="6">
        <v>2.2383229999999998</v>
      </c>
      <c r="O163" s="6">
        <v>4.6314000000000001E-2</v>
      </c>
      <c r="P163" s="6">
        <v>31.976049</v>
      </c>
      <c r="Q163" s="6">
        <v>0.66162200000000004</v>
      </c>
      <c r="S163" s="6">
        <v>2.331823</v>
      </c>
      <c r="T163" s="6">
        <v>7.2209999999999996E-2</v>
      </c>
      <c r="U163" s="6">
        <v>33.311754000000001</v>
      </c>
      <c r="V163" s="6">
        <v>1.031568</v>
      </c>
      <c r="X163" s="6">
        <v>2.6177139999999999</v>
      </c>
      <c r="Y163" s="6">
        <v>4.6512999999999999E-2</v>
      </c>
      <c r="Z163" s="6">
        <v>37.395916999999997</v>
      </c>
      <c r="AA163" s="6">
        <v>0.66447100000000003</v>
      </c>
      <c r="AC163" s="6">
        <v>3.330009</v>
      </c>
      <c r="AD163" s="6">
        <v>5.1860000000000003E-2</v>
      </c>
      <c r="AE163" s="6">
        <v>47.571564000000002</v>
      </c>
      <c r="AF163" s="6">
        <v>0.74085400000000001</v>
      </c>
    </row>
    <row r="164" spans="4:32" x14ac:dyDescent="0.2">
      <c r="D164" s="7" t="s">
        <v>167</v>
      </c>
      <c r="E164" s="3">
        <v>614</v>
      </c>
      <c r="F164" s="3">
        <v>624</v>
      </c>
      <c r="G164" s="3">
        <v>8</v>
      </c>
      <c r="I164" s="6">
        <v>2.6865929999999998</v>
      </c>
      <c r="J164" s="6">
        <v>8.0708000000000002E-2</v>
      </c>
      <c r="K164" s="6">
        <v>33.582413000000003</v>
      </c>
      <c r="L164" s="6">
        <v>1.008847</v>
      </c>
      <c r="N164" s="6">
        <v>2.7352639999999999</v>
      </c>
      <c r="O164" s="6">
        <v>1.5278E-2</v>
      </c>
      <c r="P164" s="6">
        <v>34.190804999999997</v>
      </c>
      <c r="Q164" s="6">
        <v>0.19097900000000001</v>
      </c>
      <c r="S164" s="6">
        <v>2.8428270000000002</v>
      </c>
      <c r="T164" s="6">
        <v>8.5555000000000006E-2</v>
      </c>
      <c r="U164" s="6">
        <v>35.535339</v>
      </c>
      <c r="V164" s="6">
        <v>1.0694429999999999</v>
      </c>
      <c r="X164" s="6">
        <v>3.1947709999999998</v>
      </c>
      <c r="Y164" s="6">
        <v>8.5970000000000005E-2</v>
      </c>
      <c r="Z164" s="6">
        <v>39.934634000000003</v>
      </c>
      <c r="AA164" s="6">
        <v>1.074624</v>
      </c>
      <c r="AC164" s="6">
        <v>3.8467009999999999</v>
      </c>
      <c r="AD164" s="6">
        <v>2.4577999999999999E-2</v>
      </c>
      <c r="AE164" s="6">
        <v>48.083767999999999</v>
      </c>
      <c r="AF164" s="6">
        <v>0.307224</v>
      </c>
    </row>
    <row r="165" spans="4:32" x14ac:dyDescent="0.2">
      <c r="D165" s="7" t="s">
        <v>168</v>
      </c>
      <c r="E165" s="3">
        <v>624</v>
      </c>
      <c r="F165" s="3">
        <v>630</v>
      </c>
      <c r="G165" s="3">
        <v>6</v>
      </c>
      <c r="I165" s="6">
        <v>-2.8410000000000002E-3</v>
      </c>
      <c r="J165" s="6">
        <v>5.3045000000000002E-2</v>
      </c>
      <c r="K165" s="6">
        <v>-4.7350999999999997E-2</v>
      </c>
      <c r="L165" s="6">
        <v>0.88409000000000004</v>
      </c>
      <c r="N165" s="6">
        <v>0.119978</v>
      </c>
      <c r="O165" s="6">
        <v>2.5839999999999998E-2</v>
      </c>
      <c r="P165" s="6">
        <v>1.9996309999999999</v>
      </c>
      <c r="Q165" s="6">
        <v>0.43066199999999999</v>
      </c>
      <c r="S165" s="6">
        <v>0.726294</v>
      </c>
      <c r="T165" s="6">
        <v>3.4984000000000001E-2</v>
      </c>
      <c r="U165" s="6">
        <v>12.104896</v>
      </c>
      <c r="V165" s="6">
        <v>0.58306100000000005</v>
      </c>
      <c r="X165" s="6">
        <v>1.209287</v>
      </c>
      <c r="Y165" s="6">
        <v>2.7817999999999999E-2</v>
      </c>
      <c r="Z165" s="6">
        <v>20.154790999999999</v>
      </c>
      <c r="AA165" s="6">
        <v>0.46363599999999999</v>
      </c>
      <c r="AC165" s="6">
        <v>1.711392</v>
      </c>
      <c r="AD165" s="6">
        <v>3.1244000000000001E-2</v>
      </c>
      <c r="AE165" s="6">
        <v>28.523192000000002</v>
      </c>
      <c r="AF165" s="6">
        <v>0.520733</v>
      </c>
    </row>
    <row r="166" spans="4:32" x14ac:dyDescent="0.2">
      <c r="D166" s="7" t="s">
        <v>169</v>
      </c>
      <c r="E166" s="3">
        <v>631</v>
      </c>
      <c r="F166" s="3">
        <v>644</v>
      </c>
      <c r="G166" s="3">
        <v>12</v>
      </c>
      <c r="I166" s="6">
        <v>1.4966839999999999</v>
      </c>
      <c r="J166" s="6">
        <v>0.110425</v>
      </c>
      <c r="K166" s="6">
        <v>12.472365</v>
      </c>
      <c r="L166" s="6">
        <v>0.920207</v>
      </c>
      <c r="N166" s="6">
        <v>2.241908</v>
      </c>
      <c r="O166" s="6">
        <v>9.8655999999999994E-2</v>
      </c>
      <c r="P166" s="6">
        <v>18.682565</v>
      </c>
      <c r="Q166" s="6">
        <v>0.82213099999999995</v>
      </c>
      <c r="S166" s="6">
        <v>2.9584709999999999</v>
      </c>
      <c r="T166" s="6">
        <v>0.12223299999999999</v>
      </c>
      <c r="U166" s="6">
        <v>24.653925000000001</v>
      </c>
      <c r="V166" s="6">
        <v>1.018605</v>
      </c>
      <c r="X166" s="6">
        <v>3.7502550000000001</v>
      </c>
      <c r="Y166" s="6">
        <v>0.13571900000000001</v>
      </c>
      <c r="Z166" s="6">
        <v>31.252126000000001</v>
      </c>
      <c r="AA166" s="6">
        <v>1.1309880000000001</v>
      </c>
      <c r="AC166" s="6">
        <v>4.1483660000000002</v>
      </c>
      <c r="AD166" s="6">
        <v>0.103673</v>
      </c>
      <c r="AE166" s="6">
        <v>34.569713</v>
      </c>
      <c r="AF166" s="6">
        <v>0.86394000000000004</v>
      </c>
    </row>
    <row r="167" spans="4:32" x14ac:dyDescent="0.2">
      <c r="D167" s="7" t="s">
        <v>170</v>
      </c>
      <c r="E167" s="3">
        <v>632</v>
      </c>
      <c r="F167" s="3">
        <v>644</v>
      </c>
      <c r="G167" s="3">
        <v>11</v>
      </c>
      <c r="I167" s="6">
        <v>1.361316</v>
      </c>
      <c r="J167" s="6">
        <v>8.6876999999999996E-2</v>
      </c>
      <c r="K167" s="6">
        <v>12.375598</v>
      </c>
      <c r="L167" s="6">
        <v>0.78978800000000005</v>
      </c>
      <c r="N167" s="6">
        <v>2.0646</v>
      </c>
      <c r="O167" s="6">
        <v>3.8676000000000002E-2</v>
      </c>
      <c r="P167" s="6">
        <v>18.769086999999999</v>
      </c>
      <c r="Q167" s="6">
        <v>0.351603</v>
      </c>
      <c r="S167" s="6">
        <v>2.7302719999999998</v>
      </c>
      <c r="T167" s="6">
        <v>4.5954000000000002E-2</v>
      </c>
      <c r="U167" s="6">
        <v>24.820654000000001</v>
      </c>
      <c r="V167" s="6">
        <v>0.417765</v>
      </c>
      <c r="X167" s="6">
        <v>3.4529589999999999</v>
      </c>
      <c r="Y167" s="6">
        <v>0.101294</v>
      </c>
      <c r="Z167" s="6">
        <v>31.390532</v>
      </c>
      <c r="AA167" s="6">
        <v>0.92085399999999995</v>
      </c>
      <c r="AC167" s="6">
        <v>3.8902580000000002</v>
      </c>
      <c r="AD167" s="6">
        <v>3.8955999999999998E-2</v>
      </c>
      <c r="AE167" s="6">
        <v>35.365985000000002</v>
      </c>
      <c r="AF167" s="6">
        <v>0.35414699999999999</v>
      </c>
    </row>
    <row r="168" spans="4:32" x14ac:dyDescent="0.2">
      <c r="D168" s="7" t="s">
        <v>171</v>
      </c>
      <c r="E168" s="3">
        <v>634</v>
      </c>
      <c r="F168" s="3">
        <v>644</v>
      </c>
      <c r="G168" s="3">
        <v>9</v>
      </c>
      <c r="I168" s="6">
        <v>1.516105</v>
      </c>
      <c r="J168" s="6">
        <v>2.5638999999999999E-2</v>
      </c>
      <c r="K168" s="6">
        <v>16.845611999999999</v>
      </c>
      <c r="L168" s="6">
        <v>0.28487899999999999</v>
      </c>
      <c r="N168" s="6">
        <v>2.2990699999999999</v>
      </c>
      <c r="O168" s="6">
        <v>2.5052999999999999E-2</v>
      </c>
      <c r="P168" s="6">
        <v>25.545224000000001</v>
      </c>
      <c r="Q168" s="6">
        <v>0.278368</v>
      </c>
      <c r="S168" s="6">
        <v>3.0313300000000001</v>
      </c>
      <c r="T168" s="6">
        <v>5.0729000000000003E-2</v>
      </c>
      <c r="U168" s="6">
        <v>33.681440000000002</v>
      </c>
      <c r="V168" s="6">
        <v>0.56365600000000005</v>
      </c>
      <c r="X168" s="6">
        <v>3.9492180000000001</v>
      </c>
      <c r="Y168" s="6">
        <v>2.9312999999999999E-2</v>
      </c>
      <c r="Z168" s="6">
        <v>43.880198999999998</v>
      </c>
      <c r="AA168" s="6">
        <v>0.32569599999999999</v>
      </c>
      <c r="AC168" s="6">
        <v>4.3154349999999999</v>
      </c>
      <c r="AD168" s="6">
        <v>2.5066000000000001E-2</v>
      </c>
      <c r="AE168" s="6">
        <v>47.949278999999997</v>
      </c>
      <c r="AF168" s="6">
        <v>0.27850799999999998</v>
      </c>
    </row>
    <row r="169" spans="4:32" x14ac:dyDescent="0.2">
      <c r="D169" s="7" t="s">
        <v>172</v>
      </c>
      <c r="E169" s="3">
        <v>635</v>
      </c>
      <c r="F169" s="3">
        <v>644</v>
      </c>
      <c r="G169" s="3">
        <v>8</v>
      </c>
      <c r="I169" s="6">
        <v>1.237223</v>
      </c>
      <c r="J169" s="6">
        <v>5.1392E-2</v>
      </c>
      <c r="K169" s="6">
        <v>15.465291000000001</v>
      </c>
      <c r="L169" s="6">
        <v>0.64239500000000005</v>
      </c>
      <c r="N169" s="6">
        <v>1.8704970000000001</v>
      </c>
      <c r="O169" s="6">
        <v>2.0857000000000001E-2</v>
      </c>
      <c r="P169" s="6">
        <v>23.381215000000001</v>
      </c>
      <c r="Q169" s="6">
        <v>0.26071499999999997</v>
      </c>
      <c r="S169" s="6">
        <v>2.5079479999999998</v>
      </c>
      <c r="T169" s="6">
        <v>5.6890000000000003E-2</v>
      </c>
      <c r="U169" s="6">
        <v>31.349346000000001</v>
      </c>
      <c r="V169" s="6">
        <v>0.71112399999999998</v>
      </c>
      <c r="X169" s="6">
        <v>3.2880690000000001</v>
      </c>
      <c r="Y169" s="6">
        <v>0.107392</v>
      </c>
      <c r="Z169" s="6">
        <v>41.100856999999998</v>
      </c>
      <c r="AA169" s="6">
        <v>1.342401</v>
      </c>
      <c r="AC169" s="6">
        <v>3.77529</v>
      </c>
      <c r="AD169" s="6">
        <v>2.2855E-2</v>
      </c>
      <c r="AE169" s="6">
        <v>47.191121000000003</v>
      </c>
      <c r="AF169" s="6">
        <v>0.285686</v>
      </c>
    </row>
    <row r="170" spans="4:32" x14ac:dyDescent="0.2">
      <c r="D170" s="7" t="s">
        <v>173</v>
      </c>
      <c r="E170" s="3">
        <v>645</v>
      </c>
      <c r="F170" s="3">
        <v>652</v>
      </c>
      <c r="G170" s="3">
        <v>7</v>
      </c>
      <c r="I170" s="6">
        <v>-1.7458000000000001E-2</v>
      </c>
      <c r="J170" s="6">
        <v>2.6705E-2</v>
      </c>
      <c r="K170" s="6">
        <v>-0.249394</v>
      </c>
      <c r="L170" s="6">
        <v>0.38150499999999998</v>
      </c>
      <c r="N170" s="6">
        <v>-3.5312999999999997E-2</v>
      </c>
      <c r="O170" s="6">
        <v>1.4777E-2</v>
      </c>
      <c r="P170" s="6">
        <v>-0.50447200000000003</v>
      </c>
      <c r="Q170" s="6">
        <v>0.211095</v>
      </c>
      <c r="S170" s="6">
        <v>1.7507999999999999E-2</v>
      </c>
      <c r="T170" s="6">
        <v>3.7254000000000002E-2</v>
      </c>
      <c r="U170" s="6">
        <v>0.25010900000000003</v>
      </c>
      <c r="V170" s="6">
        <v>0.53220299999999998</v>
      </c>
      <c r="X170" s="6">
        <v>0.16286999999999999</v>
      </c>
      <c r="Y170" s="6">
        <v>2.6401000000000001E-2</v>
      </c>
      <c r="Z170" s="6">
        <v>2.3267139999999999</v>
      </c>
      <c r="AA170" s="6">
        <v>0.37715700000000002</v>
      </c>
      <c r="AC170" s="6">
        <v>0.56696800000000003</v>
      </c>
      <c r="AD170" s="6">
        <v>2.3519000000000002E-2</v>
      </c>
      <c r="AE170" s="6">
        <v>8.099539</v>
      </c>
      <c r="AF170" s="6">
        <v>0.33598800000000001</v>
      </c>
    </row>
    <row r="171" spans="4:32" x14ac:dyDescent="0.2">
      <c r="D171" s="7" t="s">
        <v>174</v>
      </c>
      <c r="E171" s="3">
        <v>645</v>
      </c>
      <c r="F171" s="3">
        <v>654</v>
      </c>
      <c r="G171" s="3">
        <v>9</v>
      </c>
      <c r="I171" s="6">
        <v>-2.477E-3</v>
      </c>
      <c r="J171" s="6">
        <v>5.8525000000000001E-2</v>
      </c>
      <c r="K171" s="6">
        <v>-2.7526999999999999E-2</v>
      </c>
      <c r="L171" s="6">
        <v>0.65027299999999999</v>
      </c>
      <c r="N171" s="6">
        <v>-8.0529999999999994E-3</v>
      </c>
      <c r="O171" s="6">
        <v>5.2270999999999998E-2</v>
      </c>
      <c r="P171" s="6">
        <v>-8.9477000000000001E-2</v>
      </c>
      <c r="Q171" s="6">
        <v>0.580793</v>
      </c>
      <c r="S171" s="6">
        <v>0.118798</v>
      </c>
      <c r="T171" s="6">
        <v>8.2369999999999999E-2</v>
      </c>
      <c r="U171" s="6">
        <v>1.3199799999999999</v>
      </c>
      <c r="V171" s="6">
        <v>0.91522599999999998</v>
      </c>
      <c r="X171" s="6">
        <v>0.49093500000000001</v>
      </c>
      <c r="Y171" s="6">
        <v>5.9596999999999997E-2</v>
      </c>
      <c r="Z171" s="6">
        <v>5.4548370000000004</v>
      </c>
      <c r="AA171" s="6">
        <v>0.662188</v>
      </c>
      <c r="AC171" s="6">
        <v>1.531094</v>
      </c>
      <c r="AD171" s="6">
        <v>5.7425999999999998E-2</v>
      </c>
      <c r="AE171" s="6">
        <v>17.012153000000001</v>
      </c>
      <c r="AF171" s="6">
        <v>0.63807100000000005</v>
      </c>
    </row>
    <row r="172" spans="4:32" x14ac:dyDescent="0.2">
      <c r="D172" s="7" t="s">
        <v>175</v>
      </c>
      <c r="E172" s="3">
        <v>653</v>
      </c>
      <c r="F172" s="3">
        <v>665</v>
      </c>
      <c r="G172" s="3">
        <v>12</v>
      </c>
      <c r="I172" s="6">
        <v>2.0844990000000001</v>
      </c>
      <c r="J172" s="6">
        <v>7.6884999999999995E-2</v>
      </c>
      <c r="K172" s="6">
        <v>17.370823000000001</v>
      </c>
      <c r="L172" s="6">
        <v>0.64071100000000003</v>
      </c>
      <c r="N172" s="6">
        <v>2.4873020000000001</v>
      </c>
      <c r="O172" s="6">
        <v>4.7191999999999998E-2</v>
      </c>
      <c r="P172" s="6">
        <v>20.727516999999999</v>
      </c>
      <c r="Q172" s="6">
        <v>0.39327099999999998</v>
      </c>
      <c r="S172" s="6">
        <v>2.6395819999999999</v>
      </c>
      <c r="T172" s="6">
        <v>9.5183000000000004E-2</v>
      </c>
      <c r="U172" s="6">
        <v>21.996514000000001</v>
      </c>
      <c r="V172" s="6">
        <v>0.79319099999999998</v>
      </c>
      <c r="X172" s="6">
        <v>2.5972979999999999</v>
      </c>
      <c r="Y172" s="6">
        <v>0.108516</v>
      </c>
      <c r="Z172" s="6">
        <v>21.644147</v>
      </c>
      <c r="AA172" s="6">
        <v>0.90429700000000002</v>
      </c>
      <c r="AC172" s="6">
        <v>2.694528</v>
      </c>
      <c r="AD172" s="6">
        <v>4.7372999999999998E-2</v>
      </c>
      <c r="AE172" s="6">
        <v>22.454404</v>
      </c>
      <c r="AF172" s="6">
        <v>0.39477299999999999</v>
      </c>
    </row>
    <row r="173" spans="4:32" x14ac:dyDescent="0.2">
      <c r="D173" s="7" t="s">
        <v>176</v>
      </c>
      <c r="E173" s="3">
        <v>655</v>
      </c>
      <c r="F173" s="3">
        <v>665</v>
      </c>
      <c r="G173" s="3">
        <v>10</v>
      </c>
      <c r="I173" s="6">
        <v>1.56345</v>
      </c>
      <c r="J173" s="6">
        <v>0.16037399999999999</v>
      </c>
      <c r="K173" s="6">
        <v>15.634501</v>
      </c>
      <c r="L173" s="6">
        <v>1.6037429999999999</v>
      </c>
      <c r="N173" s="6">
        <v>1.8486039999999999</v>
      </c>
      <c r="O173" s="6">
        <v>2.0913000000000001E-2</v>
      </c>
      <c r="P173" s="6">
        <v>18.486039999999999</v>
      </c>
      <c r="Q173" s="6">
        <v>0.20913100000000001</v>
      </c>
      <c r="S173" s="6">
        <v>1.9708060000000001</v>
      </c>
      <c r="T173" s="6">
        <v>0.10605299999999999</v>
      </c>
      <c r="U173" s="6">
        <v>19.708057</v>
      </c>
      <c r="V173" s="6">
        <v>1.06053</v>
      </c>
      <c r="X173" s="6">
        <v>1.9324300000000001</v>
      </c>
      <c r="Y173" s="6">
        <v>9.4080999999999998E-2</v>
      </c>
      <c r="Z173" s="6">
        <v>19.324303</v>
      </c>
      <c r="AA173" s="6">
        <v>0.940805</v>
      </c>
      <c r="AC173" s="6">
        <v>1.9774590000000001</v>
      </c>
      <c r="AD173" s="6">
        <v>5.1159999999999997E-2</v>
      </c>
      <c r="AE173" s="6">
        <v>19.774594</v>
      </c>
      <c r="AF173" s="6">
        <v>0.51160499999999998</v>
      </c>
    </row>
    <row r="174" spans="4:32" x14ac:dyDescent="0.2">
      <c r="D174" s="7" t="s">
        <v>177</v>
      </c>
      <c r="E174" s="3">
        <v>656</v>
      </c>
      <c r="F174" s="3">
        <v>665</v>
      </c>
      <c r="G174" s="3">
        <v>9</v>
      </c>
      <c r="I174" s="6">
        <v>1.4046289999999999</v>
      </c>
      <c r="J174" s="6">
        <v>8.8880000000000001E-2</v>
      </c>
      <c r="K174" s="6">
        <v>15.60699</v>
      </c>
      <c r="L174" s="6">
        <v>0.98755599999999999</v>
      </c>
      <c r="N174" s="6">
        <v>1.5492490000000001</v>
      </c>
      <c r="O174" s="6">
        <v>6.7747000000000002E-2</v>
      </c>
      <c r="P174" s="6">
        <v>17.213874000000001</v>
      </c>
      <c r="Q174" s="6">
        <v>0.75274200000000002</v>
      </c>
      <c r="S174" s="6">
        <v>1.628539</v>
      </c>
      <c r="T174" s="6">
        <v>8.1018999999999994E-2</v>
      </c>
      <c r="U174" s="6">
        <v>18.094875999999999</v>
      </c>
      <c r="V174" s="6">
        <v>0.90020699999999998</v>
      </c>
      <c r="X174" s="6">
        <v>1.617896</v>
      </c>
      <c r="Y174" s="6">
        <v>0.118502</v>
      </c>
      <c r="Z174" s="6">
        <v>17.976618999999999</v>
      </c>
      <c r="AA174" s="6">
        <v>1.3166869999999999</v>
      </c>
      <c r="AC174" s="6">
        <v>1.6671640000000001</v>
      </c>
      <c r="AD174" s="6">
        <v>6.7821000000000006E-2</v>
      </c>
      <c r="AE174" s="6">
        <v>18.524041</v>
      </c>
      <c r="AF174" s="6">
        <v>0.75356800000000002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Experimental Summary</vt:lpstr>
      <vt:lpstr>Coverage map</vt:lpstr>
      <vt:lpstr>All HDX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Wales, Thomas</dc:creator>
  <cp:lastModifiedBy>Andreotti, Amy [BBMB]</cp:lastModifiedBy>
  <dcterms:created xsi:type="dcterms:W3CDTF">2023-03-23T21:11:17Z</dcterms:created>
  <dcterms:modified xsi:type="dcterms:W3CDTF">2023-05-15T22:00:17Z</dcterms:modified>
</cp:coreProperties>
</file>