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anjanagel/Desktop/"/>
    </mc:Choice>
  </mc:AlternateContent>
  <xr:revisionPtr revIDLastSave="0" documentId="13_ncr:1_{72A4BB11-136C-AC40-910B-A3891D8FA3BE}" xr6:coauthVersionLast="47" xr6:coauthVersionMax="47" xr10:uidLastSave="{00000000-0000-0000-0000-000000000000}"/>
  <bookViews>
    <workbookView xWindow="4680" yWindow="5080" windowWidth="37300" windowHeight="18340" xr2:uid="{00000000-000D-0000-FFFF-FFFF00000000}"/>
  </bookViews>
  <sheets>
    <sheet name="S1_A" sheetId="8" r:id="rId1"/>
    <sheet name="S1_B" sheetId="9" r:id="rId2"/>
    <sheet name="S1_C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8" l="1"/>
  <c r="C35" i="8"/>
  <c r="D35" i="8"/>
  <c r="B36" i="8"/>
  <c r="C36" i="8"/>
  <c r="D36" i="8"/>
</calcChain>
</file>

<file path=xl/sharedStrings.xml><?xml version="1.0" encoding="utf-8"?>
<sst xmlns="http://schemas.openxmlformats.org/spreadsheetml/2006/main" count="73" uniqueCount="43">
  <si>
    <t>MW</t>
  </si>
  <si>
    <t>SD</t>
  </si>
  <si>
    <t>Yes</t>
  </si>
  <si>
    <t>****</t>
  </si>
  <si>
    <t>&lt;0,000001</t>
  </si>
  <si>
    <t>No</t>
  </si>
  <si>
    <t>ns</t>
  </si>
  <si>
    <t>Significant?</t>
  </si>
  <si>
    <t>Summary</t>
  </si>
  <si>
    <t>Adjusted P Value</t>
  </si>
  <si>
    <t>Dunn's multiple comparisons test</t>
  </si>
  <si>
    <t>*</t>
  </si>
  <si>
    <t>Mean rank diff</t>
  </si>
  <si>
    <t>n</t>
  </si>
  <si>
    <t>B-C</t>
  </si>
  <si>
    <t>hml::N-RNAi; Su(H)gwt vs. hml::N-RNAi; Su(H)S269A</t>
  </si>
  <si>
    <t>A-C</t>
  </si>
  <si>
    <t>hml::w-RNAi vs. hml::N-RNAi; Su(H)S269A</t>
  </si>
  <si>
    <t>A-B</t>
  </si>
  <si>
    <t>hml::w-RNAi vs. hml::N-RNAi; Su(H)gwt</t>
  </si>
  <si>
    <t>hml::N-RNAi; Su(H)S269A</t>
  </si>
  <si>
    <t>hml::N-RNAi; Su(H)gwt</t>
  </si>
  <si>
    <t>hml::w-RNAi</t>
  </si>
  <si>
    <t>Notch Epistasis: sessile crystall cell count</t>
  </si>
  <si>
    <t>89,37 to 2264</t>
  </si>
  <si>
    <r>
      <t>Su(H)</t>
    </r>
    <r>
      <rPr>
        <b/>
        <i/>
        <vertAlign val="superscript"/>
        <sz val="10"/>
        <rFont val="Arial"/>
        <family val="2"/>
      </rPr>
      <t>S269A</t>
    </r>
    <r>
      <rPr>
        <sz val="10"/>
        <rFont val="Arial"/>
        <family val="2"/>
      </rPr>
      <t xml:space="preserve"> vs. Su(H)</t>
    </r>
    <r>
      <rPr>
        <b/>
        <i/>
        <vertAlign val="superscript"/>
        <sz val="10"/>
        <rFont val="Arial"/>
        <family val="2"/>
      </rPr>
      <t>S269D</t>
    </r>
  </si>
  <si>
    <t>-275,9 to 1899</t>
  </si>
  <si>
    <r>
      <t>Su(H)</t>
    </r>
    <r>
      <rPr>
        <b/>
        <i/>
        <vertAlign val="superscript"/>
        <sz val="10"/>
        <rFont val="Arial"/>
        <family val="2"/>
      </rPr>
      <t>gwt</t>
    </r>
    <r>
      <rPr>
        <sz val="10"/>
        <rFont val="Arial"/>
        <family val="2"/>
      </rPr>
      <t xml:space="preserve"> vs. Su(H)</t>
    </r>
    <r>
      <rPr>
        <b/>
        <i/>
        <vertAlign val="superscript"/>
        <sz val="10"/>
        <rFont val="Arial"/>
        <family val="2"/>
      </rPr>
      <t>S269D</t>
    </r>
  </si>
  <si>
    <t>-1462 to 731,1</t>
  </si>
  <si>
    <r>
      <t>Su(H)</t>
    </r>
    <r>
      <rPr>
        <b/>
        <i/>
        <vertAlign val="superscript"/>
        <sz val="10"/>
        <rFont val="Arial"/>
        <family val="2"/>
      </rPr>
      <t>gwt</t>
    </r>
    <r>
      <rPr>
        <sz val="10"/>
        <rFont val="Arial"/>
        <family val="2"/>
      </rPr>
      <t xml:space="preserve"> vs. Su(H)</t>
    </r>
    <r>
      <rPr>
        <b/>
        <i/>
        <vertAlign val="superscript"/>
        <sz val="10"/>
        <rFont val="Arial"/>
        <family val="2"/>
      </rPr>
      <t>S269A</t>
    </r>
  </si>
  <si>
    <t>Below threshold?</t>
  </si>
  <si>
    <t>95,00% CI of diff</t>
  </si>
  <si>
    <t>Mean Diff</t>
  </si>
  <si>
    <t>Tukey's multiple comparisons test</t>
  </si>
  <si>
    <r>
      <t>Su(H)</t>
    </r>
    <r>
      <rPr>
        <b/>
        <i/>
        <vertAlign val="superscript"/>
        <sz val="12"/>
        <color rgb="FF000000"/>
        <rFont val="Calibri"/>
        <family val="2"/>
        <scheme val="minor"/>
      </rPr>
      <t>S269D</t>
    </r>
  </si>
  <si>
    <r>
      <t>Su(H)</t>
    </r>
    <r>
      <rPr>
        <b/>
        <i/>
        <vertAlign val="superscript"/>
        <sz val="12"/>
        <color rgb="FF000000"/>
        <rFont val="Calibri"/>
        <family val="2"/>
        <scheme val="minor"/>
      </rPr>
      <t>S269A</t>
    </r>
  </si>
  <si>
    <r>
      <t>Su(H)</t>
    </r>
    <r>
      <rPr>
        <b/>
        <i/>
        <vertAlign val="superscript"/>
        <sz val="12"/>
        <color rgb="FF000000"/>
        <rFont val="Calibri"/>
        <family val="2"/>
        <scheme val="minor"/>
      </rPr>
      <t>gwt</t>
    </r>
  </si>
  <si>
    <t>Hemocyte numbers of non infected larvae</t>
  </si>
  <si>
    <t>N</t>
  </si>
  <si>
    <t>-537,0 to 1740</t>
  </si>
  <si>
    <t>-828,0 to 1380</t>
  </si>
  <si>
    <t>-1392 to 740,8</t>
  </si>
  <si>
    <t>Hemocyte numbers of infected larvae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</si>
</sst>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7]General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Courier New"/>
      <family val="1"/>
    </font>
    <font>
      <b/>
      <sz val="12"/>
      <color theme="1"/>
      <name val="Helvetica Neue"/>
      <family val="2"/>
    </font>
    <font>
      <sz val="18"/>
      <color rgb="FF333333"/>
      <name val="Helvetica Neue"/>
      <family val="2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0"/>
      <name val="Arial"/>
      <family val="2"/>
    </font>
    <font>
      <b/>
      <i/>
      <sz val="12"/>
      <color rgb="FF000000"/>
      <name val="Calibri"/>
      <family val="2"/>
      <scheme val="minor"/>
    </font>
    <font>
      <b/>
      <i/>
      <vertAlign val="superscript"/>
      <sz val="12"/>
      <color rgb="FF000000"/>
      <name val="Calibri"/>
      <family val="2"/>
      <scheme val="minor"/>
    </font>
    <font>
      <sz val="11"/>
      <name val="Arial"/>
      <family val="2"/>
    </font>
    <font>
      <sz val="10"/>
      <name val="Genev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8" fillId="0" borderId="0"/>
  </cellStyleXfs>
  <cellXfs count="23">
    <xf numFmtId="0" fontId="0" fillId="0" borderId="0" xfId="0"/>
    <xf numFmtId="0" fontId="3" fillId="0" borderId="0" xfId="1"/>
    <xf numFmtId="2" fontId="2" fillId="0" borderId="0" xfId="1" applyNumberFormat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2" fillId="0" borderId="0" xfId="1" applyFont="1"/>
    <xf numFmtId="165" fontId="8" fillId="0" borderId="0" xfId="2"/>
    <xf numFmtId="0" fontId="1" fillId="0" borderId="0" xfId="1" applyFont="1"/>
    <xf numFmtId="0" fontId="1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9" fillId="2" borderId="1" xfId="1" applyFont="1" applyFill="1" applyBorder="1"/>
    <xf numFmtId="0" fontId="10" fillId="2" borderId="1" xfId="1" applyFont="1" applyFill="1" applyBorder="1"/>
    <xf numFmtId="0" fontId="11" fillId="0" borderId="0" xfId="1" applyFont="1"/>
    <xf numFmtId="0" fontId="12" fillId="0" borderId="0" xfId="1" applyFont="1"/>
    <xf numFmtId="0" fontId="13" fillId="0" borderId="0" xfId="1" applyFont="1"/>
    <xf numFmtId="2" fontId="1" fillId="0" borderId="0" xfId="1" applyNumberFormat="1" applyFont="1"/>
    <xf numFmtId="2" fontId="1" fillId="0" borderId="0" xfId="1" applyNumberFormat="1" applyFont="1" applyAlignment="1">
      <alignment wrapText="1"/>
    </xf>
    <xf numFmtId="0" fontId="15" fillId="3" borderId="0" xfId="1" applyFont="1" applyFill="1" applyAlignment="1">
      <alignment vertical="center"/>
    </xf>
    <xf numFmtId="0" fontId="15" fillId="0" borderId="0" xfId="1" applyFont="1"/>
    <xf numFmtId="0" fontId="17" fillId="0" borderId="0" xfId="1" applyFont="1"/>
    <xf numFmtId="0" fontId="18" fillId="0" borderId="0" xfId="1" applyFont="1" applyAlignment="1">
      <alignment wrapText="1"/>
    </xf>
  </cellXfs>
  <cellStyles count="3">
    <cellStyle name="Excel Built-in Normal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tabSelected="1" workbookViewId="0">
      <selection activeCell="D63" sqref="D63"/>
    </sheetView>
  </sheetViews>
  <sheetFormatPr baseColWidth="10" defaultColWidth="11.5" defaultRowHeight="16" x14ac:dyDescent="0.2"/>
  <cols>
    <col min="1" max="2" width="11.5" style="1"/>
    <col min="3" max="3" width="20.5" style="1" customWidth="1"/>
    <col min="4" max="4" width="25.1640625" style="1" customWidth="1"/>
    <col min="5" max="5" width="11.5" style="1"/>
    <col min="6" max="6" width="47.5" style="1" customWidth="1"/>
    <col min="7" max="7" width="26.1640625" style="1" customWidth="1"/>
    <col min="8" max="16384" width="11.5" style="1"/>
  </cols>
  <sheetData>
    <row r="1" spans="1:11" x14ac:dyDescent="0.2">
      <c r="A1" s="14" t="s">
        <v>23</v>
      </c>
    </row>
    <row r="3" spans="1:11" x14ac:dyDescent="0.2">
      <c r="B3" s="13" t="s">
        <v>22</v>
      </c>
      <c r="C3" s="13" t="s">
        <v>21</v>
      </c>
      <c r="D3" s="12" t="s">
        <v>20</v>
      </c>
      <c r="F3" s="11" t="s">
        <v>10</v>
      </c>
      <c r="G3" s="10" t="s">
        <v>12</v>
      </c>
      <c r="H3" s="10" t="s">
        <v>7</v>
      </c>
      <c r="I3" s="10" t="s">
        <v>8</v>
      </c>
      <c r="J3" s="10" t="s">
        <v>9</v>
      </c>
      <c r="K3" s="8"/>
    </row>
    <row r="4" spans="1:11" x14ac:dyDescent="0.2">
      <c r="B4" s="1">
        <v>102</v>
      </c>
      <c r="C4" s="7">
        <v>6</v>
      </c>
      <c r="D4" s="7">
        <v>4</v>
      </c>
      <c r="F4" s="9" t="s">
        <v>19</v>
      </c>
      <c r="G4" s="9">
        <v>48.12</v>
      </c>
      <c r="H4" s="8" t="s">
        <v>2</v>
      </c>
      <c r="I4" s="8" t="s">
        <v>3</v>
      </c>
      <c r="J4" s="8" t="s">
        <v>4</v>
      </c>
      <c r="K4" s="8" t="s">
        <v>18</v>
      </c>
    </row>
    <row r="5" spans="1:11" x14ac:dyDescent="0.2">
      <c r="B5" s="1">
        <v>99</v>
      </c>
      <c r="C5" s="7">
        <v>20</v>
      </c>
      <c r="D5" s="7">
        <v>10</v>
      </c>
      <c r="F5" s="9" t="s">
        <v>17</v>
      </c>
      <c r="G5" s="9">
        <v>38.880000000000003</v>
      </c>
      <c r="H5" s="8" t="s">
        <v>2</v>
      </c>
      <c r="I5" s="8" t="s">
        <v>3</v>
      </c>
      <c r="J5" s="8" t="s">
        <v>4</v>
      </c>
      <c r="K5" s="8" t="s">
        <v>16</v>
      </c>
    </row>
    <row r="6" spans="1:11" x14ac:dyDescent="0.2">
      <c r="B6" s="1">
        <v>110</v>
      </c>
      <c r="C6" s="7">
        <v>9</v>
      </c>
      <c r="D6" s="7">
        <v>16</v>
      </c>
      <c r="F6" s="9" t="s">
        <v>15</v>
      </c>
      <c r="G6" s="9">
        <v>-9.2409999999999997</v>
      </c>
      <c r="H6" s="8" t="s">
        <v>5</v>
      </c>
      <c r="I6" s="8" t="s">
        <v>6</v>
      </c>
      <c r="J6" s="9">
        <v>0.48999599999999999</v>
      </c>
      <c r="K6" s="8" t="s">
        <v>14</v>
      </c>
    </row>
    <row r="7" spans="1:11" x14ac:dyDescent="0.2">
      <c r="B7" s="1">
        <v>126</v>
      </c>
      <c r="C7" s="7">
        <v>10</v>
      </c>
      <c r="D7" s="7">
        <v>1</v>
      </c>
    </row>
    <row r="8" spans="1:11" x14ac:dyDescent="0.2">
      <c r="B8" s="1">
        <v>115</v>
      </c>
      <c r="C8" s="7">
        <v>16</v>
      </c>
      <c r="D8" s="7">
        <v>24</v>
      </c>
    </row>
    <row r="9" spans="1:11" x14ac:dyDescent="0.2">
      <c r="B9" s="1">
        <v>106</v>
      </c>
      <c r="C9" s="7">
        <v>7</v>
      </c>
      <c r="D9" s="7">
        <v>28</v>
      </c>
    </row>
    <row r="10" spans="1:11" x14ac:dyDescent="0.2">
      <c r="B10" s="1">
        <v>110</v>
      </c>
      <c r="C10" s="7">
        <v>10</v>
      </c>
      <c r="D10" s="7">
        <v>1</v>
      </c>
    </row>
    <row r="11" spans="1:11" x14ac:dyDescent="0.2">
      <c r="B11" s="1">
        <v>95</v>
      </c>
      <c r="C11" s="7">
        <v>1</v>
      </c>
      <c r="D11" s="7">
        <v>1</v>
      </c>
    </row>
    <row r="12" spans="1:11" x14ac:dyDescent="0.2">
      <c r="B12" s="1">
        <v>128</v>
      </c>
      <c r="C12" s="7">
        <v>24</v>
      </c>
      <c r="D12" s="7">
        <v>4</v>
      </c>
    </row>
    <row r="13" spans="1:11" x14ac:dyDescent="0.2">
      <c r="B13" s="1">
        <v>98</v>
      </c>
      <c r="C13" s="7">
        <v>13</v>
      </c>
      <c r="D13" s="7">
        <v>0</v>
      </c>
    </row>
    <row r="14" spans="1:11" x14ac:dyDescent="0.2">
      <c r="B14" s="1">
        <v>102</v>
      </c>
      <c r="C14" s="7">
        <v>27</v>
      </c>
      <c r="D14" s="7">
        <v>14</v>
      </c>
    </row>
    <row r="15" spans="1:11" x14ac:dyDescent="0.2">
      <c r="B15" s="1">
        <v>103</v>
      </c>
      <c r="C15" s="7">
        <v>0</v>
      </c>
      <c r="D15" s="7">
        <v>18</v>
      </c>
    </row>
    <row r="16" spans="1:11" x14ac:dyDescent="0.2">
      <c r="B16" s="1">
        <v>101</v>
      </c>
      <c r="C16" s="7">
        <v>2</v>
      </c>
      <c r="D16" s="7">
        <v>20</v>
      </c>
    </row>
    <row r="17" spans="2:4" x14ac:dyDescent="0.2">
      <c r="B17" s="1">
        <v>115</v>
      </c>
      <c r="C17" s="7">
        <v>10</v>
      </c>
      <c r="D17" s="7">
        <v>16</v>
      </c>
    </row>
    <row r="18" spans="2:4" x14ac:dyDescent="0.2">
      <c r="B18" s="1">
        <v>98</v>
      </c>
      <c r="C18" s="7">
        <v>8</v>
      </c>
      <c r="D18" s="7">
        <v>25</v>
      </c>
    </row>
    <row r="19" spans="2:4" x14ac:dyDescent="0.2">
      <c r="B19" s="1">
        <v>110</v>
      </c>
      <c r="C19" s="7">
        <v>1</v>
      </c>
      <c r="D19" s="7">
        <v>26</v>
      </c>
    </row>
    <row r="20" spans="2:4" x14ac:dyDescent="0.2">
      <c r="B20" s="1">
        <v>111</v>
      </c>
      <c r="C20" s="7">
        <v>9</v>
      </c>
      <c r="D20" s="7">
        <v>25</v>
      </c>
    </row>
    <row r="21" spans="2:4" x14ac:dyDescent="0.2">
      <c r="B21" s="1">
        <v>102</v>
      </c>
      <c r="C21" s="7">
        <v>0</v>
      </c>
      <c r="D21" s="7">
        <v>6</v>
      </c>
    </row>
    <row r="22" spans="2:4" x14ac:dyDescent="0.2">
      <c r="B22" s="1">
        <v>117</v>
      </c>
      <c r="C22" s="7">
        <v>4</v>
      </c>
      <c r="D22" s="7">
        <v>23</v>
      </c>
    </row>
    <row r="23" spans="2:4" x14ac:dyDescent="0.2">
      <c r="B23" s="1">
        <v>124</v>
      </c>
      <c r="C23" s="7">
        <v>3</v>
      </c>
      <c r="D23" s="7">
        <v>6</v>
      </c>
    </row>
    <row r="24" spans="2:4" x14ac:dyDescent="0.2">
      <c r="B24" s="1">
        <v>118</v>
      </c>
      <c r="C24" s="7">
        <v>1</v>
      </c>
      <c r="D24" s="7">
        <v>26</v>
      </c>
    </row>
    <row r="25" spans="2:4" x14ac:dyDescent="0.2">
      <c r="B25" s="1">
        <v>113</v>
      </c>
      <c r="C25" s="7">
        <v>12</v>
      </c>
      <c r="D25" s="7">
        <v>14</v>
      </c>
    </row>
    <row r="26" spans="2:4" x14ac:dyDescent="0.2">
      <c r="B26" s="1">
        <v>117</v>
      </c>
      <c r="C26" s="7">
        <v>0</v>
      </c>
      <c r="D26" s="7">
        <v>31</v>
      </c>
    </row>
    <row r="27" spans="2:4" x14ac:dyDescent="0.2">
      <c r="B27" s="1">
        <v>94</v>
      </c>
      <c r="C27" s="7">
        <v>5</v>
      </c>
      <c r="D27" s="7">
        <v>5</v>
      </c>
    </row>
    <row r="28" spans="2:4" x14ac:dyDescent="0.2">
      <c r="B28" s="1">
        <v>109</v>
      </c>
      <c r="C28" s="7">
        <v>7</v>
      </c>
      <c r="D28" s="7">
        <v>19</v>
      </c>
    </row>
    <row r="29" spans="2:4" x14ac:dyDescent="0.2">
      <c r="B29" s="1">
        <v>106</v>
      </c>
      <c r="C29" s="7">
        <v>5</v>
      </c>
      <c r="D29" s="7">
        <v>20</v>
      </c>
    </row>
    <row r="30" spans="2:4" x14ac:dyDescent="0.2">
      <c r="B30" s="1">
        <v>107</v>
      </c>
      <c r="C30" s="7">
        <v>18</v>
      </c>
      <c r="D30" s="7">
        <v>22</v>
      </c>
    </row>
    <row r="31" spans="2:4" x14ac:dyDescent="0.2">
      <c r="B31" s="1">
        <v>114</v>
      </c>
      <c r="C31" s="7">
        <v>20</v>
      </c>
      <c r="D31" s="7">
        <v>0</v>
      </c>
    </row>
    <row r="32" spans="2:4" x14ac:dyDescent="0.2">
      <c r="B32" s="1">
        <v>116</v>
      </c>
      <c r="C32" s="7">
        <v>10</v>
      </c>
      <c r="D32" s="7">
        <v>15</v>
      </c>
    </row>
    <row r="35" spans="1:10" x14ac:dyDescent="0.2">
      <c r="A35" s="6" t="s">
        <v>0</v>
      </c>
      <c r="B35" s="2">
        <f>AVERAGE(B4:B34)</f>
        <v>109.17241379310344</v>
      </c>
      <c r="C35" s="2">
        <f>AVERAGE(C4:C34)</f>
        <v>8.8965517241379306</v>
      </c>
      <c r="D35" s="2">
        <f>AVERAGE(D4:D34)</f>
        <v>14.482758620689655</v>
      </c>
    </row>
    <row r="36" spans="1:10" x14ac:dyDescent="0.2">
      <c r="A36" s="6" t="s">
        <v>1</v>
      </c>
      <c r="B36" s="1">
        <f>STDEV(B4:B32)</f>
        <v>9.0319629472115839</v>
      </c>
      <c r="C36" s="1">
        <f>STDEV(C4:C32)</f>
        <v>7.4274819208618119</v>
      </c>
      <c r="D36" s="1">
        <f>STDEV(D4:D32)</f>
        <v>9.8184254253170522</v>
      </c>
    </row>
    <row r="37" spans="1:10" x14ac:dyDescent="0.2">
      <c r="A37" s="6" t="s">
        <v>13</v>
      </c>
      <c r="B37" s="1">
        <v>29</v>
      </c>
      <c r="C37" s="1">
        <v>29</v>
      </c>
      <c r="D37" s="1">
        <v>29</v>
      </c>
    </row>
    <row r="42" spans="1:10" ht="23" x14ac:dyDescent="0.25">
      <c r="A42" s="5"/>
      <c r="G42" s="5"/>
    </row>
    <row r="43" spans="1:10" x14ac:dyDescent="0.2">
      <c r="A43" s="4"/>
      <c r="B43" s="4"/>
      <c r="C43" s="4"/>
      <c r="D43" s="4"/>
      <c r="G43" s="4"/>
      <c r="H43" s="4"/>
      <c r="I43" s="4"/>
      <c r="J43" s="4"/>
    </row>
    <row r="44" spans="1:10" ht="17" x14ac:dyDescent="0.25">
      <c r="A44" s="3"/>
      <c r="B44" s="3"/>
      <c r="C44" s="3"/>
      <c r="D44" s="3"/>
      <c r="G44" s="3"/>
      <c r="H44" s="3"/>
      <c r="I44" s="3"/>
      <c r="J44" s="3"/>
    </row>
    <row r="45" spans="1:10" ht="17" x14ac:dyDescent="0.25">
      <c r="A45" s="3"/>
      <c r="B45" s="3"/>
      <c r="C45" s="3"/>
      <c r="D45" s="3"/>
      <c r="G45" s="3"/>
      <c r="H45" s="3"/>
      <c r="I45" s="3"/>
      <c r="J45" s="3"/>
    </row>
    <row r="46" spans="1:10" ht="17" x14ac:dyDescent="0.25">
      <c r="A46" s="3"/>
      <c r="B46" s="3"/>
      <c r="C46" s="3"/>
      <c r="D46" s="3"/>
      <c r="G46" s="3"/>
      <c r="H46" s="3"/>
      <c r="I46" s="3"/>
      <c r="J46" s="3"/>
    </row>
    <row r="47" spans="1:10" ht="17" x14ac:dyDescent="0.25">
      <c r="A47" s="3"/>
      <c r="B47" s="3"/>
      <c r="C47" s="3"/>
      <c r="D47" s="3"/>
      <c r="G47" s="3"/>
      <c r="H47" s="3"/>
      <c r="I47" s="3"/>
      <c r="J47" s="3"/>
    </row>
    <row r="48" spans="1:10" ht="17" x14ac:dyDescent="0.25">
      <c r="A48" s="3"/>
      <c r="B48" s="3"/>
      <c r="C48" s="3"/>
      <c r="D48" s="3"/>
      <c r="G48" s="3"/>
      <c r="H48" s="3"/>
      <c r="I48" s="3"/>
      <c r="J48" s="3"/>
    </row>
    <row r="49" spans="1:10" ht="17" x14ac:dyDescent="0.25">
      <c r="A49" s="3"/>
      <c r="B49" s="3"/>
      <c r="C49" s="3"/>
      <c r="D49" s="3"/>
      <c r="G49" s="3"/>
      <c r="H49" s="3"/>
      <c r="I49" s="3"/>
      <c r="J49" s="3"/>
    </row>
    <row r="50" spans="1:10" x14ac:dyDescent="0.2">
      <c r="B50" s="2"/>
      <c r="C50" s="2"/>
      <c r="D50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9"/>
  <sheetViews>
    <sheetView workbookViewId="0">
      <selection sqref="A1:D1"/>
    </sheetView>
  </sheetViews>
  <sheetFormatPr baseColWidth="10" defaultColWidth="11.5" defaultRowHeight="16" x14ac:dyDescent="0.2"/>
  <cols>
    <col min="1" max="4" width="11.5" style="1"/>
    <col min="5" max="5" width="36.5" style="1" customWidth="1"/>
    <col min="6" max="6" width="16.1640625" style="1" customWidth="1"/>
    <col min="7" max="7" width="17.83203125" style="1" customWidth="1"/>
    <col min="8" max="8" width="18.6640625" style="1" customWidth="1"/>
    <col min="9" max="9" width="11.5" style="1" customWidth="1"/>
    <col min="10" max="10" width="21.6640625" style="1" customWidth="1"/>
    <col min="11" max="16384" width="11.5" style="1"/>
  </cols>
  <sheetData>
    <row r="1" spans="1:11" x14ac:dyDescent="0.2">
      <c r="A1" s="16" t="s">
        <v>37</v>
      </c>
      <c r="B1" s="16"/>
      <c r="C1" s="16"/>
      <c r="K1" s="15"/>
    </row>
    <row r="2" spans="1:11" x14ac:dyDescent="0.2">
      <c r="K2" s="15"/>
    </row>
    <row r="3" spans="1:11" ht="19" x14ac:dyDescent="0.2">
      <c r="A3" s="19" t="s">
        <v>36</v>
      </c>
      <c r="B3" s="19" t="s">
        <v>35</v>
      </c>
      <c r="C3" s="19" t="s">
        <v>34</v>
      </c>
      <c r="D3" s="15"/>
      <c r="E3" s="11" t="s">
        <v>33</v>
      </c>
      <c r="F3" s="10" t="s">
        <v>32</v>
      </c>
      <c r="G3" s="10" t="s">
        <v>31</v>
      </c>
      <c r="H3" s="10" t="s">
        <v>30</v>
      </c>
      <c r="I3" s="10" t="s">
        <v>8</v>
      </c>
      <c r="J3" s="10" t="s">
        <v>9</v>
      </c>
      <c r="K3" s="15"/>
    </row>
    <row r="4" spans="1:11" x14ac:dyDescent="0.2">
      <c r="A4" s="15">
        <v>14660</v>
      </c>
      <c r="B4" s="17">
        <v>11963.4</v>
      </c>
      <c r="C4" s="17">
        <v>13446.6</v>
      </c>
      <c r="D4" s="15"/>
      <c r="E4" s="9" t="s">
        <v>29</v>
      </c>
      <c r="F4" s="9">
        <v>-365.3</v>
      </c>
      <c r="G4" s="8" t="s">
        <v>28</v>
      </c>
      <c r="H4" s="8" t="s">
        <v>5</v>
      </c>
      <c r="I4" s="8" t="s">
        <v>6</v>
      </c>
      <c r="J4" s="9">
        <v>0.70727600000000002</v>
      </c>
      <c r="K4" s="15"/>
    </row>
    <row r="5" spans="1:11" x14ac:dyDescent="0.2">
      <c r="A5" s="15">
        <v>11893.4</v>
      </c>
      <c r="B5" s="18">
        <v>14750</v>
      </c>
      <c r="C5" s="17">
        <v>13730</v>
      </c>
      <c r="D5" s="15"/>
      <c r="E5" s="9" t="s">
        <v>27</v>
      </c>
      <c r="F5" s="9">
        <v>811.3</v>
      </c>
      <c r="G5" s="8" t="s">
        <v>26</v>
      </c>
      <c r="H5" s="8" t="s">
        <v>5</v>
      </c>
      <c r="I5" s="8" t="s">
        <v>6</v>
      </c>
      <c r="J5" s="9">
        <v>0.182419</v>
      </c>
      <c r="K5" s="15"/>
    </row>
    <row r="6" spans="1:11" x14ac:dyDescent="0.2">
      <c r="A6" s="15">
        <v>12143.4</v>
      </c>
      <c r="B6" s="17">
        <v>12240</v>
      </c>
      <c r="C6" s="17">
        <v>12308</v>
      </c>
      <c r="D6" s="15"/>
      <c r="E6" s="9" t="s">
        <v>25</v>
      </c>
      <c r="F6" s="9">
        <v>1177</v>
      </c>
      <c r="G6" s="8" t="s">
        <v>24</v>
      </c>
      <c r="H6" s="8" t="s">
        <v>2</v>
      </c>
      <c r="I6" s="8" t="s">
        <v>11</v>
      </c>
      <c r="J6" s="9">
        <v>3.0723E-2</v>
      </c>
      <c r="K6" s="15"/>
    </row>
    <row r="7" spans="1:11" x14ac:dyDescent="0.2">
      <c r="A7" s="15">
        <v>11553.4</v>
      </c>
      <c r="B7" s="17">
        <v>10590</v>
      </c>
      <c r="C7" s="17">
        <v>9833.4</v>
      </c>
      <c r="D7" s="15"/>
      <c r="K7" s="15"/>
    </row>
    <row r="8" spans="1:11" x14ac:dyDescent="0.2">
      <c r="A8" s="15">
        <v>15220</v>
      </c>
      <c r="B8" s="17">
        <v>14543.4</v>
      </c>
      <c r="C8" s="17">
        <v>10156.6</v>
      </c>
      <c r="D8" s="15"/>
      <c r="K8" s="15"/>
    </row>
    <row r="9" spans="1:11" x14ac:dyDescent="0.2">
      <c r="A9" s="15">
        <v>13293.4</v>
      </c>
      <c r="B9" s="17">
        <v>12186.6</v>
      </c>
      <c r="C9" s="17">
        <v>9123.4</v>
      </c>
      <c r="D9" s="15"/>
      <c r="E9" s="15"/>
      <c r="F9" s="15"/>
      <c r="G9" s="15"/>
      <c r="H9" s="15"/>
      <c r="I9" s="15"/>
      <c r="J9" s="15"/>
      <c r="K9" s="15"/>
    </row>
    <row r="10" spans="1:11" x14ac:dyDescent="0.2">
      <c r="A10" s="15">
        <v>15130</v>
      </c>
      <c r="B10" s="17">
        <v>15966.6</v>
      </c>
      <c r="C10" s="17">
        <v>10346.6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">
      <c r="A11" s="15">
        <v>11293.4</v>
      </c>
      <c r="B11" s="17">
        <v>13493.4</v>
      </c>
      <c r="C11" s="17">
        <v>14470</v>
      </c>
      <c r="D11" s="15"/>
      <c r="E11" s="15"/>
      <c r="F11" s="15"/>
      <c r="G11" s="15"/>
      <c r="H11" s="15"/>
      <c r="I11" s="15"/>
      <c r="J11" s="15"/>
      <c r="K11" s="15"/>
    </row>
    <row r="12" spans="1:11" x14ac:dyDescent="0.2">
      <c r="A12" s="15">
        <v>10410</v>
      </c>
      <c r="B12" s="17">
        <v>14000</v>
      </c>
      <c r="C12" s="17">
        <v>12616.6</v>
      </c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15">
        <v>10166.6</v>
      </c>
      <c r="B13" s="17">
        <v>15223.4</v>
      </c>
      <c r="C13" s="17">
        <v>13040</v>
      </c>
      <c r="D13" s="15"/>
      <c r="E13" s="15"/>
      <c r="F13" s="15"/>
      <c r="G13" s="15"/>
      <c r="H13" s="15"/>
      <c r="I13" s="15"/>
      <c r="J13" s="15"/>
      <c r="K13" s="15"/>
    </row>
    <row r="14" spans="1:11" x14ac:dyDescent="0.2">
      <c r="A14" s="15">
        <v>13590</v>
      </c>
      <c r="B14" s="17">
        <v>12640</v>
      </c>
      <c r="C14" s="17">
        <v>10846.6</v>
      </c>
      <c r="D14" s="15"/>
      <c r="E14" s="15"/>
      <c r="F14" s="15"/>
      <c r="G14" s="15"/>
      <c r="H14" s="15"/>
      <c r="I14" s="15"/>
      <c r="J14" s="15"/>
      <c r="K14" s="15"/>
    </row>
    <row r="15" spans="1:11" x14ac:dyDescent="0.2">
      <c r="A15" s="15">
        <v>12320</v>
      </c>
      <c r="B15" s="17">
        <v>13846.6</v>
      </c>
      <c r="C15" s="17">
        <v>15583.4</v>
      </c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15">
        <v>13196.6</v>
      </c>
      <c r="B16" s="17">
        <v>13976.6</v>
      </c>
      <c r="C16" s="17">
        <v>10110</v>
      </c>
      <c r="D16" s="15"/>
      <c r="E16" s="15"/>
      <c r="F16" s="15"/>
      <c r="G16" s="15"/>
      <c r="H16" s="15"/>
      <c r="I16" s="15"/>
      <c r="J16" s="15"/>
      <c r="K16" s="15"/>
    </row>
    <row r="17" spans="1:11" x14ac:dyDescent="0.2">
      <c r="A17" s="15">
        <v>12173.4</v>
      </c>
      <c r="B17" s="17">
        <v>12850</v>
      </c>
      <c r="C17" s="17">
        <v>12980</v>
      </c>
      <c r="D17" s="15"/>
      <c r="E17" s="15"/>
      <c r="F17" s="15"/>
      <c r="G17" s="15"/>
      <c r="H17" s="15"/>
      <c r="I17" s="15"/>
      <c r="J17" s="15"/>
      <c r="K17" s="15"/>
    </row>
    <row r="18" spans="1:11" x14ac:dyDescent="0.2">
      <c r="A18" s="15">
        <v>8940</v>
      </c>
      <c r="B18" s="17">
        <v>13163.4</v>
      </c>
      <c r="C18" s="17">
        <v>10083.4</v>
      </c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>
        <v>12433.4</v>
      </c>
      <c r="B19" s="17">
        <v>13723.4</v>
      </c>
      <c r="C19" s="17">
        <v>11813.4</v>
      </c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15">
        <v>13100</v>
      </c>
      <c r="B20" s="17">
        <v>9633.4</v>
      </c>
      <c r="C20" s="17">
        <v>8740</v>
      </c>
      <c r="D20" s="15"/>
      <c r="E20" s="15"/>
      <c r="F20" s="15"/>
      <c r="G20" s="15"/>
      <c r="H20" s="15"/>
      <c r="I20" s="15"/>
      <c r="J20" s="15"/>
      <c r="K20" s="15"/>
    </row>
    <row r="21" spans="1:11" x14ac:dyDescent="0.2">
      <c r="A21" s="15">
        <v>10850</v>
      </c>
      <c r="B21" s="17">
        <v>10590</v>
      </c>
      <c r="C21" s="17">
        <v>9426.6</v>
      </c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17">
        <v>11966.6</v>
      </c>
      <c r="B22" s="17">
        <v>11536.6</v>
      </c>
      <c r="C22" s="17">
        <v>13176.6</v>
      </c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A23" s="17">
        <v>10796.6</v>
      </c>
      <c r="B23" s="17">
        <v>10746.6</v>
      </c>
      <c r="C23" s="17">
        <v>11613.4</v>
      </c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17">
        <v>12076.6</v>
      </c>
      <c r="B24" s="17">
        <v>11913.4</v>
      </c>
      <c r="C24" s="17">
        <v>10350</v>
      </c>
      <c r="D24" s="15"/>
      <c r="E24" s="15"/>
      <c r="F24" s="15"/>
      <c r="G24" s="15"/>
      <c r="H24" s="15"/>
      <c r="I24" s="15"/>
      <c r="J24" s="15"/>
      <c r="K24" s="15"/>
    </row>
    <row r="25" spans="1:11" x14ac:dyDescent="0.2">
      <c r="A25" s="17">
        <v>11453.4</v>
      </c>
      <c r="B25" s="17">
        <v>10686.6</v>
      </c>
      <c r="C25" s="17">
        <v>11120</v>
      </c>
      <c r="D25" s="15"/>
      <c r="E25" s="15"/>
      <c r="F25" s="15"/>
      <c r="G25" s="15"/>
      <c r="H25" s="15"/>
      <c r="I25" s="15"/>
      <c r="J25" s="15"/>
      <c r="K25" s="15"/>
    </row>
    <row r="26" spans="1:11" x14ac:dyDescent="0.2">
      <c r="A26" s="17">
        <v>13323.4</v>
      </c>
      <c r="B26" s="17">
        <v>16790</v>
      </c>
      <c r="C26" s="17">
        <v>13533.4</v>
      </c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7">
        <v>11796.6</v>
      </c>
      <c r="B27" s="17">
        <v>12900</v>
      </c>
      <c r="C27" s="17">
        <v>9953.4</v>
      </c>
      <c r="D27" s="15"/>
      <c r="E27" s="15"/>
      <c r="F27" s="15"/>
      <c r="G27" s="15"/>
      <c r="H27" s="15"/>
      <c r="I27" s="15"/>
      <c r="J27" s="15"/>
      <c r="K27" s="15"/>
    </row>
    <row r="28" spans="1:11" x14ac:dyDescent="0.2">
      <c r="A28" s="17">
        <v>13656.6</v>
      </c>
      <c r="B28" s="17">
        <v>10720</v>
      </c>
      <c r="C28" s="17">
        <v>8876.6</v>
      </c>
      <c r="D28" s="15"/>
      <c r="E28" s="15"/>
      <c r="F28" s="15"/>
      <c r="G28" s="15"/>
      <c r="H28" s="15"/>
      <c r="I28" s="15"/>
      <c r="J28" s="15"/>
      <c r="K28" s="15"/>
    </row>
    <row r="29" spans="1:11" x14ac:dyDescent="0.2">
      <c r="A29" s="17">
        <v>8640</v>
      </c>
      <c r="B29" s="17">
        <v>12776.6</v>
      </c>
      <c r="C29" s="17">
        <v>8476.6</v>
      </c>
      <c r="D29" s="15"/>
      <c r="E29" s="15"/>
      <c r="F29" s="15"/>
      <c r="G29" s="15"/>
      <c r="H29" s="15"/>
      <c r="I29" s="15"/>
      <c r="J29" s="15"/>
      <c r="K29" s="15"/>
    </row>
    <row r="30" spans="1:11" x14ac:dyDescent="0.2">
      <c r="A30" s="17">
        <v>13270</v>
      </c>
      <c r="B30" s="17">
        <v>11670</v>
      </c>
      <c r="C30" s="17">
        <v>11963.4</v>
      </c>
      <c r="D30" s="15"/>
      <c r="E30" s="15"/>
      <c r="F30" s="15"/>
      <c r="G30" s="15"/>
      <c r="H30" s="15"/>
      <c r="I30" s="15"/>
      <c r="J30" s="15"/>
      <c r="K30" s="15"/>
    </row>
    <row r="31" spans="1:11" x14ac:dyDescent="0.2">
      <c r="A31" s="17">
        <v>12940</v>
      </c>
      <c r="B31" s="17">
        <v>11416.6</v>
      </c>
      <c r="C31" s="17">
        <v>11963.4</v>
      </c>
      <c r="D31" s="15"/>
      <c r="E31" s="15"/>
      <c r="F31" s="15"/>
      <c r="G31" s="15"/>
      <c r="H31" s="15"/>
      <c r="I31" s="15"/>
      <c r="J31" s="15"/>
      <c r="K31" s="15"/>
    </row>
    <row r="32" spans="1:11" x14ac:dyDescent="0.2">
      <c r="A32" s="17">
        <v>13396.6</v>
      </c>
      <c r="B32" s="17">
        <v>9740</v>
      </c>
      <c r="C32" s="17">
        <v>11963.4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">
      <c r="A33" s="15"/>
      <c r="B33" s="15"/>
      <c r="C33" s="17">
        <v>11963.4</v>
      </c>
      <c r="D33" s="15"/>
      <c r="E33" s="15"/>
      <c r="F33" s="15"/>
      <c r="G33" s="15"/>
      <c r="H33" s="15"/>
      <c r="I33" s="15"/>
      <c r="J33" s="15"/>
      <c r="K33" s="15"/>
    </row>
    <row r="34" spans="1:1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16">
        <v>12264.944799999999</v>
      </c>
      <c r="B37" s="16">
        <v>12630.2276</v>
      </c>
      <c r="C37" s="16">
        <v>11453.6067</v>
      </c>
      <c r="D37" s="15"/>
      <c r="E37" s="15"/>
      <c r="F37" s="15"/>
      <c r="G37" s="15"/>
      <c r="H37" s="15"/>
      <c r="I37" s="15"/>
      <c r="J37" s="15"/>
      <c r="K37" s="15"/>
    </row>
    <row r="38" spans="1:11" x14ac:dyDescent="0.2">
      <c r="A38" s="16">
        <v>1600.2475199999999</v>
      </c>
      <c r="B38" s="16">
        <v>1816.40842</v>
      </c>
      <c r="C38" s="16">
        <v>1851.8952200000001</v>
      </c>
      <c r="D38" s="15"/>
      <c r="E38" s="15"/>
      <c r="F38" s="15"/>
      <c r="G38" s="15"/>
      <c r="H38" s="15"/>
      <c r="I38" s="15"/>
      <c r="J38" s="15"/>
      <c r="K38" s="15"/>
    </row>
    <row r="39" spans="1:11" x14ac:dyDescent="0.2">
      <c r="A39" s="16">
        <v>29</v>
      </c>
      <c r="B39" s="16">
        <v>29</v>
      </c>
      <c r="C39" s="16">
        <v>30</v>
      </c>
      <c r="D39" s="15"/>
      <c r="E39" s="15"/>
      <c r="F39" s="15"/>
      <c r="G39" s="15"/>
      <c r="H39" s="15"/>
      <c r="I39" s="15"/>
      <c r="J39" s="15"/>
      <c r="K39" s="1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workbookViewId="0">
      <selection activeCell="A3" sqref="A3"/>
    </sheetView>
  </sheetViews>
  <sheetFormatPr baseColWidth="10" defaultColWidth="11.5" defaultRowHeight="16" x14ac:dyDescent="0.2"/>
  <cols>
    <col min="1" max="5" width="11.5" style="1"/>
    <col min="6" max="6" width="35.5" style="1" customWidth="1"/>
    <col min="7" max="7" width="11.5" style="1"/>
    <col min="8" max="8" width="17.1640625" style="1" customWidth="1"/>
    <col min="9" max="9" width="17.6640625" style="1" customWidth="1"/>
    <col min="10" max="11" width="11.5" style="1"/>
    <col min="12" max="12" width="5.83203125" style="1" customWidth="1"/>
    <col min="13" max="16384" width="11.5" style="1"/>
  </cols>
  <sheetData>
    <row r="1" spans="1:14" x14ac:dyDescent="0.2">
      <c r="A1" s="16" t="s">
        <v>42</v>
      </c>
      <c r="B1" s="16"/>
      <c r="C1" s="16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9" x14ac:dyDescent="0.2">
      <c r="A3" s="15"/>
      <c r="B3" s="19" t="s">
        <v>36</v>
      </c>
      <c r="C3" s="19" t="s">
        <v>35</v>
      </c>
      <c r="D3" s="19" t="s">
        <v>34</v>
      </c>
      <c r="E3" s="15"/>
      <c r="F3" s="11" t="s">
        <v>33</v>
      </c>
      <c r="G3" s="10" t="s">
        <v>32</v>
      </c>
      <c r="H3" s="10" t="s">
        <v>31</v>
      </c>
      <c r="I3" s="10" t="s">
        <v>30</v>
      </c>
      <c r="J3" s="10" t="s">
        <v>8</v>
      </c>
      <c r="K3" s="10" t="s">
        <v>9</v>
      </c>
      <c r="L3" s="15"/>
      <c r="M3" s="15"/>
      <c r="N3" s="15"/>
    </row>
    <row r="4" spans="1:14" x14ac:dyDescent="0.2">
      <c r="A4" s="15"/>
      <c r="B4" s="15">
        <v>11013.4</v>
      </c>
      <c r="C4" s="22">
        <v>9106.6</v>
      </c>
      <c r="D4" s="15">
        <v>12556.6</v>
      </c>
      <c r="E4" s="15"/>
      <c r="F4" s="9" t="s">
        <v>29</v>
      </c>
      <c r="G4" s="9">
        <v>-325.7</v>
      </c>
      <c r="H4" s="8" t="s">
        <v>41</v>
      </c>
      <c r="I4" s="8" t="s">
        <v>5</v>
      </c>
      <c r="J4" s="8" t="s">
        <v>6</v>
      </c>
      <c r="K4" s="9">
        <v>0.74837100000000001</v>
      </c>
      <c r="L4" s="15"/>
      <c r="M4" s="15"/>
      <c r="N4" s="15"/>
    </row>
    <row r="5" spans="1:14" x14ac:dyDescent="0.2">
      <c r="A5" s="15"/>
      <c r="B5" s="15">
        <v>13646.6</v>
      </c>
      <c r="C5" s="15">
        <v>10823.4</v>
      </c>
      <c r="D5" s="15">
        <v>8893.4</v>
      </c>
      <c r="E5" s="15"/>
      <c r="F5" s="9" t="s">
        <v>27</v>
      </c>
      <c r="G5" s="9">
        <v>275.8</v>
      </c>
      <c r="H5" s="8" t="s">
        <v>40</v>
      </c>
      <c r="I5" s="8" t="s">
        <v>5</v>
      </c>
      <c r="J5" s="8" t="s">
        <v>6</v>
      </c>
      <c r="K5" s="9">
        <v>0.823376</v>
      </c>
      <c r="L5" s="15"/>
      <c r="M5" s="15"/>
      <c r="N5" s="15"/>
    </row>
    <row r="6" spans="1:14" x14ac:dyDescent="0.2">
      <c r="A6" s="15"/>
      <c r="B6" s="15">
        <v>10246.6</v>
      </c>
      <c r="C6" s="15">
        <v>10633.4</v>
      </c>
      <c r="D6" s="15">
        <v>11296.6</v>
      </c>
      <c r="E6" s="15"/>
      <c r="F6" s="9" t="s">
        <v>25</v>
      </c>
      <c r="G6" s="9">
        <v>601.5</v>
      </c>
      <c r="H6" s="8" t="s">
        <v>39</v>
      </c>
      <c r="I6" s="8" t="s">
        <v>5</v>
      </c>
      <c r="J6" s="8" t="s">
        <v>6</v>
      </c>
      <c r="K6" s="9">
        <v>0.42286000000000001</v>
      </c>
      <c r="L6" s="15"/>
      <c r="M6" s="15"/>
      <c r="N6" s="15"/>
    </row>
    <row r="7" spans="1:14" x14ac:dyDescent="0.2">
      <c r="A7" s="15"/>
      <c r="B7" s="15">
        <v>11436.6</v>
      </c>
      <c r="C7" s="15">
        <v>10740</v>
      </c>
      <c r="D7" s="15">
        <v>7570</v>
      </c>
      <c r="E7" s="15"/>
      <c r="M7" s="15"/>
      <c r="N7" s="15"/>
    </row>
    <row r="8" spans="1:14" x14ac:dyDescent="0.2">
      <c r="A8" s="15"/>
      <c r="B8" s="15">
        <v>9833.4</v>
      </c>
      <c r="C8" s="15">
        <v>15026.6</v>
      </c>
      <c r="D8" s="15">
        <v>12383.4</v>
      </c>
      <c r="E8" s="15"/>
      <c r="M8" s="15"/>
      <c r="N8" s="15"/>
    </row>
    <row r="9" spans="1:14" x14ac:dyDescent="0.2">
      <c r="A9" s="15"/>
      <c r="B9" s="15">
        <v>9453.4</v>
      </c>
      <c r="C9" s="15">
        <v>11189</v>
      </c>
      <c r="D9" s="15">
        <v>8926.6</v>
      </c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">
      <c r="A10" s="15"/>
      <c r="B10" s="15">
        <v>10186.6</v>
      </c>
      <c r="C10" s="15">
        <v>9533.4</v>
      </c>
      <c r="D10" s="15">
        <v>9066.6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">
      <c r="A11" s="15"/>
      <c r="B11" s="15">
        <v>14853.4</v>
      </c>
      <c r="C11" s="15">
        <v>7896.6</v>
      </c>
      <c r="D11" s="15">
        <v>7428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5"/>
      <c r="B12" s="15">
        <v>11180</v>
      </c>
      <c r="C12" s="15">
        <v>11753.4</v>
      </c>
      <c r="D12" s="15">
        <v>7126.6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">
      <c r="A13" s="15"/>
      <c r="B13" s="15">
        <v>14173.4</v>
      </c>
      <c r="C13" s="15">
        <v>11060</v>
      </c>
      <c r="D13" s="15">
        <v>10453.4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">
      <c r="A14" s="15"/>
      <c r="B14" s="15">
        <v>10753.4</v>
      </c>
      <c r="C14" s="15">
        <v>13050</v>
      </c>
      <c r="D14" s="15">
        <v>9796.6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">
      <c r="A15" s="15"/>
      <c r="B15" s="15">
        <v>10503.4</v>
      </c>
      <c r="C15" s="15">
        <v>10956.6</v>
      </c>
      <c r="D15" s="15">
        <v>9846.6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">
      <c r="A16" s="15"/>
      <c r="B16" s="15">
        <v>7906.6</v>
      </c>
      <c r="C16" s="15">
        <v>10743.4</v>
      </c>
      <c r="D16" s="15">
        <v>10916.6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5"/>
      <c r="B17" s="15">
        <v>9316.6</v>
      </c>
      <c r="C17" s="15">
        <v>11983.4</v>
      </c>
      <c r="D17" s="15">
        <v>13653.4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">
      <c r="A18" s="15"/>
      <c r="B18" s="15">
        <v>10680</v>
      </c>
      <c r="C18" s="15">
        <v>9476.6</v>
      </c>
      <c r="D18" s="15">
        <v>8666.6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">
      <c r="A19" s="15"/>
      <c r="B19" s="15">
        <v>9890</v>
      </c>
      <c r="C19" s="15">
        <v>8673.4</v>
      </c>
      <c r="D19" s="15">
        <v>12406.6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">
      <c r="A20" s="15"/>
      <c r="B20" s="15">
        <v>6536.6</v>
      </c>
      <c r="C20" s="15">
        <v>11946.6</v>
      </c>
      <c r="D20" s="15">
        <v>7536.6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">
      <c r="A21" s="15"/>
      <c r="B21" s="15">
        <v>8913.4</v>
      </c>
      <c r="C21" s="15">
        <v>10296.6</v>
      </c>
      <c r="D21" s="15">
        <v>8450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5"/>
      <c r="B22" s="15">
        <v>11520</v>
      </c>
      <c r="C22" s="15">
        <v>11726.6</v>
      </c>
      <c r="D22" s="15">
        <v>7250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">
      <c r="A23" s="15"/>
      <c r="B23" s="15">
        <v>11926.6</v>
      </c>
      <c r="C23" s="15">
        <v>9180</v>
      </c>
      <c r="D23" s="15">
        <v>13486.6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">
      <c r="A24" s="17"/>
      <c r="B24" s="15">
        <v>10760</v>
      </c>
      <c r="C24" s="15">
        <v>9416.6</v>
      </c>
      <c r="D24" s="17">
        <v>10776.6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">
      <c r="A25" s="17"/>
      <c r="B25" s="15">
        <v>9070</v>
      </c>
      <c r="C25" s="15">
        <v>11500</v>
      </c>
      <c r="D25" s="17">
        <v>12866.6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">
      <c r="A26" s="17"/>
      <c r="B26" s="15">
        <v>9166.6</v>
      </c>
      <c r="C26" s="15">
        <v>7613.4</v>
      </c>
      <c r="D26" s="17">
        <v>10593.4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7"/>
      <c r="B27" s="15">
        <v>11583.4</v>
      </c>
      <c r="C27" s="15">
        <v>8103.4</v>
      </c>
      <c r="D27" s="17">
        <v>13706.6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17"/>
      <c r="B28" s="15">
        <v>9886.6</v>
      </c>
      <c r="C28" s="15">
        <v>9133.4</v>
      </c>
      <c r="D28" s="17">
        <v>12086.6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">
      <c r="A29" s="17"/>
      <c r="B29" s="15">
        <v>9756.6</v>
      </c>
      <c r="C29" s="15">
        <v>11146.6</v>
      </c>
      <c r="D29" s="17">
        <v>6816.6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">
      <c r="A30" s="17"/>
      <c r="B30" s="15">
        <v>8190</v>
      </c>
      <c r="C30" s="15">
        <v>9010</v>
      </c>
      <c r="D30" s="17">
        <v>11446.6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17"/>
      <c r="B31" s="15">
        <v>10446.6</v>
      </c>
      <c r="C31" s="15">
        <v>9963.4</v>
      </c>
      <c r="D31" s="17">
        <v>12046.6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7"/>
      <c r="B32" s="15">
        <v>9426.6</v>
      </c>
      <c r="C32" s="15">
        <v>14706.6</v>
      </c>
      <c r="D32" s="17">
        <v>9043.4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">
      <c r="A33" s="17"/>
      <c r="B33" s="15">
        <v>10503.4</v>
      </c>
      <c r="C33" s="15">
        <v>12886.6</v>
      </c>
      <c r="D33" s="17">
        <v>10283.4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17"/>
      <c r="B34" s="15">
        <v>11953.4</v>
      </c>
      <c r="C34" s="15">
        <v>10063.4</v>
      </c>
      <c r="D34" s="17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">
      <c r="A35" s="15"/>
      <c r="B35" s="15">
        <v>8003.4</v>
      </c>
      <c r="C35" s="15">
        <v>11593.4</v>
      </c>
      <c r="D35" s="21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">
      <c r="A36" s="15"/>
      <c r="B36" s="15">
        <v>10496</v>
      </c>
      <c r="C36" s="15">
        <v>12996.6</v>
      </c>
      <c r="D36" s="21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15"/>
      <c r="B37" s="15">
        <v>12940</v>
      </c>
      <c r="C37" s="15">
        <v>14883.4</v>
      </c>
      <c r="D37" s="21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">
      <c r="A38" s="15"/>
      <c r="B38" s="15">
        <v>10712</v>
      </c>
      <c r="C38" s="15"/>
      <c r="D38" s="21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">
      <c r="A39" s="15"/>
      <c r="B39" s="15">
        <v>9976.6</v>
      </c>
      <c r="C39" s="15"/>
      <c r="D39" s="21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15"/>
      <c r="B40" s="15">
        <v>13326.6</v>
      </c>
      <c r="C40" s="15"/>
      <c r="D40" s="21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">
      <c r="A41" s="15"/>
      <c r="B41" s="15">
        <v>8596.6</v>
      </c>
      <c r="C41" s="15"/>
      <c r="D41" s="21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">
      <c r="A42" s="15"/>
      <c r="B42" s="15">
        <v>11583.4</v>
      </c>
      <c r="C42" s="15"/>
      <c r="D42" s="21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">
      <c r="A43" s="15"/>
      <c r="B43" s="15"/>
      <c r="C43" s="15"/>
      <c r="D43" s="21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">
      <c r="A45" s="20" t="s">
        <v>0</v>
      </c>
      <c r="B45" s="16">
        <v>10521.738499999999</v>
      </c>
      <c r="C45" s="16">
        <v>10847.423500000001</v>
      </c>
      <c r="D45" s="16">
        <v>10245.9067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20" t="s">
        <v>1</v>
      </c>
      <c r="B46" s="16">
        <v>1742.7956799999999</v>
      </c>
      <c r="C46" s="16">
        <v>1895.6321700000001</v>
      </c>
      <c r="D46" s="16">
        <v>2125.3948399999999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">
      <c r="A47" s="20" t="s">
        <v>38</v>
      </c>
      <c r="B47" s="16">
        <v>39</v>
      </c>
      <c r="C47" s="16">
        <v>34</v>
      </c>
      <c r="D47" s="16">
        <v>30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S1_A</vt:lpstr>
      <vt:lpstr>S1_B</vt:lpstr>
      <vt:lpstr>S1_C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Anja Nagel</cp:lastModifiedBy>
  <dcterms:created xsi:type="dcterms:W3CDTF">2023-06-28T12:32:14Z</dcterms:created>
  <dcterms:modified xsi:type="dcterms:W3CDTF">2024-10-06T08:40:26Z</dcterms:modified>
</cp:coreProperties>
</file>