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13_ncr:1_{463B3BBD-16D0-954A-B10B-C5EA660DEE79}" xr6:coauthVersionLast="47" xr6:coauthVersionMax="47" xr10:uidLastSave="{00000000-0000-0000-0000-000000000000}"/>
  <bookViews>
    <workbookView xWindow="4060" yWindow="760" windowWidth="30500" windowHeight="18800" tabRatio="679" xr2:uid="{00000000-000D-0000-FFFF-FFFF00000000}"/>
  </bookViews>
  <sheets>
    <sheet name="Summary" sheetId="16" r:id="rId1"/>
    <sheet name="Ciliome Genes" sheetId="14" r:id="rId2"/>
    <sheet name="Ciliome References" sheetId="15" r:id="rId3"/>
    <sheet name="F1 F" sheetId="10" r:id="rId4"/>
    <sheet name="F1 G+F1FS3 E" sheetId="9" r:id="rId5"/>
    <sheet name="F1 G" sheetId="8" r:id="rId6"/>
    <sheet name="F1FS3 A" sheetId="2" r:id="rId7"/>
    <sheet name="F1FS3 D" sheetId="12" r:id="rId8"/>
  </sheets>
  <definedNames>
    <definedName name="_xlnm._FilterDatabase" localSheetId="1" hidden="1">'Ciliome Genes'!$A$1:$H$164</definedName>
    <definedName name="_xlnm._FilterDatabase" localSheetId="2" hidden="1">'Ciliome References'!$A$1:$D$1</definedName>
    <definedName name="_xlnm._FilterDatabase" localSheetId="3" hidden="1">'F1 F'!$A$1:$AB$11</definedName>
    <definedName name="_xlnm._FilterDatabase" localSheetId="5" hidden="1">'F1 G'!$A$1:$E$448</definedName>
    <definedName name="_xlnm._FilterDatabase" localSheetId="4" hidden="1">'F1 G+F1FS3 E'!$A$1:$D$164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2" l="1"/>
  <c r="E448" i="8"/>
  <c r="D448" i="8"/>
  <c r="H2" i="8"/>
  <c r="H3" i="8"/>
  <c r="H2" i="2"/>
  <c r="H3" i="2"/>
  <c r="H6" i="2"/>
  <c r="H4" i="2"/>
  <c r="H5" i="2"/>
  <c r="G6" i="2"/>
  <c r="H4" i="8"/>
  <c r="H6" i="8"/>
</calcChain>
</file>

<file path=xl/sharedStrings.xml><?xml version="1.0" encoding="utf-8"?>
<sst xmlns="http://schemas.openxmlformats.org/spreadsheetml/2006/main" count="3149" uniqueCount="1353">
  <si>
    <t>Category</t>
  </si>
  <si>
    <t>Subtype-specific</t>
  </si>
  <si>
    <t>Male</t>
  </si>
  <si>
    <t>Broad Expression</t>
  </si>
  <si>
    <t>Broad</t>
  </si>
  <si>
    <t>X-box</t>
  </si>
  <si>
    <t>PRESENT</t>
  </si>
  <si>
    <t>ABSENT</t>
  </si>
  <si>
    <t>WBGene00000174</t>
  </si>
  <si>
    <t>WBGene00003829</t>
  </si>
  <si>
    <t>WBGene00002218</t>
  </si>
  <si>
    <t>WBGene00000188</t>
  </si>
  <si>
    <t>WBGene00007604</t>
  </si>
  <si>
    <t>WBGene00003058</t>
  </si>
  <si>
    <t>WBGene00000241</t>
  </si>
  <si>
    <t>WBGene00001529</t>
  </si>
  <si>
    <t>WBGene00008144</t>
  </si>
  <si>
    <t>WBGene00009844</t>
  </si>
  <si>
    <t>WBGene00000242</t>
  </si>
  <si>
    <t>WBGene00001530</t>
  </si>
  <si>
    <t>WBGene00009580</t>
  </si>
  <si>
    <t>WBGene00021017</t>
  </si>
  <si>
    <t>WBGene00000244</t>
  </si>
  <si>
    <t>WBGene00001541</t>
  </si>
  <si>
    <t>WBGene00010864</t>
  </si>
  <si>
    <t>WBGene00086546</t>
  </si>
  <si>
    <t>WBGene00000484</t>
  </si>
  <si>
    <t>WBGene00001543</t>
  </si>
  <si>
    <t>WBGene00011974</t>
  </si>
  <si>
    <t>WBGene00000490</t>
  </si>
  <si>
    <t>WBGene00001547</t>
  </si>
  <si>
    <t>WBGene00012673</t>
  </si>
  <si>
    <t>WBGene00000491</t>
  </si>
  <si>
    <t>WBGene00001550</t>
  </si>
  <si>
    <t>WBGene00012779</t>
  </si>
  <si>
    <t>WBGene00000492</t>
  </si>
  <si>
    <t>WBGene00001551</t>
  </si>
  <si>
    <t>WBGene00016025</t>
  </si>
  <si>
    <t>WBGene00000906</t>
  </si>
  <si>
    <t>WBGene00003838</t>
  </si>
  <si>
    <t>WBGene00019482</t>
  </si>
  <si>
    <t>WBGene00001117</t>
  </si>
  <si>
    <t>WBGene00003841</t>
  </si>
  <si>
    <t>WBGene00001118</t>
  </si>
  <si>
    <t>WBGene00003851</t>
  </si>
  <si>
    <t>WBGene00001119</t>
  </si>
  <si>
    <t>WBGene00003969</t>
  </si>
  <si>
    <t>WBGene00001121</t>
  </si>
  <si>
    <t>WBGene00004035</t>
  </si>
  <si>
    <t>WBGene00001122</t>
  </si>
  <si>
    <t>WBGene00005160</t>
  </si>
  <si>
    <t>WBGene00001123</t>
  </si>
  <si>
    <t>WBGene00006069</t>
  </si>
  <si>
    <t>WBGene00001127</t>
  </si>
  <si>
    <t>WBGene00006109</t>
  </si>
  <si>
    <t>WBGene00001129</t>
  </si>
  <si>
    <t>WBGene00006163</t>
  </si>
  <si>
    <t>WBGene00002222</t>
  </si>
  <si>
    <t>WBGene00006525</t>
  </si>
  <si>
    <t>WBGene00003883</t>
  </si>
  <si>
    <t>WBGene00006616</t>
  </si>
  <si>
    <t>WBGene00003884</t>
  </si>
  <si>
    <t>WBGene00007801</t>
  </si>
  <si>
    <t>WBGene00003885</t>
  </si>
  <si>
    <t>WBGene00012137</t>
  </si>
  <si>
    <t>WBGene00003886</t>
  </si>
  <si>
    <t>WBGene00016626</t>
  </si>
  <si>
    <t>WBGene00003892</t>
  </si>
  <si>
    <t>WBGene00018160</t>
  </si>
  <si>
    <t>WBGene00004272</t>
  </si>
  <si>
    <t>WBGene00020746</t>
  </si>
  <si>
    <t>WBGene00006532</t>
  </si>
  <si>
    <t>WBGene00022408</t>
  </si>
  <si>
    <t>WBGene00006538</t>
  </si>
  <si>
    <t>WBGene00006655</t>
  </si>
  <si>
    <t>WBGene00006960</t>
  </si>
  <si>
    <t>WBGene00007167</t>
  </si>
  <si>
    <t>WBGene00007490</t>
  </si>
  <si>
    <t>WBGene00008643</t>
  </si>
  <si>
    <t>WBGene00010642</t>
  </si>
  <si>
    <t>WBGene00010974</t>
  </si>
  <si>
    <t>WBGene00011261</t>
  </si>
  <si>
    <t>WBGene00012826</t>
  </si>
  <si>
    <t>WBGene00015287</t>
  </si>
  <si>
    <t>WBGene00015466</t>
  </si>
  <si>
    <t>WBGene00016005</t>
  </si>
  <si>
    <t>WBGene00016744</t>
  </si>
  <si>
    <t>WBGene00016935</t>
  </si>
  <si>
    <t>WBGene00017014</t>
  </si>
  <si>
    <t>WBGene00017766</t>
  </si>
  <si>
    <t>WBGene00017973</t>
  </si>
  <si>
    <t>WBGene00018042</t>
  </si>
  <si>
    <t>WBGene00018051</t>
  </si>
  <si>
    <t>WBGene00018727</t>
  </si>
  <si>
    <t>WBGene00019364</t>
  </si>
  <si>
    <t>WBGene00019536</t>
  </si>
  <si>
    <t>WBGene00020100</t>
  </si>
  <si>
    <t>WBGene00020825</t>
  </si>
  <si>
    <t>WBGene00021304</t>
  </si>
  <si>
    <t>WBGene00021349</t>
  </si>
  <si>
    <t>WBGene00021416</t>
  </si>
  <si>
    <t>WBGene00021643</t>
  </si>
  <si>
    <t>WBGene00022435</t>
  </si>
  <si>
    <t>WBGene00022465</t>
  </si>
  <si>
    <t>WBGene00022696</t>
  </si>
  <si>
    <t>WBGene00022733</t>
  </si>
  <si>
    <t>WBGene00043308</t>
  </si>
  <si>
    <t>WBGene00043992</t>
  </si>
  <si>
    <t>WBGene00044771</t>
  </si>
  <si>
    <t>WBGene00194710</t>
  </si>
  <si>
    <t>Gene</t>
  </si>
  <si>
    <t>p-value</t>
  </si>
  <si>
    <t>dmd-4</t>
  </si>
  <si>
    <t>unc-130</t>
  </si>
  <si>
    <t>daf-16</t>
  </si>
  <si>
    <t>fkh-6</t>
  </si>
  <si>
    <t>die-1</t>
  </si>
  <si>
    <t>C27D6.4</t>
  </si>
  <si>
    <t>elt-2</t>
  </si>
  <si>
    <t>L3</t>
  </si>
  <si>
    <t>ENCFF417YEF</t>
  </si>
  <si>
    <t>Pearson</t>
  </si>
  <si>
    <t>L4</t>
  </si>
  <si>
    <t>ENCFF387SWS</t>
  </si>
  <si>
    <t>R^2</t>
  </si>
  <si>
    <t>blmp-1</t>
  </si>
  <si>
    <t>L1</t>
  </si>
  <si>
    <t>ENCFF786OZI</t>
  </si>
  <si>
    <t>t</t>
  </si>
  <si>
    <t>nhr-28</t>
  </si>
  <si>
    <t>ENCFF049VYW</t>
  </si>
  <si>
    <t>N</t>
  </si>
  <si>
    <t>nhr-71</t>
  </si>
  <si>
    <t>ENCFF880YTO</t>
  </si>
  <si>
    <t>pha-4</t>
  </si>
  <si>
    <t>ENCFF731VKY</t>
  </si>
  <si>
    <t>fos-1</t>
  </si>
  <si>
    <t>L2</t>
  </si>
  <si>
    <t>ENCFF401LJF</t>
  </si>
  <si>
    <t>dve-1</t>
  </si>
  <si>
    <t>ENCFF560YTQ</t>
  </si>
  <si>
    <t>hlh-30</t>
  </si>
  <si>
    <t>ENCFF793PTZ</t>
  </si>
  <si>
    <t>sma-9</t>
  </si>
  <si>
    <t>ENCFF220NCO</t>
  </si>
  <si>
    <t>nhr-80</t>
  </si>
  <si>
    <t>YA</t>
  </si>
  <si>
    <t>ENCFF956VXA</t>
  </si>
  <si>
    <t>nfya-1</t>
  </si>
  <si>
    <t>ENCFF797WBT</t>
  </si>
  <si>
    <t>lsy-2</t>
  </si>
  <si>
    <t>S1</t>
  </si>
  <si>
    <t>ENCFF693SQO</t>
  </si>
  <si>
    <t>lin-35</t>
  </si>
  <si>
    <t>ENCFF638REK</t>
  </si>
  <si>
    <t>snu-23</t>
  </si>
  <si>
    <t>ENCFF468IRP</t>
  </si>
  <si>
    <t>nhr-129</t>
  </si>
  <si>
    <t>ENCFF266DSF</t>
  </si>
  <si>
    <t>nhr-20</t>
  </si>
  <si>
    <t>ENCFF390OCN</t>
  </si>
  <si>
    <t>ENCFF685EPU</t>
  </si>
  <si>
    <t>ces-1</t>
  </si>
  <si>
    <t>LE</t>
  </si>
  <si>
    <t>ENCFF884HVS</t>
  </si>
  <si>
    <t>dsc-1</t>
  </si>
  <si>
    <t>ENCFF628DQW</t>
  </si>
  <si>
    <t>unc-55</t>
  </si>
  <si>
    <t>ENCFF126HEZ</t>
  </si>
  <si>
    <t>cebp-1</t>
  </si>
  <si>
    <t>ENCFF828QGA</t>
  </si>
  <si>
    <t>ENCFF637JNX</t>
  </si>
  <si>
    <t>ENCFF402SFY</t>
  </si>
  <si>
    <t>C34F6.9</t>
  </si>
  <si>
    <t>ENCFF747FCY</t>
  </si>
  <si>
    <t>rnt-1</t>
  </si>
  <si>
    <t>ENCFF650RDJ</t>
  </si>
  <si>
    <t>pqm-1</t>
  </si>
  <si>
    <t>ENCFF274XKV</t>
  </si>
  <si>
    <t>mes-2</t>
  </si>
  <si>
    <t>ENCFF587ZXU</t>
  </si>
  <si>
    <t>ENCFF848ZRN</t>
  </si>
  <si>
    <t>nhr-47</t>
  </si>
  <si>
    <t>ENCFF043OZU</t>
  </si>
  <si>
    <t>mep-1</t>
  </si>
  <si>
    <t>ENCFF252LNY</t>
  </si>
  <si>
    <t>F13H6.1</t>
  </si>
  <si>
    <t>ENCFF501VXJ</t>
  </si>
  <si>
    <t>nhr-25</t>
  </si>
  <si>
    <t>ENCFF452LBG</t>
  </si>
  <si>
    <t>fkh-8</t>
  </si>
  <si>
    <t>ENCFF616NLH</t>
  </si>
  <si>
    <t>nhr-23</t>
  </si>
  <si>
    <t>ENCFF258ZOU</t>
  </si>
  <si>
    <t>ENCFF959JUU</t>
  </si>
  <si>
    <t>efl-1</t>
  </si>
  <si>
    <t>ENCFF252QCK</t>
  </si>
  <si>
    <t>unc-42</t>
  </si>
  <si>
    <t>ENCFF234BZN</t>
  </si>
  <si>
    <t>ENCFF477CCV</t>
  </si>
  <si>
    <t>snpc-4</t>
  </si>
  <si>
    <t>ENCFF828RJF</t>
  </si>
  <si>
    <t>ENCFF751QFU</t>
  </si>
  <si>
    <t>ENCFF937MBW</t>
  </si>
  <si>
    <t>elt-3</t>
  </si>
  <si>
    <t>ENCFF340TJO</t>
  </si>
  <si>
    <t>dpl-1</t>
  </si>
  <si>
    <t>ENCFF516SDI</t>
  </si>
  <si>
    <t>tbx-2</t>
  </si>
  <si>
    <t>ENCFF043LSW</t>
  </si>
  <si>
    <t>mdl-1</t>
  </si>
  <si>
    <t>ENCFF208CFV</t>
  </si>
  <si>
    <t>lin-39</t>
  </si>
  <si>
    <t>ENCFF311XNV</t>
  </si>
  <si>
    <t>ENCFF922ZHJ</t>
  </si>
  <si>
    <t>sma-3</t>
  </si>
  <si>
    <t>ENCFF964QGY</t>
  </si>
  <si>
    <t>nhr-90</t>
  </si>
  <si>
    <t>ENCFF749BVA</t>
  </si>
  <si>
    <t>ENCFF121FYT</t>
  </si>
  <si>
    <t>ENCFF366BQY</t>
  </si>
  <si>
    <t>swsn-7</t>
  </si>
  <si>
    <t>ENCFF211HGH</t>
  </si>
  <si>
    <t>hmg-11</t>
  </si>
  <si>
    <t>ENCFF755YIW</t>
  </si>
  <si>
    <t>F45C12.2</t>
  </si>
  <si>
    <t>ENCFF660HLW</t>
  </si>
  <si>
    <t>C01B12.2</t>
  </si>
  <si>
    <t>ENCFF026EAT</t>
  </si>
  <si>
    <t>lsl-1</t>
  </si>
  <si>
    <t>ENCFF435YQE</t>
  </si>
  <si>
    <t>nhr-43</t>
  </si>
  <si>
    <t>ENCFF782DMI</t>
  </si>
  <si>
    <t>ENCFF732RXQ</t>
  </si>
  <si>
    <t>tbp-1</t>
  </si>
  <si>
    <t>ENCFF583BSL</t>
  </si>
  <si>
    <t>ENCFF580JUJ</t>
  </si>
  <si>
    <t>ENCFF537HHB</t>
  </si>
  <si>
    <t>ENCFF128KWB</t>
  </si>
  <si>
    <t>ceh-31</t>
  </si>
  <si>
    <t>ENCFF382SPH</t>
  </si>
  <si>
    <t>nhr-21</t>
  </si>
  <si>
    <t>ENCFF810VDS</t>
  </si>
  <si>
    <t>xbp-1</t>
  </si>
  <si>
    <t>ENCFF661GOR</t>
  </si>
  <si>
    <t>ceh-38</t>
  </si>
  <si>
    <t>ENCFF613YIQ</t>
  </si>
  <si>
    <t>hif-1</t>
  </si>
  <si>
    <t>ENCFF343GOY</t>
  </si>
  <si>
    <t>skn-1</t>
  </si>
  <si>
    <t>ENCFF297MOU</t>
  </si>
  <si>
    <t>nhr-77</t>
  </si>
  <si>
    <t>ENCFF029DND</t>
  </si>
  <si>
    <t>lin-54</t>
  </si>
  <si>
    <t>ENCFF637BGL</t>
  </si>
  <si>
    <t>rbr-2</t>
  </si>
  <si>
    <t>ENCFF652JWM</t>
  </si>
  <si>
    <t>ENCFF035TBW</t>
  </si>
  <si>
    <t>nhr-48</t>
  </si>
  <si>
    <t>ENCFF070EOV</t>
  </si>
  <si>
    <t>nhr-85</t>
  </si>
  <si>
    <t>ENCFF017FSZ</t>
  </si>
  <si>
    <t>attf-5</t>
  </si>
  <si>
    <t>ENCFF613ELZ</t>
  </si>
  <si>
    <t>lin-15b</t>
  </si>
  <si>
    <t>ENCFF853HTE</t>
  </si>
  <si>
    <t>ENCFF473RUF</t>
  </si>
  <si>
    <t>hlh-1</t>
  </si>
  <si>
    <t>EM</t>
  </si>
  <si>
    <t>ENCFF048VMZ</t>
  </si>
  <si>
    <t>C16A3.4</t>
  </si>
  <si>
    <t>ENCFF979NKY</t>
  </si>
  <si>
    <t>lin-40</t>
  </si>
  <si>
    <t>ENCFF274MSU</t>
  </si>
  <si>
    <t>ENCFF591JQI</t>
  </si>
  <si>
    <t>ENCFF803YCJ</t>
  </si>
  <si>
    <t>ama-1</t>
  </si>
  <si>
    <t>ENCFF686EOM</t>
  </si>
  <si>
    <t>lin-13</t>
  </si>
  <si>
    <t>ENCFF843BIK</t>
  </si>
  <si>
    <t>unc-86</t>
  </si>
  <si>
    <t>ENCFF142MID</t>
  </si>
  <si>
    <t>unc-120</t>
  </si>
  <si>
    <t>ENCFF364HLT</t>
  </si>
  <si>
    <t>ENCFF419FIG</t>
  </si>
  <si>
    <t>ENCFF242CDF</t>
  </si>
  <si>
    <t>ENCFF837QON</t>
  </si>
  <si>
    <t>ENCFF464VMO</t>
  </si>
  <si>
    <t>nhr-102</t>
  </si>
  <si>
    <t>ENCFF380HYG</t>
  </si>
  <si>
    <t>unc-62</t>
  </si>
  <si>
    <t>ENCFF466UTQ</t>
  </si>
  <si>
    <t>ENCFF539DAP</t>
  </si>
  <si>
    <t>jun-1</t>
  </si>
  <si>
    <t>ENCFF773GAZ</t>
  </si>
  <si>
    <t>nhr-6</t>
  </si>
  <si>
    <t>ENCFF712FJS</t>
  </si>
  <si>
    <t>nhr-11</t>
  </si>
  <si>
    <t>ENCFF099REA</t>
  </si>
  <si>
    <t>ENCFF607ITW</t>
  </si>
  <si>
    <t>ENCFF298XXN</t>
  </si>
  <si>
    <t>F23F12.9</t>
  </si>
  <si>
    <t>ENCFF961PGL</t>
  </si>
  <si>
    <t>ENCFF209GZO</t>
  </si>
  <si>
    <t>fkh-10</t>
  </si>
  <si>
    <t>ENCFF878LWY</t>
  </si>
  <si>
    <t>ceh-18</t>
  </si>
  <si>
    <t>ENCFF955WSB</t>
  </si>
  <si>
    <t>egl-5</t>
  </si>
  <si>
    <t>ENCFF159DZP</t>
  </si>
  <si>
    <t>ENCFF321IGV</t>
  </si>
  <si>
    <t>ENCFF127ZUQ</t>
  </si>
  <si>
    <t>ENCFF647WWB</t>
  </si>
  <si>
    <t>ceh-34</t>
  </si>
  <si>
    <t>ENCFF205CKB</t>
  </si>
  <si>
    <t>ENCFF882KRZ</t>
  </si>
  <si>
    <t>sem-4</t>
  </si>
  <si>
    <t>ENCFF990DNE</t>
  </si>
  <si>
    <t>ztf-18</t>
  </si>
  <si>
    <t>ENCFF983GOH</t>
  </si>
  <si>
    <t>irx-1</t>
  </si>
  <si>
    <t>ENCFF521VSC</t>
  </si>
  <si>
    <t>sptf-1</t>
  </si>
  <si>
    <t>ENCFF512HLK</t>
  </si>
  <si>
    <t>W03F9.2</t>
  </si>
  <si>
    <t>L4-YA</t>
  </si>
  <si>
    <t>ENCFF021RRV</t>
  </si>
  <si>
    <t>ENCFF913QKQ</t>
  </si>
  <si>
    <t>let-607</t>
  </si>
  <si>
    <t>ENCFF537LBS</t>
  </si>
  <si>
    <t>ENCFF337AWZ</t>
  </si>
  <si>
    <t>ENCFF722TTG</t>
  </si>
  <si>
    <t>ENCFF056ZMO</t>
  </si>
  <si>
    <t>ENCFF077LFH</t>
  </si>
  <si>
    <t>ENCFF865TNA</t>
  </si>
  <si>
    <t>egl-13</t>
  </si>
  <si>
    <t>ENCFF246YGZ</t>
  </si>
  <si>
    <t>ENCFF827SQC</t>
  </si>
  <si>
    <t>K12H6.12</t>
  </si>
  <si>
    <t>ENCFF458CVD</t>
  </si>
  <si>
    <t>ENCFF456ECS</t>
  </si>
  <si>
    <t>atf-7</t>
  </si>
  <si>
    <t>ENCFF357FWV</t>
  </si>
  <si>
    <t>ENCFF329MXB</t>
  </si>
  <si>
    <t>mab-5</t>
  </si>
  <si>
    <t>ENCFF290VUG</t>
  </si>
  <si>
    <t>F16B12.6</t>
  </si>
  <si>
    <t>ENCFF246JCO</t>
  </si>
  <si>
    <t>ENCFF426GGL</t>
  </si>
  <si>
    <t>ENCFF674WWP</t>
  </si>
  <si>
    <t>ENCFF231FQX</t>
  </si>
  <si>
    <t>pax-3</t>
  </si>
  <si>
    <t>ENCFF603FNA</t>
  </si>
  <si>
    <t>ref-2</t>
  </si>
  <si>
    <t>ENCFF628QRC</t>
  </si>
  <si>
    <t>rpc-1</t>
  </si>
  <si>
    <t>ENCFF924VCM</t>
  </si>
  <si>
    <t>ENCFF327XPQ</t>
  </si>
  <si>
    <t>T02C12.2</t>
  </si>
  <si>
    <t>ENCFF393FDA</t>
  </si>
  <si>
    <t>lsy-12</t>
  </si>
  <si>
    <t>ENCFF487QNZ</t>
  </si>
  <si>
    <t>ENCFF957FYC</t>
  </si>
  <si>
    <t>ZK185.1</t>
  </si>
  <si>
    <t>ENCFF973ASG</t>
  </si>
  <si>
    <t>ENCFF411HCZ</t>
  </si>
  <si>
    <t>him-1</t>
  </si>
  <si>
    <t>ENCFF276GFG</t>
  </si>
  <si>
    <t>ENCFF081QIY</t>
  </si>
  <si>
    <t>egl-27</t>
  </si>
  <si>
    <t>ENCFF633TFI</t>
  </si>
  <si>
    <t>duxl-1</t>
  </si>
  <si>
    <t>ENCFF691FDK</t>
  </si>
  <si>
    <t>ENCFF574KYZ</t>
  </si>
  <si>
    <t>ENCFF748YTM</t>
  </si>
  <si>
    <t>ztf-26</t>
  </si>
  <si>
    <t>ENCFF562IEL</t>
  </si>
  <si>
    <t>mls-2</t>
  </si>
  <si>
    <t>ENCFF207WMK</t>
  </si>
  <si>
    <t>lin-11</t>
  </si>
  <si>
    <t>ENCFF907TGT</t>
  </si>
  <si>
    <t>ENCFF153EGH</t>
  </si>
  <si>
    <t>lir-3</t>
  </si>
  <si>
    <t>ENCFF609FTU</t>
  </si>
  <si>
    <t>elt-1</t>
  </si>
  <si>
    <t>ENCFF597ZON</t>
  </si>
  <si>
    <t>ztf-4</t>
  </si>
  <si>
    <t>ENCFF200KXD</t>
  </si>
  <si>
    <t>ENCFF197AZT</t>
  </si>
  <si>
    <t>chd-7</t>
  </si>
  <si>
    <t>ENCFF230JYB</t>
  </si>
  <si>
    <t>ztf-11</t>
  </si>
  <si>
    <t>ENCFF025YZI</t>
  </si>
  <si>
    <t>madf-10</t>
  </si>
  <si>
    <t>ENCFF592CXC</t>
  </si>
  <si>
    <t>ENCFF693QRB</t>
  </si>
  <si>
    <t>ENCFF652LAC</t>
  </si>
  <si>
    <t>nhr-2</t>
  </si>
  <si>
    <t>ENCFF481WTM</t>
  </si>
  <si>
    <t>F13C5.2</t>
  </si>
  <si>
    <t>EE</t>
  </si>
  <si>
    <t>ENCFF806KUW</t>
  </si>
  <si>
    <t>cog-1</t>
  </si>
  <si>
    <t>ENCFF853HAG</t>
  </si>
  <si>
    <t>xnd-1</t>
  </si>
  <si>
    <t>ENCFF399ZQK</t>
  </si>
  <si>
    <t>ceh-48</t>
  </si>
  <si>
    <t>ENCFF049GIN</t>
  </si>
  <si>
    <t>ENCFF554GMC</t>
  </si>
  <si>
    <t>zag-1</t>
  </si>
  <si>
    <t>ENCFF018CUC</t>
  </si>
  <si>
    <t>ENCFF238YJK</t>
  </si>
  <si>
    <t>ENCFF447UNX</t>
  </si>
  <si>
    <t>repo-1</t>
  </si>
  <si>
    <t>ENCFF133DVJ</t>
  </si>
  <si>
    <t>ENCFF518UAB</t>
  </si>
  <si>
    <t>ENCFF638SME</t>
  </si>
  <si>
    <t>ENCFF846RJO</t>
  </si>
  <si>
    <t>F23B12.7</t>
  </si>
  <si>
    <t>ENCFF574JUC</t>
  </si>
  <si>
    <t>spr-1</t>
  </si>
  <si>
    <t>ENCFF831OBX</t>
  </si>
  <si>
    <t>ceh-14</t>
  </si>
  <si>
    <t>ENCFF300DGX</t>
  </si>
  <si>
    <t>F08F3.9</t>
  </si>
  <si>
    <t>ENCFF036KKS</t>
  </si>
  <si>
    <t>ENCFF580NRF</t>
  </si>
  <si>
    <t>ENCFF580XNH</t>
  </si>
  <si>
    <t>ceh-36</t>
  </si>
  <si>
    <t>ENCFF700VHG</t>
  </si>
  <si>
    <t>athp-1</t>
  </si>
  <si>
    <t>ENCFF189IRK</t>
  </si>
  <si>
    <t>ENCFF801FPR</t>
  </si>
  <si>
    <t>ENCFF364YSF</t>
  </si>
  <si>
    <t>nhr-237</t>
  </si>
  <si>
    <t>ENCFF372CBZ</t>
  </si>
  <si>
    <t>F49E8.2</t>
  </si>
  <si>
    <t>ENCFF828QIC</t>
  </si>
  <si>
    <t>Y55F3AM.14</t>
  </si>
  <si>
    <t>ENCFF344AZF</t>
  </si>
  <si>
    <t>R02D3.7</t>
  </si>
  <si>
    <t>ENCFF427EMS</t>
  </si>
  <si>
    <t>F37D6.2</t>
  </si>
  <si>
    <t>ENCFF168NLK</t>
  </si>
  <si>
    <t>ENCFF844URN</t>
  </si>
  <si>
    <t>B0261.1</t>
  </si>
  <si>
    <t>ENCFF679PAW</t>
  </si>
  <si>
    <t>ENCFF986NPW</t>
  </si>
  <si>
    <t>ENCFF271GCS</t>
  </si>
  <si>
    <t>C06A8.2</t>
  </si>
  <si>
    <t>ENCFF429FTR</t>
  </si>
  <si>
    <t>sox-4</t>
  </si>
  <si>
    <t>ENCFF847TMB</t>
  </si>
  <si>
    <t>ENCFF497YXN</t>
  </si>
  <si>
    <t>ENCFF849URN</t>
  </si>
  <si>
    <t>ENCFF102FGR</t>
  </si>
  <si>
    <t>ENCFF680ECP</t>
  </si>
  <si>
    <t>ceh-2</t>
  </si>
  <si>
    <t>ENCFF677ULZ</t>
  </si>
  <si>
    <t>ENCFF638DTC</t>
  </si>
  <si>
    <t>aly-2</t>
  </si>
  <si>
    <t>ENCFF189QCT</t>
  </si>
  <si>
    <t>M03D4.4</t>
  </si>
  <si>
    <t>ENCFF502OIZ</t>
  </si>
  <si>
    <t>ENCFF025ABT</t>
  </si>
  <si>
    <t>ENCFF767SMF</t>
  </si>
  <si>
    <t>C08G9.2</t>
  </si>
  <si>
    <t>ENCFF342HPK</t>
  </si>
  <si>
    <t>ENCFF260KEH</t>
  </si>
  <si>
    <t>ceh-16</t>
  </si>
  <si>
    <t>ENCFF348VYV</t>
  </si>
  <si>
    <t>sdc-2</t>
  </si>
  <si>
    <t>ENCFF097ZZN</t>
  </si>
  <si>
    <t>wago-9</t>
  </si>
  <si>
    <t>ENCFF020YZX</t>
  </si>
  <si>
    <t>ENCFF598TBB</t>
  </si>
  <si>
    <t>ENCFF651FSZ</t>
  </si>
  <si>
    <t>ENCFF178JLJ</t>
  </si>
  <si>
    <t>ztf-7</t>
  </si>
  <si>
    <t>ENCFF644ZIM</t>
  </si>
  <si>
    <t>zip-4</t>
  </si>
  <si>
    <t>ENCFF119JAS</t>
  </si>
  <si>
    <t>ENCFF462ZST</t>
  </si>
  <si>
    <t>ceh-83</t>
  </si>
  <si>
    <t>ENCFF086EBK</t>
  </si>
  <si>
    <t>ceh-39</t>
  </si>
  <si>
    <t>ENCFF078GAL</t>
  </si>
  <si>
    <t>C04F5.9</t>
  </si>
  <si>
    <t>ENCFF570ZVK</t>
  </si>
  <si>
    <t>ENCFF535LLO</t>
  </si>
  <si>
    <t>fkh-4</t>
  </si>
  <si>
    <t>ENCFF383EHQ</t>
  </si>
  <si>
    <t>ENCFF172VQX</t>
  </si>
  <si>
    <t>ENCFF936DOH</t>
  </si>
  <si>
    <t>hlh-8</t>
  </si>
  <si>
    <t>ENCFF727YTH</t>
  </si>
  <si>
    <t>ENCFF116PDD</t>
  </si>
  <si>
    <t>ceh-19</t>
  </si>
  <si>
    <t>ENCFF069CFJ</t>
  </si>
  <si>
    <t>ets-4</t>
  </si>
  <si>
    <t>ENCFF170GHK</t>
  </si>
  <si>
    <t>ENCFF543IMF</t>
  </si>
  <si>
    <t>ENCFF922CAY</t>
  </si>
  <si>
    <t>ENCFF896SUX</t>
  </si>
  <si>
    <t>gei-8</t>
  </si>
  <si>
    <t>ENCFF397OVB</t>
  </si>
  <si>
    <t>ENCFF595WQO</t>
  </si>
  <si>
    <t>ENCFF337WGN</t>
  </si>
  <si>
    <t>ENCFF373KPG</t>
  </si>
  <si>
    <t>F52B5.7</t>
  </si>
  <si>
    <t>ENCFF484LAP</t>
  </si>
  <si>
    <t>ENCFF027ZMR</t>
  </si>
  <si>
    <t>gei-17</t>
  </si>
  <si>
    <t>ENCFF401RGK</t>
  </si>
  <si>
    <t>ENCFF502QAI</t>
  </si>
  <si>
    <t>ENCFF336FMR</t>
  </si>
  <si>
    <t>ceh-43</t>
  </si>
  <si>
    <t>ENCFF215LTP</t>
  </si>
  <si>
    <t>nhr-10</t>
  </si>
  <si>
    <t>ENCFF742NNB</t>
  </si>
  <si>
    <t>vab-15</t>
  </si>
  <si>
    <t>ENCFF085CJT</t>
  </si>
  <si>
    <t>ENCFF479TYB</t>
  </si>
  <si>
    <t>ztf-22</t>
  </si>
  <si>
    <t>ENCFF347BNH</t>
  </si>
  <si>
    <t>spr-3</t>
  </si>
  <si>
    <t>ENCFF899WNY</t>
  </si>
  <si>
    <t>syd-9</t>
  </si>
  <si>
    <t>ENCFF388LHV</t>
  </si>
  <si>
    <t>sup-37</t>
  </si>
  <si>
    <t>ENCFF030ZWT</t>
  </si>
  <si>
    <t>hlh-6</t>
  </si>
  <si>
    <t>ENCFF621NJR</t>
  </si>
  <si>
    <t>pag-3</t>
  </si>
  <si>
    <t>ENCFF530UXB</t>
  </si>
  <si>
    <t>zim-3</t>
  </si>
  <si>
    <t>ENCFF854BDB</t>
  </si>
  <si>
    <t>ENCFF830YNE</t>
  </si>
  <si>
    <t>ENCFF752TYU</t>
  </si>
  <si>
    <t>aly-1</t>
  </si>
  <si>
    <t>ENCFF463ILT</t>
  </si>
  <si>
    <t>pha-2</t>
  </si>
  <si>
    <t>ENCFF513HQI</t>
  </si>
  <si>
    <t>ENCFF102UPA</t>
  </si>
  <si>
    <t>F10B5.3</t>
  </si>
  <si>
    <t>ENCFF752USX</t>
  </si>
  <si>
    <t>ENCFF184ZNO</t>
  </si>
  <si>
    <t>zip-2</t>
  </si>
  <si>
    <t>ENCFF466FDJ</t>
  </si>
  <si>
    <t>ENCFF512HRM</t>
  </si>
  <si>
    <t>DA</t>
  </si>
  <si>
    <t>ENCFF355XNZ</t>
  </si>
  <si>
    <t>ENCFF965ETB</t>
  </si>
  <si>
    <t>mef-2</t>
  </si>
  <si>
    <t>ENCFF528NMF</t>
  </si>
  <si>
    <t>fax-1</t>
  </si>
  <si>
    <t>ENCFF122ING</t>
  </si>
  <si>
    <t>ztf-16</t>
  </si>
  <si>
    <t>ENCFF558SNT</t>
  </si>
  <si>
    <t>ENCFF245CGI</t>
  </si>
  <si>
    <t>ENCFF707ZQU</t>
  </si>
  <si>
    <t>F22D6.2</t>
  </si>
  <si>
    <t>ENCFF272QOF</t>
  </si>
  <si>
    <t>che-1</t>
  </si>
  <si>
    <t>ENCFF193KPC</t>
  </si>
  <si>
    <t>ENCFF478WDG</t>
  </si>
  <si>
    <t>madf-2</t>
  </si>
  <si>
    <t>ENCFF233NCL</t>
  </si>
  <si>
    <t>ENCFF416CLW</t>
  </si>
  <si>
    <t>ceh-90</t>
  </si>
  <si>
    <t>ENCFF680GIY</t>
  </si>
  <si>
    <t>unc-3</t>
  </si>
  <si>
    <t>ENCFF562MZK</t>
  </si>
  <si>
    <t>B0035.1</t>
  </si>
  <si>
    <t>ENCFF127JUG</t>
  </si>
  <si>
    <t>ENCFF094IUX</t>
  </si>
  <si>
    <t>zip-5</t>
  </si>
  <si>
    <t>ENCFF846ZIE</t>
  </si>
  <si>
    <t>rec-8</t>
  </si>
  <si>
    <t>ENCFF104SNN</t>
  </si>
  <si>
    <t>ceh-26</t>
  </si>
  <si>
    <t>ENCFF250OYG</t>
  </si>
  <si>
    <t>pat-9</t>
  </si>
  <si>
    <t>ENCFF876IEX</t>
  </si>
  <si>
    <t>ENCFF421MQK</t>
  </si>
  <si>
    <t>ENCFF565GPX</t>
  </si>
  <si>
    <t>ENCFF998SQM</t>
  </si>
  <si>
    <t>pax-1</t>
  </si>
  <si>
    <t>ENCFF605FZD</t>
  </si>
  <si>
    <t>ENCFF180KPQ</t>
  </si>
  <si>
    <t>ENCFF638GRZ</t>
  </si>
  <si>
    <t>ttx-3</t>
  </si>
  <si>
    <t>ENCFF084PPY</t>
  </si>
  <si>
    <t>tbx-7</t>
  </si>
  <si>
    <t>ENCFF979XFH</t>
  </si>
  <si>
    <t>K09A11.1</t>
  </si>
  <si>
    <t>ENCFF150XTT</t>
  </si>
  <si>
    <t>ENCFF944XEI</t>
  </si>
  <si>
    <t>ENCFF925UHV</t>
  </si>
  <si>
    <t>ENCFF355UFD</t>
  </si>
  <si>
    <t>sdz-12</t>
  </si>
  <si>
    <t>ENCFF710ANE</t>
  </si>
  <si>
    <t>zfp-2</t>
  </si>
  <si>
    <t>ENCFF263CGA</t>
  </si>
  <si>
    <t>ENCFF779JJA</t>
  </si>
  <si>
    <t>C38D4.7</t>
  </si>
  <si>
    <t>ENCFF217RHN</t>
  </si>
  <si>
    <t>B0310.2</t>
  </si>
  <si>
    <t>ENCFF387YZX</t>
  </si>
  <si>
    <t>ENCFF718MJC</t>
  </si>
  <si>
    <t>T23F11.4</t>
  </si>
  <si>
    <t>ENCFF704CKL</t>
  </si>
  <si>
    <t>Y5F2A.4</t>
  </si>
  <si>
    <t>ENCFF427PIR</t>
  </si>
  <si>
    <t>gmeb-2</t>
  </si>
  <si>
    <t>ENCFF203ETP</t>
  </si>
  <si>
    <t>sem-2</t>
  </si>
  <si>
    <t>ENCFF211STS</t>
  </si>
  <si>
    <t>ENCFF484RKD</t>
  </si>
  <si>
    <t>T07F8.4</t>
  </si>
  <si>
    <t>ENCFF514NZP</t>
  </si>
  <si>
    <t>cey-2</t>
  </si>
  <si>
    <t>ENCFF134DVW</t>
  </si>
  <si>
    <t>ENCFF317BVD</t>
  </si>
  <si>
    <t>ets-7</t>
  </si>
  <si>
    <t>ENCFF774PQC</t>
  </si>
  <si>
    <t>ENCFF864BCW</t>
  </si>
  <si>
    <t>bed-3</t>
  </si>
  <si>
    <t>ENCFF539TJA</t>
  </si>
  <si>
    <t>F10E7.11</t>
  </si>
  <si>
    <t>ENCFF209MKK</t>
  </si>
  <si>
    <t>lim-6</t>
  </si>
  <si>
    <t>ENCFF230NCA</t>
  </si>
  <si>
    <t>ceh-79</t>
  </si>
  <si>
    <t>ENCFF653SPX</t>
  </si>
  <si>
    <t>hnd-1</t>
  </si>
  <si>
    <t>ENCFF033IGC</t>
  </si>
  <si>
    <t>ENCFF818XUP</t>
  </si>
  <si>
    <t>ENCFF333RSN</t>
  </si>
  <si>
    <t>mxl-1</t>
  </si>
  <si>
    <t>ENCFF231JMG</t>
  </si>
  <si>
    <t>ENCFF471JRR</t>
  </si>
  <si>
    <t>ENCFF671GPT</t>
  </si>
  <si>
    <t>dao-5</t>
  </si>
  <si>
    <t>ENCFF174KAZ</t>
  </si>
  <si>
    <t>hlh-4</t>
  </si>
  <si>
    <t>ENCFF675FGE</t>
  </si>
  <si>
    <t>ceh-30</t>
  </si>
  <si>
    <t>ENCFF710LPF</t>
  </si>
  <si>
    <t>ENCFF263OZA</t>
  </si>
  <si>
    <t>ENCFF422QGX</t>
  </si>
  <si>
    <t>ztf-3</t>
  </si>
  <si>
    <t>ENCFF523EZQ</t>
  </si>
  <si>
    <t>aha-1</t>
  </si>
  <si>
    <t>ENCFF520ZWF</t>
  </si>
  <si>
    <t>ENCFF394KJI</t>
  </si>
  <si>
    <t>tbx-8</t>
  </si>
  <si>
    <t>ENCFF109JMS</t>
  </si>
  <si>
    <t>Y53C12C.1</t>
  </si>
  <si>
    <t>ENCFF596OTE</t>
  </si>
  <si>
    <t>nhr-232</t>
  </si>
  <si>
    <t>ENCFF030XGN</t>
  </si>
  <si>
    <t>ENCFF200ZFM</t>
  </si>
  <si>
    <t>nhr-111</t>
  </si>
  <si>
    <t>ENCFF585SQX</t>
  </si>
  <si>
    <t>K02D7.2</t>
  </si>
  <si>
    <t>ENCFF956GSL</t>
  </si>
  <si>
    <t>ENCFF070JRD</t>
  </si>
  <si>
    <t>ZK546.5</t>
  </si>
  <si>
    <t>ENCFF934TCG</t>
  </si>
  <si>
    <t>ahr-1</t>
  </si>
  <si>
    <t>ENCFF840RGJ</t>
  </si>
  <si>
    <t>ENCFF885AZL</t>
  </si>
  <si>
    <t>ENCFF328PUF</t>
  </si>
  <si>
    <t>Y22D7AL.16</t>
  </si>
  <si>
    <t>ENCFF916OOQ</t>
  </si>
  <si>
    <t>mes-4</t>
  </si>
  <si>
    <t>ENCFF529JCY</t>
  </si>
  <si>
    <t>med-1</t>
  </si>
  <si>
    <t>ENCFF758SFL</t>
  </si>
  <si>
    <t>mec-3</t>
  </si>
  <si>
    <t>ENCFF674SBC</t>
  </si>
  <si>
    <t>fkh-3</t>
  </si>
  <si>
    <t>ENCFF071WAU</t>
  </si>
  <si>
    <t>hmbx-1</t>
  </si>
  <si>
    <t>ENCFF095FZG</t>
  </si>
  <si>
    <t>pop-1</t>
  </si>
  <si>
    <t>ENCFF680REC</t>
  </si>
  <si>
    <t>dpff-1</t>
  </si>
  <si>
    <t>ENCFF882DDY</t>
  </si>
  <si>
    <t>ENCFF136ZPY</t>
  </si>
  <si>
    <t>ENCFF050TCQ</t>
  </si>
  <si>
    <t>ceh-32</t>
  </si>
  <si>
    <t>ENCFF321RPE</t>
  </si>
  <si>
    <t>hlh-15</t>
  </si>
  <si>
    <t>ENCFF830UYQ</t>
  </si>
  <si>
    <t>ENCFF229LET</t>
  </si>
  <si>
    <t>tra-4</t>
  </si>
  <si>
    <t>ENCFF502EIC</t>
  </si>
  <si>
    <t>nhr-270</t>
  </si>
  <si>
    <t>ENCFF870MDZ</t>
  </si>
  <si>
    <t>ENCFF996UBP</t>
  </si>
  <si>
    <t>mel-28</t>
  </si>
  <si>
    <t>ENCFF618YBL</t>
  </si>
  <si>
    <t>ENCFF481VPP</t>
  </si>
  <si>
    <t>ENCFF724LLT</t>
  </si>
  <si>
    <t>ENCFF495XKO</t>
  </si>
  <si>
    <t>ENCFF245OYD</t>
  </si>
  <si>
    <t>flh-1</t>
  </si>
  <si>
    <t>ENCFF965EFQ</t>
  </si>
  <si>
    <t>T26A5.8</t>
  </si>
  <si>
    <t>ENCFF124WEV</t>
  </si>
  <si>
    <t>ENCFF768JMX</t>
  </si>
  <si>
    <t>nhr-76</t>
  </si>
  <si>
    <t>ENCFF234AFQ</t>
  </si>
  <si>
    <t>F57C9.4</t>
  </si>
  <si>
    <t>ENCFF660KSH</t>
  </si>
  <si>
    <t>ENCFF400BYE</t>
  </si>
  <si>
    <t>npax-4</t>
  </si>
  <si>
    <t>ENCFF664PLJ</t>
  </si>
  <si>
    <t>ENCFF406SQS</t>
  </si>
  <si>
    <t>ENCFF335JJJ</t>
  </si>
  <si>
    <t>lsy-27</t>
  </si>
  <si>
    <t>ENCFF240YLT</t>
  </si>
  <si>
    <t>elt-4</t>
  </si>
  <si>
    <t>ENCFF678NPA</t>
  </si>
  <si>
    <t>tlp-1</t>
  </si>
  <si>
    <t>ENCFF779VNL</t>
  </si>
  <si>
    <t>ENCFF708SPD</t>
  </si>
  <si>
    <t>ENCFF440DJA</t>
  </si>
  <si>
    <t>sea-2</t>
  </si>
  <si>
    <t>ENCFF150PHU</t>
  </si>
  <si>
    <t>ENCFF056MQK</t>
  </si>
  <si>
    <t>ENCFF575UYR</t>
  </si>
  <si>
    <t>eor-1</t>
  </si>
  <si>
    <t>ENCFF499XNC</t>
  </si>
  <si>
    <t>ceh-22</t>
  </si>
  <si>
    <t>ENCFF797ZTL</t>
  </si>
  <si>
    <t>ENCFF227XEO</t>
  </si>
  <si>
    <t>ENCFF111WUS</t>
  </si>
  <si>
    <t>ceh-24</t>
  </si>
  <si>
    <t>ENCFF927DCV</t>
  </si>
  <si>
    <t>C34B4.2</t>
  </si>
  <si>
    <t>ENCFF380DKM</t>
  </si>
  <si>
    <t>unc-39</t>
  </si>
  <si>
    <t>ENCFF314MSH</t>
  </si>
  <si>
    <t>ENCFF187HCN</t>
  </si>
  <si>
    <t>odd-2</t>
  </si>
  <si>
    <t>ENCFF672YEY</t>
  </si>
  <si>
    <t>ENCFF900FDN</t>
  </si>
  <si>
    <t>nhr-179</t>
  </si>
  <si>
    <t>ENCFF053JYI</t>
  </si>
  <si>
    <t>ENCFF918WLD</t>
  </si>
  <si>
    <t>nhr-12</t>
  </si>
  <si>
    <t>ENCFF503DYQ</t>
  </si>
  <si>
    <t>ENCFF634NVZ</t>
  </si>
  <si>
    <t>ENCFF847FUB</t>
  </si>
  <si>
    <t>ENCFF227VXQ</t>
  </si>
  <si>
    <t>hlh-12</t>
  </si>
  <si>
    <t>ENCFF650HPJ</t>
  </si>
  <si>
    <t>ENCFF072YUI</t>
  </si>
  <si>
    <t>ENCFF187UKU</t>
  </si>
  <si>
    <t>ENCFF641DFP</t>
  </si>
  <si>
    <t>ENCFF572NNI</t>
  </si>
  <si>
    <t>ENCFF563NSB</t>
  </si>
  <si>
    <t>ENCFF589UZZ</t>
  </si>
  <si>
    <t>ENCFF122IAD</t>
  </si>
  <si>
    <t>ceh-9</t>
  </si>
  <si>
    <t>ENCFF183VFL</t>
  </si>
  <si>
    <t>fkh-2</t>
  </si>
  <si>
    <t>ENCFF447GPP</t>
  </si>
  <si>
    <t>Y116A8C.19</t>
  </si>
  <si>
    <t>ENCFF280FDS</t>
  </si>
  <si>
    <t>ENCFF012ZWA</t>
  </si>
  <si>
    <t>mml-1</t>
  </si>
  <si>
    <t>ENCFF553DXA</t>
  </si>
  <si>
    <t>ENCFF818YOR</t>
  </si>
  <si>
    <t>C05D10.1</t>
  </si>
  <si>
    <t>ENCFF549ZSK</t>
  </si>
  <si>
    <t>tbx-9</t>
  </si>
  <si>
    <t>ENCFF694MNH</t>
  </si>
  <si>
    <t>ENCFF552OQU</t>
  </si>
  <si>
    <t>ENCFF357NSB</t>
  </si>
  <si>
    <t>ENCFF496CFD</t>
  </si>
  <si>
    <t>peb-1</t>
  </si>
  <si>
    <t>ENCFF092YIJ</t>
  </si>
  <si>
    <t>ENCFF799WBN</t>
  </si>
  <si>
    <t>daf-12</t>
  </si>
  <si>
    <t>ENCFF810HSZ</t>
  </si>
  <si>
    <t>ENCFF554KQD</t>
  </si>
  <si>
    <t>ENCFF390OSN</t>
  </si>
  <si>
    <t>nhr-67</t>
  </si>
  <si>
    <t>ENCFF433BEM</t>
  </si>
  <si>
    <t>mbf-1</t>
  </si>
  <si>
    <t>ENCFF960EQR</t>
  </si>
  <si>
    <t>ENCFF792JXA</t>
  </si>
  <si>
    <t>unc-30</t>
  </si>
  <si>
    <t>ENCFF761XWC</t>
  </si>
  <si>
    <t>ENCFF384GUN</t>
  </si>
  <si>
    <t>ENCFF803WZH</t>
  </si>
  <si>
    <t>ENCFF448URK</t>
  </si>
  <si>
    <t>nhr-84</t>
  </si>
  <si>
    <t>ENCFF827XAE</t>
  </si>
  <si>
    <t>ENCFF595SML</t>
  </si>
  <si>
    <t>alr-1</t>
  </si>
  <si>
    <t>ENCFF803QRP</t>
  </si>
  <si>
    <t>ENCFF587FBJ</t>
  </si>
  <si>
    <t>sdz-38</t>
  </si>
  <si>
    <t>ENCFF789TVB</t>
  </si>
  <si>
    <t>ENCFF816EMR</t>
  </si>
  <si>
    <t>ENCFF554VDX</t>
  </si>
  <si>
    <t>ENCFF241SCQ</t>
  </si>
  <si>
    <t>ENCFF202WJY</t>
  </si>
  <si>
    <t>ENCFF017FUN</t>
  </si>
  <si>
    <t>ENCFF798RPP</t>
  </si>
  <si>
    <t>ENCFF541MIX</t>
  </si>
  <si>
    <t>ENCFF176UKF</t>
  </si>
  <si>
    <t>ENCFF947PYR</t>
  </si>
  <si>
    <t>ENCFF786PUW</t>
  </si>
  <si>
    <t>ENCFF400VSR</t>
  </si>
  <si>
    <t>R06F6.6</t>
  </si>
  <si>
    <t>ENCFF786PQH</t>
  </si>
  <si>
    <t>F55B11.4</t>
  </si>
  <si>
    <t>ENCFF398DRS</t>
  </si>
  <si>
    <t>ENCFF868IPD</t>
  </si>
  <si>
    <t>ENCFF409ZRG</t>
  </si>
  <si>
    <t>ENCFF303QBQ</t>
  </si>
  <si>
    <t>ENCFF671UBP</t>
  </si>
  <si>
    <t>ENCFF273RBS</t>
  </si>
  <si>
    <t>ENCFF995PYF</t>
  </si>
  <si>
    <t>ENCFF897INS</t>
  </si>
  <si>
    <t>ENCFF489OMV</t>
  </si>
  <si>
    <t>Correlation Peaks/Targets</t>
  </si>
  <si>
    <t>Stage</t>
  </si>
  <si>
    <t>ENCODE ID</t>
  </si>
  <si>
    <t># peaks</t>
  </si>
  <si>
    <t>Ciliome Targets</t>
  </si>
  <si>
    <t>WormBase Gene ID</t>
  </si>
  <si>
    <t>aqp-6</t>
  </si>
  <si>
    <t>NO</t>
  </si>
  <si>
    <t>arl-13</t>
  </si>
  <si>
    <t>YES</t>
  </si>
  <si>
    <t>arl-3</t>
  </si>
  <si>
    <t>arl-6</t>
  </si>
  <si>
    <t>WBGene00000193</t>
  </si>
  <si>
    <t>asb-1</t>
  </si>
  <si>
    <t>WBGene00000206</t>
  </si>
  <si>
    <t>asg-2</t>
  </si>
  <si>
    <t>WBGene00000210</t>
  </si>
  <si>
    <t>asic-1</t>
  </si>
  <si>
    <t>WBGene00022815</t>
  </si>
  <si>
    <t>asic-2</t>
  </si>
  <si>
    <t>atp-2</t>
  </si>
  <si>
    <t>WBGene00000229</t>
  </si>
  <si>
    <t>bbs-1</t>
  </si>
  <si>
    <t>bbs-2</t>
  </si>
  <si>
    <t>bbs-4</t>
  </si>
  <si>
    <t>bbs-5</t>
  </si>
  <si>
    <t>bbs-8</t>
  </si>
  <si>
    <t>bbs-9</t>
  </si>
  <si>
    <t>ccep-290</t>
  </si>
  <si>
    <t>cdkl-1</t>
  </si>
  <si>
    <t>cfap-36</t>
  </si>
  <si>
    <t>che-10</t>
  </si>
  <si>
    <t>che-11</t>
  </si>
  <si>
    <t>che-12</t>
  </si>
  <si>
    <t>che-13</t>
  </si>
  <si>
    <t>che-2</t>
  </si>
  <si>
    <t>che-3</t>
  </si>
  <si>
    <t>WBGene00000485</t>
  </si>
  <si>
    <t>cil-1</t>
  </si>
  <si>
    <t>cil-7</t>
  </si>
  <si>
    <t>clhm-1</t>
  </si>
  <si>
    <t>clic-1</t>
  </si>
  <si>
    <t>WBGene00020246</t>
  </si>
  <si>
    <t>cng-3</t>
  </si>
  <si>
    <t>WBGene00000563</t>
  </si>
  <si>
    <t>cwp-5</t>
  </si>
  <si>
    <t>daf-10</t>
  </si>
  <si>
    <t>daf-11</t>
  </si>
  <si>
    <t>WBGene00000907</t>
  </si>
  <si>
    <t>daf-25</t>
  </si>
  <si>
    <t>WBGene00000917</t>
  </si>
  <si>
    <t>daf-37</t>
  </si>
  <si>
    <t>WBGene00016246</t>
  </si>
  <si>
    <t>dcar-1</t>
  </si>
  <si>
    <t>WBGene00007395</t>
  </si>
  <si>
    <t>dli-1</t>
  </si>
  <si>
    <t>WBGene00001007</t>
  </si>
  <si>
    <t>dyci-1</t>
  </si>
  <si>
    <t>WBGene00015927</t>
  </si>
  <si>
    <t>dyf-1</t>
  </si>
  <si>
    <t>dyf-11</t>
  </si>
  <si>
    <t>dyf-13</t>
  </si>
  <si>
    <t>dyf-17</t>
  </si>
  <si>
    <t>dyf-19</t>
  </si>
  <si>
    <t>dyf-2</t>
  </si>
  <si>
    <t>dyf-3</t>
  </si>
  <si>
    <t>dyf-5</t>
  </si>
  <si>
    <t>dyf-6</t>
  </si>
  <si>
    <t>dyf-7</t>
  </si>
  <si>
    <t>dylt-2</t>
  </si>
  <si>
    <t>flp-17</t>
  </si>
  <si>
    <t>WBGene00001460</t>
  </si>
  <si>
    <t>gar-2</t>
  </si>
  <si>
    <t>WBGene00001518</t>
  </si>
  <si>
    <t>gasr-8</t>
  </si>
  <si>
    <t>gcy-1</t>
  </si>
  <si>
    <t>WBGene00001528</t>
  </si>
  <si>
    <t>gcy-12</t>
  </si>
  <si>
    <t>WBGene00001538</t>
  </si>
  <si>
    <t>gcy-14</t>
  </si>
  <si>
    <t>WBGene00001540</t>
  </si>
  <si>
    <t>gcy-15</t>
  </si>
  <si>
    <t>gcy-18</t>
  </si>
  <si>
    <t>gcy-19</t>
  </si>
  <si>
    <t>WBGene00001544</t>
  </si>
  <si>
    <t>gcy-2</t>
  </si>
  <si>
    <t>gcy-20</t>
  </si>
  <si>
    <t>WBGene00001545</t>
  </si>
  <si>
    <t>gcy-21</t>
  </si>
  <si>
    <t>WBGene00001546</t>
  </si>
  <si>
    <t>gcy-22</t>
  </si>
  <si>
    <t>gcy-23</t>
  </si>
  <si>
    <t>WBGene00001548</t>
  </si>
  <si>
    <t>gcy-27</t>
  </si>
  <si>
    <t>gcy-29</t>
  </si>
  <si>
    <t>WBGene00007314</t>
  </si>
  <si>
    <t>gcy-3</t>
  </si>
  <si>
    <t>gcy-31</t>
  </si>
  <si>
    <t>gcy-33</t>
  </si>
  <si>
    <t>WBGene00001553</t>
  </si>
  <si>
    <t>gcy-4</t>
  </si>
  <si>
    <t>WBGene00001531</t>
  </si>
  <si>
    <t>gcy-5</t>
  </si>
  <si>
    <t>WBGene00001532</t>
  </si>
  <si>
    <t>gcy-6</t>
  </si>
  <si>
    <t>WBGene00001533</t>
  </si>
  <si>
    <t>gcy-7</t>
  </si>
  <si>
    <t>WBGene00001534</t>
  </si>
  <si>
    <t>gcy-8</t>
  </si>
  <si>
    <t>WBGene00001535</t>
  </si>
  <si>
    <t>gcy-9</t>
  </si>
  <si>
    <t>WBGene00001536</t>
  </si>
  <si>
    <t>gpa-13</t>
  </si>
  <si>
    <t>WBGene00001675</t>
  </si>
  <si>
    <t>gpa-3</t>
  </si>
  <si>
    <t>WBGene00001665</t>
  </si>
  <si>
    <t>hyls-1</t>
  </si>
  <si>
    <t>ift-139</t>
  </si>
  <si>
    <t>ift-20</t>
  </si>
  <si>
    <t>ift-74</t>
  </si>
  <si>
    <t>ift-81</t>
  </si>
  <si>
    <t>ifta-1</t>
  </si>
  <si>
    <t>ifta-2</t>
  </si>
  <si>
    <t>WBGene00012132</t>
  </si>
  <si>
    <t>jbts-14</t>
  </si>
  <si>
    <t>K07C11.10</t>
  </si>
  <si>
    <t>kap-1</t>
  </si>
  <si>
    <t>WBGene00002182</t>
  </si>
  <si>
    <t>kin-10</t>
  </si>
  <si>
    <t>WBGene00002196</t>
  </si>
  <si>
    <t>klp-11</t>
  </si>
  <si>
    <t>klp-20</t>
  </si>
  <si>
    <t>WBGene00002230</t>
  </si>
  <si>
    <t>klp-6</t>
  </si>
  <si>
    <t>lov-1</t>
  </si>
  <si>
    <t>mks-1</t>
  </si>
  <si>
    <t>mks-2</t>
  </si>
  <si>
    <t>mks-3</t>
  </si>
  <si>
    <t>mks-5</t>
  </si>
  <si>
    <t>mks-6</t>
  </si>
  <si>
    <t>mksr-1</t>
  </si>
  <si>
    <t>mksr-2</t>
  </si>
  <si>
    <t>nphp-1</t>
  </si>
  <si>
    <t>WBGene00010898</t>
  </si>
  <si>
    <t>nphp-2</t>
  </si>
  <si>
    <t>nphp-4</t>
  </si>
  <si>
    <t>nsy-4</t>
  </si>
  <si>
    <t>WBGene00021415</t>
  </si>
  <si>
    <t>nubp-1</t>
  </si>
  <si>
    <t>WBGene00008664</t>
  </si>
  <si>
    <t>nud-1</t>
  </si>
  <si>
    <t>ocr-1</t>
  </si>
  <si>
    <t>ocr-2</t>
  </si>
  <si>
    <t>WBGene00003839</t>
  </si>
  <si>
    <t>ocr-4</t>
  </si>
  <si>
    <t>odr-1</t>
  </si>
  <si>
    <t>WBGene00003848</t>
  </si>
  <si>
    <t>odr-10</t>
  </si>
  <si>
    <t>WBGene00003856</t>
  </si>
  <si>
    <t>odr-3</t>
  </si>
  <si>
    <t>WBGene00003850</t>
  </si>
  <si>
    <t>odr-4</t>
  </si>
  <si>
    <t>odr-8</t>
  </si>
  <si>
    <t>osm-1</t>
  </si>
  <si>
    <t>osm-12</t>
  </si>
  <si>
    <t>osm-3</t>
  </si>
  <si>
    <t>osm-5</t>
  </si>
  <si>
    <t>osm-6</t>
  </si>
  <si>
    <t>osm-9</t>
  </si>
  <si>
    <t>WBGene00003889</t>
  </si>
  <si>
    <t>osta-1</t>
  </si>
  <si>
    <t>pef-1</t>
  </si>
  <si>
    <t>peli-1</t>
  </si>
  <si>
    <t>pitp-1</t>
  </si>
  <si>
    <t>WBGene00010813</t>
  </si>
  <si>
    <t>pkd-2</t>
  </si>
  <si>
    <t>rab-8</t>
  </si>
  <si>
    <t>rbg-3</t>
  </si>
  <si>
    <t>rpi-2</t>
  </si>
  <si>
    <t>srab-16</t>
  </si>
  <si>
    <t>WBGene00020060</t>
  </si>
  <si>
    <t>srbc-64</t>
  </si>
  <si>
    <t>WBGene00021477</t>
  </si>
  <si>
    <t>srbc-66</t>
  </si>
  <si>
    <t>srd-23</t>
  </si>
  <si>
    <t>WBGene00005101</t>
  </si>
  <si>
    <t>srg-2</t>
  </si>
  <si>
    <t>srg-36</t>
  </si>
  <si>
    <t>WBGene00005193</t>
  </si>
  <si>
    <t>srg-37</t>
  </si>
  <si>
    <t>WBGene00005194</t>
  </si>
  <si>
    <t>srsx-3</t>
  </si>
  <si>
    <t>sru-38</t>
  </si>
  <si>
    <t>WBGene00005701</t>
  </si>
  <si>
    <t>str-1</t>
  </si>
  <si>
    <t>str-112</t>
  </si>
  <si>
    <t>str-113</t>
  </si>
  <si>
    <t>WBGene00006164</t>
  </si>
  <si>
    <t>str-163</t>
  </si>
  <si>
    <t>WBGene00006208</t>
  </si>
  <si>
    <t>str-2</t>
  </si>
  <si>
    <t>WBGene00006070</t>
  </si>
  <si>
    <t>str-44</t>
  </si>
  <si>
    <t>sulp-2</t>
  </si>
  <si>
    <t>WBGene00017464</t>
  </si>
  <si>
    <t>tax-2</t>
  </si>
  <si>
    <t>tax-4</t>
  </si>
  <si>
    <t>WBGene00006526</t>
  </si>
  <si>
    <t>tax-6</t>
  </si>
  <si>
    <t>WBGene00006527</t>
  </si>
  <si>
    <t>tba-5</t>
  </si>
  <si>
    <t>WBGene00006531</t>
  </si>
  <si>
    <t>tba-6</t>
  </si>
  <si>
    <t>tbb-4</t>
  </si>
  <si>
    <t>tmc-1</t>
  </si>
  <si>
    <t>WBGene00020490</t>
  </si>
  <si>
    <t>tmem-107</t>
  </si>
  <si>
    <t>tmem-138</t>
  </si>
  <si>
    <t>tmem-17</t>
  </si>
  <si>
    <t>tmem-218</t>
  </si>
  <si>
    <t>tmem-231</t>
  </si>
  <si>
    <t>tram-1</t>
  </si>
  <si>
    <t>WBGene00007696</t>
  </si>
  <si>
    <t>trp-4</t>
  </si>
  <si>
    <t>trpa-1</t>
  </si>
  <si>
    <t>tub-1</t>
  </si>
  <si>
    <t>xbx-1</t>
  </si>
  <si>
    <t>xbx-3</t>
  </si>
  <si>
    <t>xbx-4</t>
  </si>
  <si>
    <t>xbx-5</t>
  </si>
  <si>
    <t>xbx-6</t>
  </si>
  <si>
    <t>xbx-9</t>
  </si>
  <si>
    <t>FKH-8 Peak</t>
  </si>
  <si>
    <t>Body wall muscle</t>
  </si>
  <si>
    <t>Intestinal/rectal muscle</t>
  </si>
  <si>
    <t>Pharyngeal muscle</t>
  </si>
  <si>
    <t>Pharyngeal epithelia</t>
  </si>
  <si>
    <t>Pharyngeal gland</t>
  </si>
  <si>
    <t>Seam cells</t>
  </si>
  <si>
    <t>Non-seam hypodermis</t>
  </si>
  <si>
    <t>Rectum</t>
  </si>
  <si>
    <t>Ciliated sensory neurons</t>
  </si>
  <si>
    <t>Oxygen sensory neurons</t>
  </si>
  <si>
    <t>Touch receptor neurons</t>
  </si>
  <si>
    <t>Cholinergic neurons</t>
  </si>
  <si>
    <t>GABAergic neurons</t>
  </si>
  <si>
    <t>Pharyngeal neurons</t>
  </si>
  <si>
    <t>flp-1(+) interneurons</t>
  </si>
  <si>
    <t>Other interneurons</t>
  </si>
  <si>
    <t>Canal associated neurons</t>
  </si>
  <si>
    <t>Am/PH sheath cells</t>
  </si>
  <si>
    <t>Socket cells</t>
  </si>
  <si>
    <t>Excretory cells</t>
  </si>
  <si>
    <t>Intestine</t>
  </si>
  <si>
    <t>Germline</t>
  </si>
  <si>
    <t>Somatic gonad precursors</t>
  </si>
  <si>
    <t>Distal tip cells</t>
  </si>
  <si>
    <t>Vulval precursors</t>
  </si>
  <si>
    <t>Sex myoblasts</t>
  </si>
  <si>
    <t>Coelomocytes</t>
  </si>
  <si>
    <t>nhr-38</t>
  </si>
  <si>
    <t>nhr-124</t>
  </si>
  <si>
    <t>ceh-57</t>
  </si>
  <si>
    <t>nhr-158</t>
  </si>
  <si>
    <t>nhr-30</t>
  </si>
  <si>
    <t>nhr-188</t>
  </si>
  <si>
    <t>nhr-216</t>
  </si>
  <si>
    <t>nhr-277</t>
  </si>
  <si>
    <t># neurons</t>
  </si>
  <si>
    <t>Region</t>
  </si>
  <si>
    <t>IL2_DV</t>
  </si>
  <si>
    <t>Labial Region</t>
  </si>
  <si>
    <t>IL2_LR</t>
  </si>
  <si>
    <t>IL1</t>
  </si>
  <si>
    <t>OLL</t>
  </si>
  <si>
    <t>OLQ</t>
  </si>
  <si>
    <t>BAG</t>
  </si>
  <si>
    <t>CEP</t>
  </si>
  <si>
    <t>ASK</t>
  </si>
  <si>
    <t>Amphid Region</t>
  </si>
  <si>
    <t>ADL</t>
  </si>
  <si>
    <t>ASI</t>
  </si>
  <si>
    <t>AWB</t>
  </si>
  <si>
    <t>ASG</t>
  </si>
  <si>
    <t>AFD</t>
  </si>
  <si>
    <t>ADF</t>
  </si>
  <si>
    <t>AWA</t>
  </si>
  <si>
    <t>ASH</t>
  </si>
  <si>
    <t>ASEL</t>
  </si>
  <si>
    <t>ASER</t>
  </si>
  <si>
    <t>AWC_OFF</t>
  </si>
  <si>
    <t>AWC_ON</t>
  </si>
  <si>
    <t>ASJ</t>
  </si>
  <si>
    <t>FLP</t>
  </si>
  <si>
    <t>Anterior Deirid Region</t>
  </si>
  <si>
    <t>AQR</t>
  </si>
  <si>
    <t>ADE</t>
  </si>
  <si>
    <t>PDE</t>
  </si>
  <si>
    <t>Posterior Deirid Region</t>
  </si>
  <si>
    <t>PHA</t>
  </si>
  <si>
    <t>Phasmid Region</t>
  </si>
  <si>
    <t>PHB</t>
  </si>
  <si>
    <t>PQR</t>
  </si>
  <si>
    <t>ALL ciliated system</t>
  </si>
  <si>
    <t>X</t>
  </si>
  <si>
    <t>Expression</t>
  </si>
  <si>
    <t>7, 12, 18</t>
  </si>
  <si>
    <t>7, 12</t>
  </si>
  <si>
    <t>7, 12, 20, 28, 30, 31, 37, 39, 51</t>
  </si>
  <si>
    <t>6, 7, 12, 20, 36, 46</t>
  </si>
  <si>
    <t>18, 35</t>
  </si>
  <si>
    <t>28, 30, 39</t>
  </si>
  <si>
    <t>28, 30, 42</t>
  </si>
  <si>
    <t>28, 30,42</t>
  </si>
  <si>
    <t>4, 8, 13, 18, 19, 37, 53</t>
  </si>
  <si>
    <t>8, 13, 18, 22, 24, 38, 53</t>
  </si>
  <si>
    <t>6, 12</t>
  </si>
  <si>
    <t>8, 59</t>
  </si>
  <si>
    <t>6, 18</t>
  </si>
  <si>
    <t>6, 12, 38, 46</t>
  </si>
  <si>
    <t>33, 38</t>
  </si>
  <si>
    <t>12, 42</t>
  </si>
  <si>
    <t>6, 38</t>
  </si>
  <si>
    <t>5, 28, 30, 39</t>
  </si>
  <si>
    <t>16, 18</t>
  </si>
  <si>
    <t>2, 3, 15, 20, 32, 34, 42, 55</t>
  </si>
  <si>
    <t>3, 6, 7, 12, 13, 46</t>
  </si>
  <si>
    <t>6, 37</t>
  </si>
  <si>
    <t>18, 20</t>
  </si>
  <si>
    <t>5, 6, 12</t>
  </si>
  <si>
    <t>1, 2 ,9, 13, 14, 20, 22 42, 46, 48</t>
  </si>
  <si>
    <t>2, 3, 5, 7, 8, 11, 12, 13, 14, 20, 31, 38, 46, 59, 51, 55</t>
  </si>
  <si>
    <t>3, 5, 7, 10, 11, 12, 13, 20, 37, 39, 40, 42, 51, 55</t>
  </si>
  <si>
    <t>3, 5, 6, 8, 13, 14, 20, 22, 31, 38, 42, 46, 51, 55</t>
  </si>
  <si>
    <t>3, 5, 7, 12, 18, 20, 22, 37, 40, 55</t>
  </si>
  <si>
    <t>3, 5, 7, 12, 18, 20, 46</t>
  </si>
  <si>
    <t>8, 13, 15, 18, 22, 37</t>
  </si>
  <si>
    <t>1, 3, 8, 13, 18, 46, 59</t>
  </si>
  <si>
    <t>2, 3, 26, 42, 46</t>
  </si>
  <si>
    <t>3, 4, 8, 19, 24, 59, 52</t>
  </si>
  <si>
    <t>35, 48</t>
  </si>
  <si>
    <t>1, 13, 20, 22, 48</t>
  </si>
  <si>
    <t>6, 7, 11, 26, 28, 30, 38, 39, 55</t>
  </si>
  <si>
    <t>5, 6, 37</t>
  </si>
  <si>
    <t>7, 18, 26, 30, 37, 39, 51, 55</t>
  </si>
  <si>
    <t>5, 6, 7, 28, 30, 38, 39</t>
  </si>
  <si>
    <t>5, 6, 7, 18, 28, 30, 39</t>
  </si>
  <si>
    <t>5, 18, 28, 37, 39,51</t>
  </si>
  <si>
    <t>6, 28, 30, 37, 39, 51</t>
  </si>
  <si>
    <t>5, 7, 20, 28, 30, 39, 42, 51</t>
  </si>
  <si>
    <t>28, 30</t>
  </si>
  <si>
    <t>6, 7, 12, 20, 28, 39</t>
  </si>
  <si>
    <t>2, 3, 15, 20, 32, 34</t>
  </si>
  <si>
    <t>18, 20, 32</t>
  </si>
  <si>
    <t>14, 20</t>
  </si>
  <si>
    <t>6, 20, 22, 38, 42, 51, 55</t>
  </si>
  <si>
    <t>26, 28</t>
  </si>
  <si>
    <t>5, 18, 20</t>
  </si>
  <si>
    <t>5, 14, 18, 20</t>
  </si>
  <si>
    <t xml:space="preserve">7, 18, 20, 40, 51, </t>
  </si>
  <si>
    <t>5, 7</t>
  </si>
  <si>
    <t>10, 18</t>
  </si>
  <si>
    <t>4, 19, 39 ,52</t>
  </si>
  <si>
    <t>19, 24, 33, 37, 46, 52</t>
  </si>
  <si>
    <t>4, 8, 19, 52</t>
  </si>
  <si>
    <t>4, 8, 19, 26, 52</t>
  </si>
  <si>
    <t>4, 8, 13, 18, 19, 21, 39, 46, 52</t>
  </si>
  <si>
    <t>13, 52</t>
  </si>
  <si>
    <t>19, 39</t>
  </si>
  <si>
    <t>13, 19, 37, 39</t>
  </si>
  <si>
    <t>4, 19</t>
  </si>
  <si>
    <t>4, 19,39</t>
  </si>
  <si>
    <t>18, 19, 24, 37, 39</t>
  </si>
  <si>
    <t>4, 19, 52</t>
  </si>
  <si>
    <t>5, 18,20</t>
  </si>
  <si>
    <t>18, 20, 40</t>
  </si>
  <si>
    <t>14, 20, 40</t>
  </si>
  <si>
    <t>7, 18, 20, 40</t>
  </si>
  <si>
    <t>5, 7, 18, 20, 40, 51</t>
  </si>
  <si>
    <t>5, 7, 20, 55</t>
  </si>
  <si>
    <t>5, 18, 20, 26, 30, 39, 40</t>
  </si>
  <si>
    <t>5, 14, 20, 22, 31, 40, 55</t>
  </si>
  <si>
    <t xml:space="preserve">5, 31, </t>
  </si>
  <si>
    <t>6, 13</t>
  </si>
  <si>
    <t>3, 6, 20, 41, 46</t>
  </si>
  <si>
    <t>24, 53</t>
  </si>
  <si>
    <t>3, 8, 13, 20, 22, 31, 46, 59</t>
  </si>
  <si>
    <t>5, 7, 8, 12, 13, 20, 22, 26, 40, 42, 46, 51</t>
  </si>
  <si>
    <t>5, 7, 8, 12, 20, 22, 30, 40, 42, 59, 55</t>
  </si>
  <si>
    <t xml:space="preserve">3, 8, 20, </t>
  </si>
  <si>
    <t>5, 7, 8, 11, 12, 18, 20, 22, 23, 31, 37, 39, 40, 42, 51, 55</t>
  </si>
  <si>
    <t>8, 13, 20, 40</t>
  </si>
  <si>
    <t>5, 20, 51</t>
  </si>
  <si>
    <t>6, 7, 12, 14, 18, 20, 23, 26, 37, 38, 40, 55</t>
  </si>
  <si>
    <t>2, 5, 7, 18, 20, 54</t>
  </si>
  <si>
    <t>20, 54</t>
  </si>
  <si>
    <t>5, 7, 12, 18, 20, 26, 51</t>
  </si>
  <si>
    <t>5, 6, 7, 12, 18, 20, 26, 40, 42</t>
  </si>
  <si>
    <t>18, 50</t>
  </si>
  <si>
    <t>13, 22</t>
  </si>
  <si>
    <t>3, 4, 8, 13, 19, 41, 46</t>
  </si>
  <si>
    <t>5, 6, 18, 28, 30, 37</t>
  </si>
  <si>
    <t>Reference ID</t>
  </si>
  <si>
    <t>Curation</t>
  </si>
  <si>
    <t>Burghoorn et al.</t>
  </si>
  <si>
    <t>Biological Process</t>
  </si>
  <si>
    <t>Celullar Component</t>
  </si>
  <si>
    <t>Reference</t>
  </si>
  <si>
    <t>DOI</t>
  </si>
  <si>
    <t>PMC ID</t>
  </si>
  <si>
    <t>A seven-transmembrane receptor that mediates avoidance response to dihydrocaffeic acid, a water-soluble repellent in Caenorhabditis elegans. </t>
  </si>
  <si>
    <t>https://doi.org/10.1523/jneurosci.4018-11.2011</t>
  </si>
  <si>
    <t>The CIL-1 PI 5-phosphatase localizes TRP Polycystins to cilia and activates sperm in C. elegans.</t>
  </si>
  <si>
    <t>https://doi.org/10.1016/j.cub.2009.08.045</t>
  </si>
  <si>
    <t>A polycystic kidney-disease gene homologue required for male mating behaviour in C. elegans.</t>
  </si>
  <si>
    <t>https://doi.org/10.1038/43913</t>
  </si>
  <si>
    <t>A transmembrane guanylyl cyclase (DAF-11) and Hsp90 (DAF-21) regulate a common set of chemosensory behaviors in caenorhabditis elegans. </t>
  </si>
  <si>
    <t>http://www.ncbi.nlm.nih.gov/pmc/articles/pmc1461074/</t>
  </si>
  <si>
    <t>Functional genomics of the cilium, a sensory organelle.</t>
  </si>
  <si>
    <t>https://doi.org/10.1016/j.cub.2005.04.059</t>
  </si>
  <si>
    <t>Diverse cell type-specific mechanisms localize G protein-coupled receptors to Caenorhabditis elegans sensory cilia.</t>
  </si>
  <si>
    <t>https://doi.org/10.1534/genetics.114.161349</t>
  </si>
  <si>
    <t>The in vivo dissection of direct RFX-target gene promoters in C. elegans reveals a novel cis-regulatory element, the C-box</t>
  </si>
  <si>
    <t>https://doi.org/10.1016/j.ydbio.2012.05.033</t>
  </si>
  <si>
    <t>A transcriptional regulatory cascade that controls left/right asymmetry in chemosensory neurons of C. elegans. </t>
  </si>
  <si>
    <t>https://doi.org/10.1101/gad.1117903</t>
  </si>
  <si>
    <t>tmc-1 encodes a sodium-sensitive channel required for salt chemosensation in C. elegans.</t>
  </si>
  <si>
    <t>https://doi.org/10.1038/nature11845</t>
  </si>
  <si>
    <t>An ER complex of ODR-4 and ODR-8/Ufm1 specific protease 2 promotes GPCR maturation by a Ufm1-independent mechanism. </t>
  </si>
  <si>
    <t>https://doi.org/10.1371/journal.pgen.1004082</t>
  </si>
  <si>
    <t>The hydrolethalus syndrome protein HYLS-1 links core centriole structure to cilia formation. </t>
  </si>
  <si>
    <t>https://doi.org/10.1101/gad.1810409</t>
  </si>
  <si>
    <t>Analysis of xbx genes in C. elegans. </t>
  </si>
  <si>
    <t>https://doi.org/10.1242/dev.01775</t>
  </si>
  <si>
    <t>Acute carbon dioxide avoidance in Caenorhabditis elegans.</t>
  </si>
  <si>
    <t>https://doi.org/10.1073/pnas.0707469105</t>
  </si>
  <si>
    <t>Intraflagellar transport delivers tubulin isotypes to sensory cilium middle and distal segments. </t>
  </si>
  <si>
    <t>https://doi.org/10.1038/ncb2268</t>
  </si>
  <si>
    <t>Casein kinase II and calcineurin modulate TRPP function and ciliary localization.</t>
  </si>
  <si>
    <t>https://doi.org/10.1091/mbc.e05-10-0935</t>
  </si>
  <si>
    <t>ATP-2 interacts with the PLAT domain of LOV-1 and is involved in Caenorhabditis elegans polycystin signaling.</t>
  </si>
  <si>
    <t>https://doi.org/10.1091/mbc.e04-09-0851</t>
  </si>
  <si>
    <t>Functional analysis of the aquaporin gene family in Caenorhabditis elegans. </t>
  </si>
  <si>
    <t>https://doi.org/10.1152/ajpcell.00514.2006</t>
  </si>
  <si>
    <t>High-throughput in vivo analysis of gene expression in Caenorhabditis elegans. </t>
  </si>
  <si>
    <t>https://doi.org/10.1371/journal.pbio.0050237</t>
  </si>
  <si>
    <t>Identification of guanylyl cyclases that function in thermosensory neurons of Caenorhabditis elegans. </t>
  </si>
  <si>
    <t>https://doi.org/10.1534/genetics.105.050013</t>
  </si>
  <si>
    <t>The sensory cilia of Caenorhabditis elegans.</t>
  </si>
  <si>
    <t>https://doi.org/10.1895/wormbook.1.126.2</t>
  </si>
  <si>
    <t>Roles for class IIA phosphatidylinositol transfer protein in neurotransmission and behavioral plasticity at the sensory neuron synapses of Caenorhabditis elegans. </t>
  </si>
  <si>
    <t>https://doi.org/10.1073/pnas.1016232108</t>
  </si>
  <si>
    <t>The Caenorhabditis elegans nephrocystins act as global modifiers of cilium structure.</t>
  </si>
  <si>
    <t>https://doi.org/10.1083/jcb.200707090</t>
  </si>
  <si>
    <t>Whole-Organism Developmental Expression Profiling Identifies RAB-28 as a Novel Ciliary GTPase Associated with the BBSome and Intraflagellar Transport.</t>
  </si>
  <si>
    <t>https://doi.org/10.1371/journal.pgen.1006469</t>
  </si>
  <si>
    <t>Co-expression of the transcription factors CEH-14 and TTX-1 regulates AFD neuron-specific genes gcy-8 and gcy-18 in C. elegans.</t>
  </si>
  <si>
    <t>https://doi.org/10.1016/j.ydbio.2015.01.010</t>
  </si>
  <si>
    <t>Expression and regulation of an FMRFamide-related neuropeptide gene family in Caenorhabditis elegans.</t>
  </si>
  <si>
    <t>https://doi.org/10.1002/cne.20189</t>
  </si>
  <si>
    <t>Identification of ciliated sensory neuron-expressed genes in Caenorhabditis elegans using targeted pull-down of poly(A) tails.</t>
  </si>
  <si>
    <t>https://doi.org/10.1186/gb-2005-6-2-r17</t>
  </si>
  <si>
    <t>The nucleotide-binding proteins Nubp1 and Nubp2 are negative regulators of ciliogenesis.</t>
  </si>
  <si>
    <t>https://doi.org/10.1007/s00018-013-1401-6</t>
  </si>
  <si>
    <t>TMEM107 recruits ciliopathy proteins to subdomains of the ciliary transition zone and causes Joubertsyndrome.</t>
  </si>
  <si>
    <t>https://doi.org/10.1038/ncb3273</t>
  </si>
  <si>
    <t>Characterization of GAR-2, a novel G protein-linked acetylcholine receptor from Caenorhabditis elegans.</t>
  </si>
  <si>
    <t>https://doi.org/10.1046/j.1471-4159.2000.0751800.x</t>
  </si>
  <si>
    <t>MKS5 and CEP290 Dependent Assembly Pathway of the Ciliary Transition Zone.</t>
  </si>
  <si>
    <t>https://doi.org/10.1371/journal.pbio.1002416</t>
  </si>
  <si>
    <t>Somatic CRISPR-Cas9-induced mutations reveal roles of embryonically essential dynein chains in Caenorhabditis elegans cilia.</t>
  </si>
  <si>
    <t>https://doi.org/10.1083/jcb.201411041</t>
  </si>
  <si>
    <t>Myristoylated CIL-7 regulates ciliary extracellular vesicle biogenesis.</t>
  </si>
  <si>
    <t>https://doi.org/10.1091/mbc.e15-01-0009</t>
  </si>
  <si>
    <t>Parallel evolution of domesticated Caenorhabditis species targets pheromone receptor genes. </t>
  </si>
  <si>
    <t>https://doi.org/10.1038/nature10378</t>
  </si>
  <si>
    <t>A latent capacity of the C. elegans polycystins to disrupt sensory transduction is repressed by the single-pass ciliary membrane protein CWP-5.</t>
  </si>
  <si>
    <t>https://doi.org/10.1242/dmm.002816</t>
  </si>
  <si>
    <t>Intraflagellar transport/Hedgehog-related signaling components couple sensory cilium morphology and serotonin biosynthesis in Caenorhabditis elegans. </t>
  </si>
  <si>
    <t>https://doi.org/10.1523/jneurosci.0044-09.2009</t>
  </si>
  <si>
    <t>C. elegans tubby regulates life span and fat storage by two independent mechanisms. </t>
  </si>
  <si>
    <t>https://doi.org/10.1016/j.cmet.2005.06.004</t>
  </si>
  <si>
    <t>Ciliopathy proteins establish a bipartite signaling compartment in a C. elegans thermosensory neuron.</t>
  </si>
  <si>
    <t>https://doi.org/10.1242/jcs.157610</t>
  </si>
  <si>
    <t>Transmembrane protein OSTA-1 shapes sensory cilia morphology via regulation of intracellular membrane trafficking in C. elegans.</t>
  </si>
  <si>
    <t>https://doi.org/10.1242/dev.086249</t>
  </si>
  <si>
    <t>Searching for neuronal left/right asymmetry: genomewide analysis of nematode receptor-type guanylyl cyclases.</t>
  </si>
  <si>
    <t>https://doi.org/10.1534/genetics.106.055749</t>
  </si>
  <si>
    <t>Sensory ciliogenesis in Caenorhabditis elegans: assignment of IFT components into distinct modules based on transport and phenotypic profiles.</t>
  </si>
  <si>
    <t>https://doi.org/10.1091/mbc.e06-09-0805</t>
  </si>
  <si>
    <t>Interaction of structure-specific and promiscuous G-protein-coupled receptors mediates small-molecule signaling in Caenorhabditis elegans.</t>
  </si>
  <si>
    <t>https://doi.org/10.1073/pnas.1202216109</t>
  </si>
  <si>
    <t>Transcriptional profiling of C. elegans DAF-19 uncovers a ciliary base-associated protein and a CDK/CCRK/LF2p-related kinase required for intraflagellar transport.</t>
  </si>
  <si>
    <t>https://doi.org/10.1016/j.ydbio.2011.06.028</t>
  </si>
  <si>
    <t>Cellular and subcellular localization, N-terminal acylation, and calcium binding of Caenorhabditis elegans protein phosphatase with EF-hands. </t>
  </si>
  <si>
    <t>https://doi.org/10.1074/jbc.m011712200</t>
  </si>
  <si>
    <t>Humidity sensation requires both mechanosensory and thermosensory pathways in Caenorhabditis elegans.</t>
  </si>
  <si>
    <t>https://doi.org/10.1073/pnas.1322512111</t>
  </si>
  <si>
    <t>The abts and sulp families of anion transporters from Caenorhabditis elegans.</t>
  </si>
  <si>
    <t>https://doi.org/10.1152/ajpcell.00071.2005</t>
  </si>
  <si>
    <t>The RFX-type transcription factor DAF-19 regulates sensory neuron cilium formation in C. elegans.</t>
  </si>
  <si>
    <t>https://doi.org/10.1016/s1097-2765(00)80436-0</t>
  </si>
  <si>
    <t>CLHM-1 is a functionally conserved and conditionally toxic Ca2+-permeable ion channel in Caenorhabditis elegans.</t>
  </si>
  <si>
    <t>https://doi.org/10.1523/jneurosci.5919-12.2013</t>
  </si>
  <si>
    <t>Combinatorial expression of TRPV channel proteins defines their sensory functions and subcellular localization in C. elegans neurons.</t>
  </si>
  <si>
    <t>https://doi.org/10.1016/s0896-6273(02)00757-2</t>
  </si>
  <si>
    <t>The claudin superfamily protein nsy-4 biases lateral signaling to generate left-right asymmetry in C. elegans olfactory neurons. </t>
  </si>
  <si>
    <t>https://doi.org/10.1016/j.neuron.2006.06.029</t>
  </si>
  <si>
    <t>Evolutionarily conserved, multitasking TRP channels: lessons from worms and flies.</t>
  </si>
  <si>
    <t>https://doi.org/10.1007/978-3-319-05161-1_9</t>
  </si>
  <si>
    <t>Transition fibre protein FBF1 is required for the ciliary entry of assembled intraflagellar transport complexes.</t>
  </si>
  <si>
    <t>https://doi.org/10.1038/ncomms3750</t>
  </si>
  <si>
    <t>MKS and NPHP modules cooperate to establish basal body/transition zone membrane associations and ciliary gate function during ciliogenesis.</t>
  </si>
  <si>
    <t>https://doi.org/10.1083/jcb.201012116</t>
  </si>
  <si>
    <t>Cell- and subunit-specific mechanisms of CNG channel ciliary trafficking and localization in C. elegans.</t>
  </si>
  <si>
    <t>https://doi.org/10.1242/jcs.127274</t>
  </si>
  <si>
    <t>BBS4 and BBS5 show functional redundancy in the BBSome to regulate the degradative sorting of ciliary sensory receptors. </t>
  </si>
  <si>
    <t>https://doi.org/10.1038/srep11855</t>
  </si>
  <si>
    <t>Guanylyl cyclase expression in specific sensory neurons: a new family of chemosensory receptors. </t>
  </si>
  <si>
    <t>https://doi.org/10.1073/pnas.94.7.3384</t>
  </si>
  <si>
    <t>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</si>
</sst>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 vertical="center"/>
    </xf>
    <xf numFmtId="2" fontId="0" fillId="2" borderId="0" xfId="0" applyNumberFormat="1" applyFill="1" applyAlignment="1">
      <alignment horizontal="left" vertical="center"/>
    </xf>
    <xf numFmtId="11" fontId="0" fillId="2" borderId="0" xfId="0" applyNumberFormat="1" applyFill="1" applyAlignment="1">
      <alignment horizontal="left" vertical="center"/>
    </xf>
    <xf numFmtId="1" fontId="0" fillId="2" borderId="0" xfId="0" applyNumberForma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0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" fillId="0" borderId="0" xfId="9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9" xr:uid="{00000000-0005-0000-0000-000009000000}"/>
    <cellStyle name="Normal 3" xfId="10" xr:uid="{B714B54F-50AB-48BA-A4A3-06A87E2FE31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520700</xdr:colOff>
      <xdr:row>18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9B10CE-51D9-6D41-B07A-B835D183BCF6}"/>
            </a:ext>
          </a:extLst>
        </xdr:cNvPr>
        <xdr:cNvSpPr txBox="1"/>
      </xdr:nvSpPr>
      <xdr:spPr>
        <a:xfrm>
          <a:off x="0" y="0"/>
          <a:ext cx="8775700" cy="344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1 Source Data 2.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Gene lists and raw data for bioinformatics analysis in Figure 1 and Figure 1 Figure Supplement 3.</a:t>
          </a:r>
        </a:p>
        <a:p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21D00-3DFF-D745-BE70-9D893AB7DD0D}">
  <dimension ref="A1"/>
  <sheetViews>
    <sheetView tabSelected="1" workbookViewId="0">
      <selection activeCell="B45" sqref="B45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workbookViewId="0"/>
  </sheetViews>
  <sheetFormatPr baseColWidth="10" defaultRowHeight="15" x14ac:dyDescent="0.2"/>
  <cols>
    <col min="1" max="1" width="10.5" style="11" bestFit="1" customWidth="1"/>
    <col min="2" max="2" width="23" style="1" bestFit="1" customWidth="1"/>
    <col min="3" max="3" width="15.6640625" bestFit="1" customWidth="1"/>
    <col min="4" max="4" width="23.5" bestFit="1" customWidth="1"/>
    <col min="5" max="5" width="21.5" bestFit="1" customWidth="1"/>
    <col min="6" max="6" width="19.6640625" style="11" bestFit="1" customWidth="1"/>
    <col min="7" max="7" width="13.1640625" style="11" bestFit="1" customWidth="1"/>
    <col min="8" max="8" width="45.83203125" style="16" bestFit="1" customWidth="1"/>
  </cols>
  <sheetData>
    <row r="1" spans="1:8" x14ac:dyDescent="0.2">
      <c r="A1" s="20" t="s">
        <v>110</v>
      </c>
      <c r="B1" s="20" t="s">
        <v>837</v>
      </c>
      <c r="C1" s="12" t="s">
        <v>0</v>
      </c>
      <c r="D1" s="21" t="s">
        <v>1238</v>
      </c>
      <c r="E1" s="21" t="s">
        <v>1237</v>
      </c>
      <c r="F1" s="21" t="s">
        <v>1236</v>
      </c>
      <c r="G1" s="20" t="s">
        <v>1235</v>
      </c>
      <c r="H1" s="19" t="s">
        <v>1234</v>
      </c>
    </row>
    <row r="2" spans="1:8" x14ac:dyDescent="0.2">
      <c r="A2" s="11" t="s">
        <v>838</v>
      </c>
      <c r="B2" s="1" t="s">
        <v>8</v>
      </c>
      <c r="C2" t="s">
        <v>1</v>
      </c>
      <c r="D2" s="5" t="s">
        <v>1136</v>
      </c>
      <c r="E2" s="5"/>
      <c r="F2" s="5"/>
      <c r="G2" s="6"/>
      <c r="H2" s="16">
        <v>17</v>
      </c>
    </row>
    <row r="3" spans="1:8" x14ac:dyDescent="0.2">
      <c r="A3" s="11" t="s">
        <v>840</v>
      </c>
      <c r="B3" s="1" t="s">
        <v>99</v>
      </c>
      <c r="C3" s="17" t="s">
        <v>1352</v>
      </c>
      <c r="D3" s="5" t="s">
        <v>1136</v>
      </c>
      <c r="E3" s="5"/>
      <c r="F3" s="5"/>
      <c r="G3" s="6"/>
      <c r="H3" s="16" t="s">
        <v>1233</v>
      </c>
    </row>
    <row r="4" spans="1:8" x14ac:dyDescent="0.2">
      <c r="A4" s="11" t="s">
        <v>879</v>
      </c>
      <c r="B4" s="1" t="s">
        <v>880</v>
      </c>
      <c r="C4" t="s">
        <v>1</v>
      </c>
      <c r="D4" s="5" t="s">
        <v>1136</v>
      </c>
      <c r="E4" s="5"/>
      <c r="F4" s="5"/>
      <c r="G4" s="6"/>
      <c r="H4" s="16" t="s">
        <v>1232</v>
      </c>
    </row>
    <row r="5" spans="1:8" x14ac:dyDescent="0.2">
      <c r="A5" s="11" t="s">
        <v>944</v>
      </c>
      <c r="B5" s="1" t="s">
        <v>945</v>
      </c>
      <c r="C5" t="s">
        <v>1</v>
      </c>
      <c r="D5" s="5" t="s">
        <v>1136</v>
      </c>
      <c r="E5" s="5"/>
      <c r="F5" s="5"/>
      <c r="G5" s="6"/>
      <c r="H5" s="16" t="s">
        <v>1231</v>
      </c>
    </row>
    <row r="6" spans="1:8" x14ac:dyDescent="0.2">
      <c r="A6" s="11" t="s">
        <v>845</v>
      </c>
      <c r="B6" s="1" t="s">
        <v>846</v>
      </c>
      <c r="C6" t="s">
        <v>2</v>
      </c>
      <c r="D6" s="5" t="s">
        <v>1136</v>
      </c>
      <c r="E6" s="5"/>
      <c r="F6" s="5"/>
      <c r="G6" s="6"/>
      <c r="H6" s="16">
        <v>50</v>
      </c>
    </row>
    <row r="7" spans="1:8" x14ac:dyDescent="0.2">
      <c r="A7" s="11" t="s">
        <v>847</v>
      </c>
      <c r="B7" s="1" t="s">
        <v>848</v>
      </c>
      <c r="C7" t="s">
        <v>2</v>
      </c>
      <c r="D7" s="5" t="s">
        <v>1136</v>
      </c>
      <c r="E7" s="5"/>
      <c r="F7" s="5"/>
      <c r="G7" s="6"/>
      <c r="H7" s="16">
        <v>50</v>
      </c>
    </row>
    <row r="8" spans="1:8" x14ac:dyDescent="0.2">
      <c r="A8" s="11" t="s">
        <v>849</v>
      </c>
      <c r="B8" s="1" t="s">
        <v>850</v>
      </c>
      <c r="C8" t="s">
        <v>1</v>
      </c>
      <c r="D8" s="5"/>
      <c r="E8" s="5"/>
      <c r="F8" s="5"/>
      <c r="G8" s="6" t="s">
        <v>1136</v>
      </c>
      <c r="H8" s="16">
        <v>44</v>
      </c>
    </row>
    <row r="9" spans="1:8" x14ac:dyDescent="0.2">
      <c r="A9" s="11" t="s">
        <v>851</v>
      </c>
      <c r="B9" s="1" t="s">
        <v>64</v>
      </c>
      <c r="C9" t="s">
        <v>1</v>
      </c>
      <c r="D9" s="5"/>
      <c r="E9" s="5"/>
      <c r="F9" s="5" t="s">
        <v>1136</v>
      </c>
      <c r="G9" s="6"/>
      <c r="H9" s="16">
        <v>7</v>
      </c>
    </row>
    <row r="10" spans="1:8" x14ac:dyDescent="0.2">
      <c r="A10" s="11" t="s">
        <v>852</v>
      </c>
      <c r="B10" s="1" t="s">
        <v>853</v>
      </c>
      <c r="C10" t="s">
        <v>2</v>
      </c>
      <c r="D10" s="5" t="s">
        <v>1136</v>
      </c>
      <c r="E10" s="5"/>
      <c r="F10" s="5"/>
      <c r="G10" s="6"/>
      <c r="H10" s="16" t="s">
        <v>1230</v>
      </c>
    </row>
    <row r="11" spans="1:8" x14ac:dyDescent="0.2">
      <c r="A11" s="11" t="s">
        <v>854</v>
      </c>
      <c r="B11" s="1" t="s">
        <v>14</v>
      </c>
      <c r="C11" s="17" t="s">
        <v>1352</v>
      </c>
      <c r="D11" s="5" t="s">
        <v>1136</v>
      </c>
      <c r="E11" s="5"/>
      <c r="F11" s="5" t="s">
        <v>1136</v>
      </c>
      <c r="G11" s="6"/>
      <c r="H11" s="16" t="s">
        <v>1229</v>
      </c>
    </row>
    <row r="12" spans="1:8" x14ac:dyDescent="0.2">
      <c r="A12" s="11" t="s">
        <v>855</v>
      </c>
      <c r="B12" s="1" t="s">
        <v>18</v>
      </c>
      <c r="C12" s="17" t="s">
        <v>1352</v>
      </c>
      <c r="D12" s="5" t="s">
        <v>1136</v>
      </c>
      <c r="E12" s="5"/>
      <c r="F12" s="5" t="s">
        <v>1136</v>
      </c>
      <c r="G12" s="6"/>
      <c r="H12" s="16" t="s">
        <v>1228</v>
      </c>
    </row>
    <row r="13" spans="1:8" x14ac:dyDescent="0.2">
      <c r="A13" s="11" t="s">
        <v>856</v>
      </c>
      <c r="B13" s="1" t="s">
        <v>107</v>
      </c>
      <c r="C13" s="17" t="s">
        <v>1352</v>
      </c>
      <c r="D13" s="5" t="s">
        <v>1136</v>
      </c>
      <c r="E13" s="5"/>
      <c r="F13" s="5"/>
      <c r="G13" s="6"/>
      <c r="H13" s="16" t="s">
        <v>1227</v>
      </c>
    </row>
    <row r="14" spans="1:8" x14ac:dyDescent="0.2">
      <c r="A14" s="11" t="s">
        <v>857</v>
      </c>
      <c r="B14" s="1" t="s">
        <v>80</v>
      </c>
      <c r="C14" s="17" t="s">
        <v>1352</v>
      </c>
      <c r="D14" s="5" t="s">
        <v>1136</v>
      </c>
      <c r="E14" s="5"/>
      <c r="F14" s="5" t="s">
        <v>1136</v>
      </c>
      <c r="G14" s="6"/>
      <c r="H14" s="16" t="s">
        <v>1226</v>
      </c>
    </row>
    <row r="15" spans="1:8" x14ac:dyDescent="0.2">
      <c r="A15" s="11" t="s">
        <v>858</v>
      </c>
      <c r="B15" s="1" t="s">
        <v>22</v>
      </c>
      <c r="C15" s="17" t="s">
        <v>1352</v>
      </c>
      <c r="D15" s="5" t="s">
        <v>1136</v>
      </c>
      <c r="E15" s="5"/>
      <c r="F15" s="5" t="s">
        <v>1136</v>
      </c>
      <c r="G15" s="6"/>
      <c r="H15" s="16" t="s">
        <v>1225</v>
      </c>
    </row>
    <row r="16" spans="1:8" x14ac:dyDescent="0.2">
      <c r="A16" s="11" t="s">
        <v>859</v>
      </c>
      <c r="B16" s="1" t="s">
        <v>86</v>
      </c>
      <c r="C16" s="17" t="s">
        <v>1352</v>
      </c>
      <c r="D16" s="5" t="s">
        <v>1136</v>
      </c>
      <c r="E16" s="5"/>
      <c r="F16" s="5"/>
      <c r="G16" s="6"/>
      <c r="H16" s="16" t="s">
        <v>1224</v>
      </c>
    </row>
    <row r="17" spans="1:8" x14ac:dyDescent="0.2">
      <c r="A17" s="11" t="s">
        <v>860</v>
      </c>
      <c r="B17" s="1" t="s">
        <v>101</v>
      </c>
      <c r="C17" s="17" t="s">
        <v>1352</v>
      </c>
      <c r="D17" s="5" t="s">
        <v>1136</v>
      </c>
      <c r="E17" s="5"/>
      <c r="F17" s="5"/>
      <c r="G17" s="6"/>
      <c r="H17" s="16">
        <v>30</v>
      </c>
    </row>
    <row r="18" spans="1:8" x14ac:dyDescent="0.2">
      <c r="A18" s="11" t="s">
        <v>861</v>
      </c>
      <c r="B18" s="1" t="s">
        <v>34</v>
      </c>
      <c r="C18" t="s">
        <v>1137</v>
      </c>
      <c r="D18" s="5" t="s">
        <v>1136</v>
      </c>
      <c r="E18" s="5"/>
      <c r="F18" s="5"/>
      <c r="G18" s="6"/>
      <c r="H18" s="16">
        <v>30</v>
      </c>
    </row>
    <row r="19" spans="1:8" x14ac:dyDescent="0.2">
      <c r="A19" s="11" t="s">
        <v>862</v>
      </c>
      <c r="B19" s="1" t="s">
        <v>102</v>
      </c>
      <c r="C19" s="17" t="s">
        <v>1352</v>
      </c>
      <c r="D19" s="5"/>
      <c r="E19" s="5"/>
      <c r="F19" s="5"/>
      <c r="G19" s="6" t="s">
        <v>1136</v>
      </c>
      <c r="H19" s="16">
        <v>23</v>
      </c>
    </row>
    <row r="20" spans="1:8" x14ac:dyDescent="0.2">
      <c r="A20" s="11" t="s">
        <v>863</v>
      </c>
      <c r="B20" s="1" t="s">
        <v>92</v>
      </c>
      <c r="C20" s="17" t="s">
        <v>1352</v>
      </c>
      <c r="D20" s="5" t="s">
        <v>1136</v>
      </c>
      <c r="E20" s="5" t="s">
        <v>1136</v>
      </c>
      <c r="F20" s="5"/>
      <c r="G20" s="6"/>
      <c r="H20" s="16" t="s">
        <v>1223</v>
      </c>
    </row>
    <row r="21" spans="1:8" x14ac:dyDescent="0.2">
      <c r="A21" s="11" t="s">
        <v>864</v>
      </c>
      <c r="B21" s="1" t="s">
        <v>29</v>
      </c>
      <c r="C21" s="17" t="s">
        <v>1352</v>
      </c>
      <c r="D21" s="5" t="s">
        <v>1136</v>
      </c>
      <c r="E21" s="5"/>
      <c r="F21" s="5" t="s">
        <v>1136</v>
      </c>
      <c r="G21" s="6"/>
      <c r="H21" s="18" t="s">
        <v>1222</v>
      </c>
    </row>
    <row r="22" spans="1:8" x14ac:dyDescent="0.2">
      <c r="A22" s="11" t="s">
        <v>865</v>
      </c>
      <c r="B22" s="1" t="s">
        <v>32</v>
      </c>
      <c r="C22" s="17" t="s">
        <v>1352</v>
      </c>
      <c r="D22" s="5"/>
      <c r="E22" s="5" t="s">
        <v>1136</v>
      </c>
      <c r="F22" s="5"/>
      <c r="G22" s="6"/>
      <c r="H22" s="16" t="s">
        <v>1221</v>
      </c>
    </row>
    <row r="23" spans="1:8" x14ac:dyDescent="0.2">
      <c r="A23" s="11" t="s">
        <v>866</v>
      </c>
      <c r="B23" s="1" t="s">
        <v>35</v>
      </c>
      <c r="C23" s="17" t="s">
        <v>1352</v>
      </c>
      <c r="D23" s="5" t="s">
        <v>1136</v>
      </c>
      <c r="E23" s="5"/>
      <c r="F23" s="5" t="s">
        <v>1136</v>
      </c>
      <c r="G23" s="6"/>
      <c r="H23" s="16" t="s">
        <v>1220</v>
      </c>
    </row>
    <row r="24" spans="1:8" x14ac:dyDescent="0.2">
      <c r="A24" s="11" t="s">
        <v>867</v>
      </c>
      <c r="B24" s="1" t="s">
        <v>26</v>
      </c>
      <c r="C24" s="17" t="s">
        <v>1352</v>
      </c>
      <c r="D24" s="5" t="s">
        <v>1136</v>
      </c>
      <c r="E24" s="5"/>
      <c r="F24" s="5" t="s">
        <v>1136</v>
      </c>
      <c r="G24" s="6"/>
      <c r="H24" s="16" t="s">
        <v>1219</v>
      </c>
    </row>
    <row r="25" spans="1:8" x14ac:dyDescent="0.2">
      <c r="A25" s="11" t="s">
        <v>868</v>
      </c>
      <c r="B25" s="1" t="s">
        <v>869</v>
      </c>
      <c r="C25" s="17" t="s">
        <v>1352</v>
      </c>
      <c r="D25" s="5" t="s">
        <v>1136</v>
      </c>
      <c r="E25" s="5"/>
      <c r="F25" s="5"/>
      <c r="G25" s="6"/>
      <c r="H25" s="16" t="s">
        <v>1218</v>
      </c>
    </row>
    <row r="26" spans="1:8" x14ac:dyDescent="0.2">
      <c r="A26" s="11" t="s">
        <v>870</v>
      </c>
      <c r="B26" s="1" t="s">
        <v>25</v>
      </c>
      <c r="C26" t="s">
        <v>2</v>
      </c>
      <c r="D26" s="5" t="s">
        <v>1136</v>
      </c>
      <c r="E26" s="5"/>
      <c r="F26" s="5"/>
      <c r="G26" s="6"/>
      <c r="H26" s="16">
        <v>2</v>
      </c>
    </row>
    <row r="27" spans="1:8" x14ac:dyDescent="0.2">
      <c r="A27" s="11" t="s">
        <v>871</v>
      </c>
      <c r="B27" s="1" t="s">
        <v>21</v>
      </c>
      <c r="C27" t="s">
        <v>2</v>
      </c>
      <c r="D27" s="5" t="s">
        <v>1136</v>
      </c>
      <c r="E27" s="5"/>
      <c r="F27" s="5"/>
      <c r="G27" s="6"/>
      <c r="H27" s="16">
        <v>32</v>
      </c>
    </row>
    <row r="28" spans="1:8" x14ac:dyDescent="0.2">
      <c r="A28" s="11" t="s">
        <v>872</v>
      </c>
      <c r="B28" s="1" t="s">
        <v>66</v>
      </c>
      <c r="C28" t="s">
        <v>1</v>
      </c>
      <c r="D28" s="5" t="s">
        <v>1136</v>
      </c>
      <c r="E28" s="5"/>
      <c r="F28" s="5"/>
      <c r="G28" s="6"/>
      <c r="H28" s="16">
        <v>47</v>
      </c>
    </row>
    <row r="29" spans="1:8" x14ac:dyDescent="0.2">
      <c r="A29" s="11" t="s">
        <v>873</v>
      </c>
      <c r="B29" s="1" t="s">
        <v>874</v>
      </c>
      <c r="C29" s="17" t="s">
        <v>1352</v>
      </c>
      <c r="D29" s="5" t="s">
        <v>1136</v>
      </c>
      <c r="E29" s="5"/>
      <c r="F29" s="5"/>
      <c r="G29" s="6"/>
      <c r="H29" s="16">
        <v>18</v>
      </c>
    </row>
    <row r="30" spans="1:8" x14ac:dyDescent="0.2">
      <c r="A30" s="11" t="s">
        <v>875</v>
      </c>
      <c r="B30" s="1" t="s">
        <v>876</v>
      </c>
      <c r="C30" t="s">
        <v>1</v>
      </c>
      <c r="D30" s="5" t="s">
        <v>1136</v>
      </c>
      <c r="E30" s="5"/>
      <c r="F30" s="5"/>
      <c r="G30" s="6"/>
      <c r="H30" s="16" t="s">
        <v>1217</v>
      </c>
    </row>
    <row r="31" spans="1:8" x14ac:dyDescent="0.2">
      <c r="A31" s="11" t="s">
        <v>877</v>
      </c>
      <c r="B31" s="1" t="s">
        <v>17</v>
      </c>
      <c r="C31" t="s">
        <v>2</v>
      </c>
      <c r="D31" s="5" t="s">
        <v>1136</v>
      </c>
      <c r="E31" s="5"/>
      <c r="F31" s="5"/>
      <c r="G31" s="6"/>
      <c r="H31" s="16">
        <v>34</v>
      </c>
    </row>
    <row r="32" spans="1:8" x14ac:dyDescent="0.2">
      <c r="A32" s="11" t="s">
        <v>878</v>
      </c>
      <c r="B32" s="1" t="s">
        <v>38</v>
      </c>
      <c r="C32" s="17" t="s">
        <v>1352</v>
      </c>
      <c r="D32" s="5" t="s">
        <v>1136</v>
      </c>
      <c r="E32" s="5"/>
      <c r="F32" s="5"/>
      <c r="G32" s="6"/>
      <c r="H32" s="16" t="s">
        <v>1216</v>
      </c>
    </row>
    <row r="33" spans="1:8" x14ac:dyDescent="0.2">
      <c r="A33" s="11" t="s">
        <v>946</v>
      </c>
      <c r="B33" s="1" t="s">
        <v>947</v>
      </c>
      <c r="C33" t="s">
        <v>1</v>
      </c>
      <c r="D33" s="5" t="s">
        <v>1136</v>
      </c>
      <c r="E33" s="5"/>
      <c r="F33" s="5"/>
      <c r="G33" s="6"/>
      <c r="H33" s="16" t="s">
        <v>1215</v>
      </c>
    </row>
    <row r="34" spans="1:8" x14ac:dyDescent="0.2">
      <c r="A34" s="11" t="s">
        <v>1003</v>
      </c>
      <c r="B34" s="1" t="s">
        <v>46</v>
      </c>
      <c r="C34" t="s">
        <v>1</v>
      </c>
      <c r="D34" s="5" t="s">
        <v>1136</v>
      </c>
      <c r="E34" s="5"/>
      <c r="F34" s="5"/>
      <c r="G34" s="6"/>
      <c r="H34" s="16">
        <v>43</v>
      </c>
    </row>
    <row r="35" spans="1:8" x14ac:dyDescent="0.2">
      <c r="A35" s="11" t="s">
        <v>883</v>
      </c>
      <c r="B35" s="1" t="s">
        <v>884</v>
      </c>
      <c r="C35" t="s">
        <v>1</v>
      </c>
      <c r="D35" s="5" t="s">
        <v>1136</v>
      </c>
      <c r="E35" s="5"/>
      <c r="F35" s="5"/>
      <c r="G35" s="6"/>
      <c r="H35" s="16">
        <v>41</v>
      </c>
    </row>
    <row r="36" spans="1:8" x14ac:dyDescent="0.2">
      <c r="A36" s="11" t="s">
        <v>885</v>
      </c>
      <c r="B36" s="1" t="s">
        <v>886</v>
      </c>
      <c r="C36" t="s">
        <v>1</v>
      </c>
      <c r="D36" s="5" t="s">
        <v>1136</v>
      </c>
      <c r="E36" s="5"/>
      <c r="F36" s="5"/>
      <c r="G36" s="6"/>
      <c r="H36" s="16">
        <v>1</v>
      </c>
    </row>
    <row r="37" spans="1:8" x14ac:dyDescent="0.2">
      <c r="A37" s="11" t="s">
        <v>887</v>
      </c>
      <c r="B37" s="1" t="s">
        <v>888</v>
      </c>
      <c r="C37" s="17" t="s">
        <v>1352</v>
      </c>
      <c r="D37" s="5"/>
      <c r="E37" s="5"/>
      <c r="F37" s="5"/>
      <c r="G37" s="6" t="s">
        <v>1136</v>
      </c>
      <c r="H37" s="16" t="s">
        <v>1214</v>
      </c>
    </row>
    <row r="38" spans="1:8" x14ac:dyDescent="0.2">
      <c r="A38" s="11" t="s">
        <v>889</v>
      </c>
      <c r="B38" s="1" t="s">
        <v>890</v>
      </c>
      <c r="C38" s="17" t="s">
        <v>1352</v>
      </c>
      <c r="D38" s="5"/>
      <c r="E38" s="5"/>
      <c r="F38" s="5"/>
      <c r="G38" s="6" t="s">
        <v>1136</v>
      </c>
      <c r="H38" s="16">
        <v>31</v>
      </c>
    </row>
    <row r="39" spans="1:8" x14ac:dyDescent="0.2">
      <c r="A39" s="11" t="s">
        <v>891</v>
      </c>
      <c r="B39" s="1" t="s">
        <v>41</v>
      </c>
      <c r="C39" s="17" t="s">
        <v>1352</v>
      </c>
      <c r="D39" s="5" t="s">
        <v>1136</v>
      </c>
      <c r="E39" s="5"/>
      <c r="F39" s="5"/>
      <c r="G39" s="6"/>
      <c r="H39" s="16" t="s">
        <v>1213</v>
      </c>
    </row>
    <row r="40" spans="1:8" x14ac:dyDescent="0.2">
      <c r="A40" s="11" t="s">
        <v>892</v>
      </c>
      <c r="B40" s="1" t="s">
        <v>53</v>
      </c>
      <c r="C40" s="17" t="s">
        <v>1352</v>
      </c>
      <c r="D40" s="5" t="s">
        <v>1136</v>
      </c>
      <c r="E40" s="5"/>
      <c r="F40" s="5" t="s">
        <v>1136</v>
      </c>
      <c r="G40" s="6"/>
      <c r="H40" s="16" t="s">
        <v>1212</v>
      </c>
    </row>
    <row r="41" spans="1:8" x14ac:dyDescent="0.2">
      <c r="A41" s="11" t="s">
        <v>893</v>
      </c>
      <c r="B41" s="1" t="s">
        <v>55</v>
      </c>
      <c r="C41" s="17" t="s">
        <v>1352</v>
      </c>
      <c r="D41" s="5" t="s">
        <v>1136</v>
      </c>
      <c r="E41" s="5"/>
      <c r="F41" s="5" t="s">
        <v>1136</v>
      </c>
      <c r="G41" s="6"/>
      <c r="H41" s="16" t="s">
        <v>1211</v>
      </c>
    </row>
    <row r="42" spans="1:8" x14ac:dyDescent="0.2">
      <c r="A42" s="11" t="s">
        <v>894</v>
      </c>
      <c r="B42" s="1" t="s">
        <v>31</v>
      </c>
      <c r="C42" t="s">
        <v>1137</v>
      </c>
      <c r="D42" s="5" t="s">
        <v>1136</v>
      </c>
      <c r="E42" s="5"/>
      <c r="F42" s="5"/>
      <c r="G42" s="6"/>
      <c r="H42" s="16">
        <v>42</v>
      </c>
    </row>
    <row r="43" spans="1:8" x14ac:dyDescent="0.2">
      <c r="A43" s="11" t="s">
        <v>895</v>
      </c>
      <c r="B43" s="1" t="s">
        <v>82</v>
      </c>
      <c r="C43" s="17" t="s">
        <v>1352</v>
      </c>
      <c r="D43" s="5" t="s">
        <v>1136</v>
      </c>
      <c r="E43" s="5" t="s">
        <v>1136</v>
      </c>
      <c r="F43" s="5"/>
      <c r="G43" s="6"/>
      <c r="H43" s="16">
        <v>51</v>
      </c>
    </row>
    <row r="44" spans="1:8" x14ac:dyDescent="0.2">
      <c r="A44" s="11" t="s">
        <v>896</v>
      </c>
      <c r="B44" s="1" t="s">
        <v>43</v>
      </c>
      <c r="C44" s="17" t="s">
        <v>1352</v>
      </c>
      <c r="D44" s="5" t="s">
        <v>1136</v>
      </c>
      <c r="E44" s="5"/>
      <c r="F44" s="5" t="s">
        <v>1136</v>
      </c>
      <c r="G44" s="6"/>
      <c r="H44" s="16" t="s">
        <v>1210</v>
      </c>
    </row>
    <row r="45" spans="1:8" x14ac:dyDescent="0.2">
      <c r="A45" s="11" t="s">
        <v>897</v>
      </c>
      <c r="B45" s="1" t="s">
        <v>45</v>
      </c>
      <c r="C45" s="17" t="s">
        <v>1352</v>
      </c>
      <c r="D45" s="5" t="s">
        <v>1136</v>
      </c>
      <c r="E45" s="5"/>
      <c r="F45" s="5" t="s">
        <v>1136</v>
      </c>
      <c r="G45" s="6"/>
      <c r="H45" s="16" t="s">
        <v>1209</v>
      </c>
    </row>
    <row r="46" spans="1:8" x14ac:dyDescent="0.2">
      <c r="A46" s="11" t="s">
        <v>898</v>
      </c>
      <c r="B46" s="1" t="s">
        <v>47</v>
      </c>
      <c r="C46" s="17" t="s">
        <v>1352</v>
      </c>
      <c r="D46" s="5" t="s">
        <v>1136</v>
      </c>
      <c r="E46" s="5"/>
      <c r="F46" s="5" t="s">
        <v>1136</v>
      </c>
      <c r="G46" s="6"/>
      <c r="H46" s="16" t="s">
        <v>1209</v>
      </c>
    </row>
    <row r="47" spans="1:8" x14ac:dyDescent="0.2">
      <c r="A47" s="11" t="s">
        <v>899</v>
      </c>
      <c r="B47" s="1" t="s">
        <v>49</v>
      </c>
      <c r="C47" s="17" t="s">
        <v>1352</v>
      </c>
      <c r="D47" s="5" t="s">
        <v>1136</v>
      </c>
      <c r="E47" s="5"/>
      <c r="F47" s="5"/>
      <c r="G47" s="6"/>
      <c r="H47" s="16" t="s">
        <v>1208</v>
      </c>
    </row>
    <row r="48" spans="1:8" x14ac:dyDescent="0.2">
      <c r="A48" s="11" t="s">
        <v>900</v>
      </c>
      <c r="B48" s="1" t="s">
        <v>51</v>
      </c>
      <c r="C48" s="17" t="s">
        <v>1352</v>
      </c>
      <c r="D48" s="5"/>
      <c r="E48" s="5"/>
      <c r="F48" s="5"/>
      <c r="G48" s="6" t="s">
        <v>1136</v>
      </c>
      <c r="H48" s="16" t="s">
        <v>1207</v>
      </c>
    </row>
    <row r="49" spans="1:8" x14ac:dyDescent="0.2">
      <c r="A49" s="11" t="s">
        <v>901</v>
      </c>
      <c r="B49" s="1" t="s">
        <v>88</v>
      </c>
      <c r="C49" s="17" t="s">
        <v>1352</v>
      </c>
      <c r="D49" s="5" t="s">
        <v>1136</v>
      </c>
      <c r="E49" s="5"/>
      <c r="F49" s="5"/>
      <c r="G49" s="6"/>
      <c r="H49" s="16" t="s">
        <v>1206</v>
      </c>
    </row>
    <row r="50" spans="1:8" x14ac:dyDescent="0.2">
      <c r="A50" s="11" t="s">
        <v>902</v>
      </c>
      <c r="B50" s="1" t="s">
        <v>903</v>
      </c>
      <c r="C50" t="s">
        <v>1137</v>
      </c>
      <c r="D50" s="5"/>
      <c r="E50" s="5"/>
      <c r="F50" s="5"/>
      <c r="G50" s="6" t="s">
        <v>1136</v>
      </c>
      <c r="H50" s="16">
        <v>25</v>
      </c>
    </row>
    <row r="51" spans="1:8" x14ac:dyDescent="0.2">
      <c r="A51" s="11" t="s">
        <v>904</v>
      </c>
      <c r="B51" s="1" t="s">
        <v>905</v>
      </c>
      <c r="C51" t="s">
        <v>1</v>
      </c>
      <c r="D51" s="5"/>
      <c r="E51" s="5"/>
      <c r="F51" s="5"/>
      <c r="G51" s="6" t="s">
        <v>1136</v>
      </c>
      <c r="H51" s="16">
        <v>29</v>
      </c>
    </row>
    <row r="52" spans="1:8" x14ac:dyDescent="0.2">
      <c r="A52" s="11" t="s">
        <v>906</v>
      </c>
      <c r="B52" s="1" t="s">
        <v>16</v>
      </c>
      <c r="C52" t="s">
        <v>1137</v>
      </c>
      <c r="D52" s="5"/>
      <c r="E52" s="5"/>
      <c r="F52" s="5" t="s">
        <v>1136</v>
      </c>
      <c r="G52" s="6"/>
      <c r="H52" s="16" t="s">
        <v>1192</v>
      </c>
    </row>
    <row r="53" spans="1:8" x14ac:dyDescent="0.2">
      <c r="A53" s="11" t="s">
        <v>907</v>
      </c>
      <c r="B53" s="1" t="s">
        <v>908</v>
      </c>
      <c r="C53" t="s">
        <v>1</v>
      </c>
      <c r="D53" s="5"/>
      <c r="E53" s="5"/>
      <c r="F53" s="5"/>
      <c r="G53" s="6" t="s">
        <v>1136</v>
      </c>
      <c r="H53" s="16" t="s">
        <v>1194</v>
      </c>
    </row>
    <row r="54" spans="1:8" x14ac:dyDescent="0.2">
      <c r="A54" s="11" t="s">
        <v>909</v>
      </c>
      <c r="B54" s="1" t="s">
        <v>910</v>
      </c>
      <c r="C54" t="s">
        <v>1</v>
      </c>
      <c r="D54" s="5" t="s">
        <v>1136</v>
      </c>
      <c r="E54" s="5"/>
      <c r="F54" s="5"/>
      <c r="G54" s="6"/>
      <c r="H54" s="16" t="s">
        <v>1205</v>
      </c>
    </row>
    <row r="55" spans="1:8" x14ac:dyDescent="0.2">
      <c r="A55" s="11" t="s">
        <v>911</v>
      </c>
      <c r="B55" s="1" t="s">
        <v>912</v>
      </c>
      <c r="C55" t="s">
        <v>1</v>
      </c>
      <c r="D55" s="5" t="s">
        <v>1136</v>
      </c>
      <c r="E55" s="5"/>
      <c r="F55" s="5"/>
      <c r="G55" s="6"/>
      <c r="H55" s="16" t="s">
        <v>1194</v>
      </c>
    </row>
    <row r="56" spans="1:8" x14ac:dyDescent="0.2">
      <c r="A56" s="11" t="s">
        <v>913</v>
      </c>
      <c r="B56" s="1" t="s">
        <v>23</v>
      </c>
      <c r="C56" t="s">
        <v>1</v>
      </c>
      <c r="D56" s="5"/>
      <c r="E56" s="5"/>
      <c r="F56" s="5"/>
      <c r="G56" s="6" t="s">
        <v>1136</v>
      </c>
      <c r="H56" s="16" t="s">
        <v>1200</v>
      </c>
    </row>
    <row r="57" spans="1:8" x14ac:dyDescent="0.2">
      <c r="A57" s="11" t="s">
        <v>914</v>
      </c>
      <c r="B57" s="1" t="s">
        <v>27</v>
      </c>
      <c r="C57" t="s">
        <v>1</v>
      </c>
      <c r="D57" s="5" t="s">
        <v>1136</v>
      </c>
      <c r="E57" s="5"/>
      <c r="F57" s="5"/>
      <c r="G57" s="6"/>
      <c r="H57" s="16" t="s">
        <v>1204</v>
      </c>
    </row>
    <row r="58" spans="1:8" x14ac:dyDescent="0.2">
      <c r="A58" s="11" t="s">
        <v>915</v>
      </c>
      <c r="B58" s="1" t="s">
        <v>916</v>
      </c>
      <c r="C58" t="s">
        <v>1</v>
      </c>
      <c r="D58" s="5"/>
      <c r="E58" s="5"/>
      <c r="F58" s="5"/>
      <c r="G58" s="6" t="s">
        <v>1136</v>
      </c>
      <c r="H58" s="16" t="s">
        <v>1200</v>
      </c>
    </row>
    <row r="59" spans="1:8" x14ac:dyDescent="0.2">
      <c r="A59" s="11" t="s">
        <v>917</v>
      </c>
      <c r="B59" s="1" t="s">
        <v>15</v>
      </c>
      <c r="C59" t="s">
        <v>1</v>
      </c>
      <c r="D59" s="5"/>
      <c r="E59" s="5"/>
      <c r="F59" s="5"/>
      <c r="G59" s="6" t="s">
        <v>1136</v>
      </c>
      <c r="H59" s="16" t="s">
        <v>1194</v>
      </c>
    </row>
    <row r="60" spans="1:8" x14ac:dyDescent="0.2">
      <c r="A60" s="11" t="s">
        <v>918</v>
      </c>
      <c r="B60" s="1" t="s">
        <v>919</v>
      </c>
      <c r="C60" t="s">
        <v>1</v>
      </c>
      <c r="D60" s="5"/>
      <c r="E60" s="5"/>
      <c r="F60" s="5"/>
      <c r="G60" s="6" t="s">
        <v>1136</v>
      </c>
      <c r="H60" s="16" t="s">
        <v>1200</v>
      </c>
    </row>
    <row r="61" spans="1:8" x14ac:dyDescent="0.2">
      <c r="A61" s="11" t="s">
        <v>920</v>
      </c>
      <c r="B61" s="1" t="s">
        <v>921</v>
      </c>
      <c r="C61" t="s">
        <v>1</v>
      </c>
      <c r="D61" s="5"/>
      <c r="E61" s="5"/>
      <c r="F61" s="5"/>
      <c r="G61" s="6" t="s">
        <v>1136</v>
      </c>
      <c r="H61" s="16" t="s">
        <v>1203</v>
      </c>
    </row>
    <row r="62" spans="1:8" x14ac:dyDescent="0.2">
      <c r="A62" s="11" t="s">
        <v>922</v>
      </c>
      <c r="B62" s="1" t="s">
        <v>30</v>
      </c>
      <c r="C62" t="s">
        <v>1</v>
      </c>
      <c r="D62" s="5"/>
      <c r="E62" s="5"/>
      <c r="F62" s="5"/>
      <c r="G62" s="6" t="s">
        <v>1136</v>
      </c>
      <c r="H62" s="16" t="s">
        <v>1202</v>
      </c>
    </row>
    <row r="63" spans="1:8" x14ac:dyDescent="0.2">
      <c r="A63" s="11" t="s">
        <v>923</v>
      </c>
      <c r="B63" s="1" t="s">
        <v>924</v>
      </c>
      <c r="C63" t="s">
        <v>1</v>
      </c>
      <c r="D63" s="5" t="s">
        <v>1136</v>
      </c>
      <c r="E63" s="5"/>
      <c r="F63" s="5"/>
      <c r="G63" s="6"/>
      <c r="H63" s="16" t="s">
        <v>1201</v>
      </c>
    </row>
    <row r="64" spans="1:8" x14ac:dyDescent="0.2">
      <c r="A64" s="11" t="s">
        <v>925</v>
      </c>
      <c r="B64" s="1" t="s">
        <v>33</v>
      </c>
      <c r="C64" t="s">
        <v>1</v>
      </c>
      <c r="D64" s="5"/>
      <c r="E64" s="5"/>
      <c r="F64" s="5"/>
      <c r="G64" s="6" t="s">
        <v>1136</v>
      </c>
      <c r="H64" s="16" t="s">
        <v>1200</v>
      </c>
    </row>
    <row r="65" spans="1:8" x14ac:dyDescent="0.2">
      <c r="A65" s="11" t="s">
        <v>926</v>
      </c>
      <c r="B65" s="1" t="s">
        <v>927</v>
      </c>
      <c r="C65" t="s">
        <v>1</v>
      </c>
      <c r="D65" s="5"/>
      <c r="E65" s="5"/>
      <c r="F65" s="5"/>
      <c r="G65" s="6" t="s">
        <v>1136</v>
      </c>
      <c r="H65" s="16" t="s">
        <v>1200</v>
      </c>
    </row>
    <row r="66" spans="1:8" x14ac:dyDescent="0.2">
      <c r="A66" s="11" t="s">
        <v>928</v>
      </c>
      <c r="B66" s="1" t="s">
        <v>19</v>
      </c>
      <c r="C66" t="s">
        <v>1</v>
      </c>
      <c r="D66" s="5"/>
      <c r="E66" s="5"/>
      <c r="F66" s="5"/>
      <c r="G66" s="6" t="s">
        <v>1136</v>
      </c>
      <c r="H66" s="16" t="s">
        <v>1194</v>
      </c>
    </row>
    <row r="67" spans="1:8" x14ac:dyDescent="0.2">
      <c r="A67" s="11" t="s">
        <v>929</v>
      </c>
      <c r="B67" s="1" t="s">
        <v>36</v>
      </c>
      <c r="C67" t="s">
        <v>1</v>
      </c>
      <c r="D67" s="5"/>
      <c r="E67" s="5"/>
      <c r="F67" s="5"/>
      <c r="G67" s="6" t="s">
        <v>1136</v>
      </c>
      <c r="H67" s="16" t="s">
        <v>1199</v>
      </c>
    </row>
    <row r="68" spans="1:8" x14ac:dyDescent="0.2">
      <c r="A68" s="11" t="s">
        <v>930</v>
      </c>
      <c r="B68" s="1" t="s">
        <v>931</v>
      </c>
      <c r="C68" t="s">
        <v>1</v>
      </c>
      <c r="D68" s="5"/>
      <c r="E68" s="5"/>
      <c r="F68" s="5"/>
      <c r="G68" s="6" t="s">
        <v>1136</v>
      </c>
      <c r="H68" s="16" t="s">
        <v>1199</v>
      </c>
    </row>
    <row r="69" spans="1:8" x14ac:dyDescent="0.2">
      <c r="A69" s="11" t="s">
        <v>932</v>
      </c>
      <c r="B69" s="1" t="s">
        <v>933</v>
      </c>
      <c r="C69" t="s">
        <v>1</v>
      </c>
      <c r="D69" s="5"/>
      <c r="E69" s="5"/>
      <c r="F69" s="5"/>
      <c r="G69" s="6" t="s">
        <v>1136</v>
      </c>
      <c r="H69" s="16" t="s">
        <v>1194</v>
      </c>
    </row>
    <row r="70" spans="1:8" x14ac:dyDescent="0.2">
      <c r="A70" s="11" t="s">
        <v>934</v>
      </c>
      <c r="B70" s="1" t="s">
        <v>935</v>
      </c>
      <c r="C70" t="s">
        <v>1</v>
      </c>
      <c r="D70" s="5"/>
      <c r="E70" s="5"/>
      <c r="F70" s="5"/>
      <c r="G70" s="6" t="s">
        <v>1136</v>
      </c>
      <c r="H70" s="18" t="s">
        <v>1198</v>
      </c>
    </row>
    <row r="71" spans="1:8" x14ac:dyDescent="0.2">
      <c r="A71" s="11" t="s">
        <v>936</v>
      </c>
      <c r="B71" s="1" t="s">
        <v>937</v>
      </c>
      <c r="C71" t="s">
        <v>1</v>
      </c>
      <c r="D71" s="5"/>
      <c r="E71" s="5"/>
      <c r="F71" s="5"/>
      <c r="G71" s="6" t="s">
        <v>1136</v>
      </c>
      <c r="H71" s="16" t="s">
        <v>1197</v>
      </c>
    </row>
    <row r="72" spans="1:8" x14ac:dyDescent="0.2">
      <c r="A72" s="11" t="s">
        <v>938</v>
      </c>
      <c r="B72" s="1" t="s">
        <v>939</v>
      </c>
      <c r="C72" t="s">
        <v>1</v>
      </c>
      <c r="D72" s="5"/>
      <c r="E72" s="5"/>
      <c r="F72" s="5"/>
      <c r="G72" s="6" t="s">
        <v>1136</v>
      </c>
      <c r="H72" s="16" t="s">
        <v>1196</v>
      </c>
    </row>
    <row r="73" spans="1:8" x14ac:dyDescent="0.2">
      <c r="A73" s="11" t="s">
        <v>940</v>
      </c>
      <c r="B73" s="1" t="s">
        <v>941</v>
      </c>
      <c r="C73" t="s">
        <v>1</v>
      </c>
      <c r="D73" s="5" t="s">
        <v>1136</v>
      </c>
      <c r="E73" s="5"/>
      <c r="F73" s="5"/>
      <c r="G73" s="6"/>
      <c r="H73" s="16" t="s">
        <v>1195</v>
      </c>
    </row>
    <row r="74" spans="1:8" x14ac:dyDescent="0.2">
      <c r="A74" s="11" t="s">
        <v>942</v>
      </c>
      <c r="B74" s="1" t="s">
        <v>943</v>
      </c>
      <c r="C74" t="s">
        <v>1</v>
      </c>
      <c r="D74" s="5" t="s">
        <v>1136</v>
      </c>
      <c r="E74" s="5"/>
      <c r="F74" s="5"/>
      <c r="G74" s="6"/>
      <c r="H74" s="16" t="s">
        <v>1194</v>
      </c>
    </row>
    <row r="75" spans="1:8" x14ac:dyDescent="0.2">
      <c r="A75" s="11" t="s">
        <v>1004</v>
      </c>
      <c r="B75" s="1" t="s">
        <v>89</v>
      </c>
      <c r="C75" s="17" t="s">
        <v>1352</v>
      </c>
      <c r="D75" s="5"/>
      <c r="E75" s="5"/>
      <c r="F75" s="5"/>
      <c r="G75" s="6" t="s">
        <v>1136</v>
      </c>
      <c r="H75" s="16" t="s">
        <v>1193</v>
      </c>
    </row>
    <row r="76" spans="1:8" x14ac:dyDescent="0.2">
      <c r="A76" s="11" t="s">
        <v>1005</v>
      </c>
      <c r="B76" s="1" t="s">
        <v>1006</v>
      </c>
      <c r="C76" t="s">
        <v>1</v>
      </c>
      <c r="D76" s="5" t="s">
        <v>1136</v>
      </c>
      <c r="E76" s="5"/>
      <c r="F76" s="5"/>
      <c r="G76" s="6"/>
      <c r="H76" s="16">
        <v>21</v>
      </c>
    </row>
    <row r="77" spans="1:8" x14ac:dyDescent="0.2">
      <c r="A77" s="11" t="s">
        <v>948</v>
      </c>
      <c r="B77" s="1" t="s">
        <v>84</v>
      </c>
      <c r="C77" s="17" t="s">
        <v>1352</v>
      </c>
      <c r="D77" s="5" t="s">
        <v>1136</v>
      </c>
      <c r="E77" s="5"/>
      <c r="F77" s="5"/>
      <c r="G77" s="6"/>
      <c r="H77" s="16">
        <v>11</v>
      </c>
    </row>
    <row r="78" spans="1:8" x14ac:dyDescent="0.2">
      <c r="A78" s="11" t="s">
        <v>949</v>
      </c>
      <c r="B78" s="1" t="s">
        <v>104</v>
      </c>
      <c r="C78" s="17" t="s">
        <v>1352</v>
      </c>
      <c r="D78" s="5" t="s">
        <v>1136</v>
      </c>
      <c r="E78" s="5"/>
      <c r="F78" s="5" t="s">
        <v>1136</v>
      </c>
      <c r="G78" s="6"/>
      <c r="H78" s="16" t="s">
        <v>1192</v>
      </c>
    </row>
    <row r="79" spans="1:8" x14ac:dyDescent="0.2">
      <c r="A79" s="11" t="s">
        <v>950</v>
      </c>
      <c r="B79" s="1" t="s">
        <v>103</v>
      </c>
      <c r="C79" s="17" t="s">
        <v>1352</v>
      </c>
      <c r="D79" s="5" t="s">
        <v>1136</v>
      </c>
      <c r="E79" s="5"/>
      <c r="F79" s="5" t="s">
        <v>1136</v>
      </c>
      <c r="G79" s="6"/>
      <c r="H79" s="16" t="s">
        <v>1191</v>
      </c>
    </row>
    <row r="80" spans="1:8" x14ac:dyDescent="0.2">
      <c r="A80" s="11" t="s">
        <v>951</v>
      </c>
      <c r="B80" s="1" t="s">
        <v>85</v>
      </c>
      <c r="C80" s="17" t="s">
        <v>1352</v>
      </c>
      <c r="D80" s="5" t="s">
        <v>1136</v>
      </c>
      <c r="E80" s="5"/>
      <c r="F80" s="5"/>
      <c r="G80" s="6"/>
      <c r="H80" s="16" t="s">
        <v>1186</v>
      </c>
    </row>
    <row r="81" spans="1:8" x14ac:dyDescent="0.2">
      <c r="A81" s="11" t="s">
        <v>952</v>
      </c>
      <c r="B81" s="1" t="s">
        <v>90</v>
      </c>
      <c r="C81" s="17" t="s">
        <v>1352</v>
      </c>
      <c r="D81" s="5" t="s">
        <v>1136</v>
      </c>
      <c r="E81" s="5"/>
      <c r="F81" s="5"/>
      <c r="G81" s="6"/>
      <c r="H81" s="16" t="s">
        <v>1190</v>
      </c>
    </row>
    <row r="82" spans="1:8" x14ac:dyDescent="0.2">
      <c r="A82" s="11" t="s">
        <v>953</v>
      </c>
      <c r="B82" s="1" t="s">
        <v>87</v>
      </c>
      <c r="C82" s="17" t="s">
        <v>1352</v>
      </c>
      <c r="D82" s="5" t="s">
        <v>1136</v>
      </c>
      <c r="E82" s="5"/>
      <c r="F82" s="5"/>
      <c r="G82" s="6"/>
      <c r="H82" s="16" t="s">
        <v>1189</v>
      </c>
    </row>
    <row r="83" spans="1:8" x14ac:dyDescent="0.2">
      <c r="A83" s="11" t="s">
        <v>954</v>
      </c>
      <c r="B83" s="1" t="s">
        <v>955</v>
      </c>
      <c r="C83" s="17" t="s">
        <v>1352</v>
      </c>
      <c r="D83" s="5" t="s">
        <v>1136</v>
      </c>
      <c r="E83" s="5"/>
      <c r="F83" s="5"/>
      <c r="G83" s="6"/>
      <c r="H83" s="16">
        <v>20</v>
      </c>
    </row>
    <row r="84" spans="1:8" x14ac:dyDescent="0.2">
      <c r="A84" s="11" t="s">
        <v>956</v>
      </c>
      <c r="B84" s="1" t="s">
        <v>93</v>
      </c>
      <c r="C84" s="17" t="s">
        <v>1352</v>
      </c>
      <c r="D84" s="5" t="s">
        <v>1136</v>
      </c>
      <c r="E84" s="5"/>
      <c r="F84" s="5"/>
      <c r="G84" s="6"/>
      <c r="H84" s="16" t="s">
        <v>1188</v>
      </c>
    </row>
    <row r="85" spans="1:8" x14ac:dyDescent="0.2">
      <c r="A85" s="11" t="s">
        <v>957</v>
      </c>
      <c r="B85" s="1" t="s">
        <v>40</v>
      </c>
      <c r="C85" t="s">
        <v>1137</v>
      </c>
      <c r="D85" s="5" t="s">
        <v>1136</v>
      </c>
      <c r="E85" s="5"/>
      <c r="F85" s="5"/>
      <c r="G85" s="6"/>
      <c r="H85" s="16">
        <v>26</v>
      </c>
    </row>
    <row r="86" spans="1:8" x14ac:dyDescent="0.2">
      <c r="A86" s="11" t="s">
        <v>958</v>
      </c>
      <c r="B86" s="1" t="s">
        <v>959</v>
      </c>
      <c r="C86" s="17" t="s">
        <v>1352</v>
      </c>
      <c r="D86" s="5" t="s">
        <v>1136</v>
      </c>
      <c r="E86" s="5"/>
      <c r="F86" s="5"/>
      <c r="G86" s="6"/>
      <c r="H86" s="16" t="s">
        <v>1187</v>
      </c>
    </row>
    <row r="87" spans="1:8" x14ac:dyDescent="0.2">
      <c r="A87" s="11" t="s">
        <v>960</v>
      </c>
      <c r="B87" s="1" t="s">
        <v>961</v>
      </c>
      <c r="C87" t="s">
        <v>2</v>
      </c>
      <c r="D87" s="5" t="s">
        <v>1136</v>
      </c>
      <c r="E87" s="5"/>
      <c r="F87" s="5"/>
      <c r="G87" s="6"/>
      <c r="H87" s="16">
        <v>15</v>
      </c>
    </row>
    <row r="88" spans="1:8" x14ac:dyDescent="0.2">
      <c r="A88" s="11" t="s">
        <v>962</v>
      </c>
      <c r="B88" s="1" t="s">
        <v>57</v>
      </c>
      <c r="C88" s="17" t="s">
        <v>1352</v>
      </c>
      <c r="D88" s="5"/>
      <c r="E88" s="5"/>
      <c r="F88" s="5"/>
      <c r="G88" s="6" t="s">
        <v>1136</v>
      </c>
      <c r="H88" s="16" t="s">
        <v>1186</v>
      </c>
    </row>
    <row r="89" spans="1:8" x14ac:dyDescent="0.2">
      <c r="A89" s="11" t="s">
        <v>963</v>
      </c>
      <c r="B89" s="1" t="s">
        <v>964</v>
      </c>
      <c r="C89" s="17" t="s">
        <v>1352</v>
      </c>
      <c r="D89" s="5"/>
      <c r="E89" s="5" t="s">
        <v>1136</v>
      </c>
      <c r="F89" s="5"/>
      <c r="G89" s="6"/>
      <c r="H89" s="16" t="s">
        <v>1160</v>
      </c>
    </row>
    <row r="90" spans="1:8" x14ac:dyDescent="0.2">
      <c r="A90" s="11" t="s">
        <v>965</v>
      </c>
      <c r="B90" s="1" t="s">
        <v>10</v>
      </c>
      <c r="C90" t="s">
        <v>2</v>
      </c>
      <c r="D90" s="5" t="s">
        <v>1136</v>
      </c>
      <c r="E90" s="5"/>
      <c r="F90" s="5"/>
      <c r="G90" s="6"/>
      <c r="H90" s="16" t="s">
        <v>1185</v>
      </c>
    </row>
    <row r="91" spans="1:8" x14ac:dyDescent="0.2">
      <c r="A91" s="11" t="s">
        <v>966</v>
      </c>
      <c r="B91" s="1" t="s">
        <v>13</v>
      </c>
      <c r="C91" t="s">
        <v>2</v>
      </c>
      <c r="D91" s="5" t="s">
        <v>1136</v>
      </c>
      <c r="E91" s="5"/>
      <c r="F91" s="5"/>
      <c r="G91" s="6"/>
      <c r="H91" s="16" t="s">
        <v>1184</v>
      </c>
    </row>
    <row r="92" spans="1:8" x14ac:dyDescent="0.2">
      <c r="A92" s="11" t="s">
        <v>967</v>
      </c>
      <c r="B92" s="1" t="s">
        <v>96</v>
      </c>
      <c r="C92" s="17" t="s">
        <v>1352</v>
      </c>
      <c r="D92" s="5" t="s">
        <v>1136</v>
      </c>
      <c r="E92" s="5" t="s">
        <v>1136</v>
      </c>
      <c r="F92" s="5" t="s">
        <v>1136</v>
      </c>
      <c r="G92" s="6"/>
      <c r="H92" s="16" t="s">
        <v>1183</v>
      </c>
    </row>
    <row r="93" spans="1:8" x14ac:dyDescent="0.2">
      <c r="A93" s="11" t="s">
        <v>968</v>
      </c>
      <c r="B93" s="1" t="s">
        <v>109</v>
      </c>
      <c r="C93" s="17" t="s">
        <v>1352</v>
      </c>
      <c r="D93" s="5" t="s">
        <v>1136</v>
      </c>
      <c r="E93" s="5" t="s">
        <v>1136</v>
      </c>
      <c r="F93" s="5"/>
      <c r="G93" s="6"/>
      <c r="H93" s="16" t="s">
        <v>1182</v>
      </c>
    </row>
    <row r="94" spans="1:8" x14ac:dyDescent="0.2">
      <c r="A94" s="11" t="s">
        <v>969</v>
      </c>
      <c r="B94" s="1" t="s">
        <v>91</v>
      </c>
      <c r="C94" s="17" t="s">
        <v>1352</v>
      </c>
      <c r="D94" s="5" t="s">
        <v>1136</v>
      </c>
      <c r="E94" s="5"/>
      <c r="F94" s="5" t="s">
        <v>1136</v>
      </c>
      <c r="G94" s="6"/>
      <c r="H94" s="16" t="s">
        <v>1181</v>
      </c>
    </row>
    <row r="95" spans="1:8" x14ac:dyDescent="0.2">
      <c r="A95" s="11" t="s">
        <v>970</v>
      </c>
      <c r="B95" s="1" t="s">
        <v>77</v>
      </c>
      <c r="C95" s="17" t="s">
        <v>1352</v>
      </c>
      <c r="D95" s="5" t="s">
        <v>1136</v>
      </c>
      <c r="E95" s="5"/>
      <c r="F95" s="5"/>
      <c r="G95" s="6"/>
      <c r="H95" s="16" t="s">
        <v>1180</v>
      </c>
    </row>
    <row r="96" spans="1:8" x14ac:dyDescent="0.2">
      <c r="A96" s="11" t="s">
        <v>971</v>
      </c>
      <c r="B96" s="1" t="s">
        <v>79</v>
      </c>
      <c r="C96" s="17" t="s">
        <v>1352</v>
      </c>
      <c r="D96" s="5" t="s">
        <v>1136</v>
      </c>
      <c r="E96" s="5" t="s">
        <v>1136</v>
      </c>
      <c r="F96" s="5"/>
      <c r="G96" s="6"/>
      <c r="H96" s="16" t="s">
        <v>1179</v>
      </c>
    </row>
    <row r="97" spans="1:8" x14ac:dyDescent="0.2">
      <c r="A97" s="11" t="s">
        <v>972</v>
      </c>
      <c r="B97" s="1" t="s">
        <v>94</v>
      </c>
      <c r="C97" s="17" t="s">
        <v>1352</v>
      </c>
      <c r="D97" s="5" t="s">
        <v>1136</v>
      </c>
      <c r="E97" s="5" t="s">
        <v>1136</v>
      </c>
      <c r="F97" s="5" t="s">
        <v>1136</v>
      </c>
      <c r="G97" s="6"/>
      <c r="H97" s="16" t="s">
        <v>1178</v>
      </c>
    </row>
    <row r="98" spans="1:8" x14ac:dyDescent="0.2">
      <c r="A98" s="11" t="s">
        <v>973</v>
      </c>
      <c r="B98" s="1" t="s">
        <v>100</v>
      </c>
      <c r="C98" s="17" t="s">
        <v>1352</v>
      </c>
      <c r="D98" s="5" t="s">
        <v>1136</v>
      </c>
      <c r="E98" s="5" t="s">
        <v>1136</v>
      </c>
      <c r="F98" s="5" t="s">
        <v>1136</v>
      </c>
      <c r="G98" s="6"/>
      <c r="H98" s="16" t="s">
        <v>1177</v>
      </c>
    </row>
    <row r="99" spans="1:8" x14ac:dyDescent="0.2">
      <c r="A99" s="11" t="s">
        <v>974</v>
      </c>
      <c r="B99" s="1" t="s">
        <v>975</v>
      </c>
      <c r="C99" s="17" t="s">
        <v>1352</v>
      </c>
      <c r="D99" s="5" t="s">
        <v>1136</v>
      </c>
      <c r="E99" s="5"/>
      <c r="F99" s="5" t="s">
        <v>1136</v>
      </c>
      <c r="G99" s="6"/>
      <c r="H99" s="16" t="s">
        <v>1176</v>
      </c>
    </row>
    <row r="100" spans="1:8" x14ac:dyDescent="0.2">
      <c r="A100" s="11" t="s">
        <v>976</v>
      </c>
      <c r="B100" s="1" t="s">
        <v>98</v>
      </c>
      <c r="C100" s="17" t="s">
        <v>1352</v>
      </c>
      <c r="D100" s="5" t="s">
        <v>1136</v>
      </c>
      <c r="E100" s="5" t="s">
        <v>1136</v>
      </c>
      <c r="F100" s="5"/>
      <c r="G100" s="6"/>
      <c r="H100" s="16" t="s">
        <v>1175</v>
      </c>
    </row>
    <row r="101" spans="1:8" x14ac:dyDescent="0.2">
      <c r="A101" s="11" t="s">
        <v>977</v>
      </c>
      <c r="B101" s="1" t="s">
        <v>81</v>
      </c>
      <c r="C101" s="17" t="s">
        <v>1352</v>
      </c>
      <c r="D101" s="5" t="s">
        <v>1136</v>
      </c>
      <c r="E101" s="5"/>
      <c r="F101" s="5" t="s">
        <v>1136</v>
      </c>
      <c r="G101" s="6"/>
      <c r="H101" s="16" t="s">
        <v>1174</v>
      </c>
    </row>
    <row r="102" spans="1:8" x14ac:dyDescent="0.2">
      <c r="A102" s="11" t="s">
        <v>978</v>
      </c>
      <c r="B102" s="1" t="s">
        <v>979</v>
      </c>
      <c r="C102" t="s">
        <v>1</v>
      </c>
      <c r="D102" s="5" t="s">
        <v>1136</v>
      </c>
      <c r="E102" s="5"/>
      <c r="F102" s="5"/>
      <c r="G102" s="6"/>
      <c r="H102" s="16">
        <v>59</v>
      </c>
    </row>
    <row r="103" spans="1:8" x14ac:dyDescent="0.2">
      <c r="A103" s="11" t="s">
        <v>980</v>
      </c>
      <c r="B103" s="1" t="s">
        <v>981</v>
      </c>
      <c r="C103" s="17" t="s">
        <v>1352</v>
      </c>
      <c r="D103" s="5" t="s">
        <v>1136</v>
      </c>
      <c r="E103" s="5"/>
      <c r="F103" s="5"/>
      <c r="G103" s="6"/>
      <c r="H103" s="16">
        <v>27</v>
      </c>
    </row>
    <row r="104" spans="1:8" x14ac:dyDescent="0.2">
      <c r="A104" s="11" t="s">
        <v>982</v>
      </c>
      <c r="B104" s="1" t="s">
        <v>9</v>
      </c>
      <c r="C104" t="s">
        <v>1137</v>
      </c>
      <c r="D104" s="5"/>
      <c r="E104" s="5"/>
      <c r="F104" s="5" t="s">
        <v>1136</v>
      </c>
      <c r="G104" s="6"/>
      <c r="H104" s="16" t="s">
        <v>1139</v>
      </c>
    </row>
    <row r="105" spans="1:8" x14ac:dyDescent="0.2">
      <c r="A105" s="11" t="s">
        <v>983</v>
      </c>
      <c r="B105" s="1" t="s">
        <v>39</v>
      </c>
      <c r="C105" t="s">
        <v>1</v>
      </c>
      <c r="D105" s="5"/>
      <c r="E105" s="5"/>
      <c r="F105" s="5"/>
      <c r="G105" s="6" t="s">
        <v>1136</v>
      </c>
      <c r="H105" s="16" t="s">
        <v>1172</v>
      </c>
    </row>
    <row r="106" spans="1:8" x14ac:dyDescent="0.2">
      <c r="A106" s="11" t="s">
        <v>984</v>
      </c>
      <c r="B106" s="1" t="s">
        <v>985</v>
      </c>
      <c r="C106" t="s">
        <v>1</v>
      </c>
      <c r="D106" s="5" t="s">
        <v>1136</v>
      </c>
      <c r="E106" s="5"/>
      <c r="F106" s="5"/>
      <c r="G106" s="6"/>
      <c r="H106" s="16" t="s">
        <v>1173</v>
      </c>
    </row>
    <row r="107" spans="1:8" x14ac:dyDescent="0.2">
      <c r="A107" s="11" t="s">
        <v>986</v>
      </c>
      <c r="B107" s="1" t="s">
        <v>42</v>
      </c>
      <c r="C107" t="s">
        <v>1</v>
      </c>
      <c r="D107" s="5"/>
      <c r="E107" s="5"/>
      <c r="F107" s="5"/>
      <c r="G107" s="6" t="s">
        <v>1136</v>
      </c>
      <c r="H107" s="16" t="s">
        <v>1172</v>
      </c>
    </row>
    <row r="108" spans="1:8" x14ac:dyDescent="0.2">
      <c r="A108" s="11" t="s">
        <v>987</v>
      </c>
      <c r="B108" s="1" t="s">
        <v>988</v>
      </c>
      <c r="C108" t="s">
        <v>1</v>
      </c>
      <c r="D108" s="5" t="s">
        <v>1136</v>
      </c>
      <c r="E108" s="5"/>
      <c r="F108" s="5"/>
      <c r="G108" s="6"/>
      <c r="H108" s="16" t="s">
        <v>1171</v>
      </c>
    </row>
    <row r="109" spans="1:8" x14ac:dyDescent="0.2">
      <c r="A109" s="11" t="s">
        <v>989</v>
      </c>
      <c r="B109" s="1" t="s">
        <v>990</v>
      </c>
      <c r="C109" t="s">
        <v>1</v>
      </c>
      <c r="D109" s="5" t="s">
        <v>1136</v>
      </c>
      <c r="E109" s="5"/>
      <c r="F109" s="5"/>
      <c r="G109" s="6"/>
      <c r="H109" s="16" t="s">
        <v>1170</v>
      </c>
    </row>
    <row r="110" spans="1:8" x14ac:dyDescent="0.2">
      <c r="A110" s="11" t="s">
        <v>991</v>
      </c>
      <c r="B110" s="1" t="s">
        <v>992</v>
      </c>
      <c r="C110" t="s">
        <v>1</v>
      </c>
      <c r="D110" s="5" t="s">
        <v>1136</v>
      </c>
      <c r="E110" s="5"/>
      <c r="F110" s="5"/>
      <c r="G110" s="6"/>
      <c r="H110" s="16" t="s">
        <v>1169</v>
      </c>
    </row>
    <row r="111" spans="1:8" x14ac:dyDescent="0.2">
      <c r="A111" s="11" t="s">
        <v>1009</v>
      </c>
      <c r="B111" s="1" t="s">
        <v>76</v>
      </c>
      <c r="C111" s="17" t="s">
        <v>1352</v>
      </c>
      <c r="D111" s="5"/>
      <c r="E111" s="5"/>
      <c r="F111" s="5"/>
      <c r="G111" s="6" t="s">
        <v>1136</v>
      </c>
      <c r="H111" s="16">
        <v>36</v>
      </c>
    </row>
    <row r="112" spans="1:8" x14ac:dyDescent="0.2">
      <c r="A112" s="11" t="s">
        <v>1040</v>
      </c>
      <c r="B112" s="1" t="s">
        <v>1041</v>
      </c>
      <c r="C112" t="s">
        <v>1137</v>
      </c>
      <c r="D112" s="5" t="s">
        <v>1136</v>
      </c>
      <c r="E112" s="5"/>
      <c r="F112" s="5"/>
      <c r="G112" s="6"/>
      <c r="H112" s="16" t="s">
        <v>1168</v>
      </c>
    </row>
    <row r="113" spans="1:8" x14ac:dyDescent="0.2">
      <c r="A113" s="11" t="s">
        <v>995</v>
      </c>
      <c r="B113" s="1" t="s">
        <v>59</v>
      </c>
      <c r="C113" s="17" t="s">
        <v>1352</v>
      </c>
      <c r="D113" s="5" t="s">
        <v>1136</v>
      </c>
      <c r="E113" s="5"/>
      <c r="F113" s="5" t="s">
        <v>1136</v>
      </c>
      <c r="G113" s="6"/>
      <c r="H113" s="16" t="s">
        <v>1167</v>
      </c>
    </row>
    <row r="114" spans="1:8" x14ac:dyDescent="0.2">
      <c r="A114" s="11" t="s">
        <v>996</v>
      </c>
      <c r="B114" s="1" t="s">
        <v>67</v>
      </c>
      <c r="C114" s="17" t="s">
        <v>1352</v>
      </c>
      <c r="D114" s="5" t="s">
        <v>1136</v>
      </c>
      <c r="E114" s="5"/>
      <c r="F114" s="5" t="s">
        <v>1136</v>
      </c>
      <c r="G114" s="6"/>
      <c r="H114" s="16" t="s">
        <v>1166</v>
      </c>
    </row>
    <row r="115" spans="1:8" x14ac:dyDescent="0.2">
      <c r="A115" s="11" t="s">
        <v>997</v>
      </c>
      <c r="B115" s="1" t="s">
        <v>61</v>
      </c>
      <c r="C115" s="17" t="s">
        <v>1352</v>
      </c>
      <c r="D115" s="5" t="s">
        <v>1136</v>
      </c>
      <c r="E115" s="5"/>
      <c r="F115" s="5"/>
      <c r="G115" s="6"/>
      <c r="H115" s="18" t="s">
        <v>1165</v>
      </c>
    </row>
    <row r="116" spans="1:8" x14ac:dyDescent="0.2">
      <c r="A116" s="11" t="s">
        <v>998</v>
      </c>
      <c r="B116" s="1" t="s">
        <v>63</v>
      </c>
      <c r="C116" s="17" t="s">
        <v>1352</v>
      </c>
      <c r="D116" s="5" t="s">
        <v>1136</v>
      </c>
      <c r="E116" s="5"/>
      <c r="F116" s="5" t="s">
        <v>1136</v>
      </c>
      <c r="G116" s="6"/>
      <c r="H116" s="18" t="s">
        <v>1164</v>
      </c>
    </row>
    <row r="117" spans="1:8" x14ac:dyDescent="0.2">
      <c r="A117" s="11" t="s">
        <v>999</v>
      </c>
      <c r="B117" s="1" t="s">
        <v>65</v>
      </c>
      <c r="C117" s="17" t="s">
        <v>1352</v>
      </c>
      <c r="D117" s="5" t="s">
        <v>1136</v>
      </c>
      <c r="E117" s="5"/>
      <c r="F117" s="5" t="s">
        <v>1136</v>
      </c>
      <c r="G117" s="6"/>
      <c r="H117" s="18" t="s">
        <v>1163</v>
      </c>
    </row>
    <row r="118" spans="1:8" x14ac:dyDescent="0.2">
      <c r="A118" s="11" t="s">
        <v>1000</v>
      </c>
      <c r="B118" s="1" t="s">
        <v>1001</v>
      </c>
      <c r="C118" t="s">
        <v>1</v>
      </c>
      <c r="D118" s="5" t="s">
        <v>1136</v>
      </c>
      <c r="E118" s="5"/>
      <c r="F118" s="5"/>
      <c r="G118" s="6"/>
      <c r="H118" s="16" t="s">
        <v>1162</v>
      </c>
    </row>
    <row r="119" spans="1:8" x14ac:dyDescent="0.2">
      <c r="A119" s="11" t="s">
        <v>842</v>
      </c>
      <c r="B119" s="1" t="s">
        <v>11</v>
      </c>
      <c r="C119" s="17" t="s">
        <v>1352</v>
      </c>
      <c r="D119" s="5"/>
      <c r="E119" s="5"/>
      <c r="F119" s="5"/>
      <c r="G119" s="6" t="s">
        <v>1136</v>
      </c>
      <c r="H119" s="16" t="s">
        <v>1161</v>
      </c>
    </row>
    <row r="120" spans="1:8" x14ac:dyDescent="0.2">
      <c r="A120" s="11" t="s">
        <v>843</v>
      </c>
      <c r="B120" s="1" t="s">
        <v>844</v>
      </c>
      <c r="C120" s="17" t="s">
        <v>1352</v>
      </c>
      <c r="D120" s="5" t="s">
        <v>1136</v>
      </c>
      <c r="E120" s="5"/>
      <c r="F120" s="5"/>
      <c r="G120" s="6"/>
      <c r="H120" s="16" t="s">
        <v>1160</v>
      </c>
    </row>
    <row r="121" spans="1:8" x14ac:dyDescent="0.2">
      <c r="A121" s="11" t="s">
        <v>881</v>
      </c>
      <c r="B121" s="1" t="s">
        <v>882</v>
      </c>
      <c r="C121" t="s">
        <v>1137</v>
      </c>
      <c r="D121" s="5" t="s">
        <v>1136</v>
      </c>
      <c r="E121" s="5"/>
      <c r="F121" s="5"/>
      <c r="G121" s="6"/>
      <c r="H121" s="16" t="s">
        <v>1159</v>
      </c>
    </row>
    <row r="122" spans="1:8" x14ac:dyDescent="0.2">
      <c r="A122" s="11" t="s">
        <v>993</v>
      </c>
      <c r="B122" s="1" t="s">
        <v>44</v>
      </c>
      <c r="C122" t="s">
        <v>1</v>
      </c>
      <c r="D122" s="5"/>
      <c r="E122" s="5" t="s">
        <v>1136</v>
      </c>
      <c r="F122" s="5" t="s">
        <v>1136</v>
      </c>
      <c r="G122" s="6"/>
      <c r="H122" s="16" t="s">
        <v>1158</v>
      </c>
    </row>
    <row r="123" spans="1:8" x14ac:dyDescent="0.2">
      <c r="A123" s="11" t="s">
        <v>1007</v>
      </c>
      <c r="B123" s="1" t="s">
        <v>48</v>
      </c>
      <c r="C123" t="s">
        <v>1</v>
      </c>
      <c r="D123" s="5" t="s">
        <v>1136</v>
      </c>
      <c r="E123" s="5"/>
      <c r="F123" s="5"/>
      <c r="G123" s="6"/>
      <c r="H123" s="16" t="s">
        <v>1157</v>
      </c>
    </row>
    <row r="124" spans="1:8" x14ac:dyDescent="0.2">
      <c r="A124" s="11" t="s">
        <v>1008</v>
      </c>
      <c r="B124" s="1" t="s">
        <v>69</v>
      </c>
      <c r="C124" s="17" t="s">
        <v>1352</v>
      </c>
      <c r="D124" s="5"/>
      <c r="E124" s="5"/>
      <c r="F124" s="5"/>
      <c r="G124" s="6" t="s">
        <v>1136</v>
      </c>
      <c r="H124" s="16" t="s">
        <v>1154</v>
      </c>
    </row>
    <row r="125" spans="1:8" x14ac:dyDescent="0.2">
      <c r="A125" s="11" t="s">
        <v>994</v>
      </c>
      <c r="B125" s="1" t="s">
        <v>68</v>
      </c>
      <c r="C125" t="s">
        <v>1</v>
      </c>
      <c r="D125" s="5"/>
      <c r="E125" s="5" t="s">
        <v>1136</v>
      </c>
      <c r="F125" s="5"/>
      <c r="G125" s="6"/>
      <c r="H125" s="16" t="s">
        <v>1156</v>
      </c>
    </row>
    <row r="126" spans="1:8" x14ac:dyDescent="0.2">
      <c r="A126" s="11" t="s">
        <v>1010</v>
      </c>
      <c r="B126" s="1" t="s">
        <v>95</v>
      </c>
      <c r="C126" s="17" t="s">
        <v>1352</v>
      </c>
      <c r="D126" s="5" t="s">
        <v>1136</v>
      </c>
      <c r="E126" s="5"/>
      <c r="F126" s="5"/>
      <c r="G126" s="6"/>
      <c r="H126" s="16" t="s">
        <v>1155</v>
      </c>
    </row>
    <row r="127" spans="1:8" x14ac:dyDescent="0.2">
      <c r="A127" s="11" t="s">
        <v>1011</v>
      </c>
      <c r="B127" s="1" t="s">
        <v>1012</v>
      </c>
      <c r="C127" t="s">
        <v>1</v>
      </c>
      <c r="D127" s="5" t="s">
        <v>1136</v>
      </c>
      <c r="E127" s="5"/>
      <c r="F127" s="5"/>
      <c r="G127" s="6"/>
      <c r="H127" s="16" t="s">
        <v>1150</v>
      </c>
    </row>
    <row r="128" spans="1:8" x14ac:dyDescent="0.2">
      <c r="A128" s="11" t="s">
        <v>1013</v>
      </c>
      <c r="B128" s="1" t="s">
        <v>1014</v>
      </c>
      <c r="C128" t="s">
        <v>1</v>
      </c>
      <c r="D128" s="5" t="s">
        <v>1136</v>
      </c>
      <c r="E128" s="5"/>
      <c r="F128" s="5"/>
      <c r="G128" s="6"/>
      <c r="H128" s="16" t="s">
        <v>1154</v>
      </c>
    </row>
    <row r="129" spans="1:8" x14ac:dyDescent="0.2">
      <c r="A129" s="11" t="s">
        <v>1015</v>
      </c>
      <c r="B129" s="1" t="s">
        <v>70</v>
      </c>
      <c r="C129" t="s">
        <v>1</v>
      </c>
      <c r="D129" s="5" t="s">
        <v>1136</v>
      </c>
      <c r="E129" s="5"/>
      <c r="F129" s="5"/>
      <c r="G129" s="6"/>
      <c r="H129" s="16">
        <v>38</v>
      </c>
    </row>
    <row r="130" spans="1:8" x14ac:dyDescent="0.2">
      <c r="A130" s="11" t="s">
        <v>1016</v>
      </c>
      <c r="B130" s="1" t="s">
        <v>1017</v>
      </c>
      <c r="C130" t="s">
        <v>1</v>
      </c>
      <c r="D130" s="5" t="s">
        <v>1136</v>
      </c>
      <c r="E130" s="5"/>
      <c r="F130" s="5"/>
      <c r="G130" s="6"/>
      <c r="H130" s="16" t="s">
        <v>1154</v>
      </c>
    </row>
    <row r="131" spans="1:8" x14ac:dyDescent="0.2">
      <c r="A131" s="11" t="s">
        <v>1018</v>
      </c>
      <c r="B131" s="1" t="s">
        <v>50</v>
      </c>
      <c r="C131" t="s">
        <v>1</v>
      </c>
      <c r="D131" s="5"/>
      <c r="E131" s="5"/>
      <c r="F131" s="5"/>
      <c r="G131" s="6" t="s">
        <v>1136</v>
      </c>
      <c r="H131" s="16" t="s">
        <v>1153</v>
      </c>
    </row>
    <row r="132" spans="1:8" x14ac:dyDescent="0.2">
      <c r="A132" s="11" t="s">
        <v>1019</v>
      </c>
      <c r="B132" s="1" t="s">
        <v>1020</v>
      </c>
      <c r="C132" t="s">
        <v>1</v>
      </c>
      <c r="D132" s="5" t="s">
        <v>1136</v>
      </c>
      <c r="E132" s="5"/>
      <c r="F132" s="5"/>
      <c r="G132" s="6"/>
      <c r="H132" s="16" t="s">
        <v>1152</v>
      </c>
    </row>
    <row r="133" spans="1:8" x14ac:dyDescent="0.2">
      <c r="A133" s="11" t="s">
        <v>1021</v>
      </c>
      <c r="B133" s="1" t="s">
        <v>1022</v>
      </c>
      <c r="C133" t="s">
        <v>1</v>
      </c>
      <c r="D133" s="5"/>
      <c r="E133" s="5"/>
      <c r="F133" s="5"/>
      <c r="G133" s="6" t="s">
        <v>1136</v>
      </c>
      <c r="H133" s="16">
        <v>33</v>
      </c>
    </row>
    <row r="134" spans="1:8" x14ac:dyDescent="0.2">
      <c r="A134" s="11" t="s">
        <v>1023</v>
      </c>
      <c r="B134" s="1" t="s">
        <v>72</v>
      </c>
      <c r="C134" t="s">
        <v>1</v>
      </c>
      <c r="D134" s="5" t="s">
        <v>1136</v>
      </c>
      <c r="E134" s="5"/>
      <c r="F134" s="5"/>
      <c r="G134" s="6"/>
      <c r="H134" s="16">
        <v>6</v>
      </c>
    </row>
    <row r="135" spans="1:8" x14ac:dyDescent="0.2">
      <c r="A135" s="11" t="s">
        <v>1024</v>
      </c>
      <c r="B135" s="1" t="s">
        <v>1025</v>
      </c>
      <c r="C135" t="s">
        <v>1</v>
      </c>
      <c r="D135" s="5" t="s">
        <v>1136</v>
      </c>
      <c r="E135" s="5"/>
      <c r="F135" s="5"/>
      <c r="G135" s="6"/>
      <c r="H135" s="16" t="s">
        <v>1150</v>
      </c>
    </row>
    <row r="136" spans="1:8" x14ac:dyDescent="0.2">
      <c r="A136" s="11" t="s">
        <v>1026</v>
      </c>
      <c r="B136" s="1" t="s">
        <v>52</v>
      </c>
      <c r="C136" t="s">
        <v>1</v>
      </c>
      <c r="D136" s="5" t="s">
        <v>1136</v>
      </c>
      <c r="E136" s="5"/>
      <c r="F136" s="5"/>
      <c r="G136" s="6"/>
      <c r="H136" s="16" t="s">
        <v>1151</v>
      </c>
    </row>
    <row r="137" spans="1:8" x14ac:dyDescent="0.2">
      <c r="A137" s="11" t="s">
        <v>1027</v>
      </c>
      <c r="B137" s="1" t="s">
        <v>56</v>
      </c>
      <c r="C137" t="s">
        <v>1</v>
      </c>
      <c r="D137" s="5"/>
      <c r="E137" s="5"/>
      <c r="F137" s="5"/>
      <c r="G137" s="6" t="s">
        <v>1136</v>
      </c>
      <c r="H137" s="16">
        <v>16</v>
      </c>
    </row>
    <row r="138" spans="1:8" x14ac:dyDescent="0.2">
      <c r="A138" s="11" t="s">
        <v>1028</v>
      </c>
      <c r="B138" s="1" t="s">
        <v>1029</v>
      </c>
      <c r="C138" t="s">
        <v>1</v>
      </c>
      <c r="D138" s="5"/>
      <c r="E138" s="5"/>
      <c r="F138" s="5"/>
      <c r="G138" s="6" t="s">
        <v>1136</v>
      </c>
      <c r="H138" s="16">
        <v>16</v>
      </c>
    </row>
    <row r="139" spans="1:8" x14ac:dyDescent="0.2">
      <c r="A139" s="11" t="s">
        <v>1030</v>
      </c>
      <c r="B139" s="1" t="s">
        <v>1031</v>
      </c>
      <c r="C139" t="s">
        <v>1</v>
      </c>
      <c r="D139" s="5" t="s">
        <v>1136</v>
      </c>
      <c r="E139" s="5"/>
      <c r="F139" s="5"/>
      <c r="G139" s="6"/>
      <c r="H139" s="16" t="s">
        <v>1150</v>
      </c>
    </row>
    <row r="140" spans="1:8" x14ac:dyDescent="0.2">
      <c r="A140" s="11" t="s">
        <v>1032</v>
      </c>
      <c r="B140" s="1" t="s">
        <v>1033</v>
      </c>
      <c r="C140" t="s">
        <v>1</v>
      </c>
      <c r="D140" s="5" t="s">
        <v>1136</v>
      </c>
      <c r="E140" s="5"/>
      <c r="F140" s="5"/>
      <c r="G140" s="6"/>
      <c r="H140" s="16" t="s">
        <v>1149</v>
      </c>
    </row>
    <row r="141" spans="1:8" x14ac:dyDescent="0.2">
      <c r="A141" s="11" t="s">
        <v>1034</v>
      </c>
      <c r="B141" s="1" t="s">
        <v>54</v>
      </c>
      <c r="C141" t="s">
        <v>1</v>
      </c>
      <c r="D141" s="5" t="s">
        <v>1136</v>
      </c>
      <c r="E141" s="5"/>
      <c r="F141" s="5"/>
      <c r="G141" s="6"/>
      <c r="H141" s="16" t="s">
        <v>1148</v>
      </c>
    </row>
    <row r="142" spans="1:8" x14ac:dyDescent="0.2">
      <c r="A142" s="11" t="s">
        <v>1035</v>
      </c>
      <c r="B142" s="1" t="s">
        <v>1036</v>
      </c>
      <c r="C142" t="s">
        <v>1</v>
      </c>
      <c r="D142" s="5" t="s">
        <v>1136</v>
      </c>
      <c r="E142" s="5"/>
      <c r="F142" s="5"/>
      <c r="G142" s="6"/>
      <c r="H142" s="16">
        <v>45</v>
      </c>
    </row>
    <row r="143" spans="1:8" x14ac:dyDescent="0.2">
      <c r="A143" s="11" t="s">
        <v>1037</v>
      </c>
      <c r="B143" s="1" t="s">
        <v>58</v>
      </c>
      <c r="C143" t="s">
        <v>1</v>
      </c>
      <c r="D143" s="5" t="s">
        <v>1136</v>
      </c>
      <c r="E143" s="5"/>
      <c r="F143" s="5"/>
      <c r="G143" s="6"/>
      <c r="H143" s="16" t="s">
        <v>1147</v>
      </c>
    </row>
    <row r="144" spans="1:8" x14ac:dyDescent="0.2">
      <c r="A144" s="11" t="s">
        <v>1038</v>
      </c>
      <c r="B144" s="1" t="s">
        <v>1039</v>
      </c>
      <c r="C144" t="s">
        <v>1</v>
      </c>
      <c r="D144" s="5" t="s">
        <v>1136</v>
      </c>
      <c r="E144" s="5"/>
      <c r="F144" s="5"/>
      <c r="G144" s="6"/>
      <c r="H144" s="16" t="s">
        <v>1146</v>
      </c>
    </row>
    <row r="145" spans="1:8" x14ac:dyDescent="0.2">
      <c r="A145" s="11" t="s">
        <v>1002</v>
      </c>
      <c r="B145" s="1" t="s">
        <v>83</v>
      </c>
      <c r="C145" s="17" t="s">
        <v>1352</v>
      </c>
      <c r="D145" s="5" t="s">
        <v>1136</v>
      </c>
      <c r="E145" s="5"/>
      <c r="F145" s="5"/>
      <c r="G145" s="6"/>
      <c r="H145" s="16">
        <v>38</v>
      </c>
    </row>
    <row r="146" spans="1:8" x14ac:dyDescent="0.2">
      <c r="A146" s="11" t="s">
        <v>1042</v>
      </c>
      <c r="B146" s="1" t="s">
        <v>1043</v>
      </c>
      <c r="C146" s="17" t="s">
        <v>1352</v>
      </c>
      <c r="D146" s="5" t="s">
        <v>1136</v>
      </c>
      <c r="E146" s="5"/>
      <c r="F146" s="5"/>
      <c r="G146" s="6"/>
      <c r="H146" s="16">
        <v>14</v>
      </c>
    </row>
    <row r="147" spans="1:8" x14ac:dyDescent="0.2">
      <c r="A147" s="11" t="s">
        <v>1044</v>
      </c>
      <c r="B147" s="1" t="s">
        <v>71</v>
      </c>
      <c r="C147" s="17" t="s">
        <v>1352</v>
      </c>
      <c r="D147" s="5"/>
      <c r="E147" s="5"/>
      <c r="F147" s="5"/>
      <c r="G147" s="6" t="s">
        <v>1136</v>
      </c>
      <c r="H147" s="16">
        <v>5</v>
      </c>
    </row>
    <row r="148" spans="1:8" x14ac:dyDescent="0.2">
      <c r="A148" s="11" t="s">
        <v>1045</v>
      </c>
      <c r="B148" s="1" t="s">
        <v>73</v>
      </c>
      <c r="C148" s="17" t="s">
        <v>1352</v>
      </c>
      <c r="D148" s="5" t="s">
        <v>1136</v>
      </c>
      <c r="E148" s="5"/>
      <c r="F148" s="5"/>
      <c r="G148" s="6"/>
      <c r="H148" s="16">
        <v>14</v>
      </c>
    </row>
    <row r="149" spans="1:8" x14ac:dyDescent="0.2">
      <c r="A149" s="11" t="s">
        <v>1046</v>
      </c>
      <c r="B149" s="1" t="s">
        <v>1047</v>
      </c>
      <c r="C149" t="s">
        <v>1</v>
      </c>
      <c r="D149" s="5" t="s">
        <v>1136</v>
      </c>
      <c r="E149" s="5"/>
      <c r="F149" s="5"/>
      <c r="G149" s="6"/>
      <c r="H149" s="16">
        <v>9</v>
      </c>
    </row>
    <row r="150" spans="1:8" x14ac:dyDescent="0.2">
      <c r="A150" s="11" t="s">
        <v>1048</v>
      </c>
      <c r="B150" s="1" t="s">
        <v>106</v>
      </c>
      <c r="C150" s="17" t="s">
        <v>1352</v>
      </c>
      <c r="D150" s="5" t="s">
        <v>1136</v>
      </c>
      <c r="E150" s="5" t="s">
        <v>1136</v>
      </c>
      <c r="F150" s="5"/>
      <c r="G150" s="6"/>
      <c r="H150" s="16">
        <v>28</v>
      </c>
    </row>
    <row r="151" spans="1:8" x14ac:dyDescent="0.2">
      <c r="A151" s="11" t="s">
        <v>1049</v>
      </c>
      <c r="B151" s="1" t="s">
        <v>78</v>
      </c>
      <c r="C151" s="17" t="s">
        <v>1352</v>
      </c>
      <c r="D151" s="5" t="s">
        <v>1136</v>
      </c>
      <c r="E151" s="5"/>
      <c r="F151" s="5"/>
      <c r="G151" s="6"/>
      <c r="H151" s="16">
        <v>30</v>
      </c>
    </row>
    <row r="152" spans="1:8" x14ac:dyDescent="0.2">
      <c r="A152" s="11" t="s">
        <v>1050</v>
      </c>
      <c r="B152" s="1" t="s">
        <v>105</v>
      </c>
      <c r="C152" s="17" t="s">
        <v>1352</v>
      </c>
      <c r="D152" s="5" t="s">
        <v>1136</v>
      </c>
      <c r="E152" s="5"/>
      <c r="F152" s="5"/>
      <c r="G152" s="6"/>
      <c r="H152" s="16" t="s">
        <v>1145</v>
      </c>
    </row>
    <row r="153" spans="1:8" x14ac:dyDescent="0.2">
      <c r="A153" s="11" t="s">
        <v>1051</v>
      </c>
      <c r="B153" s="1" t="s">
        <v>108</v>
      </c>
      <c r="C153" s="17" t="s">
        <v>1352</v>
      </c>
      <c r="D153" s="5" t="s">
        <v>1136</v>
      </c>
      <c r="E153" s="5" t="s">
        <v>1136</v>
      </c>
      <c r="F153" s="5"/>
      <c r="G153" s="6"/>
      <c r="H153" s="16">
        <v>30</v>
      </c>
    </row>
    <row r="154" spans="1:8" x14ac:dyDescent="0.2">
      <c r="A154" s="11" t="s">
        <v>1052</v>
      </c>
      <c r="B154" s="1" t="s">
        <v>97</v>
      </c>
      <c r="C154" s="17" t="s">
        <v>1352</v>
      </c>
      <c r="D154" s="5" t="s">
        <v>1136</v>
      </c>
      <c r="E154" s="5" t="s">
        <v>1136</v>
      </c>
      <c r="F154" s="5"/>
      <c r="G154" s="6"/>
      <c r="H154" s="16" t="s">
        <v>1144</v>
      </c>
    </row>
    <row r="155" spans="1:8" x14ac:dyDescent="0.2">
      <c r="A155" s="11" t="s">
        <v>1053</v>
      </c>
      <c r="B155" s="1" t="s">
        <v>1054</v>
      </c>
      <c r="C155" t="s">
        <v>1</v>
      </c>
      <c r="D155" s="5" t="s">
        <v>1136</v>
      </c>
      <c r="E155" s="5"/>
      <c r="F155" s="5"/>
      <c r="G155" s="6"/>
      <c r="H155" s="16" t="s">
        <v>1143</v>
      </c>
    </row>
    <row r="156" spans="1:8" x14ac:dyDescent="0.2">
      <c r="A156" s="11" t="s">
        <v>1055</v>
      </c>
      <c r="B156" s="1" t="s">
        <v>60</v>
      </c>
      <c r="C156" t="s">
        <v>1</v>
      </c>
      <c r="D156" s="5"/>
      <c r="E156" s="5"/>
      <c r="F156" s="5"/>
      <c r="G156" s="6" t="s">
        <v>1136</v>
      </c>
      <c r="H156" s="16">
        <v>35</v>
      </c>
    </row>
    <row r="157" spans="1:8" x14ac:dyDescent="0.2">
      <c r="A157" s="11" t="s">
        <v>1056</v>
      </c>
      <c r="B157" s="1" t="s">
        <v>62</v>
      </c>
      <c r="C157" t="s">
        <v>1</v>
      </c>
      <c r="D157" s="5" t="s">
        <v>1136</v>
      </c>
      <c r="E157" s="5"/>
      <c r="F157" s="5"/>
      <c r="G157" s="6"/>
      <c r="H157" s="16" t="s">
        <v>1142</v>
      </c>
    </row>
    <row r="158" spans="1:8" x14ac:dyDescent="0.2">
      <c r="A158" s="11" t="s">
        <v>1057</v>
      </c>
      <c r="B158" s="1" t="s">
        <v>74</v>
      </c>
      <c r="C158" s="17" t="s">
        <v>1352</v>
      </c>
      <c r="D158" s="5" t="s">
        <v>1136</v>
      </c>
      <c r="E158" s="5"/>
      <c r="F158" s="5" t="s">
        <v>1136</v>
      </c>
      <c r="G158" s="6"/>
      <c r="H158" s="16" t="s">
        <v>1141</v>
      </c>
    </row>
    <row r="159" spans="1:8" x14ac:dyDescent="0.2">
      <c r="A159" s="11" t="s">
        <v>1058</v>
      </c>
      <c r="B159" s="1" t="s">
        <v>75</v>
      </c>
      <c r="C159" s="17" t="s">
        <v>1352</v>
      </c>
      <c r="D159" s="5" t="s">
        <v>1136</v>
      </c>
      <c r="E159" s="5"/>
      <c r="F159" s="5" t="s">
        <v>1136</v>
      </c>
      <c r="G159" s="6"/>
      <c r="H159" s="16" t="s">
        <v>1140</v>
      </c>
    </row>
    <row r="160" spans="1:8" x14ac:dyDescent="0.2">
      <c r="A160" s="11" t="s">
        <v>1059</v>
      </c>
      <c r="B160" s="1" t="s">
        <v>24</v>
      </c>
      <c r="C160" t="s">
        <v>1137</v>
      </c>
      <c r="D160" s="5"/>
      <c r="E160" s="5"/>
      <c r="F160" s="5" t="s">
        <v>1136</v>
      </c>
      <c r="G160" s="6"/>
      <c r="H160" s="16" t="s">
        <v>1139</v>
      </c>
    </row>
    <row r="161" spans="1:8" x14ac:dyDescent="0.2">
      <c r="A161" s="11" t="s">
        <v>1060</v>
      </c>
      <c r="B161" s="1" t="s">
        <v>37</v>
      </c>
      <c r="C161" t="s">
        <v>1137</v>
      </c>
      <c r="D161" s="5"/>
      <c r="E161" s="5"/>
      <c r="F161" s="5" t="s">
        <v>1136</v>
      </c>
      <c r="G161" s="6"/>
      <c r="H161" s="16" t="s">
        <v>1139</v>
      </c>
    </row>
    <row r="162" spans="1:8" x14ac:dyDescent="0.2">
      <c r="A162" s="11" t="s">
        <v>1061</v>
      </c>
      <c r="B162" s="1" t="s">
        <v>28</v>
      </c>
      <c r="C162" t="s">
        <v>1137</v>
      </c>
      <c r="D162" s="5"/>
      <c r="E162" s="5"/>
      <c r="F162" s="5" t="s">
        <v>1136</v>
      </c>
      <c r="G162" s="6"/>
      <c r="H162" s="16" t="s">
        <v>1139</v>
      </c>
    </row>
    <row r="163" spans="1:8" x14ac:dyDescent="0.2">
      <c r="A163" s="11" t="s">
        <v>1062</v>
      </c>
      <c r="B163" s="1" t="s">
        <v>20</v>
      </c>
      <c r="C163" t="s">
        <v>1137</v>
      </c>
      <c r="D163" s="5"/>
      <c r="E163" s="5"/>
      <c r="F163" s="5" t="s">
        <v>1136</v>
      </c>
      <c r="G163" s="6"/>
      <c r="H163" s="16" t="s">
        <v>1138</v>
      </c>
    </row>
    <row r="164" spans="1:8" x14ac:dyDescent="0.2">
      <c r="A164" s="11" t="s">
        <v>1063</v>
      </c>
      <c r="B164" s="1" t="s">
        <v>12</v>
      </c>
      <c r="C164" t="s">
        <v>1137</v>
      </c>
      <c r="D164" s="5"/>
      <c r="E164" s="5"/>
      <c r="F164" s="5" t="s">
        <v>1136</v>
      </c>
      <c r="G164" s="6"/>
      <c r="H164" s="16">
        <v>7</v>
      </c>
    </row>
  </sheetData>
  <autoFilter ref="A1:H164" xr:uid="{00000000-0009-0000-0000-000000000000}"/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"/>
  <sheetViews>
    <sheetView workbookViewId="0"/>
  </sheetViews>
  <sheetFormatPr baseColWidth="10" defaultColWidth="10.83203125" defaultRowHeight="15" x14ac:dyDescent="0.2"/>
  <cols>
    <col min="1" max="1" width="14.6640625" style="1" bestFit="1" customWidth="1"/>
    <col min="2" max="2" width="146.83203125" style="16" bestFit="1" customWidth="1"/>
    <col min="3" max="3" width="47" style="16" bestFit="1" customWidth="1"/>
    <col min="4" max="4" width="52.5" style="16" bestFit="1" customWidth="1"/>
    <col min="5" max="16384" width="10.83203125" style="16"/>
  </cols>
  <sheetData>
    <row r="1" spans="1:4" s="19" customFormat="1" x14ac:dyDescent="0.2">
      <c r="A1" s="20" t="s">
        <v>1234</v>
      </c>
      <c r="B1" s="19" t="s">
        <v>1239</v>
      </c>
      <c r="C1" s="19" t="s">
        <v>1240</v>
      </c>
      <c r="D1" s="19" t="s">
        <v>1241</v>
      </c>
    </row>
    <row r="2" spans="1:4" x14ac:dyDescent="0.2">
      <c r="A2" s="22">
        <v>1</v>
      </c>
      <c r="B2" s="16" t="s">
        <v>1242</v>
      </c>
      <c r="C2" s="16" t="s">
        <v>1243</v>
      </c>
    </row>
    <row r="3" spans="1:4" x14ac:dyDescent="0.2">
      <c r="A3" s="22">
        <v>2</v>
      </c>
      <c r="B3" s="16" t="s">
        <v>1244</v>
      </c>
      <c r="C3" s="16" t="s">
        <v>1245</v>
      </c>
    </row>
    <row r="4" spans="1:4" x14ac:dyDescent="0.2">
      <c r="A4" s="22">
        <v>3</v>
      </c>
      <c r="B4" s="16" t="s">
        <v>1246</v>
      </c>
      <c r="C4" s="16" t="s">
        <v>1247</v>
      </c>
    </row>
    <row r="5" spans="1:4" x14ac:dyDescent="0.2">
      <c r="A5" s="22">
        <v>4</v>
      </c>
      <c r="B5" s="16" t="s">
        <v>1248</v>
      </c>
      <c r="D5" s="16" t="s">
        <v>1249</v>
      </c>
    </row>
    <row r="6" spans="1:4" x14ac:dyDescent="0.2">
      <c r="A6" s="22">
        <v>5</v>
      </c>
      <c r="B6" s="16" t="s">
        <v>1250</v>
      </c>
      <c r="C6" s="16" t="s">
        <v>1251</v>
      </c>
    </row>
    <row r="7" spans="1:4" x14ac:dyDescent="0.2">
      <c r="A7" s="22">
        <v>6</v>
      </c>
      <c r="B7" s="16" t="s">
        <v>1252</v>
      </c>
      <c r="C7" s="16" t="s">
        <v>1253</v>
      </c>
    </row>
    <row r="8" spans="1:4" x14ac:dyDescent="0.2">
      <c r="A8" s="22">
        <v>7</v>
      </c>
      <c r="B8" s="16" t="s">
        <v>1254</v>
      </c>
      <c r="C8" s="16" t="s">
        <v>1255</v>
      </c>
    </row>
    <row r="9" spans="1:4" x14ac:dyDescent="0.2">
      <c r="A9" s="22">
        <v>8</v>
      </c>
      <c r="B9" s="16" t="s">
        <v>1256</v>
      </c>
      <c r="C9" s="16" t="s">
        <v>1257</v>
      </c>
    </row>
    <row r="10" spans="1:4" x14ac:dyDescent="0.2">
      <c r="A10" s="22">
        <v>9</v>
      </c>
      <c r="B10" s="16" t="s">
        <v>1258</v>
      </c>
      <c r="C10" s="16" t="s">
        <v>1259</v>
      </c>
    </row>
    <row r="11" spans="1:4" x14ac:dyDescent="0.2">
      <c r="A11" s="22">
        <v>10</v>
      </c>
      <c r="B11" s="16" t="s">
        <v>1260</v>
      </c>
      <c r="C11" s="16" t="s">
        <v>1261</v>
      </c>
    </row>
    <row r="12" spans="1:4" x14ac:dyDescent="0.2">
      <c r="A12" s="22">
        <v>11</v>
      </c>
      <c r="B12" s="16" t="s">
        <v>1262</v>
      </c>
      <c r="C12" s="16" t="s">
        <v>1263</v>
      </c>
    </row>
    <row r="13" spans="1:4" x14ac:dyDescent="0.2">
      <c r="A13" s="22">
        <v>12</v>
      </c>
      <c r="B13" s="16" t="s">
        <v>1264</v>
      </c>
      <c r="C13" s="16" t="s">
        <v>1265</v>
      </c>
    </row>
    <row r="14" spans="1:4" x14ac:dyDescent="0.2">
      <c r="A14" s="22">
        <v>13</v>
      </c>
      <c r="B14" s="16" t="s">
        <v>1266</v>
      </c>
      <c r="C14" s="16" t="s">
        <v>1267</v>
      </c>
    </row>
    <row r="15" spans="1:4" x14ac:dyDescent="0.2">
      <c r="A15" s="22">
        <v>14</v>
      </c>
      <c r="B15" s="16" t="s">
        <v>1268</v>
      </c>
      <c r="C15" s="16" t="s">
        <v>1269</v>
      </c>
    </row>
    <row r="16" spans="1:4" x14ac:dyDescent="0.2">
      <c r="A16" s="22">
        <v>15</v>
      </c>
      <c r="B16" s="16" t="s">
        <v>1270</v>
      </c>
      <c r="C16" s="16" t="s">
        <v>1271</v>
      </c>
    </row>
    <row r="17" spans="1:3" x14ac:dyDescent="0.2">
      <c r="A17" s="22">
        <v>16</v>
      </c>
      <c r="B17" s="16" t="s">
        <v>1272</v>
      </c>
      <c r="C17" s="16" t="s">
        <v>1273</v>
      </c>
    </row>
    <row r="18" spans="1:3" x14ac:dyDescent="0.2">
      <c r="A18" s="22">
        <v>17</v>
      </c>
      <c r="B18" s="16" t="s">
        <v>1274</v>
      </c>
      <c r="C18" s="16" t="s">
        <v>1275</v>
      </c>
    </row>
    <row r="19" spans="1:3" x14ac:dyDescent="0.2">
      <c r="A19" s="22">
        <v>18</v>
      </c>
      <c r="B19" s="16" t="s">
        <v>1276</v>
      </c>
      <c r="C19" s="16" t="s">
        <v>1277</v>
      </c>
    </row>
    <row r="20" spans="1:3" x14ac:dyDescent="0.2">
      <c r="A20" s="22">
        <v>19</v>
      </c>
      <c r="B20" s="16" t="s">
        <v>1278</v>
      </c>
      <c r="C20" s="16" t="s">
        <v>1279</v>
      </c>
    </row>
    <row r="21" spans="1:3" x14ac:dyDescent="0.2">
      <c r="A21" s="22">
        <v>20</v>
      </c>
      <c r="B21" s="16" t="s">
        <v>1280</v>
      </c>
      <c r="C21" s="16" t="s">
        <v>1281</v>
      </c>
    </row>
    <row r="22" spans="1:3" x14ac:dyDescent="0.2">
      <c r="A22" s="22">
        <v>21</v>
      </c>
      <c r="B22" s="16" t="s">
        <v>1282</v>
      </c>
      <c r="C22" s="16" t="s">
        <v>1283</v>
      </c>
    </row>
    <row r="23" spans="1:3" x14ac:dyDescent="0.2">
      <c r="A23" s="22">
        <v>22</v>
      </c>
      <c r="B23" s="16" t="s">
        <v>1284</v>
      </c>
      <c r="C23" s="16" t="s">
        <v>1285</v>
      </c>
    </row>
    <row r="24" spans="1:3" x14ac:dyDescent="0.2">
      <c r="A24" s="22">
        <v>23</v>
      </c>
      <c r="B24" s="16" t="s">
        <v>1286</v>
      </c>
      <c r="C24" s="16" t="s">
        <v>1287</v>
      </c>
    </row>
    <row r="25" spans="1:3" x14ac:dyDescent="0.2">
      <c r="A25" s="22">
        <v>24</v>
      </c>
      <c r="B25" s="16" t="s">
        <v>1288</v>
      </c>
      <c r="C25" s="16" t="s">
        <v>1289</v>
      </c>
    </row>
    <row r="26" spans="1:3" x14ac:dyDescent="0.2">
      <c r="A26" s="22">
        <v>25</v>
      </c>
      <c r="B26" s="16" t="s">
        <v>1290</v>
      </c>
      <c r="C26" s="16" t="s">
        <v>1291</v>
      </c>
    </row>
    <row r="27" spans="1:3" x14ac:dyDescent="0.2">
      <c r="A27" s="22">
        <v>26</v>
      </c>
      <c r="B27" s="16" t="s">
        <v>1292</v>
      </c>
      <c r="C27" s="16" t="s">
        <v>1293</v>
      </c>
    </row>
    <row r="28" spans="1:3" x14ac:dyDescent="0.2">
      <c r="A28" s="22">
        <v>27</v>
      </c>
      <c r="B28" s="16" t="s">
        <v>1294</v>
      </c>
      <c r="C28" s="16" t="s">
        <v>1295</v>
      </c>
    </row>
    <row r="29" spans="1:3" x14ac:dyDescent="0.2">
      <c r="A29" s="22">
        <v>28</v>
      </c>
      <c r="B29" s="16" t="s">
        <v>1296</v>
      </c>
      <c r="C29" s="16" t="s">
        <v>1297</v>
      </c>
    </row>
    <row r="30" spans="1:3" x14ac:dyDescent="0.2">
      <c r="A30" s="22">
        <v>29</v>
      </c>
      <c r="B30" s="16" t="s">
        <v>1298</v>
      </c>
      <c r="C30" s="16" t="s">
        <v>1299</v>
      </c>
    </row>
    <row r="31" spans="1:3" x14ac:dyDescent="0.2">
      <c r="A31" s="22">
        <v>30</v>
      </c>
      <c r="B31" s="16" t="s">
        <v>1300</v>
      </c>
      <c r="C31" s="16" t="s">
        <v>1301</v>
      </c>
    </row>
    <row r="32" spans="1:3" x14ac:dyDescent="0.2">
      <c r="A32" s="22">
        <v>31</v>
      </c>
      <c r="B32" s="16" t="s">
        <v>1302</v>
      </c>
      <c r="C32" s="16" t="s">
        <v>1303</v>
      </c>
    </row>
    <row r="33" spans="1:3" x14ac:dyDescent="0.2">
      <c r="A33" s="22">
        <v>32</v>
      </c>
      <c r="B33" s="16" t="s">
        <v>1304</v>
      </c>
      <c r="C33" s="16" t="s">
        <v>1305</v>
      </c>
    </row>
    <row r="34" spans="1:3" x14ac:dyDescent="0.2">
      <c r="A34" s="22">
        <v>33</v>
      </c>
      <c r="B34" s="16" t="s">
        <v>1306</v>
      </c>
      <c r="C34" s="16" t="s">
        <v>1307</v>
      </c>
    </row>
    <row r="35" spans="1:3" x14ac:dyDescent="0.2">
      <c r="A35" s="22">
        <v>34</v>
      </c>
      <c r="B35" s="16" t="s">
        <v>1308</v>
      </c>
      <c r="C35" s="16" t="s">
        <v>1309</v>
      </c>
    </row>
    <row r="36" spans="1:3" x14ac:dyDescent="0.2">
      <c r="A36" s="22">
        <v>35</v>
      </c>
      <c r="B36" s="16" t="s">
        <v>1310</v>
      </c>
      <c r="C36" s="16" t="s">
        <v>1311</v>
      </c>
    </row>
    <row r="37" spans="1:3" x14ac:dyDescent="0.2">
      <c r="A37" s="22">
        <v>36</v>
      </c>
      <c r="B37" s="16" t="s">
        <v>1312</v>
      </c>
      <c r="C37" s="16" t="s">
        <v>1313</v>
      </c>
    </row>
    <row r="38" spans="1:3" x14ac:dyDescent="0.2">
      <c r="A38" s="22">
        <v>37</v>
      </c>
      <c r="B38" s="16" t="s">
        <v>1314</v>
      </c>
      <c r="C38" s="16" t="s">
        <v>1315</v>
      </c>
    </row>
    <row r="39" spans="1:3" x14ac:dyDescent="0.2">
      <c r="A39" s="22">
        <v>38</v>
      </c>
      <c r="B39" s="16" t="s">
        <v>1316</v>
      </c>
      <c r="C39" s="16" t="s">
        <v>1317</v>
      </c>
    </row>
    <row r="40" spans="1:3" x14ac:dyDescent="0.2">
      <c r="A40" s="22">
        <v>39</v>
      </c>
      <c r="B40" s="16" t="s">
        <v>1318</v>
      </c>
      <c r="C40" s="16" t="s">
        <v>1319</v>
      </c>
    </row>
    <row r="41" spans="1:3" x14ac:dyDescent="0.2">
      <c r="A41" s="22">
        <v>40</v>
      </c>
      <c r="B41" s="16" t="s">
        <v>1320</v>
      </c>
      <c r="C41" s="16" t="s">
        <v>1321</v>
      </c>
    </row>
    <row r="42" spans="1:3" x14ac:dyDescent="0.2">
      <c r="A42" s="22">
        <v>41</v>
      </c>
      <c r="B42" s="16" t="s">
        <v>1322</v>
      </c>
      <c r="C42" s="16" t="s">
        <v>1323</v>
      </c>
    </row>
    <row r="43" spans="1:3" x14ac:dyDescent="0.2">
      <c r="A43" s="22">
        <v>42</v>
      </c>
      <c r="B43" s="16" t="s">
        <v>1324</v>
      </c>
      <c r="C43" s="16" t="s">
        <v>1325</v>
      </c>
    </row>
    <row r="44" spans="1:3" x14ac:dyDescent="0.2">
      <c r="A44" s="22">
        <v>43</v>
      </c>
      <c r="B44" s="16" t="s">
        <v>1326</v>
      </c>
      <c r="C44" s="16" t="s">
        <v>1327</v>
      </c>
    </row>
    <row r="45" spans="1:3" x14ac:dyDescent="0.2">
      <c r="A45" s="22">
        <v>44</v>
      </c>
      <c r="B45" s="16" t="s">
        <v>1328</v>
      </c>
      <c r="C45" s="16" t="s">
        <v>1329</v>
      </c>
    </row>
    <row r="46" spans="1:3" x14ac:dyDescent="0.2">
      <c r="A46" s="22">
        <v>45</v>
      </c>
      <c r="B46" s="16" t="s">
        <v>1330</v>
      </c>
      <c r="C46" s="16" t="s">
        <v>1331</v>
      </c>
    </row>
    <row r="47" spans="1:3" x14ac:dyDescent="0.2">
      <c r="A47" s="22">
        <v>46</v>
      </c>
      <c r="B47" s="16" t="s">
        <v>1332</v>
      </c>
      <c r="C47" s="16" t="s">
        <v>1333</v>
      </c>
    </row>
    <row r="48" spans="1:3" x14ac:dyDescent="0.2">
      <c r="A48" s="22">
        <v>47</v>
      </c>
      <c r="B48" s="16" t="s">
        <v>1334</v>
      </c>
      <c r="C48" s="16" t="s">
        <v>1335</v>
      </c>
    </row>
    <row r="49" spans="1:3" x14ac:dyDescent="0.2">
      <c r="A49" s="22">
        <v>48</v>
      </c>
      <c r="B49" s="16" t="s">
        <v>1336</v>
      </c>
      <c r="C49" s="16" t="s">
        <v>1337</v>
      </c>
    </row>
    <row r="50" spans="1:3" x14ac:dyDescent="0.2">
      <c r="A50" s="22">
        <v>49</v>
      </c>
      <c r="B50" s="16" t="s">
        <v>1338</v>
      </c>
      <c r="C50" s="16" t="s">
        <v>1339</v>
      </c>
    </row>
    <row r="51" spans="1:3" x14ac:dyDescent="0.2">
      <c r="A51" s="22">
        <v>50</v>
      </c>
      <c r="B51" s="16" t="s">
        <v>1340</v>
      </c>
      <c r="C51" s="16" t="s">
        <v>1341</v>
      </c>
    </row>
    <row r="52" spans="1:3" x14ac:dyDescent="0.2">
      <c r="A52" s="22">
        <v>51</v>
      </c>
      <c r="B52" s="16" t="s">
        <v>1342</v>
      </c>
      <c r="C52" s="16" t="s">
        <v>1343</v>
      </c>
    </row>
    <row r="53" spans="1:3" x14ac:dyDescent="0.2">
      <c r="A53" s="22">
        <v>52</v>
      </c>
      <c r="B53" s="16" t="s">
        <v>1344</v>
      </c>
      <c r="C53" s="16" t="s">
        <v>1345</v>
      </c>
    </row>
    <row r="54" spans="1:3" x14ac:dyDescent="0.2">
      <c r="A54" s="22">
        <v>53</v>
      </c>
      <c r="B54" s="16" t="s">
        <v>1346</v>
      </c>
      <c r="C54" s="16" t="s">
        <v>1347</v>
      </c>
    </row>
    <row r="55" spans="1:3" x14ac:dyDescent="0.2">
      <c r="A55" s="22">
        <v>54</v>
      </c>
      <c r="B55" s="16" t="s">
        <v>1348</v>
      </c>
      <c r="C55" s="16" t="s">
        <v>1349</v>
      </c>
    </row>
    <row r="56" spans="1:3" x14ac:dyDescent="0.2">
      <c r="A56" s="22">
        <v>55</v>
      </c>
      <c r="B56" s="16" t="s">
        <v>1350</v>
      </c>
      <c r="C56" s="16" t="s">
        <v>1351</v>
      </c>
    </row>
  </sheetData>
  <autoFilter ref="A1:D1" xr:uid="{00000000-0009-0000-0000-000001000000}"/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1"/>
  <sheetViews>
    <sheetView workbookViewId="0"/>
  </sheetViews>
  <sheetFormatPr baseColWidth="10" defaultColWidth="10.83203125" defaultRowHeight="15" x14ac:dyDescent="0.2"/>
  <cols>
    <col min="1" max="1" width="11" style="14" bestFit="1" customWidth="1"/>
    <col min="2" max="2" width="16.5" style="14" bestFit="1" customWidth="1"/>
    <col min="3" max="3" width="22.33203125" style="14" bestFit="1" customWidth="1"/>
    <col min="4" max="4" width="17.6640625" style="14" bestFit="1" customWidth="1"/>
    <col min="5" max="5" width="19.5" style="14" bestFit="1" customWidth="1"/>
    <col min="6" max="6" width="16.33203125" style="14" bestFit="1" customWidth="1"/>
    <col min="7" max="7" width="12" style="14" bestFit="1" customWidth="1"/>
    <col min="8" max="8" width="21.5" style="14" bestFit="1" customWidth="1"/>
    <col min="9" max="9" width="12" style="14" bestFit="1" customWidth="1"/>
    <col min="10" max="10" width="23.1640625" style="14" bestFit="1" customWidth="1"/>
    <col min="11" max="11" width="23" style="14" bestFit="1" customWidth="1"/>
    <col min="12" max="12" width="22.33203125" style="14" bestFit="1" customWidth="1"/>
    <col min="13" max="13" width="18.83203125" style="14" bestFit="1" customWidth="1"/>
    <col min="14" max="14" width="18.1640625" style="14" bestFit="1" customWidth="1"/>
    <col min="15" max="15" width="18.6640625" style="14" bestFit="1" customWidth="1"/>
    <col min="16" max="16" width="19.6640625" style="14" bestFit="1" customWidth="1"/>
    <col min="17" max="17" width="18.33203125" style="14" bestFit="1" customWidth="1"/>
    <col min="18" max="18" width="23.5" style="14" bestFit="1" customWidth="1"/>
    <col min="19" max="19" width="18.33203125" style="14" bestFit="1" customWidth="1"/>
    <col min="20" max="20" width="12" style="14" bestFit="1" customWidth="1"/>
    <col min="21" max="21" width="13.6640625" style="14" bestFit="1" customWidth="1"/>
    <col min="22" max="23" width="12" style="14" bestFit="1" customWidth="1"/>
    <col min="24" max="24" width="23.83203125" style="14" bestFit="1" customWidth="1"/>
    <col min="25" max="25" width="13.33203125" style="14" bestFit="1" customWidth="1"/>
    <col min="26" max="26" width="16.5" style="14" bestFit="1" customWidth="1"/>
    <col min="27" max="28" width="13.5" style="14" bestFit="1" customWidth="1"/>
    <col min="29" max="16384" width="10.83203125" style="14"/>
  </cols>
  <sheetData>
    <row r="1" spans="1:28" s="13" customFormat="1" x14ac:dyDescent="0.2">
      <c r="A1" s="13" t="s">
        <v>110</v>
      </c>
      <c r="B1" s="13" t="s">
        <v>1065</v>
      </c>
      <c r="C1" s="13" t="s">
        <v>1066</v>
      </c>
      <c r="D1" s="13" t="s">
        <v>1067</v>
      </c>
      <c r="E1" s="13" t="s">
        <v>1068</v>
      </c>
      <c r="F1" s="13" t="s">
        <v>1069</v>
      </c>
      <c r="G1" s="13" t="s">
        <v>1070</v>
      </c>
      <c r="H1" s="13" t="s">
        <v>1071</v>
      </c>
      <c r="I1" s="13" t="s">
        <v>1072</v>
      </c>
      <c r="J1" s="13" t="s">
        <v>1073</v>
      </c>
      <c r="K1" s="13" t="s">
        <v>1074</v>
      </c>
      <c r="L1" s="13" t="s">
        <v>1075</v>
      </c>
      <c r="M1" s="13" t="s">
        <v>1076</v>
      </c>
      <c r="N1" s="13" t="s">
        <v>1077</v>
      </c>
      <c r="O1" s="13" t="s">
        <v>1078</v>
      </c>
      <c r="P1" s="13" t="s">
        <v>1079</v>
      </c>
      <c r="Q1" s="13" t="s">
        <v>1080</v>
      </c>
      <c r="R1" s="13" t="s">
        <v>1081</v>
      </c>
      <c r="S1" s="13" t="s">
        <v>1082</v>
      </c>
      <c r="T1" s="13" t="s">
        <v>1083</v>
      </c>
      <c r="U1" s="13" t="s">
        <v>1084</v>
      </c>
      <c r="V1" s="13" t="s">
        <v>1085</v>
      </c>
      <c r="W1" s="13" t="s">
        <v>1086</v>
      </c>
      <c r="X1" s="13" t="s">
        <v>1087</v>
      </c>
      <c r="Y1" s="13" t="s">
        <v>1088</v>
      </c>
      <c r="Z1" s="13" t="s">
        <v>1089</v>
      </c>
      <c r="AA1" s="13" t="s">
        <v>1090</v>
      </c>
      <c r="AB1" s="13" t="s">
        <v>1091</v>
      </c>
    </row>
    <row r="2" spans="1:28" x14ac:dyDescent="0.2">
      <c r="A2" s="15" t="s">
        <v>190</v>
      </c>
      <c r="B2" s="14">
        <v>8.2112053468868704E-4</v>
      </c>
      <c r="C2" s="14">
        <v>0</v>
      </c>
      <c r="D2" s="14">
        <v>1.32858484920445E-2</v>
      </c>
      <c r="E2" s="14">
        <v>2.4839029658602998E-3</v>
      </c>
      <c r="F2" s="14">
        <v>0</v>
      </c>
      <c r="G2" s="14">
        <v>0</v>
      </c>
      <c r="H2" s="14">
        <v>0</v>
      </c>
      <c r="I2" s="14">
        <v>0</v>
      </c>
      <c r="J2" s="14">
        <v>0.86106622128088395</v>
      </c>
      <c r="K2" s="14">
        <v>3.6872090234835501E-2</v>
      </c>
      <c r="L2" s="14">
        <v>0</v>
      </c>
      <c r="M2" s="14">
        <v>0</v>
      </c>
      <c r="N2" s="14">
        <v>0</v>
      </c>
      <c r="O2" s="14">
        <v>0</v>
      </c>
      <c r="P2" s="14">
        <v>3.9270380677856098E-2</v>
      </c>
      <c r="Q2" s="14">
        <v>3.6184888312991798E-2</v>
      </c>
      <c r="R2" s="14">
        <v>0</v>
      </c>
      <c r="S2" s="14">
        <v>0</v>
      </c>
      <c r="T2" s="14">
        <v>9.6838204153144695E-3</v>
      </c>
      <c r="U2" s="14">
        <v>0</v>
      </c>
      <c r="V2" s="14">
        <v>0</v>
      </c>
      <c r="W2" s="14">
        <v>3.31727085525109E-4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</row>
    <row r="3" spans="1:28" x14ac:dyDescent="0.2">
      <c r="A3" s="15" t="s">
        <v>1092</v>
      </c>
      <c r="B3" s="14">
        <v>1.7988354475359999E-4</v>
      </c>
      <c r="C3" s="14">
        <v>0</v>
      </c>
      <c r="D3" s="14">
        <v>0</v>
      </c>
      <c r="E3" s="14">
        <v>0</v>
      </c>
      <c r="F3" s="14">
        <v>0</v>
      </c>
      <c r="G3" s="14">
        <v>3.8827251374818298E-3</v>
      </c>
      <c r="H3" s="14">
        <v>0</v>
      </c>
      <c r="I3" s="14">
        <v>0</v>
      </c>
      <c r="J3" s="14">
        <v>0.99556198670825302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3.7540460951170302E-4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</row>
    <row r="4" spans="1:28" x14ac:dyDescent="0.2">
      <c r="A4" s="15" t="s">
        <v>1093</v>
      </c>
      <c r="B4" s="14">
        <v>2.1759498280159201E-3</v>
      </c>
      <c r="C4" s="14">
        <v>0</v>
      </c>
      <c r="D4" s="14">
        <v>2.1331640830263499E-2</v>
      </c>
      <c r="E4" s="14">
        <v>0</v>
      </c>
      <c r="F4" s="14">
        <v>0</v>
      </c>
      <c r="G4" s="14">
        <v>5.28729213987272E-3</v>
      </c>
      <c r="H4" s="14">
        <v>0</v>
      </c>
      <c r="I4" s="14">
        <v>0</v>
      </c>
      <c r="J4" s="14">
        <v>0.94591936282692901</v>
      </c>
      <c r="K4" s="14">
        <v>0</v>
      </c>
      <c r="L4" s="14">
        <v>0</v>
      </c>
      <c r="M4" s="14">
        <v>2.1196759222928699E-2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4.0889951519901303E-3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</row>
    <row r="5" spans="1:28" x14ac:dyDescent="0.2">
      <c r="A5" s="15" t="s">
        <v>1094</v>
      </c>
      <c r="B5" s="14">
        <v>1.1939440480464201E-3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0.91198077716152104</v>
      </c>
      <c r="K5" s="14">
        <v>6.0451999625543602E-2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1.8601701824153601E-2</v>
      </c>
      <c r="S5" s="14">
        <v>0</v>
      </c>
      <c r="T5" s="14">
        <v>0</v>
      </c>
      <c r="U5" s="14">
        <v>0</v>
      </c>
      <c r="V5" s="14">
        <v>2.8549006579412502E-3</v>
      </c>
      <c r="W5" s="14">
        <v>5.5276762443026099E-4</v>
      </c>
      <c r="X5" s="14">
        <v>0</v>
      </c>
      <c r="Y5" s="14">
        <v>0</v>
      </c>
      <c r="Z5" s="14">
        <v>4.3639090583640003E-3</v>
      </c>
      <c r="AA5" s="14">
        <v>0</v>
      </c>
      <c r="AB5" s="14">
        <v>0</v>
      </c>
    </row>
    <row r="6" spans="1:28" x14ac:dyDescent="0.2">
      <c r="A6" s="15" t="s">
        <v>1095</v>
      </c>
      <c r="B6" s="14">
        <v>6.0240083001054501E-5</v>
      </c>
      <c r="C6" s="14">
        <v>0</v>
      </c>
      <c r="D6" s="14">
        <v>0</v>
      </c>
      <c r="E6" s="14">
        <v>1.0231814311277501E-2</v>
      </c>
      <c r="F6" s="14">
        <v>0</v>
      </c>
      <c r="G6" s="14">
        <v>0</v>
      </c>
      <c r="H6" s="14">
        <v>0</v>
      </c>
      <c r="I6" s="14">
        <v>0</v>
      </c>
      <c r="J6" s="14">
        <v>0.87545611745409402</v>
      </c>
      <c r="K6" s="14">
        <v>3.5929455467879901E-2</v>
      </c>
      <c r="L6" s="14">
        <v>0</v>
      </c>
      <c r="M6" s="14">
        <v>1.31917246907668E-2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6.5130647992981003E-2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</row>
    <row r="7" spans="1:28" x14ac:dyDescent="0.2">
      <c r="A7" s="15" t="s">
        <v>1096</v>
      </c>
      <c r="B7" s="14">
        <v>1.8577424961549599E-3</v>
      </c>
      <c r="C7" s="14">
        <v>0</v>
      </c>
      <c r="D7" s="14">
        <v>0</v>
      </c>
      <c r="E7" s="14">
        <v>0</v>
      </c>
      <c r="F7" s="14">
        <v>0</v>
      </c>
      <c r="G7" s="14">
        <v>2.17948570374221E-3</v>
      </c>
      <c r="H7" s="14">
        <v>6.7455129155243303E-3</v>
      </c>
      <c r="I7" s="14">
        <v>0</v>
      </c>
      <c r="J7" s="14">
        <v>0.98622579261105003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2.99146627352839E-3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</row>
    <row r="8" spans="1:28" x14ac:dyDescent="0.2">
      <c r="A8" s="15" t="s">
        <v>1097</v>
      </c>
      <c r="B8" s="14">
        <v>4.7859505221525397E-3</v>
      </c>
      <c r="C8" s="14">
        <v>0</v>
      </c>
      <c r="D8" s="14">
        <v>0</v>
      </c>
      <c r="E8" s="14">
        <v>0</v>
      </c>
      <c r="F8" s="14">
        <v>0</v>
      </c>
      <c r="G8" s="14">
        <v>2.3557214339411301E-2</v>
      </c>
      <c r="H8" s="14">
        <v>2.4787457002943901E-2</v>
      </c>
      <c r="I8" s="14">
        <v>0</v>
      </c>
      <c r="J8" s="14">
        <v>0.91478971772378603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1.6055183247760299E-2</v>
      </c>
      <c r="W8" s="14">
        <v>1.8582928726947601E-3</v>
      </c>
      <c r="X8" s="14">
        <v>1.4166184291250701E-2</v>
      </c>
      <c r="Y8" s="14">
        <v>0</v>
      </c>
      <c r="Z8" s="14">
        <v>0</v>
      </c>
      <c r="AA8" s="14">
        <v>0</v>
      </c>
      <c r="AB8" s="14">
        <v>0</v>
      </c>
    </row>
    <row r="9" spans="1:28" x14ac:dyDescent="0.2">
      <c r="A9" s="15" t="s">
        <v>1098</v>
      </c>
      <c r="B9" s="14">
        <v>8.0122306205093795E-4</v>
      </c>
      <c r="C9" s="14">
        <v>0</v>
      </c>
      <c r="D9" s="14">
        <v>0</v>
      </c>
      <c r="E9" s="14">
        <v>0</v>
      </c>
      <c r="F9" s="14">
        <v>0</v>
      </c>
      <c r="G9" s="14">
        <v>4.08128971914694E-3</v>
      </c>
      <c r="H9" s="14">
        <v>0</v>
      </c>
      <c r="I9" s="14">
        <v>0</v>
      </c>
      <c r="J9" s="14">
        <v>0.98005587476695699</v>
      </c>
      <c r="K9" s="14">
        <v>6.67794096297703E-3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8.0490025005207494E-3</v>
      </c>
      <c r="W9" s="14">
        <v>3.3466898834762601E-4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</row>
    <row r="10" spans="1:28" x14ac:dyDescent="0.2">
      <c r="A10" s="15" t="s">
        <v>674</v>
      </c>
      <c r="B10" s="14">
        <v>1.8675830177869999E-4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5.2744506463706803E-4</v>
      </c>
      <c r="I10" s="14">
        <v>0</v>
      </c>
      <c r="J10" s="14">
        <v>0.88520687438438805</v>
      </c>
      <c r="K10" s="14">
        <v>0</v>
      </c>
      <c r="L10" s="14">
        <v>0</v>
      </c>
      <c r="M10" s="14">
        <v>3.2705583804006201E-3</v>
      </c>
      <c r="N10" s="14">
        <v>0</v>
      </c>
      <c r="O10" s="14">
        <v>0</v>
      </c>
      <c r="P10" s="14">
        <v>2.67650106102152E-2</v>
      </c>
      <c r="Q10" s="14">
        <v>7.1655312275237096E-2</v>
      </c>
      <c r="R10" s="14">
        <v>0</v>
      </c>
      <c r="S10" s="14">
        <v>0</v>
      </c>
      <c r="T10" s="14">
        <v>0</v>
      </c>
      <c r="U10" s="14">
        <v>0</v>
      </c>
      <c r="V10" s="14">
        <v>1.81698462965287E-3</v>
      </c>
      <c r="W10" s="14">
        <v>0</v>
      </c>
      <c r="X10" s="14">
        <v>3.1061772558419001E-3</v>
      </c>
      <c r="Y10" s="14">
        <v>0</v>
      </c>
      <c r="Z10" s="14">
        <v>0</v>
      </c>
      <c r="AA10" s="14">
        <v>0</v>
      </c>
      <c r="AB10" s="14">
        <v>7.4648790978488096E-3</v>
      </c>
    </row>
    <row r="11" spans="1:28" x14ac:dyDescent="0.2">
      <c r="A11" s="15" t="s">
        <v>1099</v>
      </c>
      <c r="B11" s="14">
        <v>1.04962925643673E-3</v>
      </c>
      <c r="C11" s="14">
        <v>0</v>
      </c>
      <c r="D11" s="14">
        <v>0</v>
      </c>
      <c r="E11" s="14">
        <v>0</v>
      </c>
      <c r="F11" s="14">
        <v>0</v>
      </c>
      <c r="G11" s="14">
        <v>1.81626396732967E-3</v>
      </c>
      <c r="H11" s="14">
        <v>0</v>
      </c>
      <c r="I11" s="14">
        <v>0</v>
      </c>
      <c r="J11" s="14">
        <v>0.81329018456160296</v>
      </c>
      <c r="K11" s="14">
        <v>0.14654627621216201</v>
      </c>
      <c r="L11" s="14">
        <v>0</v>
      </c>
      <c r="M11" s="14">
        <v>2.10801756116521E-2</v>
      </c>
      <c r="N11" s="14">
        <v>0</v>
      </c>
      <c r="O11" s="14">
        <v>0</v>
      </c>
      <c r="P11" s="14">
        <v>0</v>
      </c>
      <c r="Q11" s="14">
        <v>2.9990162254433699E-3</v>
      </c>
      <c r="R11" s="14">
        <v>0</v>
      </c>
      <c r="S11" s="14">
        <v>0</v>
      </c>
      <c r="T11" s="14">
        <v>0</v>
      </c>
      <c r="U11" s="14">
        <v>0</v>
      </c>
      <c r="V11" s="14">
        <v>5.2816367609462202E-4</v>
      </c>
      <c r="W11" s="14">
        <v>1.7078492764636399E-4</v>
      </c>
      <c r="X11" s="14">
        <v>0</v>
      </c>
      <c r="Y11" s="14">
        <v>1.13261232141797E-2</v>
      </c>
      <c r="Z11" s="14">
        <v>0</v>
      </c>
      <c r="AA11" s="14">
        <v>0</v>
      </c>
      <c r="AB11" s="14">
        <v>1.1933823474526901E-3</v>
      </c>
    </row>
  </sheetData>
  <autoFilter ref="A1:AB11" xr:uid="{00000000-0009-0000-0000-000003000000}"/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4"/>
  <sheetViews>
    <sheetView workbookViewId="0">
      <selection activeCell="B1" sqref="B1"/>
    </sheetView>
  </sheetViews>
  <sheetFormatPr baseColWidth="10" defaultColWidth="11.1640625" defaultRowHeight="15" x14ac:dyDescent="0.2"/>
  <cols>
    <col min="1" max="1" width="10.5" style="11" bestFit="1" customWidth="1"/>
    <col min="2" max="2" width="23" style="1" bestFit="1" customWidth="1"/>
    <col min="3" max="3" width="16.33203125" style="11" bestFit="1" customWidth="1"/>
    <col min="4" max="4" width="15.5" style="6" bestFit="1" customWidth="1"/>
    <col min="5" max="16384" width="11.1640625" style="6"/>
  </cols>
  <sheetData>
    <row r="1" spans="1:4" x14ac:dyDescent="0.2">
      <c r="A1" s="3" t="s">
        <v>110</v>
      </c>
      <c r="B1" s="3" t="s">
        <v>837</v>
      </c>
      <c r="C1" s="3" t="s">
        <v>0</v>
      </c>
      <c r="D1" s="3" t="s">
        <v>1064</v>
      </c>
    </row>
    <row r="2" spans="1:4" x14ac:dyDescent="0.2">
      <c r="A2" s="11" t="s">
        <v>838</v>
      </c>
      <c r="B2" s="1" t="s">
        <v>8</v>
      </c>
      <c r="C2" s="6" t="s">
        <v>1</v>
      </c>
      <c r="D2" s="6" t="s">
        <v>839</v>
      </c>
    </row>
    <row r="3" spans="1:4" x14ac:dyDescent="0.2">
      <c r="A3" s="11" t="s">
        <v>840</v>
      </c>
      <c r="B3" s="1" t="s">
        <v>99</v>
      </c>
      <c r="C3" s="6" t="s">
        <v>1352</v>
      </c>
      <c r="D3" s="6" t="s">
        <v>841</v>
      </c>
    </row>
    <row r="4" spans="1:4" x14ac:dyDescent="0.2">
      <c r="A4" s="11" t="s">
        <v>842</v>
      </c>
      <c r="B4" s="1" t="s">
        <v>11</v>
      </c>
      <c r="C4" s="6" t="s">
        <v>1352</v>
      </c>
      <c r="D4" s="6" t="s">
        <v>841</v>
      </c>
    </row>
    <row r="5" spans="1:4" x14ac:dyDescent="0.2">
      <c r="A5" s="11" t="s">
        <v>843</v>
      </c>
      <c r="B5" s="1" t="s">
        <v>844</v>
      </c>
      <c r="C5" s="6" t="s">
        <v>1352</v>
      </c>
      <c r="D5" s="6" t="s">
        <v>841</v>
      </c>
    </row>
    <row r="6" spans="1:4" x14ac:dyDescent="0.2">
      <c r="A6" s="11" t="s">
        <v>845</v>
      </c>
      <c r="B6" s="1" t="s">
        <v>846</v>
      </c>
      <c r="C6" s="6" t="s">
        <v>2</v>
      </c>
      <c r="D6" s="6" t="s">
        <v>839</v>
      </c>
    </row>
    <row r="7" spans="1:4" x14ac:dyDescent="0.2">
      <c r="A7" s="11" t="s">
        <v>847</v>
      </c>
      <c r="B7" s="1" t="s">
        <v>848</v>
      </c>
      <c r="C7" s="6" t="s">
        <v>2</v>
      </c>
      <c r="D7" s="6" t="s">
        <v>841</v>
      </c>
    </row>
    <row r="8" spans="1:4" x14ac:dyDescent="0.2">
      <c r="A8" s="11" t="s">
        <v>849</v>
      </c>
      <c r="B8" s="1" t="s">
        <v>850</v>
      </c>
      <c r="C8" s="6" t="s">
        <v>1</v>
      </c>
      <c r="D8" s="6" t="s">
        <v>839</v>
      </c>
    </row>
    <row r="9" spans="1:4" x14ac:dyDescent="0.2">
      <c r="A9" s="11" t="s">
        <v>851</v>
      </c>
      <c r="B9" s="1" t="s">
        <v>64</v>
      </c>
      <c r="C9" s="6" t="s">
        <v>1</v>
      </c>
      <c r="D9" s="6" t="s">
        <v>839</v>
      </c>
    </row>
    <row r="10" spans="1:4" x14ac:dyDescent="0.2">
      <c r="A10" s="11" t="s">
        <v>852</v>
      </c>
      <c r="B10" s="1" t="s">
        <v>853</v>
      </c>
      <c r="C10" s="6" t="s">
        <v>2</v>
      </c>
      <c r="D10" s="6" t="s">
        <v>841</v>
      </c>
    </row>
    <row r="11" spans="1:4" x14ac:dyDescent="0.2">
      <c r="A11" s="11" t="s">
        <v>854</v>
      </c>
      <c r="B11" s="1" t="s">
        <v>14</v>
      </c>
      <c r="C11" s="6" t="s">
        <v>1352</v>
      </c>
      <c r="D11" s="6" t="s">
        <v>841</v>
      </c>
    </row>
    <row r="12" spans="1:4" x14ac:dyDescent="0.2">
      <c r="A12" s="11" t="s">
        <v>855</v>
      </c>
      <c r="B12" s="1" t="s">
        <v>18</v>
      </c>
      <c r="C12" s="6" t="s">
        <v>1352</v>
      </c>
      <c r="D12" s="6" t="s">
        <v>839</v>
      </c>
    </row>
    <row r="13" spans="1:4" x14ac:dyDescent="0.2">
      <c r="A13" s="11" t="s">
        <v>856</v>
      </c>
      <c r="B13" s="1" t="s">
        <v>107</v>
      </c>
      <c r="C13" s="6" t="s">
        <v>1352</v>
      </c>
      <c r="D13" s="6" t="s">
        <v>841</v>
      </c>
    </row>
    <row r="14" spans="1:4" x14ac:dyDescent="0.2">
      <c r="A14" s="11" t="s">
        <v>857</v>
      </c>
      <c r="B14" s="1" t="s">
        <v>80</v>
      </c>
      <c r="C14" s="6" t="s">
        <v>1352</v>
      </c>
      <c r="D14" s="6" t="s">
        <v>841</v>
      </c>
    </row>
    <row r="15" spans="1:4" x14ac:dyDescent="0.2">
      <c r="A15" s="11" t="s">
        <v>858</v>
      </c>
      <c r="B15" s="1" t="s">
        <v>22</v>
      </c>
      <c r="C15" s="6" t="s">
        <v>1352</v>
      </c>
      <c r="D15" s="6" t="s">
        <v>841</v>
      </c>
    </row>
    <row r="16" spans="1:4" x14ac:dyDescent="0.2">
      <c r="A16" s="11" t="s">
        <v>859</v>
      </c>
      <c r="B16" s="1" t="s">
        <v>86</v>
      </c>
      <c r="C16" s="6" t="s">
        <v>1352</v>
      </c>
      <c r="D16" s="6" t="s">
        <v>839</v>
      </c>
    </row>
    <row r="17" spans="1:4" x14ac:dyDescent="0.2">
      <c r="A17" s="11" t="s">
        <v>860</v>
      </c>
      <c r="B17" s="1" t="s">
        <v>101</v>
      </c>
      <c r="C17" s="6" t="s">
        <v>1352</v>
      </c>
      <c r="D17" s="6" t="s">
        <v>841</v>
      </c>
    </row>
    <row r="18" spans="1:4" x14ac:dyDescent="0.2">
      <c r="A18" s="11" t="s">
        <v>861</v>
      </c>
      <c r="B18" s="1" t="s">
        <v>34</v>
      </c>
      <c r="C18" s="6" t="s">
        <v>3</v>
      </c>
      <c r="D18" s="6" t="s">
        <v>839</v>
      </c>
    </row>
    <row r="19" spans="1:4" x14ac:dyDescent="0.2">
      <c r="A19" s="11" t="s">
        <v>862</v>
      </c>
      <c r="B19" s="1" t="s">
        <v>102</v>
      </c>
      <c r="C19" s="6" t="s">
        <v>1352</v>
      </c>
      <c r="D19" s="6" t="s">
        <v>841</v>
      </c>
    </row>
    <row r="20" spans="1:4" x14ac:dyDescent="0.2">
      <c r="A20" s="11" t="s">
        <v>863</v>
      </c>
      <c r="B20" s="1" t="s">
        <v>92</v>
      </c>
      <c r="C20" s="6" t="s">
        <v>1352</v>
      </c>
      <c r="D20" s="6" t="s">
        <v>839</v>
      </c>
    </row>
    <row r="21" spans="1:4" x14ac:dyDescent="0.2">
      <c r="A21" s="11" t="s">
        <v>864</v>
      </c>
      <c r="B21" s="1" t="s">
        <v>29</v>
      </c>
      <c r="C21" s="6" t="s">
        <v>1352</v>
      </c>
      <c r="D21" s="6" t="s">
        <v>839</v>
      </c>
    </row>
    <row r="22" spans="1:4" x14ac:dyDescent="0.2">
      <c r="A22" s="11" t="s">
        <v>865</v>
      </c>
      <c r="B22" s="1" t="s">
        <v>32</v>
      </c>
      <c r="C22" s="6" t="s">
        <v>1352</v>
      </c>
      <c r="D22" s="6" t="s">
        <v>841</v>
      </c>
    </row>
    <row r="23" spans="1:4" x14ac:dyDescent="0.2">
      <c r="A23" s="11" t="s">
        <v>866</v>
      </c>
      <c r="B23" s="1" t="s">
        <v>35</v>
      </c>
      <c r="C23" s="6" t="s">
        <v>1352</v>
      </c>
      <c r="D23" s="6" t="s">
        <v>841</v>
      </c>
    </row>
    <row r="24" spans="1:4" x14ac:dyDescent="0.2">
      <c r="A24" s="11" t="s">
        <v>867</v>
      </c>
      <c r="B24" s="1" t="s">
        <v>26</v>
      </c>
      <c r="C24" s="6" t="s">
        <v>1352</v>
      </c>
      <c r="D24" s="6" t="s">
        <v>841</v>
      </c>
    </row>
    <row r="25" spans="1:4" x14ac:dyDescent="0.2">
      <c r="A25" s="11" t="s">
        <v>868</v>
      </c>
      <c r="B25" s="1" t="s">
        <v>869</v>
      </c>
      <c r="C25" s="6" t="s">
        <v>1352</v>
      </c>
      <c r="D25" s="6" t="s">
        <v>841</v>
      </c>
    </row>
    <row r="26" spans="1:4" x14ac:dyDescent="0.2">
      <c r="A26" s="11" t="s">
        <v>870</v>
      </c>
      <c r="B26" s="1" t="s">
        <v>25</v>
      </c>
      <c r="C26" s="6" t="s">
        <v>2</v>
      </c>
      <c r="D26" s="6" t="s">
        <v>839</v>
      </c>
    </row>
    <row r="27" spans="1:4" x14ac:dyDescent="0.2">
      <c r="A27" s="11" t="s">
        <v>871</v>
      </c>
      <c r="B27" s="1" t="s">
        <v>21</v>
      </c>
      <c r="C27" s="6" t="s">
        <v>2</v>
      </c>
      <c r="D27" s="6" t="s">
        <v>839</v>
      </c>
    </row>
    <row r="28" spans="1:4" x14ac:dyDescent="0.2">
      <c r="A28" s="11" t="s">
        <v>872</v>
      </c>
      <c r="B28" s="1" t="s">
        <v>66</v>
      </c>
      <c r="C28" s="6" t="s">
        <v>1</v>
      </c>
      <c r="D28" s="6" t="s">
        <v>839</v>
      </c>
    </row>
    <row r="29" spans="1:4" x14ac:dyDescent="0.2">
      <c r="A29" s="11" t="s">
        <v>873</v>
      </c>
      <c r="B29" s="1" t="s">
        <v>874</v>
      </c>
      <c r="C29" s="6" t="s">
        <v>1352</v>
      </c>
      <c r="D29" s="6" t="s">
        <v>841</v>
      </c>
    </row>
    <row r="30" spans="1:4" x14ac:dyDescent="0.2">
      <c r="A30" s="11" t="s">
        <v>875</v>
      </c>
      <c r="B30" s="1" t="s">
        <v>876</v>
      </c>
      <c r="C30" s="6" t="s">
        <v>1</v>
      </c>
      <c r="D30" s="6" t="s">
        <v>841</v>
      </c>
    </row>
    <row r="31" spans="1:4" x14ac:dyDescent="0.2">
      <c r="A31" s="11" t="s">
        <v>877</v>
      </c>
      <c r="B31" s="1" t="s">
        <v>17</v>
      </c>
      <c r="C31" s="6" t="s">
        <v>2</v>
      </c>
      <c r="D31" s="6" t="s">
        <v>839</v>
      </c>
    </row>
    <row r="32" spans="1:4" x14ac:dyDescent="0.2">
      <c r="A32" s="11" t="s">
        <v>878</v>
      </c>
      <c r="B32" s="1" t="s">
        <v>38</v>
      </c>
      <c r="C32" s="6" t="s">
        <v>1352</v>
      </c>
      <c r="D32" s="6" t="s">
        <v>841</v>
      </c>
    </row>
    <row r="33" spans="1:4" x14ac:dyDescent="0.2">
      <c r="A33" s="11" t="s">
        <v>879</v>
      </c>
      <c r="B33" s="1" t="s">
        <v>880</v>
      </c>
      <c r="C33" s="6" t="s">
        <v>1</v>
      </c>
      <c r="D33" s="6" t="s">
        <v>839</v>
      </c>
    </row>
    <row r="34" spans="1:4" x14ac:dyDescent="0.2">
      <c r="A34" s="11" t="s">
        <v>881</v>
      </c>
      <c r="B34" s="1" t="s">
        <v>882</v>
      </c>
      <c r="C34" s="6" t="s">
        <v>3</v>
      </c>
      <c r="D34" s="6" t="s">
        <v>839</v>
      </c>
    </row>
    <row r="35" spans="1:4" x14ac:dyDescent="0.2">
      <c r="A35" s="11" t="s">
        <v>883</v>
      </c>
      <c r="B35" s="1" t="s">
        <v>884</v>
      </c>
      <c r="C35" s="6" t="s">
        <v>1</v>
      </c>
      <c r="D35" s="6" t="s">
        <v>839</v>
      </c>
    </row>
    <row r="36" spans="1:4" x14ac:dyDescent="0.2">
      <c r="A36" s="11" t="s">
        <v>885</v>
      </c>
      <c r="B36" s="1" t="s">
        <v>886</v>
      </c>
      <c r="C36" s="6" t="s">
        <v>1</v>
      </c>
      <c r="D36" s="6" t="s">
        <v>839</v>
      </c>
    </row>
    <row r="37" spans="1:4" x14ac:dyDescent="0.2">
      <c r="A37" s="11" t="s">
        <v>887</v>
      </c>
      <c r="B37" s="1" t="s">
        <v>888</v>
      </c>
      <c r="C37" s="6" t="s">
        <v>1352</v>
      </c>
      <c r="D37" s="6" t="s">
        <v>841</v>
      </c>
    </row>
    <row r="38" spans="1:4" x14ac:dyDescent="0.2">
      <c r="A38" s="11" t="s">
        <v>889</v>
      </c>
      <c r="B38" s="1" t="s">
        <v>890</v>
      </c>
      <c r="C38" s="6" t="s">
        <v>1352</v>
      </c>
      <c r="D38" s="6" t="s">
        <v>841</v>
      </c>
    </row>
    <row r="39" spans="1:4" x14ac:dyDescent="0.2">
      <c r="A39" s="11" t="s">
        <v>891</v>
      </c>
      <c r="B39" s="1" t="s">
        <v>41</v>
      </c>
      <c r="C39" s="6" t="s">
        <v>1352</v>
      </c>
      <c r="D39" s="6" t="s">
        <v>839</v>
      </c>
    </row>
    <row r="40" spans="1:4" x14ac:dyDescent="0.2">
      <c r="A40" s="11" t="s">
        <v>892</v>
      </c>
      <c r="B40" s="1" t="s">
        <v>53</v>
      </c>
      <c r="C40" s="6" t="s">
        <v>1352</v>
      </c>
      <c r="D40" s="6" t="s">
        <v>841</v>
      </c>
    </row>
    <row r="41" spans="1:4" x14ac:dyDescent="0.2">
      <c r="A41" s="11" t="s">
        <v>893</v>
      </c>
      <c r="B41" s="1" t="s">
        <v>55</v>
      </c>
      <c r="C41" s="6" t="s">
        <v>1352</v>
      </c>
      <c r="D41" s="6" t="s">
        <v>839</v>
      </c>
    </row>
    <row r="42" spans="1:4" x14ac:dyDescent="0.2">
      <c r="A42" s="11" t="s">
        <v>894</v>
      </c>
      <c r="B42" s="1" t="s">
        <v>31</v>
      </c>
      <c r="C42" s="6" t="s">
        <v>3</v>
      </c>
      <c r="D42" s="6" t="s">
        <v>841</v>
      </c>
    </row>
    <row r="43" spans="1:4" x14ac:dyDescent="0.2">
      <c r="A43" s="11" t="s">
        <v>895</v>
      </c>
      <c r="B43" s="1" t="s">
        <v>82</v>
      </c>
      <c r="C43" s="6" t="s">
        <v>1352</v>
      </c>
      <c r="D43" s="6" t="s">
        <v>841</v>
      </c>
    </row>
    <row r="44" spans="1:4" x14ac:dyDescent="0.2">
      <c r="A44" s="11" t="s">
        <v>896</v>
      </c>
      <c r="B44" s="1" t="s">
        <v>43</v>
      </c>
      <c r="C44" s="6" t="s">
        <v>1352</v>
      </c>
      <c r="D44" s="6" t="s">
        <v>841</v>
      </c>
    </row>
    <row r="45" spans="1:4" x14ac:dyDescent="0.2">
      <c r="A45" s="11" t="s">
        <v>897</v>
      </c>
      <c r="B45" s="1" t="s">
        <v>45</v>
      </c>
      <c r="C45" s="6" t="s">
        <v>1352</v>
      </c>
      <c r="D45" s="6" t="s">
        <v>841</v>
      </c>
    </row>
    <row r="46" spans="1:4" x14ac:dyDescent="0.2">
      <c r="A46" s="11" t="s">
        <v>898</v>
      </c>
      <c r="B46" s="1" t="s">
        <v>47</v>
      </c>
      <c r="C46" s="6" t="s">
        <v>1352</v>
      </c>
      <c r="D46" s="6" t="s">
        <v>839</v>
      </c>
    </row>
    <row r="47" spans="1:4" x14ac:dyDescent="0.2">
      <c r="A47" s="11" t="s">
        <v>899</v>
      </c>
      <c r="B47" s="1" t="s">
        <v>49</v>
      </c>
      <c r="C47" s="6" t="s">
        <v>1352</v>
      </c>
      <c r="D47" s="6" t="s">
        <v>841</v>
      </c>
    </row>
    <row r="48" spans="1:4" x14ac:dyDescent="0.2">
      <c r="A48" s="11" t="s">
        <v>900</v>
      </c>
      <c r="B48" s="1" t="s">
        <v>51</v>
      </c>
      <c r="C48" s="6" t="s">
        <v>1352</v>
      </c>
      <c r="D48" s="6" t="s">
        <v>839</v>
      </c>
    </row>
    <row r="49" spans="1:4" x14ac:dyDescent="0.2">
      <c r="A49" s="11" t="s">
        <v>901</v>
      </c>
      <c r="B49" s="1" t="s">
        <v>88</v>
      </c>
      <c r="C49" s="6" t="s">
        <v>1352</v>
      </c>
      <c r="D49" s="6" t="s">
        <v>841</v>
      </c>
    </row>
    <row r="50" spans="1:4" x14ac:dyDescent="0.2">
      <c r="A50" s="11" t="s">
        <v>902</v>
      </c>
      <c r="B50" s="1" t="s">
        <v>903</v>
      </c>
      <c r="C50" s="6" t="s">
        <v>3</v>
      </c>
      <c r="D50" s="6" t="s">
        <v>839</v>
      </c>
    </row>
    <row r="51" spans="1:4" x14ac:dyDescent="0.2">
      <c r="A51" s="11" t="s">
        <v>904</v>
      </c>
      <c r="B51" s="1" t="s">
        <v>905</v>
      </c>
      <c r="C51" s="6" t="s">
        <v>1</v>
      </c>
      <c r="D51" s="6" t="s">
        <v>839</v>
      </c>
    </row>
    <row r="52" spans="1:4" x14ac:dyDescent="0.2">
      <c r="A52" s="11" t="s">
        <v>906</v>
      </c>
      <c r="B52" s="1" t="s">
        <v>16</v>
      </c>
      <c r="C52" s="6" t="s">
        <v>3</v>
      </c>
      <c r="D52" s="6" t="s">
        <v>841</v>
      </c>
    </row>
    <row r="53" spans="1:4" x14ac:dyDescent="0.2">
      <c r="A53" s="11" t="s">
        <v>907</v>
      </c>
      <c r="B53" s="1" t="s">
        <v>908</v>
      </c>
      <c r="C53" s="6" t="s">
        <v>1</v>
      </c>
      <c r="D53" s="6" t="s">
        <v>839</v>
      </c>
    </row>
    <row r="54" spans="1:4" x14ac:dyDescent="0.2">
      <c r="A54" s="11" t="s">
        <v>909</v>
      </c>
      <c r="B54" s="1" t="s">
        <v>910</v>
      </c>
      <c r="C54" s="6" t="s">
        <v>1</v>
      </c>
      <c r="D54" s="6" t="s">
        <v>839</v>
      </c>
    </row>
    <row r="55" spans="1:4" x14ac:dyDescent="0.2">
      <c r="A55" s="11" t="s">
        <v>911</v>
      </c>
      <c r="B55" s="1" t="s">
        <v>912</v>
      </c>
      <c r="C55" s="6" t="s">
        <v>1</v>
      </c>
      <c r="D55" s="6" t="s">
        <v>839</v>
      </c>
    </row>
    <row r="56" spans="1:4" x14ac:dyDescent="0.2">
      <c r="A56" s="11" t="s">
        <v>913</v>
      </c>
      <c r="B56" s="1" t="s">
        <v>23</v>
      </c>
      <c r="C56" s="6" t="s">
        <v>1</v>
      </c>
      <c r="D56" s="6" t="s">
        <v>839</v>
      </c>
    </row>
    <row r="57" spans="1:4" x14ac:dyDescent="0.2">
      <c r="A57" s="11" t="s">
        <v>914</v>
      </c>
      <c r="B57" s="1" t="s">
        <v>27</v>
      </c>
      <c r="C57" s="6" t="s">
        <v>1</v>
      </c>
      <c r="D57" s="6" t="s">
        <v>839</v>
      </c>
    </row>
    <row r="58" spans="1:4" x14ac:dyDescent="0.2">
      <c r="A58" s="11" t="s">
        <v>915</v>
      </c>
      <c r="B58" s="1" t="s">
        <v>916</v>
      </c>
      <c r="C58" s="6" t="s">
        <v>1</v>
      </c>
      <c r="D58" s="6" t="s">
        <v>839</v>
      </c>
    </row>
    <row r="59" spans="1:4" x14ac:dyDescent="0.2">
      <c r="A59" s="11" t="s">
        <v>917</v>
      </c>
      <c r="B59" s="1" t="s">
        <v>15</v>
      </c>
      <c r="C59" s="6" t="s">
        <v>1</v>
      </c>
      <c r="D59" s="6" t="s">
        <v>839</v>
      </c>
    </row>
    <row r="60" spans="1:4" x14ac:dyDescent="0.2">
      <c r="A60" s="11" t="s">
        <v>918</v>
      </c>
      <c r="B60" s="1" t="s">
        <v>919</v>
      </c>
      <c r="C60" s="6" t="s">
        <v>1</v>
      </c>
      <c r="D60" s="6" t="s">
        <v>839</v>
      </c>
    </row>
    <row r="61" spans="1:4" x14ac:dyDescent="0.2">
      <c r="A61" s="11" t="s">
        <v>920</v>
      </c>
      <c r="B61" s="1" t="s">
        <v>921</v>
      </c>
      <c r="C61" s="6" t="s">
        <v>1</v>
      </c>
      <c r="D61" s="6" t="s">
        <v>841</v>
      </c>
    </row>
    <row r="62" spans="1:4" x14ac:dyDescent="0.2">
      <c r="A62" s="11" t="s">
        <v>922</v>
      </c>
      <c r="B62" s="1" t="s">
        <v>30</v>
      </c>
      <c r="C62" s="6" t="s">
        <v>1</v>
      </c>
      <c r="D62" s="6" t="s">
        <v>839</v>
      </c>
    </row>
    <row r="63" spans="1:4" x14ac:dyDescent="0.2">
      <c r="A63" s="11" t="s">
        <v>923</v>
      </c>
      <c r="B63" s="1" t="s">
        <v>924</v>
      </c>
      <c r="C63" s="6" t="s">
        <v>1</v>
      </c>
      <c r="D63" s="6" t="s">
        <v>839</v>
      </c>
    </row>
    <row r="64" spans="1:4" x14ac:dyDescent="0.2">
      <c r="A64" s="11" t="s">
        <v>925</v>
      </c>
      <c r="B64" s="1" t="s">
        <v>33</v>
      </c>
      <c r="C64" s="6" t="s">
        <v>1</v>
      </c>
      <c r="D64" s="6" t="s">
        <v>839</v>
      </c>
    </row>
    <row r="65" spans="1:4" x14ac:dyDescent="0.2">
      <c r="A65" s="11" t="s">
        <v>926</v>
      </c>
      <c r="B65" s="1" t="s">
        <v>927</v>
      </c>
      <c r="C65" s="6" t="s">
        <v>1</v>
      </c>
      <c r="D65" s="6" t="s">
        <v>839</v>
      </c>
    </row>
    <row r="66" spans="1:4" x14ac:dyDescent="0.2">
      <c r="A66" s="11" t="s">
        <v>928</v>
      </c>
      <c r="B66" s="1" t="s">
        <v>19</v>
      </c>
      <c r="C66" s="6" t="s">
        <v>1</v>
      </c>
      <c r="D66" s="6" t="s">
        <v>839</v>
      </c>
    </row>
    <row r="67" spans="1:4" x14ac:dyDescent="0.2">
      <c r="A67" s="11" t="s">
        <v>929</v>
      </c>
      <c r="B67" s="1" t="s">
        <v>36</v>
      </c>
      <c r="C67" s="6" t="s">
        <v>1</v>
      </c>
      <c r="D67" s="6" t="s">
        <v>839</v>
      </c>
    </row>
    <row r="68" spans="1:4" x14ac:dyDescent="0.2">
      <c r="A68" s="11" t="s">
        <v>930</v>
      </c>
      <c r="B68" s="1" t="s">
        <v>931</v>
      </c>
      <c r="C68" s="6" t="s">
        <v>1</v>
      </c>
      <c r="D68" s="6" t="s">
        <v>841</v>
      </c>
    </row>
    <row r="69" spans="1:4" x14ac:dyDescent="0.2">
      <c r="A69" s="11" t="s">
        <v>932</v>
      </c>
      <c r="B69" s="1" t="s">
        <v>933</v>
      </c>
      <c r="C69" s="6" t="s">
        <v>1</v>
      </c>
      <c r="D69" s="6" t="s">
        <v>841</v>
      </c>
    </row>
    <row r="70" spans="1:4" x14ac:dyDescent="0.2">
      <c r="A70" s="11" t="s">
        <v>934</v>
      </c>
      <c r="B70" s="1" t="s">
        <v>935</v>
      </c>
      <c r="C70" s="6" t="s">
        <v>1</v>
      </c>
      <c r="D70" s="6" t="s">
        <v>839</v>
      </c>
    </row>
    <row r="71" spans="1:4" x14ac:dyDescent="0.2">
      <c r="A71" s="11" t="s">
        <v>936</v>
      </c>
      <c r="B71" s="1" t="s">
        <v>937</v>
      </c>
      <c r="C71" s="6" t="s">
        <v>1</v>
      </c>
      <c r="D71" s="6" t="s">
        <v>839</v>
      </c>
    </row>
    <row r="72" spans="1:4" x14ac:dyDescent="0.2">
      <c r="A72" s="11" t="s">
        <v>938</v>
      </c>
      <c r="B72" s="1" t="s">
        <v>939</v>
      </c>
      <c r="C72" s="6" t="s">
        <v>1</v>
      </c>
      <c r="D72" s="6" t="s">
        <v>839</v>
      </c>
    </row>
    <row r="73" spans="1:4" x14ac:dyDescent="0.2">
      <c r="A73" s="11" t="s">
        <v>940</v>
      </c>
      <c r="B73" s="1" t="s">
        <v>941</v>
      </c>
      <c r="C73" s="6" t="s">
        <v>1</v>
      </c>
      <c r="D73" s="6" t="s">
        <v>839</v>
      </c>
    </row>
    <row r="74" spans="1:4" x14ac:dyDescent="0.2">
      <c r="A74" s="11" t="s">
        <v>942</v>
      </c>
      <c r="B74" s="1" t="s">
        <v>943</v>
      </c>
      <c r="C74" s="6" t="s">
        <v>1</v>
      </c>
      <c r="D74" s="6" t="s">
        <v>839</v>
      </c>
    </row>
    <row r="75" spans="1:4" x14ac:dyDescent="0.2">
      <c r="A75" s="11" t="s">
        <v>944</v>
      </c>
      <c r="B75" s="1" t="s">
        <v>945</v>
      </c>
      <c r="C75" s="6" t="s">
        <v>1</v>
      </c>
      <c r="D75" s="6" t="s">
        <v>839</v>
      </c>
    </row>
    <row r="76" spans="1:4" x14ac:dyDescent="0.2">
      <c r="A76" s="11" t="s">
        <v>946</v>
      </c>
      <c r="B76" s="1" t="s">
        <v>947</v>
      </c>
      <c r="C76" s="6" t="s">
        <v>1</v>
      </c>
      <c r="D76" s="6" t="s">
        <v>841</v>
      </c>
    </row>
    <row r="77" spans="1:4" x14ac:dyDescent="0.2">
      <c r="A77" s="11" t="s">
        <v>948</v>
      </c>
      <c r="B77" s="1" t="s">
        <v>84</v>
      </c>
      <c r="C77" s="6" t="s">
        <v>1352</v>
      </c>
      <c r="D77" s="6" t="s">
        <v>841</v>
      </c>
    </row>
    <row r="78" spans="1:4" x14ac:dyDescent="0.2">
      <c r="A78" s="11" t="s">
        <v>949</v>
      </c>
      <c r="B78" s="1" t="s">
        <v>104</v>
      </c>
      <c r="C78" s="6" t="s">
        <v>1352</v>
      </c>
      <c r="D78" s="6" t="s">
        <v>839</v>
      </c>
    </row>
    <row r="79" spans="1:4" x14ac:dyDescent="0.2">
      <c r="A79" s="11" t="s">
        <v>950</v>
      </c>
      <c r="B79" s="1" t="s">
        <v>103</v>
      </c>
      <c r="C79" s="6" t="s">
        <v>1352</v>
      </c>
      <c r="D79" s="6" t="s">
        <v>841</v>
      </c>
    </row>
    <row r="80" spans="1:4" x14ac:dyDescent="0.2">
      <c r="A80" s="11" t="s">
        <v>951</v>
      </c>
      <c r="B80" s="1" t="s">
        <v>85</v>
      </c>
      <c r="C80" s="6" t="s">
        <v>1352</v>
      </c>
      <c r="D80" s="6" t="s">
        <v>841</v>
      </c>
    </row>
    <row r="81" spans="1:4" x14ac:dyDescent="0.2">
      <c r="A81" s="11" t="s">
        <v>952</v>
      </c>
      <c r="B81" s="1" t="s">
        <v>90</v>
      </c>
      <c r="C81" s="6" t="s">
        <v>1352</v>
      </c>
      <c r="D81" s="6" t="s">
        <v>841</v>
      </c>
    </row>
    <row r="82" spans="1:4" x14ac:dyDescent="0.2">
      <c r="A82" s="11" t="s">
        <v>953</v>
      </c>
      <c r="B82" s="1" t="s">
        <v>87</v>
      </c>
      <c r="C82" s="6" t="s">
        <v>1352</v>
      </c>
      <c r="D82" s="6" t="s">
        <v>841</v>
      </c>
    </row>
    <row r="83" spans="1:4" x14ac:dyDescent="0.2">
      <c r="A83" s="11" t="s">
        <v>954</v>
      </c>
      <c r="B83" s="1" t="s">
        <v>955</v>
      </c>
      <c r="C83" s="6" t="s">
        <v>1352</v>
      </c>
      <c r="D83" s="6" t="s">
        <v>841</v>
      </c>
    </row>
    <row r="84" spans="1:4" x14ac:dyDescent="0.2">
      <c r="A84" s="11" t="s">
        <v>956</v>
      </c>
      <c r="B84" s="1" t="s">
        <v>93</v>
      </c>
      <c r="C84" s="6" t="s">
        <v>1352</v>
      </c>
      <c r="D84" s="6" t="s">
        <v>839</v>
      </c>
    </row>
    <row r="85" spans="1:4" x14ac:dyDescent="0.2">
      <c r="A85" s="11" t="s">
        <v>957</v>
      </c>
      <c r="B85" s="1" t="s">
        <v>40</v>
      </c>
      <c r="C85" s="6" t="s">
        <v>3</v>
      </c>
      <c r="D85" s="6" t="s">
        <v>841</v>
      </c>
    </row>
    <row r="86" spans="1:4" x14ac:dyDescent="0.2">
      <c r="A86" s="11" t="s">
        <v>958</v>
      </c>
      <c r="B86" s="1" t="s">
        <v>959</v>
      </c>
      <c r="C86" s="6" t="s">
        <v>1352</v>
      </c>
      <c r="D86" s="6" t="s">
        <v>841</v>
      </c>
    </row>
    <row r="87" spans="1:4" x14ac:dyDescent="0.2">
      <c r="A87" s="11" t="s">
        <v>960</v>
      </c>
      <c r="B87" s="1" t="s">
        <v>961</v>
      </c>
      <c r="C87" s="6" t="s">
        <v>2</v>
      </c>
      <c r="D87" s="6" t="s">
        <v>841</v>
      </c>
    </row>
    <row r="88" spans="1:4" x14ac:dyDescent="0.2">
      <c r="A88" s="11" t="s">
        <v>962</v>
      </c>
      <c r="B88" s="1" t="s">
        <v>57</v>
      </c>
      <c r="C88" s="6" t="s">
        <v>1352</v>
      </c>
      <c r="D88" s="6" t="s">
        <v>841</v>
      </c>
    </row>
    <row r="89" spans="1:4" x14ac:dyDescent="0.2">
      <c r="A89" s="11" t="s">
        <v>963</v>
      </c>
      <c r="B89" s="1" t="s">
        <v>964</v>
      </c>
      <c r="C89" s="6" t="s">
        <v>1352</v>
      </c>
      <c r="D89" s="6" t="s">
        <v>841</v>
      </c>
    </row>
    <row r="90" spans="1:4" x14ac:dyDescent="0.2">
      <c r="A90" s="11" t="s">
        <v>965</v>
      </c>
      <c r="B90" s="1" t="s">
        <v>10</v>
      </c>
      <c r="C90" s="6" t="s">
        <v>2</v>
      </c>
      <c r="D90" s="6" t="s">
        <v>841</v>
      </c>
    </row>
    <row r="91" spans="1:4" x14ac:dyDescent="0.2">
      <c r="A91" s="11" t="s">
        <v>966</v>
      </c>
      <c r="B91" s="1" t="s">
        <v>13</v>
      </c>
      <c r="C91" s="6" t="s">
        <v>2</v>
      </c>
      <c r="D91" s="6" t="s">
        <v>839</v>
      </c>
    </row>
    <row r="92" spans="1:4" x14ac:dyDescent="0.2">
      <c r="A92" s="11" t="s">
        <v>967</v>
      </c>
      <c r="B92" s="1" t="s">
        <v>96</v>
      </c>
      <c r="C92" s="6" t="s">
        <v>1352</v>
      </c>
      <c r="D92" s="6" t="s">
        <v>839</v>
      </c>
    </row>
    <row r="93" spans="1:4" x14ac:dyDescent="0.2">
      <c r="A93" s="11" t="s">
        <v>968</v>
      </c>
      <c r="B93" s="1" t="s">
        <v>109</v>
      </c>
      <c r="C93" s="6" t="s">
        <v>1352</v>
      </c>
      <c r="D93" s="6" t="s">
        <v>839</v>
      </c>
    </row>
    <row r="94" spans="1:4" x14ac:dyDescent="0.2">
      <c r="A94" s="11" t="s">
        <v>969</v>
      </c>
      <c r="B94" s="1" t="s">
        <v>91</v>
      </c>
      <c r="C94" s="6" t="s">
        <v>1352</v>
      </c>
      <c r="D94" s="6" t="s">
        <v>841</v>
      </c>
    </row>
    <row r="95" spans="1:4" x14ac:dyDescent="0.2">
      <c r="A95" s="11" t="s">
        <v>970</v>
      </c>
      <c r="B95" s="1" t="s">
        <v>77</v>
      </c>
      <c r="C95" s="6" t="s">
        <v>1352</v>
      </c>
      <c r="D95" s="6" t="s">
        <v>841</v>
      </c>
    </row>
    <row r="96" spans="1:4" x14ac:dyDescent="0.2">
      <c r="A96" s="11" t="s">
        <v>971</v>
      </c>
      <c r="B96" s="1" t="s">
        <v>79</v>
      </c>
      <c r="C96" s="6" t="s">
        <v>1352</v>
      </c>
      <c r="D96" s="6" t="s">
        <v>841</v>
      </c>
    </row>
    <row r="97" spans="1:4" x14ac:dyDescent="0.2">
      <c r="A97" s="11" t="s">
        <v>972</v>
      </c>
      <c r="B97" s="1" t="s">
        <v>94</v>
      </c>
      <c r="C97" s="6" t="s">
        <v>1352</v>
      </c>
      <c r="D97" s="6" t="s">
        <v>839</v>
      </c>
    </row>
    <row r="98" spans="1:4" x14ac:dyDescent="0.2">
      <c r="A98" s="11" t="s">
        <v>973</v>
      </c>
      <c r="B98" s="1" t="s">
        <v>100</v>
      </c>
      <c r="C98" s="6" t="s">
        <v>1352</v>
      </c>
      <c r="D98" s="6" t="s">
        <v>839</v>
      </c>
    </row>
    <row r="99" spans="1:4" x14ac:dyDescent="0.2">
      <c r="A99" s="11" t="s">
        <v>974</v>
      </c>
      <c r="B99" s="1" t="s">
        <v>975</v>
      </c>
      <c r="C99" s="6" t="s">
        <v>1352</v>
      </c>
      <c r="D99" s="6" t="s">
        <v>841</v>
      </c>
    </row>
    <row r="100" spans="1:4" x14ac:dyDescent="0.2">
      <c r="A100" s="11" t="s">
        <v>976</v>
      </c>
      <c r="B100" s="1" t="s">
        <v>98</v>
      </c>
      <c r="C100" s="6" t="s">
        <v>1352</v>
      </c>
      <c r="D100" s="6" t="s">
        <v>841</v>
      </c>
    </row>
    <row r="101" spans="1:4" x14ac:dyDescent="0.2">
      <c r="A101" s="11" t="s">
        <v>977</v>
      </c>
      <c r="B101" s="1" t="s">
        <v>81</v>
      </c>
      <c r="C101" s="6" t="s">
        <v>1352</v>
      </c>
      <c r="D101" s="6" t="s">
        <v>839</v>
      </c>
    </row>
    <row r="102" spans="1:4" x14ac:dyDescent="0.2">
      <c r="A102" s="11" t="s">
        <v>978</v>
      </c>
      <c r="B102" s="1" t="s">
        <v>979</v>
      </c>
      <c r="C102" s="6" t="s">
        <v>1</v>
      </c>
      <c r="D102" s="6" t="s">
        <v>839</v>
      </c>
    </row>
    <row r="103" spans="1:4" x14ac:dyDescent="0.2">
      <c r="A103" s="11" t="s">
        <v>980</v>
      </c>
      <c r="B103" s="1" t="s">
        <v>981</v>
      </c>
      <c r="C103" s="6" t="s">
        <v>1352</v>
      </c>
      <c r="D103" s="6" t="s">
        <v>841</v>
      </c>
    </row>
    <row r="104" spans="1:4" x14ac:dyDescent="0.2">
      <c r="A104" s="11" t="s">
        <v>982</v>
      </c>
      <c r="B104" s="1" t="s">
        <v>9</v>
      </c>
      <c r="C104" s="6" t="s">
        <v>3</v>
      </c>
      <c r="D104" s="6" t="s">
        <v>839</v>
      </c>
    </row>
    <row r="105" spans="1:4" x14ac:dyDescent="0.2">
      <c r="A105" s="11" t="s">
        <v>983</v>
      </c>
      <c r="B105" s="1" t="s">
        <v>39</v>
      </c>
      <c r="C105" s="6" t="s">
        <v>1</v>
      </c>
      <c r="D105" s="6" t="s">
        <v>841</v>
      </c>
    </row>
    <row r="106" spans="1:4" x14ac:dyDescent="0.2">
      <c r="A106" s="11" t="s">
        <v>984</v>
      </c>
      <c r="B106" s="1" t="s">
        <v>985</v>
      </c>
      <c r="C106" s="6" t="s">
        <v>1</v>
      </c>
      <c r="D106" s="6" t="s">
        <v>839</v>
      </c>
    </row>
    <row r="107" spans="1:4" x14ac:dyDescent="0.2">
      <c r="A107" s="11" t="s">
        <v>986</v>
      </c>
      <c r="B107" s="1" t="s">
        <v>42</v>
      </c>
      <c r="C107" s="6" t="s">
        <v>1</v>
      </c>
      <c r="D107" s="6" t="s">
        <v>839</v>
      </c>
    </row>
    <row r="108" spans="1:4" x14ac:dyDescent="0.2">
      <c r="A108" s="11" t="s">
        <v>987</v>
      </c>
      <c r="B108" s="1" t="s">
        <v>988</v>
      </c>
      <c r="C108" s="6" t="s">
        <v>1</v>
      </c>
      <c r="D108" s="6" t="s">
        <v>839</v>
      </c>
    </row>
    <row r="109" spans="1:4" x14ac:dyDescent="0.2">
      <c r="A109" s="11" t="s">
        <v>989</v>
      </c>
      <c r="B109" s="1" t="s">
        <v>990</v>
      </c>
      <c r="C109" s="6" t="s">
        <v>1</v>
      </c>
      <c r="D109" s="6" t="s">
        <v>841</v>
      </c>
    </row>
    <row r="110" spans="1:4" x14ac:dyDescent="0.2">
      <c r="A110" s="11" t="s">
        <v>991</v>
      </c>
      <c r="B110" s="1" t="s">
        <v>992</v>
      </c>
      <c r="C110" s="6" t="s">
        <v>1</v>
      </c>
      <c r="D110" s="6" t="s">
        <v>841</v>
      </c>
    </row>
    <row r="111" spans="1:4" x14ac:dyDescent="0.2">
      <c r="A111" s="11" t="s">
        <v>993</v>
      </c>
      <c r="B111" s="1" t="s">
        <v>44</v>
      </c>
      <c r="C111" s="6" t="s">
        <v>1</v>
      </c>
      <c r="D111" s="6" t="s">
        <v>841</v>
      </c>
    </row>
    <row r="112" spans="1:4" x14ac:dyDescent="0.2">
      <c r="A112" s="11" t="s">
        <v>994</v>
      </c>
      <c r="B112" s="1" t="s">
        <v>68</v>
      </c>
      <c r="C112" s="6" t="s">
        <v>1</v>
      </c>
      <c r="D112" s="6" t="s">
        <v>841</v>
      </c>
    </row>
    <row r="113" spans="1:4" x14ac:dyDescent="0.2">
      <c r="A113" s="11" t="s">
        <v>995</v>
      </c>
      <c r="B113" s="1" t="s">
        <v>59</v>
      </c>
      <c r="C113" s="6" t="s">
        <v>1352</v>
      </c>
      <c r="D113" s="6" t="s">
        <v>841</v>
      </c>
    </row>
    <row r="114" spans="1:4" x14ac:dyDescent="0.2">
      <c r="A114" s="11" t="s">
        <v>996</v>
      </c>
      <c r="B114" s="1" t="s">
        <v>67</v>
      </c>
      <c r="C114" s="6" t="s">
        <v>1352</v>
      </c>
      <c r="D114" s="6" t="s">
        <v>841</v>
      </c>
    </row>
    <row r="115" spans="1:4" x14ac:dyDescent="0.2">
      <c r="A115" s="11" t="s">
        <v>997</v>
      </c>
      <c r="B115" s="1" t="s">
        <v>61</v>
      </c>
      <c r="C115" s="6" t="s">
        <v>1352</v>
      </c>
      <c r="D115" s="6" t="s">
        <v>841</v>
      </c>
    </row>
    <row r="116" spans="1:4" x14ac:dyDescent="0.2">
      <c r="A116" s="11" t="s">
        <v>998</v>
      </c>
      <c r="B116" s="1" t="s">
        <v>63</v>
      </c>
      <c r="C116" s="6" t="s">
        <v>1352</v>
      </c>
      <c r="D116" s="6" t="s">
        <v>841</v>
      </c>
    </row>
    <row r="117" spans="1:4" x14ac:dyDescent="0.2">
      <c r="A117" s="11" t="s">
        <v>999</v>
      </c>
      <c r="B117" s="1" t="s">
        <v>65</v>
      </c>
      <c r="C117" s="6" t="s">
        <v>1352</v>
      </c>
      <c r="D117" s="6" t="s">
        <v>841</v>
      </c>
    </row>
    <row r="118" spans="1:4" x14ac:dyDescent="0.2">
      <c r="A118" s="11" t="s">
        <v>1000</v>
      </c>
      <c r="B118" s="1" t="s">
        <v>1001</v>
      </c>
      <c r="C118" s="6" t="s">
        <v>1</v>
      </c>
      <c r="D118" s="6" t="s">
        <v>841</v>
      </c>
    </row>
    <row r="119" spans="1:4" x14ac:dyDescent="0.2">
      <c r="A119" s="11" t="s">
        <v>1002</v>
      </c>
      <c r="B119" s="1" t="s">
        <v>83</v>
      </c>
      <c r="C119" s="6" t="s">
        <v>1352</v>
      </c>
      <c r="D119" s="6" t="s">
        <v>841</v>
      </c>
    </row>
    <row r="120" spans="1:4" x14ac:dyDescent="0.2">
      <c r="A120" s="11" t="s">
        <v>1003</v>
      </c>
      <c r="B120" s="1" t="s">
        <v>46</v>
      </c>
      <c r="C120" s="6" t="s">
        <v>1</v>
      </c>
      <c r="D120" s="6" t="s">
        <v>839</v>
      </c>
    </row>
    <row r="121" spans="1:4" x14ac:dyDescent="0.2">
      <c r="A121" s="11" t="s">
        <v>1004</v>
      </c>
      <c r="B121" s="1" t="s">
        <v>89</v>
      </c>
      <c r="C121" s="6" t="s">
        <v>1352</v>
      </c>
      <c r="D121" s="6" t="s">
        <v>841</v>
      </c>
    </row>
    <row r="122" spans="1:4" x14ac:dyDescent="0.2">
      <c r="A122" s="11" t="s">
        <v>1005</v>
      </c>
      <c r="B122" s="1" t="s">
        <v>1006</v>
      </c>
      <c r="C122" s="6" t="s">
        <v>1</v>
      </c>
      <c r="D122" s="6" t="s">
        <v>839</v>
      </c>
    </row>
    <row r="123" spans="1:4" x14ac:dyDescent="0.2">
      <c r="A123" s="11" t="s">
        <v>1007</v>
      </c>
      <c r="B123" s="1" t="s">
        <v>48</v>
      </c>
      <c r="C123" s="6" t="s">
        <v>1</v>
      </c>
      <c r="D123" s="6" t="s">
        <v>839</v>
      </c>
    </row>
    <row r="124" spans="1:4" x14ac:dyDescent="0.2">
      <c r="A124" s="11" t="s">
        <v>1008</v>
      </c>
      <c r="B124" s="1" t="s">
        <v>69</v>
      </c>
      <c r="C124" s="6" t="s">
        <v>1352</v>
      </c>
      <c r="D124" s="6" t="s">
        <v>841</v>
      </c>
    </row>
    <row r="125" spans="1:4" x14ac:dyDescent="0.2">
      <c r="A125" s="11" t="s">
        <v>1009</v>
      </c>
      <c r="B125" s="1" t="s">
        <v>76</v>
      </c>
      <c r="C125" s="6" t="s">
        <v>1352</v>
      </c>
      <c r="D125" s="6" t="s">
        <v>841</v>
      </c>
    </row>
    <row r="126" spans="1:4" x14ac:dyDescent="0.2">
      <c r="A126" s="11" t="s">
        <v>1010</v>
      </c>
      <c r="B126" s="1" t="s">
        <v>95</v>
      </c>
      <c r="C126" s="6" t="s">
        <v>1352</v>
      </c>
      <c r="D126" s="6" t="s">
        <v>841</v>
      </c>
    </row>
    <row r="127" spans="1:4" x14ac:dyDescent="0.2">
      <c r="A127" s="11" t="s">
        <v>1011</v>
      </c>
      <c r="B127" s="1" t="s">
        <v>1012</v>
      </c>
      <c r="C127" s="6" t="s">
        <v>1</v>
      </c>
      <c r="D127" s="6" t="s">
        <v>839</v>
      </c>
    </row>
    <row r="128" spans="1:4" x14ac:dyDescent="0.2">
      <c r="A128" s="11" t="s">
        <v>1013</v>
      </c>
      <c r="B128" s="1" t="s">
        <v>1014</v>
      </c>
      <c r="C128" s="6" t="s">
        <v>1</v>
      </c>
      <c r="D128" s="6" t="s">
        <v>839</v>
      </c>
    </row>
    <row r="129" spans="1:4" x14ac:dyDescent="0.2">
      <c r="A129" s="11" t="s">
        <v>1015</v>
      </c>
      <c r="B129" s="1" t="s">
        <v>70</v>
      </c>
      <c r="C129" s="6" t="s">
        <v>1</v>
      </c>
      <c r="D129" s="6" t="s">
        <v>841</v>
      </c>
    </row>
    <row r="130" spans="1:4" x14ac:dyDescent="0.2">
      <c r="A130" s="11" t="s">
        <v>1016</v>
      </c>
      <c r="B130" s="1" t="s">
        <v>1017</v>
      </c>
      <c r="C130" s="6" t="s">
        <v>1</v>
      </c>
      <c r="D130" s="6" t="s">
        <v>839</v>
      </c>
    </row>
    <row r="131" spans="1:4" x14ac:dyDescent="0.2">
      <c r="A131" s="11" t="s">
        <v>1018</v>
      </c>
      <c r="B131" s="1" t="s">
        <v>50</v>
      </c>
      <c r="C131" s="6" t="s">
        <v>1</v>
      </c>
      <c r="D131" s="6" t="s">
        <v>839</v>
      </c>
    </row>
    <row r="132" spans="1:4" x14ac:dyDescent="0.2">
      <c r="A132" s="11" t="s">
        <v>1019</v>
      </c>
      <c r="B132" s="1" t="s">
        <v>1020</v>
      </c>
      <c r="C132" s="6" t="s">
        <v>1</v>
      </c>
      <c r="D132" s="6" t="s">
        <v>839</v>
      </c>
    </row>
    <row r="133" spans="1:4" x14ac:dyDescent="0.2">
      <c r="A133" s="11" t="s">
        <v>1021</v>
      </c>
      <c r="B133" s="1" t="s">
        <v>1022</v>
      </c>
      <c r="C133" s="6" t="s">
        <v>1</v>
      </c>
      <c r="D133" s="6" t="s">
        <v>839</v>
      </c>
    </row>
    <row r="134" spans="1:4" x14ac:dyDescent="0.2">
      <c r="A134" s="11" t="s">
        <v>1023</v>
      </c>
      <c r="B134" s="1" t="s">
        <v>72</v>
      </c>
      <c r="C134" s="6" t="s">
        <v>1</v>
      </c>
      <c r="D134" s="6" t="s">
        <v>839</v>
      </c>
    </row>
    <row r="135" spans="1:4" x14ac:dyDescent="0.2">
      <c r="A135" s="11" t="s">
        <v>1024</v>
      </c>
      <c r="B135" s="1" t="s">
        <v>1025</v>
      </c>
      <c r="C135" s="6" t="s">
        <v>1</v>
      </c>
      <c r="D135" s="6" t="s">
        <v>839</v>
      </c>
    </row>
    <row r="136" spans="1:4" x14ac:dyDescent="0.2">
      <c r="A136" s="11" t="s">
        <v>1026</v>
      </c>
      <c r="B136" s="1" t="s">
        <v>52</v>
      </c>
      <c r="C136" s="6" t="s">
        <v>1</v>
      </c>
      <c r="D136" s="6" t="s">
        <v>839</v>
      </c>
    </row>
    <row r="137" spans="1:4" x14ac:dyDescent="0.2">
      <c r="A137" s="11" t="s">
        <v>1027</v>
      </c>
      <c r="B137" s="1" t="s">
        <v>56</v>
      </c>
      <c r="C137" s="6" t="s">
        <v>1</v>
      </c>
      <c r="D137" s="6" t="s">
        <v>839</v>
      </c>
    </row>
    <row r="138" spans="1:4" x14ac:dyDescent="0.2">
      <c r="A138" s="11" t="s">
        <v>1028</v>
      </c>
      <c r="B138" s="1" t="s">
        <v>1029</v>
      </c>
      <c r="C138" s="6" t="s">
        <v>1</v>
      </c>
      <c r="D138" s="6" t="s">
        <v>839</v>
      </c>
    </row>
    <row r="139" spans="1:4" x14ac:dyDescent="0.2">
      <c r="A139" s="11" t="s">
        <v>1030</v>
      </c>
      <c r="B139" s="1" t="s">
        <v>1031</v>
      </c>
      <c r="C139" s="6" t="s">
        <v>1</v>
      </c>
      <c r="D139" s="6" t="s">
        <v>841</v>
      </c>
    </row>
    <row r="140" spans="1:4" x14ac:dyDescent="0.2">
      <c r="A140" s="11" t="s">
        <v>1032</v>
      </c>
      <c r="B140" s="1" t="s">
        <v>1033</v>
      </c>
      <c r="C140" s="6" t="s">
        <v>1</v>
      </c>
      <c r="D140" s="6" t="s">
        <v>839</v>
      </c>
    </row>
    <row r="141" spans="1:4" x14ac:dyDescent="0.2">
      <c r="A141" s="11" t="s">
        <v>1034</v>
      </c>
      <c r="B141" s="1" t="s">
        <v>54</v>
      </c>
      <c r="C141" s="6" t="s">
        <v>1</v>
      </c>
      <c r="D141" s="6" t="s">
        <v>839</v>
      </c>
    </row>
    <row r="142" spans="1:4" x14ac:dyDescent="0.2">
      <c r="A142" s="11" t="s">
        <v>1035</v>
      </c>
      <c r="B142" s="1" t="s">
        <v>1036</v>
      </c>
      <c r="C142" s="6" t="s">
        <v>1</v>
      </c>
      <c r="D142" s="6" t="s">
        <v>839</v>
      </c>
    </row>
    <row r="143" spans="1:4" x14ac:dyDescent="0.2">
      <c r="A143" s="11" t="s">
        <v>1037</v>
      </c>
      <c r="B143" s="1" t="s">
        <v>58</v>
      </c>
      <c r="C143" s="6" t="s">
        <v>1</v>
      </c>
      <c r="D143" s="6" t="s">
        <v>839</v>
      </c>
    </row>
    <row r="144" spans="1:4" x14ac:dyDescent="0.2">
      <c r="A144" s="11" t="s">
        <v>1038</v>
      </c>
      <c r="B144" s="1" t="s">
        <v>1039</v>
      </c>
      <c r="C144" s="6" t="s">
        <v>1</v>
      </c>
      <c r="D144" s="6" t="s">
        <v>841</v>
      </c>
    </row>
    <row r="145" spans="1:4" x14ac:dyDescent="0.2">
      <c r="A145" s="11" t="s">
        <v>1040</v>
      </c>
      <c r="B145" s="1" t="s">
        <v>1041</v>
      </c>
      <c r="C145" s="6" t="s">
        <v>3</v>
      </c>
      <c r="D145" s="6" t="s">
        <v>841</v>
      </c>
    </row>
    <row r="146" spans="1:4" x14ac:dyDescent="0.2">
      <c r="A146" s="11" t="s">
        <v>1042</v>
      </c>
      <c r="B146" s="1" t="s">
        <v>1043</v>
      </c>
      <c r="C146" s="6" t="s">
        <v>1352</v>
      </c>
      <c r="D146" s="6" t="s">
        <v>839</v>
      </c>
    </row>
    <row r="147" spans="1:4" x14ac:dyDescent="0.2">
      <c r="A147" s="11" t="s">
        <v>1044</v>
      </c>
      <c r="B147" s="1" t="s">
        <v>71</v>
      </c>
      <c r="C147" s="6" t="s">
        <v>1352</v>
      </c>
      <c r="D147" s="6" t="s">
        <v>839</v>
      </c>
    </row>
    <row r="148" spans="1:4" x14ac:dyDescent="0.2">
      <c r="A148" s="11" t="s">
        <v>1045</v>
      </c>
      <c r="B148" s="1" t="s">
        <v>73</v>
      </c>
      <c r="C148" s="6" t="s">
        <v>1352</v>
      </c>
      <c r="D148" s="6" t="s">
        <v>841</v>
      </c>
    </row>
    <row r="149" spans="1:4" x14ac:dyDescent="0.2">
      <c r="A149" s="11" t="s">
        <v>1046</v>
      </c>
      <c r="B149" s="1" t="s">
        <v>1047</v>
      </c>
      <c r="C149" s="6" t="s">
        <v>1</v>
      </c>
      <c r="D149" s="6" t="s">
        <v>839</v>
      </c>
    </row>
    <row r="150" spans="1:4" x14ac:dyDescent="0.2">
      <c r="A150" s="11" t="s">
        <v>1048</v>
      </c>
      <c r="B150" s="1" t="s">
        <v>106</v>
      </c>
      <c r="C150" s="6" t="s">
        <v>1352</v>
      </c>
      <c r="D150" s="6" t="s">
        <v>841</v>
      </c>
    </row>
    <row r="151" spans="1:4" x14ac:dyDescent="0.2">
      <c r="A151" s="11" t="s">
        <v>1049</v>
      </c>
      <c r="B151" s="1" t="s">
        <v>78</v>
      </c>
      <c r="C151" s="6" t="s">
        <v>1352</v>
      </c>
      <c r="D151" s="6" t="s">
        <v>841</v>
      </c>
    </row>
    <row r="152" spans="1:4" x14ac:dyDescent="0.2">
      <c r="A152" s="11" t="s">
        <v>1050</v>
      </c>
      <c r="B152" s="1" t="s">
        <v>105</v>
      </c>
      <c r="C152" s="6" t="s">
        <v>1352</v>
      </c>
      <c r="D152" s="6" t="s">
        <v>841</v>
      </c>
    </row>
    <row r="153" spans="1:4" x14ac:dyDescent="0.2">
      <c r="A153" s="11" t="s">
        <v>1051</v>
      </c>
      <c r="B153" s="1" t="s">
        <v>108</v>
      </c>
      <c r="C153" s="6" t="s">
        <v>1352</v>
      </c>
      <c r="D153" s="6" t="s">
        <v>841</v>
      </c>
    </row>
    <row r="154" spans="1:4" x14ac:dyDescent="0.2">
      <c r="A154" s="11" t="s">
        <v>1052</v>
      </c>
      <c r="B154" s="1" t="s">
        <v>97</v>
      </c>
      <c r="C154" s="6" t="s">
        <v>1352</v>
      </c>
      <c r="D154" s="6" t="s">
        <v>839</v>
      </c>
    </row>
    <row r="155" spans="1:4" x14ac:dyDescent="0.2">
      <c r="A155" s="11" t="s">
        <v>1053</v>
      </c>
      <c r="B155" s="1" t="s">
        <v>1054</v>
      </c>
      <c r="C155" s="6" t="s">
        <v>1</v>
      </c>
      <c r="D155" s="6" t="s">
        <v>841</v>
      </c>
    </row>
    <row r="156" spans="1:4" x14ac:dyDescent="0.2">
      <c r="A156" s="11" t="s">
        <v>1055</v>
      </c>
      <c r="B156" s="1" t="s">
        <v>60</v>
      </c>
      <c r="C156" s="6" t="s">
        <v>1</v>
      </c>
      <c r="D156" s="6" t="s">
        <v>839</v>
      </c>
    </row>
    <row r="157" spans="1:4" x14ac:dyDescent="0.2">
      <c r="A157" s="11" t="s">
        <v>1056</v>
      </c>
      <c r="B157" s="1" t="s">
        <v>62</v>
      </c>
      <c r="C157" s="6" t="s">
        <v>1</v>
      </c>
      <c r="D157" s="6" t="s">
        <v>839</v>
      </c>
    </row>
    <row r="158" spans="1:4" x14ac:dyDescent="0.2">
      <c r="A158" s="11" t="s">
        <v>1057</v>
      </c>
      <c r="B158" s="1" t="s">
        <v>74</v>
      </c>
      <c r="C158" s="6" t="s">
        <v>1352</v>
      </c>
      <c r="D158" s="6" t="s">
        <v>841</v>
      </c>
    </row>
    <row r="159" spans="1:4" x14ac:dyDescent="0.2">
      <c r="A159" s="11" t="s">
        <v>1058</v>
      </c>
      <c r="B159" s="1" t="s">
        <v>75</v>
      </c>
      <c r="C159" s="6" t="s">
        <v>1352</v>
      </c>
      <c r="D159" s="6" t="s">
        <v>841</v>
      </c>
    </row>
    <row r="160" spans="1:4" x14ac:dyDescent="0.2">
      <c r="A160" s="11" t="s">
        <v>1059</v>
      </c>
      <c r="B160" s="1" t="s">
        <v>24</v>
      </c>
      <c r="C160" s="6" t="s">
        <v>3</v>
      </c>
      <c r="D160" s="6" t="s">
        <v>841</v>
      </c>
    </row>
    <row r="161" spans="1:4" x14ac:dyDescent="0.2">
      <c r="A161" s="11" t="s">
        <v>1060</v>
      </c>
      <c r="B161" s="1" t="s">
        <v>37</v>
      </c>
      <c r="C161" s="6" t="s">
        <v>3</v>
      </c>
      <c r="D161" s="6" t="s">
        <v>839</v>
      </c>
    </row>
    <row r="162" spans="1:4" x14ac:dyDescent="0.2">
      <c r="A162" s="11" t="s">
        <v>1061</v>
      </c>
      <c r="B162" s="1" t="s">
        <v>28</v>
      </c>
      <c r="C162" s="6" t="s">
        <v>3</v>
      </c>
      <c r="D162" s="6" t="s">
        <v>841</v>
      </c>
    </row>
    <row r="163" spans="1:4" x14ac:dyDescent="0.2">
      <c r="A163" s="11" t="s">
        <v>1062</v>
      </c>
      <c r="B163" s="1" t="s">
        <v>20</v>
      </c>
      <c r="C163" s="6" t="s">
        <v>3</v>
      </c>
      <c r="D163" s="6" t="s">
        <v>839</v>
      </c>
    </row>
    <row r="164" spans="1:4" x14ac:dyDescent="0.2">
      <c r="A164" s="11" t="s">
        <v>1063</v>
      </c>
      <c r="B164" s="1" t="s">
        <v>12</v>
      </c>
      <c r="C164" s="6" t="s">
        <v>3</v>
      </c>
      <c r="D164" s="6" t="s">
        <v>839</v>
      </c>
    </row>
  </sheetData>
  <autoFilter ref="A1:D164" xr:uid="{00000000-0009-0000-0000-000004000000}"/>
  <pageMargins left="0.7" right="0.7" top="0.75" bottom="0.75" header="0.3" footer="0.3"/>
  <pageSetup paperSize="9" orientation="portrait" horizontalDpi="429496729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8"/>
  <sheetViews>
    <sheetView zoomScale="115" zoomScaleNormal="115" zoomScalePageLayoutView="115" workbookViewId="0">
      <pane ySplit="1" topLeftCell="A17" activePane="bottomLeft" state="frozen"/>
      <selection pane="bottomLeft" activeCell="F34" sqref="F34"/>
    </sheetView>
  </sheetViews>
  <sheetFormatPr baseColWidth="10" defaultColWidth="10.83203125" defaultRowHeight="15" x14ac:dyDescent="0.2"/>
  <cols>
    <col min="1" max="1" width="10.6640625" style="5" bestFit="1" customWidth="1"/>
    <col min="2" max="2" width="10.83203125" style="1" bestFit="1" customWidth="1"/>
    <col min="3" max="3" width="15" style="1" bestFit="1" customWidth="1"/>
    <col min="4" max="4" width="12.33203125" style="1" bestFit="1" customWidth="1"/>
    <col min="5" max="5" width="18.33203125" style="1" bestFit="1" customWidth="1"/>
    <col min="6" max="6" width="10.83203125" style="1"/>
    <col min="7" max="7" width="7.33203125" style="1" bestFit="1" customWidth="1"/>
    <col min="8" max="8" width="21.1640625" style="1" bestFit="1" customWidth="1"/>
    <col min="9" max="16384" width="10.83203125" style="1"/>
  </cols>
  <sheetData>
    <row r="1" spans="1:8" x14ac:dyDescent="0.2">
      <c r="A1" s="4" t="s">
        <v>110</v>
      </c>
      <c r="B1" s="3" t="s">
        <v>833</v>
      </c>
      <c r="C1" s="3" t="s">
        <v>834</v>
      </c>
      <c r="D1" s="3" t="s">
        <v>835</v>
      </c>
      <c r="E1" s="3" t="s">
        <v>836</v>
      </c>
      <c r="H1" s="3" t="s">
        <v>832</v>
      </c>
    </row>
    <row r="2" spans="1:8" x14ac:dyDescent="0.2">
      <c r="A2" s="5" t="s">
        <v>118</v>
      </c>
      <c r="B2" s="1" t="s">
        <v>119</v>
      </c>
      <c r="C2" s="1" t="s">
        <v>120</v>
      </c>
      <c r="D2" s="1">
        <v>9198</v>
      </c>
      <c r="E2" s="1">
        <v>26</v>
      </c>
      <c r="G2" s="7" t="s">
        <v>121</v>
      </c>
      <c r="H2" s="8">
        <f>PEARSON(D2:D447,E2:E447)</f>
        <v>0.69050470485971849</v>
      </c>
    </row>
    <row r="3" spans="1:8" x14ac:dyDescent="0.2">
      <c r="A3" s="5" t="s">
        <v>114</v>
      </c>
      <c r="B3" s="1" t="s">
        <v>122</v>
      </c>
      <c r="C3" s="1" t="s">
        <v>123</v>
      </c>
      <c r="D3" s="1">
        <v>8777</v>
      </c>
      <c r="E3" s="1">
        <v>41</v>
      </c>
      <c r="G3" s="7" t="s">
        <v>124</v>
      </c>
      <c r="H3" s="8">
        <f>H2*H2</f>
        <v>0.47679674743340694</v>
      </c>
    </row>
    <row r="4" spans="1:8" x14ac:dyDescent="0.2">
      <c r="A4" s="5" t="s">
        <v>125</v>
      </c>
      <c r="B4" s="1" t="s">
        <v>126</v>
      </c>
      <c r="C4" s="1" t="s">
        <v>127</v>
      </c>
      <c r="D4" s="1">
        <v>8751</v>
      </c>
      <c r="E4" s="1">
        <v>16</v>
      </c>
      <c r="G4" s="7" t="s">
        <v>128</v>
      </c>
      <c r="H4" s="8">
        <f>H2/SQRT(((1-H2^2)/(H5-2)))</f>
        <v>20.115133050056894</v>
      </c>
    </row>
    <row r="5" spans="1:8" x14ac:dyDescent="0.2">
      <c r="A5" s="5" t="s">
        <v>129</v>
      </c>
      <c r="B5" s="1" t="s">
        <v>122</v>
      </c>
      <c r="C5" s="1" t="s">
        <v>130</v>
      </c>
      <c r="D5" s="1">
        <v>8745</v>
      </c>
      <c r="E5" s="1">
        <v>0</v>
      </c>
      <c r="G5" s="7" t="s">
        <v>131</v>
      </c>
      <c r="H5" s="10">
        <v>446</v>
      </c>
    </row>
    <row r="6" spans="1:8" x14ac:dyDescent="0.2">
      <c r="A6" s="5" t="s">
        <v>132</v>
      </c>
      <c r="B6" s="1" t="s">
        <v>126</v>
      </c>
      <c r="C6" s="1" t="s">
        <v>133</v>
      </c>
      <c r="D6" s="1">
        <v>8540</v>
      </c>
      <c r="E6" s="1">
        <v>44</v>
      </c>
      <c r="G6" s="7" t="s">
        <v>111</v>
      </c>
      <c r="H6" s="9">
        <f>_xlfn.T.DIST.2T(H4,H5)</f>
        <v>1.6147695482933803E-64</v>
      </c>
    </row>
    <row r="7" spans="1:8" x14ac:dyDescent="0.2">
      <c r="A7" s="5" t="s">
        <v>134</v>
      </c>
      <c r="B7" s="1" t="s">
        <v>119</v>
      </c>
      <c r="C7" s="1" t="s">
        <v>135</v>
      </c>
      <c r="D7" s="1">
        <v>7847</v>
      </c>
      <c r="E7" s="1">
        <v>16</v>
      </c>
    </row>
    <row r="8" spans="1:8" x14ac:dyDescent="0.2">
      <c r="A8" s="5" t="s">
        <v>136</v>
      </c>
      <c r="B8" s="1" t="s">
        <v>137</v>
      </c>
      <c r="C8" s="1" t="s">
        <v>138</v>
      </c>
      <c r="D8" s="1">
        <v>7446</v>
      </c>
      <c r="E8" s="1">
        <v>19</v>
      </c>
    </row>
    <row r="9" spans="1:8" x14ac:dyDescent="0.2">
      <c r="A9" s="5" t="s">
        <v>139</v>
      </c>
      <c r="B9" s="1" t="s">
        <v>122</v>
      </c>
      <c r="C9" s="1" t="s">
        <v>140</v>
      </c>
      <c r="D9" s="1">
        <v>7262</v>
      </c>
      <c r="E9" s="1">
        <v>29</v>
      </c>
    </row>
    <row r="10" spans="1:8" x14ac:dyDescent="0.2">
      <c r="A10" s="5" t="s">
        <v>141</v>
      </c>
      <c r="B10" s="1" t="s">
        <v>122</v>
      </c>
      <c r="C10" s="1" t="s">
        <v>142</v>
      </c>
      <c r="D10" s="1">
        <v>7168</v>
      </c>
      <c r="E10" s="1">
        <v>29</v>
      </c>
    </row>
    <row r="11" spans="1:8" x14ac:dyDescent="0.2">
      <c r="A11" s="5" t="s">
        <v>143</v>
      </c>
      <c r="B11" s="1" t="s">
        <v>137</v>
      </c>
      <c r="C11" s="1" t="s">
        <v>144</v>
      </c>
      <c r="D11" s="1">
        <v>7065</v>
      </c>
      <c r="E11" s="1">
        <v>28</v>
      </c>
    </row>
    <row r="12" spans="1:8" x14ac:dyDescent="0.2">
      <c r="A12" s="5" t="s">
        <v>145</v>
      </c>
      <c r="B12" s="1" t="s">
        <v>146</v>
      </c>
      <c r="C12" s="1" t="s">
        <v>147</v>
      </c>
      <c r="D12" s="1">
        <v>7038</v>
      </c>
      <c r="E12" s="1">
        <v>37</v>
      </c>
    </row>
    <row r="13" spans="1:8" x14ac:dyDescent="0.2">
      <c r="A13" s="5" t="s">
        <v>148</v>
      </c>
      <c r="B13" s="1" t="s">
        <v>119</v>
      </c>
      <c r="C13" s="1" t="s">
        <v>149</v>
      </c>
      <c r="D13" s="1">
        <v>6932</v>
      </c>
      <c r="E13" s="1">
        <v>40</v>
      </c>
    </row>
    <row r="14" spans="1:8" x14ac:dyDescent="0.2">
      <c r="A14" s="5" t="s">
        <v>150</v>
      </c>
      <c r="B14" s="1" t="s">
        <v>151</v>
      </c>
      <c r="C14" s="1" t="s">
        <v>152</v>
      </c>
      <c r="D14" s="1">
        <v>6850</v>
      </c>
      <c r="E14" s="1">
        <v>8</v>
      </c>
    </row>
    <row r="15" spans="1:8" x14ac:dyDescent="0.2">
      <c r="A15" s="5" t="s">
        <v>153</v>
      </c>
      <c r="B15" s="1" t="s">
        <v>126</v>
      </c>
      <c r="C15" s="1" t="s">
        <v>154</v>
      </c>
      <c r="D15" s="1">
        <v>6712</v>
      </c>
      <c r="E15" s="1">
        <v>40</v>
      </c>
    </row>
    <row r="16" spans="1:8" x14ac:dyDescent="0.2">
      <c r="A16" s="5" t="s">
        <v>155</v>
      </c>
      <c r="B16" s="1" t="s">
        <v>126</v>
      </c>
      <c r="C16" s="1" t="s">
        <v>156</v>
      </c>
      <c r="D16" s="1">
        <v>6675</v>
      </c>
      <c r="E16" s="1">
        <v>34</v>
      </c>
    </row>
    <row r="17" spans="1:5" x14ac:dyDescent="0.2">
      <c r="A17" s="5" t="s">
        <v>157</v>
      </c>
      <c r="B17" s="1" t="s">
        <v>137</v>
      </c>
      <c r="C17" s="1" t="s">
        <v>158</v>
      </c>
      <c r="D17" s="1">
        <v>6626</v>
      </c>
      <c r="E17" s="1">
        <v>38</v>
      </c>
    </row>
    <row r="18" spans="1:5" x14ac:dyDescent="0.2">
      <c r="A18" s="5" t="s">
        <v>159</v>
      </c>
      <c r="B18" s="1" t="s">
        <v>126</v>
      </c>
      <c r="C18" s="1" t="s">
        <v>160</v>
      </c>
      <c r="D18" s="1">
        <v>6423</v>
      </c>
      <c r="E18" s="1">
        <v>33</v>
      </c>
    </row>
    <row r="19" spans="1:5" x14ac:dyDescent="0.2">
      <c r="A19" s="5" t="s">
        <v>150</v>
      </c>
      <c r="B19" s="1" t="s">
        <v>137</v>
      </c>
      <c r="C19" s="1" t="s">
        <v>161</v>
      </c>
      <c r="D19" s="1">
        <v>6312</v>
      </c>
      <c r="E19" s="1">
        <v>31</v>
      </c>
    </row>
    <row r="20" spans="1:5" x14ac:dyDescent="0.2">
      <c r="A20" s="5" t="s">
        <v>162</v>
      </c>
      <c r="B20" s="1" t="s">
        <v>163</v>
      </c>
      <c r="C20" s="1" t="s">
        <v>164</v>
      </c>
      <c r="D20" s="1">
        <v>6290</v>
      </c>
      <c r="E20" s="1">
        <v>1</v>
      </c>
    </row>
    <row r="21" spans="1:5" x14ac:dyDescent="0.2">
      <c r="A21" s="5" t="s">
        <v>165</v>
      </c>
      <c r="B21" s="1" t="s">
        <v>126</v>
      </c>
      <c r="C21" s="1" t="s">
        <v>166</v>
      </c>
      <c r="D21" s="1">
        <v>6283</v>
      </c>
      <c r="E21" s="1">
        <v>52</v>
      </c>
    </row>
    <row r="22" spans="1:5" x14ac:dyDescent="0.2">
      <c r="A22" s="5" t="s">
        <v>167</v>
      </c>
      <c r="B22" s="1" t="s">
        <v>137</v>
      </c>
      <c r="C22" s="1" t="s">
        <v>168</v>
      </c>
      <c r="D22" s="1">
        <v>5993</v>
      </c>
      <c r="E22" s="1">
        <v>35</v>
      </c>
    </row>
    <row r="23" spans="1:5" x14ac:dyDescent="0.2">
      <c r="A23" s="5" t="s">
        <v>169</v>
      </c>
      <c r="B23" s="1" t="s">
        <v>146</v>
      </c>
      <c r="C23" s="1" t="s">
        <v>170</v>
      </c>
      <c r="D23" s="1">
        <v>5982</v>
      </c>
      <c r="E23" s="1">
        <v>28</v>
      </c>
    </row>
    <row r="24" spans="1:5" x14ac:dyDescent="0.2">
      <c r="A24" s="5" t="s">
        <v>150</v>
      </c>
      <c r="B24" s="1" t="s">
        <v>122</v>
      </c>
      <c r="C24" s="1" t="s">
        <v>171</v>
      </c>
      <c r="D24" s="1">
        <v>5944</v>
      </c>
      <c r="E24" s="1">
        <v>25</v>
      </c>
    </row>
    <row r="25" spans="1:5" x14ac:dyDescent="0.2">
      <c r="A25" s="5" t="s">
        <v>117</v>
      </c>
      <c r="B25" s="1" t="s">
        <v>137</v>
      </c>
      <c r="C25" s="1" t="s">
        <v>172</v>
      </c>
      <c r="D25" s="1">
        <v>5735</v>
      </c>
      <c r="E25" s="1">
        <v>33</v>
      </c>
    </row>
    <row r="26" spans="1:5" x14ac:dyDescent="0.2">
      <c r="A26" s="5" t="s">
        <v>173</v>
      </c>
      <c r="B26" s="1" t="s">
        <v>137</v>
      </c>
      <c r="C26" s="1" t="s">
        <v>174</v>
      </c>
      <c r="D26" s="1">
        <v>5692</v>
      </c>
      <c r="E26" s="1">
        <v>44</v>
      </c>
    </row>
    <row r="27" spans="1:5" x14ac:dyDescent="0.2">
      <c r="A27" s="5" t="s">
        <v>175</v>
      </c>
      <c r="B27" s="1" t="s">
        <v>126</v>
      </c>
      <c r="C27" s="1" t="s">
        <v>176</v>
      </c>
      <c r="D27" s="1">
        <v>5560</v>
      </c>
      <c r="E27" s="1">
        <v>34</v>
      </c>
    </row>
    <row r="28" spans="1:5" x14ac:dyDescent="0.2">
      <c r="A28" s="5" t="s">
        <v>177</v>
      </c>
      <c r="B28" s="1" t="s">
        <v>119</v>
      </c>
      <c r="C28" s="1" t="s">
        <v>178</v>
      </c>
      <c r="D28" s="1">
        <v>5560</v>
      </c>
      <c r="E28" s="1">
        <v>23</v>
      </c>
    </row>
    <row r="29" spans="1:5" x14ac:dyDescent="0.2">
      <c r="A29" s="5" t="s">
        <v>179</v>
      </c>
      <c r="B29" s="1" t="s">
        <v>122</v>
      </c>
      <c r="C29" s="1" t="s">
        <v>180</v>
      </c>
      <c r="D29" s="1">
        <v>5501</v>
      </c>
      <c r="E29" s="1">
        <v>35</v>
      </c>
    </row>
    <row r="30" spans="1:5" x14ac:dyDescent="0.2">
      <c r="A30" s="5" t="s">
        <v>118</v>
      </c>
      <c r="B30" s="1" t="s">
        <v>126</v>
      </c>
      <c r="C30" s="1" t="s">
        <v>181</v>
      </c>
      <c r="D30" s="1">
        <v>5443</v>
      </c>
      <c r="E30" s="1">
        <v>44</v>
      </c>
    </row>
    <row r="31" spans="1:5" x14ac:dyDescent="0.2">
      <c r="A31" s="5" t="s">
        <v>182</v>
      </c>
      <c r="B31" s="1" t="s">
        <v>126</v>
      </c>
      <c r="C31" s="1" t="s">
        <v>183</v>
      </c>
      <c r="D31" s="1">
        <v>5357</v>
      </c>
      <c r="E31" s="1">
        <v>37</v>
      </c>
    </row>
    <row r="32" spans="1:5" x14ac:dyDescent="0.2">
      <c r="A32" s="5" t="s">
        <v>184</v>
      </c>
      <c r="B32" s="1" t="s">
        <v>122</v>
      </c>
      <c r="C32" s="1" t="s">
        <v>185</v>
      </c>
      <c r="D32" s="1">
        <v>5229</v>
      </c>
      <c r="E32" s="1">
        <v>27</v>
      </c>
    </row>
    <row r="33" spans="1:5" x14ac:dyDescent="0.2">
      <c r="A33" s="5" t="s">
        <v>186</v>
      </c>
      <c r="B33" s="1" t="s">
        <v>137</v>
      </c>
      <c r="C33" s="1" t="s">
        <v>187</v>
      </c>
      <c r="D33" s="1">
        <v>5133</v>
      </c>
      <c r="E33" s="1">
        <v>27</v>
      </c>
    </row>
    <row r="34" spans="1:5" x14ac:dyDescent="0.2">
      <c r="A34" s="5" t="s">
        <v>188</v>
      </c>
      <c r="B34" s="1" t="s">
        <v>119</v>
      </c>
      <c r="C34" s="1" t="s">
        <v>189</v>
      </c>
      <c r="D34" s="1">
        <v>5017</v>
      </c>
      <c r="E34" s="1">
        <v>15</v>
      </c>
    </row>
    <row r="35" spans="1:5" x14ac:dyDescent="0.2">
      <c r="A35" s="5" t="s">
        <v>190</v>
      </c>
      <c r="B35" s="1" t="s">
        <v>126</v>
      </c>
      <c r="C35" s="1" t="s">
        <v>191</v>
      </c>
      <c r="D35" s="1">
        <v>4963</v>
      </c>
      <c r="E35" s="1">
        <v>80</v>
      </c>
    </row>
    <row r="36" spans="1:5" x14ac:dyDescent="0.2">
      <c r="A36" s="5" t="s">
        <v>192</v>
      </c>
      <c r="B36" s="1" t="s">
        <v>119</v>
      </c>
      <c r="C36" s="1" t="s">
        <v>193</v>
      </c>
      <c r="D36" s="1">
        <v>4944</v>
      </c>
      <c r="E36" s="1">
        <v>2</v>
      </c>
    </row>
    <row r="37" spans="1:5" x14ac:dyDescent="0.2">
      <c r="A37" s="5" t="s">
        <v>184</v>
      </c>
      <c r="B37" s="1" t="s">
        <v>126</v>
      </c>
      <c r="C37" s="1" t="s">
        <v>194</v>
      </c>
      <c r="D37" s="1">
        <v>4904</v>
      </c>
      <c r="E37" s="1">
        <v>28</v>
      </c>
    </row>
    <row r="38" spans="1:5" x14ac:dyDescent="0.2">
      <c r="A38" s="5" t="s">
        <v>195</v>
      </c>
      <c r="B38" s="1" t="s">
        <v>126</v>
      </c>
      <c r="C38" s="1" t="s">
        <v>196</v>
      </c>
      <c r="D38" s="1">
        <v>4835</v>
      </c>
      <c r="E38" s="1">
        <v>39</v>
      </c>
    </row>
    <row r="39" spans="1:5" x14ac:dyDescent="0.2">
      <c r="A39" s="5" t="s">
        <v>197</v>
      </c>
      <c r="B39" s="1" t="s">
        <v>163</v>
      </c>
      <c r="C39" s="1" t="s">
        <v>198</v>
      </c>
      <c r="D39" s="1">
        <v>4780</v>
      </c>
      <c r="E39" s="1">
        <v>31</v>
      </c>
    </row>
    <row r="40" spans="1:5" x14ac:dyDescent="0.2">
      <c r="A40" s="5" t="s">
        <v>177</v>
      </c>
      <c r="B40" s="1" t="s">
        <v>122</v>
      </c>
      <c r="C40" s="1" t="s">
        <v>199</v>
      </c>
      <c r="D40" s="1">
        <v>4739</v>
      </c>
      <c r="E40" s="1">
        <v>7</v>
      </c>
    </row>
    <row r="41" spans="1:5" x14ac:dyDescent="0.2">
      <c r="A41" s="5" t="s">
        <v>200</v>
      </c>
      <c r="B41" s="1" t="s">
        <v>146</v>
      </c>
      <c r="C41" s="1" t="s">
        <v>201</v>
      </c>
      <c r="D41" s="1">
        <v>4675</v>
      </c>
      <c r="E41" s="1">
        <v>19</v>
      </c>
    </row>
    <row r="42" spans="1:5" x14ac:dyDescent="0.2">
      <c r="A42" s="5" t="s">
        <v>188</v>
      </c>
      <c r="B42" s="1" t="s">
        <v>137</v>
      </c>
      <c r="C42" s="1" t="s">
        <v>202</v>
      </c>
      <c r="D42" s="1">
        <v>4548</v>
      </c>
      <c r="E42" s="1">
        <v>30</v>
      </c>
    </row>
    <row r="43" spans="1:5" x14ac:dyDescent="0.2">
      <c r="A43" s="5" t="s">
        <v>195</v>
      </c>
      <c r="B43" s="1" t="s">
        <v>126</v>
      </c>
      <c r="C43" s="1" t="s">
        <v>203</v>
      </c>
      <c r="D43" s="1">
        <v>4534</v>
      </c>
      <c r="E43" s="1">
        <v>36</v>
      </c>
    </row>
    <row r="44" spans="1:5" x14ac:dyDescent="0.2">
      <c r="A44" s="5" t="s">
        <v>204</v>
      </c>
      <c r="B44" s="1" t="s">
        <v>126</v>
      </c>
      <c r="C44" s="1" t="s">
        <v>205</v>
      </c>
      <c r="D44" s="1">
        <v>4530</v>
      </c>
      <c r="E44" s="1">
        <v>18</v>
      </c>
    </row>
    <row r="45" spans="1:5" x14ac:dyDescent="0.2">
      <c r="A45" s="5" t="s">
        <v>206</v>
      </c>
      <c r="B45" s="1" t="s">
        <v>126</v>
      </c>
      <c r="C45" s="1" t="s">
        <v>207</v>
      </c>
      <c r="D45" s="1">
        <v>4441</v>
      </c>
      <c r="E45" s="1">
        <v>37</v>
      </c>
    </row>
    <row r="46" spans="1:5" x14ac:dyDescent="0.2">
      <c r="A46" s="5" t="s">
        <v>208</v>
      </c>
      <c r="B46" s="1" t="s">
        <v>126</v>
      </c>
      <c r="C46" s="1" t="s">
        <v>209</v>
      </c>
      <c r="D46" s="1">
        <v>4384</v>
      </c>
      <c r="E46" s="1">
        <v>22</v>
      </c>
    </row>
    <row r="47" spans="1:5" x14ac:dyDescent="0.2">
      <c r="A47" s="5" t="s">
        <v>210</v>
      </c>
      <c r="B47" s="1" t="s">
        <v>122</v>
      </c>
      <c r="C47" s="1" t="s">
        <v>211</v>
      </c>
      <c r="D47" s="1">
        <v>4293</v>
      </c>
      <c r="E47" s="1">
        <v>3</v>
      </c>
    </row>
    <row r="48" spans="1:5" x14ac:dyDescent="0.2">
      <c r="A48" s="5" t="s">
        <v>212</v>
      </c>
      <c r="B48" s="1" t="s">
        <v>119</v>
      </c>
      <c r="C48" s="1" t="s">
        <v>213</v>
      </c>
      <c r="D48" s="1">
        <v>4250</v>
      </c>
      <c r="E48" s="1">
        <v>1</v>
      </c>
    </row>
    <row r="49" spans="1:5" x14ac:dyDescent="0.2">
      <c r="A49" s="5" t="s">
        <v>150</v>
      </c>
      <c r="B49" s="1" t="s">
        <v>126</v>
      </c>
      <c r="C49" s="1" t="s">
        <v>214</v>
      </c>
      <c r="D49" s="1">
        <v>4218</v>
      </c>
      <c r="E49" s="1">
        <v>39</v>
      </c>
    </row>
    <row r="50" spans="1:5" x14ac:dyDescent="0.2">
      <c r="A50" s="5" t="s">
        <v>215</v>
      </c>
      <c r="B50" s="1" t="s">
        <v>137</v>
      </c>
      <c r="C50" s="1" t="s">
        <v>216</v>
      </c>
      <c r="D50" s="1">
        <v>4205</v>
      </c>
      <c r="E50" s="1">
        <v>23</v>
      </c>
    </row>
    <row r="51" spans="1:5" x14ac:dyDescent="0.2">
      <c r="A51" s="5" t="s">
        <v>217</v>
      </c>
      <c r="B51" s="1" t="s">
        <v>126</v>
      </c>
      <c r="C51" s="1" t="s">
        <v>218</v>
      </c>
      <c r="D51" s="1">
        <v>4133</v>
      </c>
      <c r="E51" s="1">
        <v>26</v>
      </c>
    </row>
    <row r="52" spans="1:5" x14ac:dyDescent="0.2">
      <c r="A52" s="5" t="s">
        <v>148</v>
      </c>
      <c r="B52" s="1" t="s">
        <v>163</v>
      </c>
      <c r="C52" s="1" t="s">
        <v>219</v>
      </c>
      <c r="D52" s="1">
        <v>4098</v>
      </c>
      <c r="E52" s="1">
        <v>31</v>
      </c>
    </row>
    <row r="53" spans="1:5" x14ac:dyDescent="0.2">
      <c r="A53" s="5" t="s">
        <v>118</v>
      </c>
      <c r="B53" s="1" t="s">
        <v>163</v>
      </c>
      <c r="C53" s="1" t="s">
        <v>220</v>
      </c>
      <c r="D53" s="1">
        <v>4098</v>
      </c>
      <c r="E53" s="1">
        <v>22</v>
      </c>
    </row>
    <row r="54" spans="1:5" x14ac:dyDescent="0.2">
      <c r="A54" s="5" t="s">
        <v>221</v>
      </c>
      <c r="B54" s="1" t="s">
        <v>126</v>
      </c>
      <c r="C54" s="1" t="s">
        <v>222</v>
      </c>
      <c r="D54" s="1">
        <v>4087</v>
      </c>
      <c r="E54" s="1">
        <v>29</v>
      </c>
    </row>
    <row r="55" spans="1:5" x14ac:dyDescent="0.2">
      <c r="A55" s="5" t="s">
        <v>223</v>
      </c>
      <c r="B55" s="1" t="s">
        <v>119</v>
      </c>
      <c r="C55" s="1" t="s">
        <v>224</v>
      </c>
      <c r="D55" s="1">
        <v>4037</v>
      </c>
      <c r="E55" s="1">
        <v>35</v>
      </c>
    </row>
    <row r="56" spans="1:5" x14ac:dyDescent="0.2">
      <c r="A56" s="5" t="s">
        <v>225</v>
      </c>
      <c r="B56" s="1" t="s">
        <v>126</v>
      </c>
      <c r="C56" s="1" t="s">
        <v>226</v>
      </c>
      <c r="D56" s="1">
        <v>3913</v>
      </c>
      <c r="E56" s="1">
        <v>29</v>
      </c>
    </row>
    <row r="57" spans="1:5" x14ac:dyDescent="0.2">
      <c r="A57" s="5" t="s">
        <v>227</v>
      </c>
      <c r="B57" s="1" t="s">
        <v>137</v>
      </c>
      <c r="C57" s="1" t="s">
        <v>228</v>
      </c>
      <c r="D57" s="1">
        <v>3909</v>
      </c>
      <c r="E57" s="1">
        <v>31</v>
      </c>
    </row>
    <row r="58" spans="1:5" x14ac:dyDescent="0.2">
      <c r="A58" s="5" t="s">
        <v>229</v>
      </c>
      <c r="B58" s="1" t="s">
        <v>146</v>
      </c>
      <c r="C58" s="1" t="s">
        <v>230</v>
      </c>
      <c r="D58" s="1">
        <v>3897</v>
      </c>
      <c r="E58" s="1">
        <v>31</v>
      </c>
    </row>
    <row r="59" spans="1:5" x14ac:dyDescent="0.2">
      <c r="A59" s="5" t="s">
        <v>231</v>
      </c>
      <c r="B59" s="1" t="s">
        <v>119</v>
      </c>
      <c r="C59" s="1" t="s">
        <v>232</v>
      </c>
      <c r="D59" s="1">
        <v>3889</v>
      </c>
      <c r="E59" s="1">
        <v>19</v>
      </c>
    </row>
    <row r="60" spans="1:5" x14ac:dyDescent="0.2">
      <c r="A60" s="5" t="s">
        <v>210</v>
      </c>
      <c r="B60" s="1" t="s">
        <v>126</v>
      </c>
      <c r="C60" s="1" t="s">
        <v>233</v>
      </c>
      <c r="D60" s="1">
        <v>3870</v>
      </c>
      <c r="E60" s="1">
        <v>25</v>
      </c>
    </row>
    <row r="61" spans="1:5" x14ac:dyDescent="0.2">
      <c r="A61" s="5" t="s">
        <v>234</v>
      </c>
      <c r="B61" s="1" t="s">
        <v>146</v>
      </c>
      <c r="C61" s="1" t="s">
        <v>235</v>
      </c>
      <c r="D61" s="1">
        <v>3862</v>
      </c>
      <c r="E61" s="1">
        <v>27</v>
      </c>
    </row>
    <row r="62" spans="1:5" x14ac:dyDescent="0.2">
      <c r="A62" s="5" t="s">
        <v>153</v>
      </c>
      <c r="B62" s="1" t="s">
        <v>126</v>
      </c>
      <c r="C62" s="1" t="s">
        <v>236</v>
      </c>
      <c r="D62" s="1">
        <v>3838</v>
      </c>
      <c r="E62" s="1">
        <v>35</v>
      </c>
    </row>
    <row r="63" spans="1:5" x14ac:dyDescent="0.2">
      <c r="A63" s="5" t="s">
        <v>195</v>
      </c>
      <c r="B63" s="1" t="s">
        <v>126</v>
      </c>
      <c r="C63" s="1" t="s">
        <v>237</v>
      </c>
      <c r="D63" s="1">
        <v>3824</v>
      </c>
      <c r="E63" s="1">
        <v>34</v>
      </c>
    </row>
    <row r="64" spans="1:5" x14ac:dyDescent="0.2">
      <c r="A64" s="5" t="s">
        <v>206</v>
      </c>
      <c r="B64" s="1" t="s">
        <v>126</v>
      </c>
      <c r="C64" s="1" t="s">
        <v>238</v>
      </c>
      <c r="D64" s="1">
        <v>3726</v>
      </c>
      <c r="E64" s="1">
        <v>32</v>
      </c>
    </row>
    <row r="65" spans="1:5" x14ac:dyDescent="0.2">
      <c r="A65" s="5" t="s">
        <v>239</v>
      </c>
      <c r="B65" s="1" t="s">
        <v>163</v>
      </c>
      <c r="C65" s="1" t="s">
        <v>240</v>
      </c>
      <c r="D65" s="1">
        <v>3697</v>
      </c>
      <c r="E65" s="1">
        <v>22</v>
      </c>
    </row>
    <row r="66" spans="1:5" x14ac:dyDescent="0.2">
      <c r="A66" s="5" t="s">
        <v>241</v>
      </c>
      <c r="B66" s="1" t="s">
        <v>137</v>
      </c>
      <c r="C66" s="1" t="s">
        <v>242</v>
      </c>
      <c r="D66" s="1">
        <v>3647</v>
      </c>
      <c r="E66" s="1">
        <v>20</v>
      </c>
    </row>
    <row r="67" spans="1:5" x14ac:dyDescent="0.2">
      <c r="A67" s="5" t="s">
        <v>243</v>
      </c>
      <c r="B67" s="1" t="s">
        <v>126</v>
      </c>
      <c r="C67" s="1" t="s">
        <v>244</v>
      </c>
      <c r="D67" s="1">
        <v>3641</v>
      </c>
      <c r="E67" s="1">
        <v>30</v>
      </c>
    </row>
    <row r="68" spans="1:5" x14ac:dyDescent="0.2">
      <c r="A68" s="5" t="s">
        <v>245</v>
      </c>
      <c r="B68" s="1" t="s">
        <v>119</v>
      </c>
      <c r="C68" s="1" t="s">
        <v>246</v>
      </c>
      <c r="D68" s="1">
        <v>3531</v>
      </c>
      <c r="E68" s="1">
        <v>20</v>
      </c>
    </row>
    <row r="69" spans="1:5" x14ac:dyDescent="0.2">
      <c r="A69" s="5" t="s">
        <v>247</v>
      </c>
      <c r="B69" s="1" t="s">
        <v>122</v>
      </c>
      <c r="C69" s="1" t="s">
        <v>248</v>
      </c>
      <c r="D69" s="1">
        <v>3531</v>
      </c>
      <c r="E69" s="1">
        <v>20</v>
      </c>
    </row>
    <row r="70" spans="1:5" x14ac:dyDescent="0.2">
      <c r="A70" s="5" t="s">
        <v>249</v>
      </c>
      <c r="B70" s="1" t="s">
        <v>126</v>
      </c>
      <c r="C70" s="1" t="s">
        <v>250</v>
      </c>
      <c r="D70" s="1">
        <v>3484</v>
      </c>
      <c r="E70" s="1">
        <v>30</v>
      </c>
    </row>
    <row r="71" spans="1:5" x14ac:dyDescent="0.2">
      <c r="A71" s="5" t="s">
        <v>251</v>
      </c>
      <c r="B71" s="1" t="s">
        <v>122</v>
      </c>
      <c r="C71" s="1" t="s">
        <v>252</v>
      </c>
      <c r="D71" s="1">
        <v>3457</v>
      </c>
      <c r="E71" s="1">
        <v>6</v>
      </c>
    </row>
    <row r="72" spans="1:5" x14ac:dyDescent="0.2">
      <c r="A72" s="5" t="s">
        <v>253</v>
      </c>
      <c r="B72" s="1" t="s">
        <v>146</v>
      </c>
      <c r="C72" s="1" t="s">
        <v>254</v>
      </c>
      <c r="D72" s="1">
        <v>3449</v>
      </c>
      <c r="E72" s="1">
        <v>24</v>
      </c>
    </row>
    <row r="73" spans="1:5" x14ac:dyDescent="0.2">
      <c r="A73" s="5" t="s">
        <v>255</v>
      </c>
      <c r="B73" s="1" t="s">
        <v>122</v>
      </c>
      <c r="C73" s="1" t="s">
        <v>256</v>
      </c>
      <c r="D73" s="1">
        <v>3442</v>
      </c>
      <c r="E73" s="1">
        <v>24</v>
      </c>
    </row>
    <row r="74" spans="1:5" x14ac:dyDescent="0.2">
      <c r="A74" s="5" t="s">
        <v>206</v>
      </c>
      <c r="B74" s="1" t="s">
        <v>122</v>
      </c>
      <c r="C74" s="1" t="s">
        <v>257</v>
      </c>
      <c r="D74" s="1">
        <v>3369</v>
      </c>
      <c r="E74" s="1">
        <v>28</v>
      </c>
    </row>
    <row r="75" spans="1:5" x14ac:dyDescent="0.2">
      <c r="A75" s="5" t="s">
        <v>258</v>
      </c>
      <c r="B75" s="1" t="s">
        <v>122</v>
      </c>
      <c r="C75" s="1" t="s">
        <v>259</v>
      </c>
      <c r="D75" s="1">
        <v>3361</v>
      </c>
      <c r="E75" s="1">
        <v>18</v>
      </c>
    </row>
    <row r="76" spans="1:5" x14ac:dyDescent="0.2">
      <c r="A76" s="5" t="s">
        <v>260</v>
      </c>
      <c r="B76" s="1" t="s">
        <v>126</v>
      </c>
      <c r="C76" s="1" t="s">
        <v>261</v>
      </c>
      <c r="D76" s="1">
        <v>3332</v>
      </c>
      <c r="E76" s="1">
        <v>19</v>
      </c>
    </row>
    <row r="77" spans="1:5" x14ac:dyDescent="0.2">
      <c r="A77" s="5" t="s">
        <v>262</v>
      </c>
      <c r="B77" s="1" t="s">
        <v>146</v>
      </c>
      <c r="C77" s="1" t="s">
        <v>263</v>
      </c>
      <c r="D77" s="1">
        <v>3331</v>
      </c>
      <c r="E77" s="1">
        <v>29</v>
      </c>
    </row>
    <row r="78" spans="1:5" x14ac:dyDescent="0.2">
      <c r="A78" s="5" t="s">
        <v>264</v>
      </c>
      <c r="B78" s="1" t="s">
        <v>119</v>
      </c>
      <c r="C78" s="1" t="s">
        <v>265</v>
      </c>
      <c r="D78" s="1">
        <v>3331</v>
      </c>
      <c r="E78" s="1">
        <v>29</v>
      </c>
    </row>
    <row r="79" spans="1:5" x14ac:dyDescent="0.2">
      <c r="A79" s="5" t="s">
        <v>206</v>
      </c>
      <c r="B79" s="1" t="s">
        <v>146</v>
      </c>
      <c r="C79" s="1" t="s">
        <v>266</v>
      </c>
      <c r="D79" s="1">
        <v>3295</v>
      </c>
      <c r="E79" s="1">
        <v>27</v>
      </c>
    </row>
    <row r="80" spans="1:5" x14ac:dyDescent="0.2">
      <c r="A80" s="5" t="s">
        <v>267</v>
      </c>
      <c r="B80" s="1" t="s">
        <v>268</v>
      </c>
      <c r="C80" s="1" t="s">
        <v>269</v>
      </c>
      <c r="D80" s="1">
        <v>3254</v>
      </c>
      <c r="E80" s="1">
        <v>24</v>
      </c>
    </row>
    <row r="81" spans="1:5" x14ac:dyDescent="0.2">
      <c r="A81" s="5" t="s">
        <v>270</v>
      </c>
      <c r="B81" s="1" t="s">
        <v>126</v>
      </c>
      <c r="C81" s="1" t="s">
        <v>271</v>
      </c>
      <c r="D81" s="1">
        <v>3220</v>
      </c>
      <c r="E81" s="1">
        <v>26</v>
      </c>
    </row>
    <row r="82" spans="1:5" x14ac:dyDescent="0.2">
      <c r="A82" s="5" t="s">
        <v>272</v>
      </c>
      <c r="B82" s="1" t="s">
        <v>146</v>
      </c>
      <c r="C82" s="1" t="s">
        <v>273</v>
      </c>
      <c r="D82" s="1">
        <v>3066</v>
      </c>
      <c r="E82" s="1">
        <v>17</v>
      </c>
    </row>
    <row r="83" spans="1:5" x14ac:dyDescent="0.2">
      <c r="A83" s="5" t="s">
        <v>125</v>
      </c>
      <c r="B83" s="1" t="s">
        <v>137</v>
      </c>
      <c r="C83" s="1" t="s">
        <v>274</v>
      </c>
      <c r="D83" s="1">
        <v>3060</v>
      </c>
      <c r="E83" s="1">
        <v>3</v>
      </c>
    </row>
    <row r="84" spans="1:5" x14ac:dyDescent="0.2">
      <c r="A84" s="5" t="s">
        <v>208</v>
      </c>
      <c r="B84" s="1" t="s">
        <v>163</v>
      </c>
      <c r="C84" s="1" t="s">
        <v>275</v>
      </c>
      <c r="D84" s="1">
        <v>3053</v>
      </c>
      <c r="E84" s="1">
        <v>16</v>
      </c>
    </row>
    <row r="85" spans="1:5" x14ac:dyDescent="0.2">
      <c r="A85" s="5" t="s">
        <v>276</v>
      </c>
      <c r="B85" s="1" t="s">
        <v>119</v>
      </c>
      <c r="C85" s="1" t="s">
        <v>277</v>
      </c>
      <c r="D85" s="1">
        <v>3052</v>
      </c>
      <c r="E85" s="1">
        <v>10</v>
      </c>
    </row>
    <row r="86" spans="1:5" x14ac:dyDescent="0.2">
      <c r="A86" s="5" t="s">
        <v>278</v>
      </c>
      <c r="B86" s="1" t="s">
        <v>137</v>
      </c>
      <c r="C86" s="1" t="s">
        <v>279</v>
      </c>
      <c r="D86" s="1">
        <v>3040</v>
      </c>
      <c r="E86" s="1">
        <v>19</v>
      </c>
    </row>
    <row r="87" spans="1:5" x14ac:dyDescent="0.2">
      <c r="A87" s="5" t="s">
        <v>280</v>
      </c>
      <c r="B87" s="1" t="s">
        <v>126</v>
      </c>
      <c r="C87" s="1" t="s">
        <v>281</v>
      </c>
      <c r="D87" s="1">
        <v>2987</v>
      </c>
      <c r="E87" s="1">
        <v>20</v>
      </c>
    </row>
    <row r="88" spans="1:5" x14ac:dyDescent="0.2">
      <c r="A88" s="5" t="s">
        <v>282</v>
      </c>
      <c r="B88" s="1" t="s">
        <v>268</v>
      </c>
      <c r="C88" s="1" t="s">
        <v>283</v>
      </c>
      <c r="D88" s="1">
        <v>2951</v>
      </c>
      <c r="E88" s="1">
        <v>19</v>
      </c>
    </row>
    <row r="89" spans="1:5" x14ac:dyDescent="0.2">
      <c r="A89" s="5" t="s">
        <v>200</v>
      </c>
      <c r="B89" s="1" t="s">
        <v>146</v>
      </c>
      <c r="C89" s="1" t="s">
        <v>284</v>
      </c>
      <c r="D89" s="1">
        <v>2950</v>
      </c>
      <c r="E89" s="1">
        <v>17</v>
      </c>
    </row>
    <row r="90" spans="1:5" x14ac:dyDescent="0.2">
      <c r="A90" s="5" t="s">
        <v>204</v>
      </c>
      <c r="B90" s="1" t="s">
        <v>126</v>
      </c>
      <c r="C90" s="1" t="s">
        <v>285</v>
      </c>
      <c r="D90" s="1">
        <v>2940</v>
      </c>
      <c r="E90" s="1">
        <v>9</v>
      </c>
    </row>
    <row r="91" spans="1:5" x14ac:dyDescent="0.2">
      <c r="A91" s="5" t="s">
        <v>195</v>
      </c>
      <c r="B91" s="1" t="s">
        <v>146</v>
      </c>
      <c r="C91" s="1" t="s">
        <v>286</v>
      </c>
      <c r="D91" s="1">
        <v>2825</v>
      </c>
      <c r="E91" s="1">
        <v>23</v>
      </c>
    </row>
    <row r="92" spans="1:5" x14ac:dyDescent="0.2">
      <c r="A92" s="5" t="s">
        <v>206</v>
      </c>
      <c r="B92" s="1" t="s">
        <v>126</v>
      </c>
      <c r="C92" s="1" t="s">
        <v>287</v>
      </c>
      <c r="D92" s="1">
        <v>2797</v>
      </c>
      <c r="E92" s="1">
        <v>30</v>
      </c>
    </row>
    <row r="93" spans="1:5" x14ac:dyDescent="0.2">
      <c r="A93" s="5" t="s">
        <v>288</v>
      </c>
      <c r="B93" s="1" t="s">
        <v>122</v>
      </c>
      <c r="C93" s="1" t="s">
        <v>289</v>
      </c>
      <c r="D93" s="1">
        <v>2796</v>
      </c>
      <c r="E93" s="1">
        <v>18</v>
      </c>
    </row>
    <row r="94" spans="1:5" x14ac:dyDescent="0.2">
      <c r="A94" s="5" t="s">
        <v>290</v>
      </c>
      <c r="B94" s="1" t="s">
        <v>122</v>
      </c>
      <c r="C94" s="1" t="s">
        <v>291</v>
      </c>
      <c r="D94" s="1">
        <v>2761</v>
      </c>
      <c r="E94" s="1">
        <v>0</v>
      </c>
    </row>
    <row r="95" spans="1:5" x14ac:dyDescent="0.2">
      <c r="A95" s="5" t="s">
        <v>290</v>
      </c>
      <c r="B95" s="1" t="s">
        <v>268</v>
      </c>
      <c r="C95" s="1" t="s">
        <v>292</v>
      </c>
      <c r="D95" s="1">
        <v>2754</v>
      </c>
      <c r="E95" s="1">
        <v>14</v>
      </c>
    </row>
    <row r="96" spans="1:5" x14ac:dyDescent="0.2">
      <c r="A96" s="5" t="s">
        <v>293</v>
      </c>
      <c r="B96" s="1" t="s">
        <v>119</v>
      </c>
      <c r="C96" s="1" t="s">
        <v>294</v>
      </c>
      <c r="D96" s="1">
        <v>2738</v>
      </c>
      <c r="E96" s="1">
        <v>15</v>
      </c>
    </row>
    <row r="97" spans="1:5" x14ac:dyDescent="0.2">
      <c r="A97" s="5" t="s">
        <v>295</v>
      </c>
      <c r="B97" s="1" t="s">
        <v>122</v>
      </c>
      <c r="C97" s="1" t="s">
        <v>296</v>
      </c>
      <c r="D97" s="1">
        <v>2720</v>
      </c>
      <c r="E97" s="1">
        <v>13</v>
      </c>
    </row>
    <row r="98" spans="1:5" x14ac:dyDescent="0.2">
      <c r="A98" s="5" t="s">
        <v>297</v>
      </c>
      <c r="B98" s="1" t="s">
        <v>122</v>
      </c>
      <c r="C98" s="1" t="s">
        <v>298</v>
      </c>
      <c r="D98" s="1">
        <v>2719</v>
      </c>
      <c r="E98" s="1">
        <v>4</v>
      </c>
    </row>
    <row r="99" spans="1:5" x14ac:dyDescent="0.2">
      <c r="A99" s="5" t="s">
        <v>153</v>
      </c>
      <c r="B99" s="1" t="s">
        <v>146</v>
      </c>
      <c r="C99" s="1" t="s">
        <v>299</v>
      </c>
      <c r="D99" s="1">
        <v>2712</v>
      </c>
      <c r="E99" s="1">
        <v>9</v>
      </c>
    </row>
    <row r="100" spans="1:5" x14ac:dyDescent="0.2">
      <c r="A100" s="5" t="s">
        <v>200</v>
      </c>
      <c r="B100" s="1" t="s">
        <v>119</v>
      </c>
      <c r="C100" s="1" t="s">
        <v>300</v>
      </c>
      <c r="D100" s="1">
        <v>2672</v>
      </c>
      <c r="E100" s="1">
        <v>22</v>
      </c>
    </row>
    <row r="101" spans="1:5" x14ac:dyDescent="0.2">
      <c r="A101" s="5" t="s">
        <v>301</v>
      </c>
      <c r="B101" s="1" t="s">
        <v>268</v>
      </c>
      <c r="C101" s="1" t="s">
        <v>302</v>
      </c>
      <c r="D101" s="1">
        <v>2634</v>
      </c>
      <c r="E101" s="1">
        <v>8</v>
      </c>
    </row>
    <row r="102" spans="1:5" x14ac:dyDescent="0.2">
      <c r="A102" s="5" t="s">
        <v>113</v>
      </c>
      <c r="B102" s="1" t="s">
        <v>126</v>
      </c>
      <c r="C102" s="1" t="s">
        <v>303</v>
      </c>
      <c r="D102" s="1">
        <v>2631</v>
      </c>
      <c r="E102" s="1">
        <v>17</v>
      </c>
    </row>
    <row r="103" spans="1:5" x14ac:dyDescent="0.2">
      <c r="A103" s="5" t="s">
        <v>304</v>
      </c>
      <c r="B103" s="1" t="s">
        <v>126</v>
      </c>
      <c r="C103" s="1" t="s">
        <v>305</v>
      </c>
      <c r="D103" s="1">
        <v>2602</v>
      </c>
      <c r="E103" s="1">
        <v>18</v>
      </c>
    </row>
    <row r="104" spans="1:5" x14ac:dyDescent="0.2">
      <c r="A104" s="5" t="s">
        <v>306</v>
      </c>
      <c r="B104" s="1" t="s">
        <v>163</v>
      </c>
      <c r="C104" s="1" t="s">
        <v>307</v>
      </c>
      <c r="D104" s="1">
        <v>2575</v>
      </c>
      <c r="E104" s="1">
        <v>19</v>
      </c>
    </row>
    <row r="105" spans="1:5" x14ac:dyDescent="0.2">
      <c r="A105" s="5" t="s">
        <v>308</v>
      </c>
      <c r="B105" s="1" t="s">
        <v>119</v>
      </c>
      <c r="C105" s="1" t="s">
        <v>309</v>
      </c>
      <c r="D105" s="1">
        <v>2570</v>
      </c>
      <c r="E105" s="1">
        <v>18</v>
      </c>
    </row>
    <row r="106" spans="1:5" x14ac:dyDescent="0.2">
      <c r="A106" s="5" t="s">
        <v>150</v>
      </c>
      <c r="B106" s="1" t="s">
        <v>268</v>
      </c>
      <c r="C106" s="1" t="s">
        <v>310</v>
      </c>
      <c r="D106" s="1">
        <v>2568</v>
      </c>
      <c r="E106" s="1">
        <v>42</v>
      </c>
    </row>
    <row r="107" spans="1:5" x14ac:dyDescent="0.2">
      <c r="A107" s="5" t="s">
        <v>114</v>
      </c>
      <c r="B107" s="1" t="s">
        <v>122</v>
      </c>
      <c r="C107" s="1" t="s">
        <v>311</v>
      </c>
      <c r="D107" s="1">
        <v>2563</v>
      </c>
      <c r="E107" s="1">
        <v>14</v>
      </c>
    </row>
    <row r="108" spans="1:5" x14ac:dyDescent="0.2">
      <c r="A108" s="5" t="s">
        <v>167</v>
      </c>
      <c r="B108" s="1" t="s">
        <v>163</v>
      </c>
      <c r="C108" s="1" t="s">
        <v>312</v>
      </c>
      <c r="D108" s="1">
        <v>2511</v>
      </c>
      <c r="E108" s="1">
        <v>12</v>
      </c>
    </row>
    <row r="109" spans="1:5" x14ac:dyDescent="0.2">
      <c r="A109" s="5" t="s">
        <v>313</v>
      </c>
      <c r="B109" s="1" t="s">
        <v>163</v>
      </c>
      <c r="C109" s="1" t="s">
        <v>314</v>
      </c>
      <c r="D109" s="1">
        <v>2508</v>
      </c>
      <c r="E109" s="1">
        <v>15</v>
      </c>
    </row>
    <row r="110" spans="1:5" x14ac:dyDescent="0.2">
      <c r="A110" s="5" t="s">
        <v>195</v>
      </c>
      <c r="B110" s="1" t="s">
        <v>146</v>
      </c>
      <c r="C110" s="1" t="s">
        <v>315</v>
      </c>
      <c r="D110" s="1">
        <v>2498</v>
      </c>
      <c r="E110" s="1">
        <v>21</v>
      </c>
    </row>
    <row r="111" spans="1:5" x14ac:dyDescent="0.2">
      <c r="A111" s="5" t="s">
        <v>316</v>
      </c>
      <c r="B111" s="1" t="s">
        <v>137</v>
      </c>
      <c r="C111" s="1" t="s">
        <v>317</v>
      </c>
      <c r="D111" s="1">
        <v>2490</v>
      </c>
      <c r="E111" s="1">
        <v>19</v>
      </c>
    </row>
    <row r="112" spans="1:5" x14ac:dyDescent="0.2">
      <c r="A112" s="5" t="s">
        <v>318</v>
      </c>
      <c r="B112" s="1" t="s">
        <v>146</v>
      </c>
      <c r="C112" s="1" t="s">
        <v>319</v>
      </c>
      <c r="D112" s="1">
        <v>2465</v>
      </c>
      <c r="E112" s="1">
        <v>20</v>
      </c>
    </row>
    <row r="113" spans="1:5" x14ac:dyDescent="0.2">
      <c r="A113" s="5" t="s">
        <v>320</v>
      </c>
      <c r="B113" s="1" t="s">
        <v>126</v>
      </c>
      <c r="C113" s="1" t="s">
        <v>321</v>
      </c>
      <c r="D113" s="1">
        <v>2445</v>
      </c>
      <c r="E113" s="1">
        <v>20</v>
      </c>
    </row>
    <row r="114" spans="1:5" x14ac:dyDescent="0.2">
      <c r="A114" s="5" t="s">
        <v>322</v>
      </c>
      <c r="B114" s="1" t="s">
        <v>268</v>
      </c>
      <c r="C114" s="1" t="s">
        <v>323</v>
      </c>
      <c r="D114" s="1">
        <v>2430</v>
      </c>
      <c r="E114" s="1">
        <v>18</v>
      </c>
    </row>
    <row r="115" spans="1:5" x14ac:dyDescent="0.2">
      <c r="A115" s="5" t="s">
        <v>324</v>
      </c>
      <c r="B115" s="1" t="s">
        <v>325</v>
      </c>
      <c r="C115" s="1" t="s">
        <v>326</v>
      </c>
      <c r="D115" s="1">
        <v>2409</v>
      </c>
      <c r="E115" s="1">
        <v>25</v>
      </c>
    </row>
    <row r="116" spans="1:5" x14ac:dyDescent="0.2">
      <c r="A116" s="5" t="s">
        <v>184</v>
      </c>
      <c r="B116" s="1" t="s">
        <v>268</v>
      </c>
      <c r="C116" s="1" t="s">
        <v>327</v>
      </c>
      <c r="D116" s="1">
        <v>2404</v>
      </c>
      <c r="E116" s="1">
        <v>33</v>
      </c>
    </row>
    <row r="117" spans="1:5" x14ac:dyDescent="0.2">
      <c r="A117" s="5" t="s">
        <v>328</v>
      </c>
      <c r="B117" s="1" t="s">
        <v>146</v>
      </c>
      <c r="C117" s="1" t="s">
        <v>329</v>
      </c>
      <c r="D117" s="1">
        <v>2372</v>
      </c>
      <c r="E117" s="1">
        <v>19</v>
      </c>
    </row>
    <row r="118" spans="1:5" x14ac:dyDescent="0.2">
      <c r="A118" s="5" t="s">
        <v>200</v>
      </c>
      <c r="B118" s="1" t="s">
        <v>126</v>
      </c>
      <c r="C118" s="1" t="s">
        <v>330</v>
      </c>
      <c r="D118" s="1">
        <v>2347</v>
      </c>
      <c r="E118" s="1">
        <v>24</v>
      </c>
    </row>
    <row r="119" spans="1:5" x14ac:dyDescent="0.2">
      <c r="A119" s="5" t="s">
        <v>225</v>
      </c>
      <c r="B119" s="1" t="s">
        <v>126</v>
      </c>
      <c r="C119" s="1" t="s">
        <v>331</v>
      </c>
      <c r="D119" s="1">
        <v>2346</v>
      </c>
      <c r="E119" s="1">
        <v>19</v>
      </c>
    </row>
    <row r="120" spans="1:5" x14ac:dyDescent="0.2">
      <c r="A120" s="5" t="s">
        <v>200</v>
      </c>
      <c r="B120" s="1" t="s">
        <v>146</v>
      </c>
      <c r="C120" s="1" t="s">
        <v>332</v>
      </c>
      <c r="D120" s="1">
        <v>2345</v>
      </c>
      <c r="E120" s="1">
        <v>15</v>
      </c>
    </row>
    <row r="121" spans="1:5" x14ac:dyDescent="0.2">
      <c r="A121" s="5" t="s">
        <v>278</v>
      </c>
      <c r="B121" s="1" t="s">
        <v>126</v>
      </c>
      <c r="C121" s="1" t="s">
        <v>333</v>
      </c>
      <c r="D121" s="1">
        <v>2333</v>
      </c>
      <c r="E121" s="1">
        <v>19</v>
      </c>
    </row>
    <row r="122" spans="1:5" x14ac:dyDescent="0.2">
      <c r="A122" s="5" t="s">
        <v>293</v>
      </c>
      <c r="B122" s="1" t="s">
        <v>126</v>
      </c>
      <c r="C122" s="1" t="s">
        <v>334</v>
      </c>
      <c r="D122" s="1">
        <v>2305</v>
      </c>
      <c r="E122" s="1">
        <v>18</v>
      </c>
    </row>
    <row r="123" spans="1:5" x14ac:dyDescent="0.2">
      <c r="A123" s="5" t="s">
        <v>335</v>
      </c>
      <c r="B123" s="1" t="s">
        <v>126</v>
      </c>
      <c r="C123" s="1" t="s">
        <v>336</v>
      </c>
      <c r="D123" s="1">
        <v>2294</v>
      </c>
      <c r="E123" s="1">
        <v>22</v>
      </c>
    </row>
    <row r="124" spans="1:5" x14ac:dyDescent="0.2">
      <c r="A124" s="5" t="s">
        <v>251</v>
      </c>
      <c r="B124" s="1" t="s">
        <v>126</v>
      </c>
      <c r="C124" s="1" t="s">
        <v>337</v>
      </c>
      <c r="D124" s="1">
        <v>2285</v>
      </c>
      <c r="E124" s="1">
        <v>23</v>
      </c>
    </row>
    <row r="125" spans="1:5" x14ac:dyDescent="0.2">
      <c r="A125" s="5" t="s">
        <v>338</v>
      </c>
      <c r="B125" s="1" t="s">
        <v>146</v>
      </c>
      <c r="C125" s="1" t="s">
        <v>339</v>
      </c>
      <c r="D125" s="1">
        <v>2268</v>
      </c>
      <c r="E125" s="1">
        <v>17</v>
      </c>
    </row>
    <row r="126" spans="1:5" x14ac:dyDescent="0.2">
      <c r="A126" s="5" t="s">
        <v>304</v>
      </c>
      <c r="B126" s="1" t="s">
        <v>122</v>
      </c>
      <c r="C126" s="1" t="s">
        <v>340</v>
      </c>
      <c r="D126" s="1">
        <v>2253</v>
      </c>
      <c r="E126" s="1">
        <v>10</v>
      </c>
    </row>
    <row r="127" spans="1:5" x14ac:dyDescent="0.2">
      <c r="A127" s="5" t="s">
        <v>341</v>
      </c>
      <c r="B127" s="1" t="s">
        <v>146</v>
      </c>
      <c r="C127" s="1" t="s">
        <v>342</v>
      </c>
      <c r="D127" s="1">
        <v>2247</v>
      </c>
      <c r="E127" s="1">
        <v>14</v>
      </c>
    </row>
    <row r="128" spans="1:5" x14ac:dyDescent="0.2">
      <c r="A128" s="5" t="s">
        <v>195</v>
      </c>
      <c r="B128" s="1" t="s">
        <v>146</v>
      </c>
      <c r="C128" s="1" t="s">
        <v>343</v>
      </c>
      <c r="D128" s="1">
        <v>2207</v>
      </c>
      <c r="E128" s="1">
        <v>19</v>
      </c>
    </row>
    <row r="129" spans="1:5" x14ac:dyDescent="0.2">
      <c r="A129" s="5" t="s">
        <v>344</v>
      </c>
      <c r="B129" s="1" t="s">
        <v>137</v>
      </c>
      <c r="C129" s="1" t="s">
        <v>345</v>
      </c>
      <c r="D129" s="1">
        <v>2197</v>
      </c>
      <c r="E129" s="1">
        <v>4</v>
      </c>
    </row>
    <row r="130" spans="1:5" x14ac:dyDescent="0.2">
      <c r="A130" s="5" t="s">
        <v>346</v>
      </c>
      <c r="B130" s="1" t="s">
        <v>126</v>
      </c>
      <c r="C130" s="1" t="s">
        <v>347</v>
      </c>
      <c r="D130" s="1">
        <v>2183</v>
      </c>
      <c r="E130" s="1">
        <v>21</v>
      </c>
    </row>
    <row r="131" spans="1:5" x14ac:dyDescent="0.2">
      <c r="A131" s="5" t="s">
        <v>150</v>
      </c>
      <c r="B131" s="1" t="s">
        <v>137</v>
      </c>
      <c r="C131" s="1" t="s">
        <v>348</v>
      </c>
      <c r="D131" s="1">
        <v>2182</v>
      </c>
      <c r="E131" s="1">
        <v>31</v>
      </c>
    </row>
    <row r="132" spans="1:5" x14ac:dyDescent="0.2">
      <c r="A132" s="5" t="s">
        <v>134</v>
      </c>
      <c r="B132" s="1" t="s">
        <v>268</v>
      </c>
      <c r="C132" s="1" t="s">
        <v>349</v>
      </c>
      <c r="D132" s="1">
        <v>2177</v>
      </c>
      <c r="E132" s="1">
        <v>38</v>
      </c>
    </row>
    <row r="133" spans="1:5" x14ac:dyDescent="0.2">
      <c r="A133" s="5" t="s">
        <v>278</v>
      </c>
      <c r="B133" s="1" t="s">
        <v>122</v>
      </c>
      <c r="C133" s="1" t="s">
        <v>350</v>
      </c>
      <c r="D133" s="1">
        <v>2141</v>
      </c>
      <c r="E133" s="1">
        <v>18</v>
      </c>
    </row>
    <row r="134" spans="1:5" x14ac:dyDescent="0.2">
      <c r="A134" s="5" t="s">
        <v>351</v>
      </c>
      <c r="B134" s="1" t="s">
        <v>126</v>
      </c>
      <c r="C134" s="1" t="s">
        <v>352</v>
      </c>
      <c r="D134" s="1">
        <v>2139</v>
      </c>
      <c r="E134" s="1">
        <v>19</v>
      </c>
    </row>
    <row r="135" spans="1:5" x14ac:dyDescent="0.2">
      <c r="A135" s="5" t="s">
        <v>353</v>
      </c>
      <c r="B135" s="1" t="s">
        <v>163</v>
      </c>
      <c r="C135" s="1" t="s">
        <v>354</v>
      </c>
      <c r="D135" s="1">
        <v>2129</v>
      </c>
      <c r="E135" s="1">
        <v>14</v>
      </c>
    </row>
    <row r="136" spans="1:5" x14ac:dyDescent="0.2">
      <c r="A136" s="5" t="s">
        <v>355</v>
      </c>
      <c r="B136" s="1" t="s">
        <v>146</v>
      </c>
      <c r="C136" s="1" t="s">
        <v>356</v>
      </c>
      <c r="D136" s="1">
        <v>2123</v>
      </c>
      <c r="E136" s="1">
        <v>13</v>
      </c>
    </row>
    <row r="137" spans="1:5" x14ac:dyDescent="0.2">
      <c r="A137" s="5" t="s">
        <v>210</v>
      </c>
      <c r="B137" s="1" t="s">
        <v>137</v>
      </c>
      <c r="C137" s="1" t="s">
        <v>357</v>
      </c>
      <c r="D137" s="1">
        <v>2103</v>
      </c>
      <c r="E137" s="1">
        <v>13</v>
      </c>
    </row>
    <row r="138" spans="1:5" x14ac:dyDescent="0.2">
      <c r="A138" s="5" t="s">
        <v>358</v>
      </c>
      <c r="B138" s="1" t="s">
        <v>146</v>
      </c>
      <c r="C138" s="1" t="s">
        <v>359</v>
      </c>
      <c r="D138" s="1">
        <v>2101</v>
      </c>
      <c r="E138" s="1">
        <v>23</v>
      </c>
    </row>
    <row r="139" spans="1:5" x14ac:dyDescent="0.2">
      <c r="A139" s="5" t="s">
        <v>360</v>
      </c>
      <c r="B139" s="1" t="s">
        <v>119</v>
      </c>
      <c r="C139" s="1" t="s">
        <v>361</v>
      </c>
      <c r="D139" s="1">
        <v>2095</v>
      </c>
      <c r="E139" s="1">
        <v>15</v>
      </c>
    </row>
    <row r="140" spans="1:5" x14ac:dyDescent="0.2">
      <c r="A140" s="5" t="s">
        <v>276</v>
      </c>
      <c r="B140" s="1" t="s">
        <v>122</v>
      </c>
      <c r="C140" s="1" t="s">
        <v>362</v>
      </c>
      <c r="D140" s="1">
        <v>2082</v>
      </c>
      <c r="E140" s="1">
        <v>9</v>
      </c>
    </row>
    <row r="141" spans="1:5" x14ac:dyDescent="0.2">
      <c r="A141" s="5" t="s">
        <v>363</v>
      </c>
      <c r="B141" s="1" t="s">
        <v>146</v>
      </c>
      <c r="C141" s="1" t="s">
        <v>364</v>
      </c>
      <c r="D141" s="1">
        <v>2053</v>
      </c>
      <c r="E141" s="1">
        <v>16</v>
      </c>
    </row>
    <row r="142" spans="1:5" x14ac:dyDescent="0.2">
      <c r="A142" s="5" t="s">
        <v>225</v>
      </c>
      <c r="B142" s="1" t="s">
        <v>126</v>
      </c>
      <c r="C142" s="1" t="s">
        <v>365</v>
      </c>
      <c r="D142" s="1">
        <v>2052</v>
      </c>
      <c r="E142" s="1">
        <v>17</v>
      </c>
    </row>
    <row r="143" spans="1:5" x14ac:dyDescent="0.2">
      <c r="A143" s="5" t="s">
        <v>366</v>
      </c>
      <c r="B143" s="1" t="s">
        <v>146</v>
      </c>
      <c r="C143" s="1" t="s">
        <v>367</v>
      </c>
      <c r="D143" s="1">
        <v>2051</v>
      </c>
      <c r="E143" s="1">
        <v>14</v>
      </c>
    </row>
    <row r="144" spans="1:5" x14ac:dyDescent="0.2">
      <c r="A144" s="5" t="s">
        <v>304</v>
      </c>
      <c r="B144" s="1" t="s">
        <v>119</v>
      </c>
      <c r="C144" s="1" t="s">
        <v>368</v>
      </c>
      <c r="D144" s="1">
        <v>2005</v>
      </c>
      <c r="E144" s="1">
        <v>14</v>
      </c>
    </row>
    <row r="145" spans="1:5" x14ac:dyDescent="0.2">
      <c r="A145" s="5" t="s">
        <v>369</v>
      </c>
      <c r="B145" s="1" t="s">
        <v>137</v>
      </c>
      <c r="C145" s="1" t="s">
        <v>370</v>
      </c>
      <c r="D145" s="1">
        <v>1997</v>
      </c>
      <c r="E145" s="1">
        <v>8</v>
      </c>
    </row>
    <row r="146" spans="1:5" x14ac:dyDescent="0.2">
      <c r="A146" s="5" t="s">
        <v>371</v>
      </c>
      <c r="B146" s="1" t="s">
        <v>122</v>
      </c>
      <c r="C146" s="1" t="s">
        <v>372</v>
      </c>
      <c r="D146" s="1">
        <v>1980</v>
      </c>
      <c r="E146" s="1">
        <v>16</v>
      </c>
    </row>
    <row r="147" spans="1:5" x14ac:dyDescent="0.2">
      <c r="A147" s="5" t="s">
        <v>141</v>
      </c>
      <c r="B147" s="1" t="s">
        <v>163</v>
      </c>
      <c r="C147" s="1" t="s">
        <v>373</v>
      </c>
      <c r="D147" s="1">
        <v>1959</v>
      </c>
      <c r="E147" s="1">
        <v>10</v>
      </c>
    </row>
    <row r="148" spans="1:5" x14ac:dyDescent="0.2">
      <c r="A148" s="5" t="s">
        <v>175</v>
      </c>
      <c r="B148" s="1" t="s">
        <v>163</v>
      </c>
      <c r="C148" s="1" t="s">
        <v>374</v>
      </c>
      <c r="D148" s="1">
        <v>1931</v>
      </c>
      <c r="E148" s="1">
        <v>13</v>
      </c>
    </row>
    <row r="149" spans="1:5" x14ac:dyDescent="0.2">
      <c r="A149" s="5" t="s">
        <v>375</v>
      </c>
      <c r="B149" s="1" t="s">
        <v>146</v>
      </c>
      <c r="C149" s="1" t="s">
        <v>376</v>
      </c>
      <c r="D149" s="1">
        <v>1929</v>
      </c>
      <c r="E149" s="1">
        <v>13</v>
      </c>
    </row>
    <row r="150" spans="1:5" x14ac:dyDescent="0.2">
      <c r="A150" s="5" t="s">
        <v>377</v>
      </c>
      <c r="B150" s="1" t="s">
        <v>268</v>
      </c>
      <c r="C150" s="1" t="s">
        <v>378</v>
      </c>
      <c r="D150" s="1">
        <v>1925</v>
      </c>
      <c r="E150" s="1">
        <v>11</v>
      </c>
    </row>
    <row r="151" spans="1:5" x14ac:dyDescent="0.2">
      <c r="A151" s="5" t="s">
        <v>379</v>
      </c>
      <c r="B151" s="1" t="s">
        <v>137</v>
      </c>
      <c r="C151" s="1" t="s">
        <v>380</v>
      </c>
      <c r="D151" s="1">
        <v>1917</v>
      </c>
      <c r="E151" s="1">
        <v>24</v>
      </c>
    </row>
    <row r="152" spans="1:5" x14ac:dyDescent="0.2">
      <c r="A152" s="5" t="s">
        <v>355</v>
      </c>
      <c r="B152" s="1" t="s">
        <v>146</v>
      </c>
      <c r="C152" s="1" t="s">
        <v>381</v>
      </c>
      <c r="D152" s="1">
        <v>1914</v>
      </c>
      <c r="E152" s="1">
        <v>13</v>
      </c>
    </row>
    <row r="153" spans="1:5" x14ac:dyDescent="0.2">
      <c r="A153" s="5" t="s">
        <v>382</v>
      </c>
      <c r="B153" s="1" t="s">
        <v>126</v>
      </c>
      <c r="C153" s="1" t="s">
        <v>383</v>
      </c>
      <c r="D153" s="1">
        <v>1910</v>
      </c>
      <c r="E153" s="1">
        <v>15</v>
      </c>
    </row>
    <row r="154" spans="1:5" x14ac:dyDescent="0.2">
      <c r="A154" s="5" t="s">
        <v>384</v>
      </c>
      <c r="B154" s="1" t="s">
        <v>119</v>
      </c>
      <c r="C154" s="1" t="s">
        <v>385</v>
      </c>
      <c r="D154" s="1">
        <v>1910</v>
      </c>
      <c r="E154" s="1">
        <v>1</v>
      </c>
    </row>
    <row r="155" spans="1:5" x14ac:dyDescent="0.2">
      <c r="A155" s="5" t="s">
        <v>386</v>
      </c>
      <c r="B155" s="1" t="s">
        <v>126</v>
      </c>
      <c r="C155" s="1" t="s">
        <v>387</v>
      </c>
      <c r="D155" s="1">
        <v>1898</v>
      </c>
      <c r="E155" s="1">
        <v>17</v>
      </c>
    </row>
    <row r="156" spans="1:5" x14ac:dyDescent="0.2">
      <c r="A156" s="5" t="s">
        <v>136</v>
      </c>
      <c r="B156" s="1" t="s">
        <v>126</v>
      </c>
      <c r="C156" s="1" t="s">
        <v>388</v>
      </c>
      <c r="D156" s="1">
        <v>1895</v>
      </c>
      <c r="E156" s="1">
        <v>37</v>
      </c>
    </row>
    <row r="157" spans="1:5" x14ac:dyDescent="0.2">
      <c r="A157" s="5" t="s">
        <v>389</v>
      </c>
      <c r="B157" s="1" t="s">
        <v>146</v>
      </c>
      <c r="C157" s="1" t="s">
        <v>390</v>
      </c>
      <c r="D157" s="1">
        <v>1884</v>
      </c>
      <c r="E157" s="1">
        <v>12</v>
      </c>
    </row>
    <row r="158" spans="1:5" x14ac:dyDescent="0.2">
      <c r="A158" s="5" t="s">
        <v>391</v>
      </c>
      <c r="B158" s="1" t="s">
        <v>126</v>
      </c>
      <c r="C158" s="1" t="s">
        <v>392</v>
      </c>
      <c r="D158" s="1">
        <v>1875</v>
      </c>
      <c r="E158" s="1">
        <v>5</v>
      </c>
    </row>
    <row r="159" spans="1:5" x14ac:dyDescent="0.2">
      <c r="A159" s="5" t="s">
        <v>393</v>
      </c>
      <c r="B159" s="1" t="s">
        <v>146</v>
      </c>
      <c r="C159" s="1" t="s">
        <v>394</v>
      </c>
      <c r="D159" s="1">
        <v>1869</v>
      </c>
      <c r="E159" s="1">
        <v>14</v>
      </c>
    </row>
    <row r="160" spans="1:5" x14ac:dyDescent="0.2">
      <c r="A160" s="5" t="s">
        <v>200</v>
      </c>
      <c r="B160" s="1" t="s">
        <v>137</v>
      </c>
      <c r="C160" s="1" t="s">
        <v>395</v>
      </c>
      <c r="D160" s="1">
        <v>1864</v>
      </c>
      <c r="E160" s="1">
        <v>22</v>
      </c>
    </row>
    <row r="161" spans="1:5" x14ac:dyDescent="0.2">
      <c r="A161" s="5" t="s">
        <v>276</v>
      </c>
      <c r="B161" s="1" t="s">
        <v>137</v>
      </c>
      <c r="C161" s="1" t="s">
        <v>396</v>
      </c>
      <c r="D161" s="1">
        <v>1861</v>
      </c>
      <c r="E161" s="1">
        <v>16</v>
      </c>
    </row>
    <row r="162" spans="1:5" x14ac:dyDescent="0.2">
      <c r="A162" s="5" t="s">
        <v>397</v>
      </c>
      <c r="B162" s="1" t="s">
        <v>163</v>
      </c>
      <c r="C162" s="1" t="s">
        <v>398</v>
      </c>
      <c r="D162" s="1">
        <v>1861</v>
      </c>
      <c r="E162" s="1">
        <v>7</v>
      </c>
    </row>
    <row r="163" spans="1:5" x14ac:dyDescent="0.2">
      <c r="A163" s="5" t="s">
        <v>399</v>
      </c>
      <c r="B163" s="1" t="s">
        <v>400</v>
      </c>
      <c r="C163" s="1" t="s">
        <v>401</v>
      </c>
      <c r="D163" s="1">
        <v>1850</v>
      </c>
      <c r="E163" s="1">
        <v>18</v>
      </c>
    </row>
    <row r="164" spans="1:5" x14ac:dyDescent="0.2">
      <c r="A164" s="5" t="s">
        <v>402</v>
      </c>
      <c r="B164" s="1" t="s">
        <v>268</v>
      </c>
      <c r="C164" s="1" t="s">
        <v>403</v>
      </c>
      <c r="D164" s="1">
        <v>1841</v>
      </c>
      <c r="E164" s="1">
        <v>17</v>
      </c>
    </row>
    <row r="165" spans="1:5" x14ac:dyDescent="0.2">
      <c r="A165" s="5" t="s">
        <v>404</v>
      </c>
      <c r="B165" s="1" t="s">
        <v>146</v>
      </c>
      <c r="C165" s="1" t="s">
        <v>405</v>
      </c>
      <c r="D165" s="1">
        <v>1841</v>
      </c>
      <c r="E165" s="1">
        <v>15</v>
      </c>
    </row>
    <row r="166" spans="1:5" x14ac:dyDescent="0.2">
      <c r="A166" s="5" t="s">
        <v>406</v>
      </c>
      <c r="B166" s="1" t="s">
        <v>163</v>
      </c>
      <c r="C166" s="1" t="s">
        <v>407</v>
      </c>
      <c r="D166" s="1">
        <v>1840</v>
      </c>
      <c r="E166" s="1">
        <v>18</v>
      </c>
    </row>
    <row r="167" spans="1:5" x14ac:dyDescent="0.2">
      <c r="A167" s="5" t="s">
        <v>188</v>
      </c>
      <c r="B167" s="1" t="s">
        <v>122</v>
      </c>
      <c r="C167" s="1" t="s">
        <v>408</v>
      </c>
      <c r="D167" s="1">
        <v>1826</v>
      </c>
      <c r="E167" s="1">
        <v>11</v>
      </c>
    </row>
    <row r="168" spans="1:5" x14ac:dyDescent="0.2">
      <c r="A168" s="5" t="s">
        <v>409</v>
      </c>
      <c r="B168" s="1" t="s">
        <v>137</v>
      </c>
      <c r="C168" s="1" t="s">
        <v>410</v>
      </c>
      <c r="D168" s="1">
        <v>1803</v>
      </c>
      <c r="E168" s="1">
        <v>4</v>
      </c>
    </row>
    <row r="169" spans="1:5" x14ac:dyDescent="0.2">
      <c r="A169" s="5" t="s">
        <v>366</v>
      </c>
      <c r="B169" s="1" t="s">
        <v>325</v>
      </c>
      <c r="C169" s="1" t="s">
        <v>411</v>
      </c>
      <c r="D169" s="1">
        <v>1797</v>
      </c>
      <c r="E169" s="1">
        <v>16</v>
      </c>
    </row>
    <row r="170" spans="1:5" x14ac:dyDescent="0.2">
      <c r="A170" s="5" t="s">
        <v>386</v>
      </c>
      <c r="B170" s="1" t="s">
        <v>137</v>
      </c>
      <c r="C170" s="1" t="s">
        <v>412</v>
      </c>
      <c r="D170" s="1">
        <v>1794</v>
      </c>
      <c r="E170" s="1">
        <v>11</v>
      </c>
    </row>
    <row r="171" spans="1:5" x14ac:dyDescent="0.2">
      <c r="A171" s="5" t="s">
        <v>413</v>
      </c>
      <c r="B171" s="1" t="s">
        <v>146</v>
      </c>
      <c r="C171" s="1" t="s">
        <v>414</v>
      </c>
      <c r="D171" s="1">
        <v>1789</v>
      </c>
      <c r="E171" s="1">
        <v>12</v>
      </c>
    </row>
    <row r="172" spans="1:5" x14ac:dyDescent="0.2">
      <c r="A172" s="5" t="s">
        <v>200</v>
      </c>
      <c r="B172" s="1" t="s">
        <v>146</v>
      </c>
      <c r="C172" s="1" t="s">
        <v>415</v>
      </c>
      <c r="D172" s="1">
        <v>1781</v>
      </c>
      <c r="E172" s="1">
        <v>3</v>
      </c>
    </row>
    <row r="173" spans="1:5" x14ac:dyDescent="0.2">
      <c r="A173" s="5" t="s">
        <v>249</v>
      </c>
      <c r="B173" s="1" t="s">
        <v>119</v>
      </c>
      <c r="C173" s="1" t="s">
        <v>416</v>
      </c>
      <c r="D173" s="1">
        <v>1778</v>
      </c>
      <c r="E173" s="1">
        <v>7</v>
      </c>
    </row>
    <row r="174" spans="1:5" x14ac:dyDescent="0.2">
      <c r="A174" s="5" t="s">
        <v>245</v>
      </c>
      <c r="B174" s="1" t="s">
        <v>122</v>
      </c>
      <c r="C174" s="1" t="s">
        <v>417</v>
      </c>
      <c r="D174" s="1">
        <v>1739</v>
      </c>
      <c r="E174" s="1">
        <v>5</v>
      </c>
    </row>
    <row r="175" spans="1:5" x14ac:dyDescent="0.2">
      <c r="A175" s="5" t="s">
        <v>418</v>
      </c>
      <c r="B175" s="1" t="s">
        <v>146</v>
      </c>
      <c r="C175" s="1" t="s">
        <v>419</v>
      </c>
      <c r="D175" s="1">
        <v>1707</v>
      </c>
      <c r="E175" s="1">
        <v>21</v>
      </c>
    </row>
    <row r="176" spans="1:5" x14ac:dyDescent="0.2">
      <c r="A176" s="5" t="s">
        <v>420</v>
      </c>
      <c r="B176" s="1" t="s">
        <v>122</v>
      </c>
      <c r="C176" s="1" t="s">
        <v>421</v>
      </c>
      <c r="D176" s="1">
        <v>1686</v>
      </c>
      <c r="E176" s="1">
        <v>11</v>
      </c>
    </row>
    <row r="177" spans="1:5" x14ac:dyDescent="0.2">
      <c r="A177" s="5" t="s">
        <v>422</v>
      </c>
      <c r="B177" s="1" t="s">
        <v>163</v>
      </c>
      <c r="C177" s="1" t="s">
        <v>423</v>
      </c>
      <c r="D177" s="1">
        <v>1681</v>
      </c>
      <c r="E177" s="1">
        <v>14</v>
      </c>
    </row>
    <row r="178" spans="1:5" x14ac:dyDescent="0.2">
      <c r="A178" s="5" t="s">
        <v>424</v>
      </c>
      <c r="B178" s="1" t="s">
        <v>146</v>
      </c>
      <c r="C178" s="1" t="s">
        <v>425</v>
      </c>
      <c r="D178" s="1">
        <v>1676</v>
      </c>
      <c r="E178" s="1">
        <v>20</v>
      </c>
    </row>
    <row r="179" spans="1:5" x14ac:dyDescent="0.2">
      <c r="A179" s="5" t="s">
        <v>113</v>
      </c>
      <c r="B179" s="1" t="s">
        <v>122</v>
      </c>
      <c r="C179" s="1" t="s">
        <v>426</v>
      </c>
      <c r="D179" s="1">
        <v>1667</v>
      </c>
      <c r="E179" s="1">
        <v>14</v>
      </c>
    </row>
    <row r="180" spans="1:5" x14ac:dyDescent="0.2">
      <c r="A180" s="5" t="s">
        <v>295</v>
      </c>
      <c r="B180" s="1" t="s">
        <v>137</v>
      </c>
      <c r="C180" s="1" t="s">
        <v>427</v>
      </c>
      <c r="D180" s="1">
        <v>1662</v>
      </c>
      <c r="E180" s="1">
        <v>23</v>
      </c>
    </row>
    <row r="181" spans="1:5" x14ac:dyDescent="0.2">
      <c r="A181" s="5" t="s">
        <v>428</v>
      </c>
      <c r="B181" s="1" t="s">
        <v>400</v>
      </c>
      <c r="C181" s="1" t="s">
        <v>429</v>
      </c>
      <c r="D181" s="1">
        <v>1662</v>
      </c>
      <c r="E181" s="1">
        <v>7</v>
      </c>
    </row>
    <row r="182" spans="1:5" x14ac:dyDescent="0.2">
      <c r="A182" s="5" t="s">
        <v>430</v>
      </c>
      <c r="B182" s="1" t="s">
        <v>146</v>
      </c>
      <c r="C182" s="1" t="s">
        <v>431</v>
      </c>
      <c r="D182" s="1">
        <v>1649</v>
      </c>
      <c r="E182" s="1">
        <v>10</v>
      </c>
    </row>
    <row r="183" spans="1:5" x14ac:dyDescent="0.2">
      <c r="A183" s="5" t="s">
        <v>200</v>
      </c>
      <c r="B183" s="1" t="s">
        <v>146</v>
      </c>
      <c r="C183" s="1" t="s">
        <v>432</v>
      </c>
      <c r="D183" s="1">
        <v>1648</v>
      </c>
      <c r="E183" s="1">
        <v>2</v>
      </c>
    </row>
    <row r="184" spans="1:5" x14ac:dyDescent="0.2">
      <c r="A184" s="5" t="s">
        <v>208</v>
      </c>
      <c r="B184" s="1" t="s">
        <v>119</v>
      </c>
      <c r="C184" s="1" t="s">
        <v>433</v>
      </c>
      <c r="D184" s="1">
        <v>1631</v>
      </c>
      <c r="E184" s="1">
        <v>22</v>
      </c>
    </row>
    <row r="185" spans="1:5" x14ac:dyDescent="0.2">
      <c r="A185" s="5" t="s">
        <v>434</v>
      </c>
      <c r="B185" s="1" t="s">
        <v>268</v>
      </c>
      <c r="C185" s="1" t="s">
        <v>435</v>
      </c>
      <c r="D185" s="1">
        <v>1626</v>
      </c>
      <c r="E185" s="1">
        <v>20</v>
      </c>
    </row>
    <row r="186" spans="1:5" x14ac:dyDescent="0.2">
      <c r="A186" s="5" t="s">
        <v>436</v>
      </c>
      <c r="B186" s="1" t="s">
        <v>146</v>
      </c>
      <c r="C186" s="1" t="s">
        <v>437</v>
      </c>
      <c r="D186" s="1">
        <v>1607</v>
      </c>
      <c r="E186" s="1">
        <v>13</v>
      </c>
    </row>
    <row r="187" spans="1:5" x14ac:dyDescent="0.2">
      <c r="A187" s="5" t="s">
        <v>438</v>
      </c>
      <c r="B187" s="1" t="s">
        <v>137</v>
      </c>
      <c r="C187" s="1" t="s">
        <v>439</v>
      </c>
      <c r="D187" s="1">
        <v>1604</v>
      </c>
      <c r="E187" s="1">
        <v>13</v>
      </c>
    </row>
    <row r="188" spans="1:5" x14ac:dyDescent="0.2">
      <c r="A188" s="5" t="s">
        <v>440</v>
      </c>
      <c r="B188" s="1" t="s">
        <v>119</v>
      </c>
      <c r="C188" s="1" t="s">
        <v>441</v>
      </c>
      <c r="D188" s="1">
        <v>1584</v>
      </c>
      <c r="E188" s="1">
        <v>7</v>
      </c>
    </row>
    <row r="189" spans="1:5" x14ac:dyDescent="0.2">
      <c r="A189" s="5" t="s">
        <v>442</v>
      </c>
      <c r="B189" s="1" t="s">
        <v>122</v>
      </c>
      <c r="C189" s="1" t="s">
        <v>443</v>
      </c>
      <c r="D189" s="1">
        <v>1574</v>
      </c>
      <c r="E189" s="1">
        <v>13</v>
      </c>
    </row>
    <row r="190" spans="1:5" x14ac:dyDescent="0.2">
      <c r="A190" s="5" t="s">
        <v>150</v>
      </c>
      <c r="B190" s="1" t="s">
        <v>122</v>
      </c>
      <c r="C190" s="1" t="s">
        <v>444</v>
      </c>
      <c r="D190" s="1">
        <v>1563</v>
      </c>
      <c r="E190" s="1">
        <v>24</v>
      </c>
    </row>
    <row r="191" spans="1:5" x14ac:dyDescent="0.2">
      <c r="A191" s="5" t="s">
        <v>445</v>
      </c>
      <c r="B191" s="1" t="s">
        <v>146</v>
      </c>
      <c r="C191" s="1" t="s">
        <v>446</v>
      </c>
      <c r="D191" s="1">
        <v>1550</v>
      </c>
      <c r="E191" s="1">
        <v>13</v>
      </c>
    </row>
    <row r="192" spans="1:5" x14ac:dyDescent="0.2">
      <c r="A192" s="5" t="s">
        <v>206</v>
      </c>
      <c r="B192" s="1" t="s">
        <v>146</v>
      </c>
      <c r="C192" s="1" t="s">
        <v>447</v>
      </c>
      <c r="D192" s="1">
        <v>1546</v>
      </c>
      <c r="E192" s="1">
        <v>17</v>
      </c>
    </row>
    <row r="193" spans="1:5" x14ac:dyDescent="0.2">
      <c r="A193" s="5" t="s">
        <v>278</v>
      </c>
      <c r="B193" s="1" t="s">
        <v>268</v>
      </c>
      <c r="C193" s="1" t="s">
        <v>448</v>
      </c>
      <c r="D193" s="1">
        <v>1534</v>
      </c>
      <c r="E193" s="1">
        <v>26</v>
      </c>
    </row>
    <row r="194" spans="1:5" x14ac:dyDescent="0.2">
      <c r="A194" s="5" t="s">
        <v>449</v>
      </c>
      <c r="B194" s="1" t="s">
        <v>146</v>
      </c>
      <c r="C194" s="1" t="s">
        <v>450</v>
      </c>
      <c r="D194" s="1">
        <v>1500</v>
      </c>
      <c r="E194" s="1">
        <v>13</v>
      </c>
    </row>
    <row r="195" spans="1:5" x14ac:dyDescent="0.2">
      <c r="A195" s="5" t="s">
        <v>451</v>
      </c>
      <c r="B195" s="1" t="s">
        <v>126</v>
      </c>
      <c r="C195" s="1" t="s">
        <v>452</v>
      </c>
      <c r="D195" s="1">
        <v>1497</v>
      </c>
      <c r="E195" s="1">
        <v>13</v>
      </c>
    </row>
    <row r="196" spans="1:5" x14ac:dyDescent="0.2">
      <c r="A196" s="5" t="s">
        <v>114</v>
      </c>
      <c r="B196" s="1" t="s">
        <v>122</v>
      </c>
      <c r="C196" s="1" t="s">
        <v>453</v>
      </c>
      <c r="D196" s="1">
        <v>1489</v>
      </c>
      <c r="E196" s="1">
        <v>12</v>
      </c>
    </row>
    <row r="197" spans="1:5" x14ac:dyDescent="0.2">
      <c r="A197" s="5" t="s">
        <v>212</v>
      </c>
      <c r="B197" s="1" t="s">
        <v>126</v>
      </c>
      <c r="C197" s="1" t="s">
        <v>454</v>
      </c>
      <c r="D197" s="1">
        <v>1488</v>
      </c>
      <c r="E197" s="1">
        <v>27</v>
      </c>
    </row>
    <row r="198" spans="1:5" x14ac:dyDescent="0.2">
      <c r="A198" s="5" t="s">
        <v>328</v>
      </c>
      <c r="B198" s="1" t="s">
        <v>146</v>
      </c>
      <c r="C198" s="1" t="s">
        <v>455</v>
      </c>
      <c r="D198" s="1">
        <v>1488</v>
      </c>
      <c r="E198" s="1">
        <v>12</v>
      </c>
    </row>
    <row r="199" spans="1:5" x14ac:dyDescent="0.2">
      <c r="A199" s="5" t="s">
        <v>134</v>
      </c>
      <c r="B199" s="1" t="s">
        <v>122</v>
      </c>
      <c r="C199" s="1" t="s">
        <v>456</v>
      </c>
      <c r="D199" s="1">
        <v>1484</v>
      </c>
      <c r="E199" s="1">
        <v>10</v>
      </c>
    </row>
    <row r="200" spans="1:5" x14ac:dyDescent="0.2">
      <c r="A200" s="5" t="s">
        <v>457</v>
      </c>
      <c r="B200" s="1" t="s">
        <v>163</v>
      </c>
      <c r="C200" s="1" t="s">
        <v>458</v>
      </c>
      <c r="D200" s="1">
        <v>1453</v>
      </c>
      <c r="E200" s="1">
        <v>10</v>
      </c>
    </row>
    <row r="201" spans="1:5" x14ac:dyDescent="0.2">
      <c r="A201" s="5" t="s">
        <v>139</v>
      </c>
      <c r="B201" s="1" t="s">
        <v>163</v>
      </c>
      <c r="C201" s="1" t="s">
        <v>459</v>
      </c>
      <c r="D201" s="1">
        <v>1447</v>
      </c>
      <c r="E201" s="1">
        <v>9</v>
      </c>
    </row>
    <row r="202" spans="1:5" x14ac:dyDescent="0.2">
      <c r="A202" s="5" t="s">
        <v>460</v>
      </c>
      <c r="B202" s="1" t="s">
        <v>126</v>
      </c>
      <c r="C202" s="1" t="s">
        <v>461</v>
      </c>
      <c r="D202" s="1">
        <v>1446</v>
      </c>
      <c r="E202" s="1">
        <v>17</v>
      </c>
    </row>
    <row r="203" spans="1:5" x14ac:dyDescent="0.2">
      <c r="A203" s="5" t="s">
        <v>462</v>
      </c>
      <c r="B203" s="1" t="s">
        <v>268</v>
      </c>
      <c r="C203" s="1" t="s">
        <v>463</v>
      </c>
      <c r="D203" s="1">
        <v>1443</v>
      </c>
      <c r="E203" s="1">
        <v>11</v>
      </c>
    </row>
    <row r="204" spans="1:5" x14ac:dyDescent="0.2">
      <c r="A204" s="5" t="s">
        <v>217</v>
      </c>
      <c r="B204" s="1" t="s">
        <v>146</v>
      </c>
      <c r="C204" s="1" t="s">
        <v>464</v>
      </c>
      <c r="D204" s="1">
        <v>1441</v>
      </c>
      <c r="E204" s="1">
        <v>10</v>
      </c>
    </row>
    <row r="205" spans="1:5" x14ac:dyDescent="0.2">
      <c r="A205" s="5" t="s">
        <v>116</v>
      </c>
      <c r="B205" s="1" t="s">
        <v>146</v>
      </c>
      <c r="C205" s="1" t="s">
        <v>465</v>
      </c>
      <c r="D205" s="1">
        <v>1432</v>
      </c>
      <c r="E205" s="1">
        <v>11</v>
      </c>
    </row>
    <row r="206" spans="1:5" x14ac:dyDescent="0.2">
      <c r="A206" s="5" t="s">
        <v>466</v>
      </c>
      <c r="B206" s="1" t="s">
        <v>163</v>
      </c>
      <c r="C206" s="1" t="s">
        <v>467</v>
      </c>
      <c r="D206" s="1">
        <v>1416</v>
      </c>
      <c r="E206" s="1">
        <v>8</v>
      </c>
    </row>
    <row r="207" spans="1:5" x14ac:dyDescent="0.2">
      <c r="A207" s="5" t="s">
        <v>384</v>
      </c>
      <c r="B207" s="1" t="s">
        <v>268</v>
      </c>
      <c r="C207" s="1" t="s">
        <v>468</v>
      </c>
      <c r="D207" s="1">
        <v>1400</v>
      </c>
      <c r="E207" s="1">
        <v>8</v>
      </c>
    </row>
    <row r="208" spans="1:5" x14ac:dyDescent="0.2">
      <c r="A208" s="5" t="s">
        <v>469</v>
      </c>
      <c r="B208" s="1" t="s">
        <v>137</v>
      </c>
      <c r="C208" s="1" t="s">
        <v>470</v>
      </c>
      <c r="D208" s="1">
        <v>1358</v>
      </c>
      <c r="E208" s="1">
        <v>11</v>
      </c>
    </row>
    <row r="209" spans="1:5" x14ac:dyDescent="0.2">
      <c r="A209" s="5" t="s">
        <v>471</v>
      </c>
      <c r="B209" s="1" t="s">
        <v>163</v>
      </c>
      <c r="C209" s="1" t="s">
        <v>472</v>
      </c>
      <c r="D209" s="1">
        <v>1344</v>
      </c>
      <c r="E209" s="1">
        <v>8</v>
      </c>
    </row>
    <row r="210" spans="1:5" x14ac:dyDescent="0.2">
      <c r="A210" s="5" t="s">
        <v>473</v>
      </c>
      <c r="B210" s="1" t="s">
        <v>146</v>
      </c>
      <c r="C210" s="1" t="s">
        <v>474</v>
      </c>
      <c r="D210" s="1">
        <v>1341</v>
      </c>
      <c r="E210" s="1">
        <v>8</v>
      </c>
    </row>
    <row r="211" spans="1:5" x14ac:dyDescent="0.2">
      <c r="A211" s="5" t="s">
        <v>436</v>
      </c>
      <c r="B211" s="1" t="s">
        <v>122</v>
      </c>
      <c r="C211" s="1" t="s">
        <v>475</v>
      </c>
      <c r="D211" s="1">
        <v>1339</v>
      </c>
      <c r="E211" s="1">
        <v>17</v>
      </c>
    </row>
    <row r="212" spans="1:5" x14ac:dyDescent="0.2">
      <c r="A212" s="5" t="s">
        <v>276</v>
      </c>
      <c r="B212" s="1" t="s">
        <v>126</v>
      </c>
      <c r="C212" s="1" t="s">
        <v>476</v>
      </c>
      <c r="D212" s="1">
        <v>1328</v>
      </c>
      <c r="E212" s="1">
        <v>18</v>
      </c>
    </row>
    <row r="213" spans="1:5" x14ac:dyDescent="0.2">
      <c r="A213" s="5" t="s">
        <v>355</v>
      </c>
      <c r="B213" s="1" t="s">
        <v>146</v>
      </c>
      <c r="C213" s="1" t="s">
        <v>477</v>
      </c>
      <c r="D213" s="1">
        <v>1320</v>
      </c>
      <c r="E213" s="1">
        <v>12</v>
      </c>
    </row>
    <row r="214" spans="1:5" x14ac:dyDescent="0.2">
      <c r="A214" s="5" t="s">
        <v>478</v>
      </c>
      <c r="B214" s="1" t="s">
        <v>122</v>
      </c>
      <c r="C214" s="1" t="s">
        <v>479</v>
      </c>
      <c r="D214" s="1">
        <v>1311</v>
      </c>
      <c r="E214" s="1">
        <v>9</v>
      </c>
    </row>
    <row r="215" spans="1:5" x14ac:dyDescent="0.2">
      <c r="A215" s="5" t="s">
        <v>480</v>
      </c>
      <c r="B215" s="1" t="s">
        <v>126</v>
      </c>
      <c r="C215" s="1" t="s">
        <v>481</v>
      </c>
      <c r="D215" s="1">
        <v>1290</v>
      </c>
      <c r="E215" s="1">
        <v>15</v>
      </c>
    </row>
    <row r="216" spans="1:5" x14ac:dyDescent="0.2">
      <c r="A216" s="5" t="s">
        <v>204</v>
      </c>
      <c r="B216" s="1" t="s">
        <v>126</v>
      </c>
      <c r="C216" s="1" t="s">
        <v>482</v>
      </c>
      <c r="D216" s="1">
        <v>1262</v>
      </c>
      <c r="E216" s="1">
        <v>8</v>
      </c>
    </row>
    <row r="217" spans="1:5" x14ac:dyDescent="0.2">
      <c r="A217" s="5" t="s">
        <v>483</v>
      </c>
      <c r="B217" s="1" t="s">
        <v>400</v>
      </c>
      <c r="C217" s="1" t="s">
        <v>484</v>
      </c>
      <c r="D217" s="1">
        <v>1258</v>
      </c>
      <c r="E217" s="1">
        <v>9</v>
      </c>
    </row>
    <row r="218" spans="1:5" x14ac:dyDescent="0.2">
      <c r="A218" s="5" t="s">
        <v>485</v>
      </c>
      <c r="B218" s="1" t="s">
        <v>163</v>
      </c>
      <c r="C218" s="1" t="s">
        <v>486</v>
      </c>
      <c r="D218" s="1">
        <v>1244</v>
      </c>
      <c r="E218" s="1">
        <v>14</v>
      </c>
    </row>
    <row r="219" spans="1:5" x14ac:dyDescent="0.2">
      <c r="A219" s="5" t="s">
        <v>487</v>
      </c>
      <c r="B219" s="1" t="s">
        <v>126</v>
      </c>
      <c r="C219" s="1" t="s">
        <v>488</v>
      </c>
      <c r="D219" s="1">
        <v>1205</v>
      </c>
      <c r="E219" s="1">
        <v>11</v>
      </c>
    </row>
    <row r="220" spans="1:5" x14ac:dyDescent="0.2">
      <c r="A220" s="5" t="s">
        <v>204</v>
      </c>
      <c r="B220" s="1" t="s">
        <v>126</v>
      </c>
      <c r="C220" s="1" t="s">
        <v>489</v>
      </c>
      <c r="D220" s="1">
        <v>1202</v>
      </c>
      <c r="E220" s="1">
        <v>6</v>
      </c>
    </row>
    <row r="221" spans="1:5" x14ac:dyDescent="0.2">
      <c r="A221" s="5" t="s">
        <v>490</v>
      </c>
      <c r="B221" s="1" t="s">
        <v>126</v>
      </c>
      <c r="C221" s="1" t="s">
        <v>491</v>
      </c>
      <c r="D221" s="1">
        <v>1189</v>
      </c>
      <c r="E221" s="1">
        <v>10</v>
      </c>
    </row>
    <row r="222" spans="1:5" x14ac:dyDescent="0.2">
      <c r="A222" s="5" t="s">
        <v>113</v>
      </c>
      <c r="B222" s="1" t="s">
        <v>146</v>
      </c>
      <c r="C222" s="1" t="s">
        <v>492</v>
      </c>
      <c r="D222" s="1">
        <v>1168</v>
      </c>
      <c r="E222" s="1">
        <v>14</v>
      </c>
    </row>
    <row r="223" spans="1:5" x14ac:dyDescent="0.2">
      <c r="A223" s="5" t="s">
        <v>297</v>
      </c>
      <c r="B223" s="1" t="s">
        <v>126</v>
      </c>
      <c r="C223" s="1" t="s">
        <v>493</v>
      </c>
      <c r="D223" s="1">
        <v>1141</v>
      </c>
      <c r="E223" s="1">
        <v>18</v>
      </c>
    </row>
    <row r="224" spans="1:5" x14ac:dyDescent="0.2">
      <c r="A224" s="5" t="s">
        <v>494</v>
      </c>
      <c r="B224" s="1" t="s">
        <v>163</v>
      </c>
      <c r="C224" s="1" t="s">
        <v>495</v>
      </c>
      <c r="D224" s="1">
        <v>1120</v>
      </c>
      <c r="E224" s="1">
        <v>6</v>
      </c>
    </row>
    <row r="225" spans="1:5" x14ac:dyDescent="0.2">
      <c r="A225" s="5" t="s">
        <v>210</v>
      </c>
      <c r="B225" s="1" t="s">
        <v>122</v>
      </c>
      <c r="C225" s="1" t="s">
        <v>496</v>
      </c>
      <c r="D225" s="1">
        <v>1115</v>
      </c>
      <c r="E225" s="1">
        <v>0</v>
      </c>
    </row>
    <row r="226" spans="1:5" x14ac:dyDescent="0.2">
      <c r="A226" s="5" t="s">
        <v>497</v>
      </c>
      <c r="B226" s="1" t="s">
        <v>163</v>
      </c>
      <c r="C226" s="1" t="s">
        <v>498</v>
      </c>
      <c r="D226" s="1">
        <v>1112</v>
      </c>
      <c r="E226" s="1">
        <v>7</v>
      </c>
    </row>
    <row r="227" spans="1:5" x14ac:dyDescent="0.2">
      <c r="A227" s="5" t="s">
        <v>499</v>
      </c>
      <c r="B227" s="1" t="s">
        <v>163</v>
      </c>
      <c r="C227" s="1" t="s">
        <v>500</v>
      </c>
      <c r="D227" s="1">
        <v>1106</v>
      </c>
      <c r="E227" s="1">
        <v>8</v>
      </c>
    </row>
    <row r="228" spans="1:5" x14ac:dyDescent="0.2">
      <c r="A228" s="5" t="s">
        <v>276</v>
      </c>
      <c r="B228" s="1" t="s">
        <v>146</v>
      </c>
      <c r="C228" s="1" t="s">
        <v>501</v>
      </c>
      <c r="D228" s="1">
        <v>1103</v>
      </c>
      <c r="E228" s="1">
        <v>5</v>
      </c>
    </row>
    <row r="229" spans="1:5" x14ac:dyDescent="0.2">
      <c r="A229" s="5" t="s">
        <v>210</v>
      </c>
      <c r="B229" s="1" t="s">
        <v>137</v>
      </c>
      <c r="C229" s="1" t="s">
        <v>502</v>
      </c>
      <c r="D229" s="1">
        <v>1076</v>
      </c>
      <c r="E229" s="1">
        <v>7</v>
      </c>
    </row>
    <row r="230" spans="1:5" x14ac:dyDescent="0.2">
      <c r="A230" s="5" t="s">
        <v>186</v>
      </c>
      <c r="B230" s="1" t="s">
        <v>163</v>
      </c>
      <c r="C230" s="1" t="s">
        <v>503</v>
      </c>
      <c r="D230" s="1">
        <v>1065</v>
      </c>
      <c r="E230" s="1">
        <v>5</v>
      </c>
    </row>
    <row r="231" spans="1:5" x14ac:dyDescent="0.2">
      <c r="A231" s="5" t="s">
        <v>504</v>
      </c>
      <c r="B231" s="1" t="s">
        <v>122</v>
      </c>
      <c r="C231" s="1" t="s">
        <v>505</v>
      </c>
      <c r="D231" s="1">
        <v>1053</v>
      </c>
      <c r="E231" s="1">
        <v>10</v>
      </c>
    </row>
    <row r="232" spans="1:5" x14ac:dyDescent="0.2">
      <c r="A232" s="5" t="s">
        <v>204</v>
      </c>
      <c r="B232" s="1" t="s">
        <v>119</v>
      </c>
      <c r="C232" s="1" t="s">
        <v>506</v>
      </c>
      <c r="D232" s="1">
        <v>1047</v>
      </c>
      <c r="E232" s="1">
        <v>1</v>
      </c>
    </row>
    <row r="233" spans="1:5" x14ac:dyDescent="0.2">
      <c r="A233" s="5" t="s">
        <v>290</v>
      </c>
      <c r="B233" s="1" t="s">
        <v>119</v>
      </c>
      <c r="C233" s="1" t="s">
        <v>507</v>
      </c>
      <c r="D233" s="1">
        <v>1037</v>
      </c>
      <c r="E233" s="1">
        <v>2</v>
      </c>
    </row>
    <row r="234" spans="1:5" x14ac:dyDescent="0.2">
      <c r="A234" s="5" t="s">
        <v>162</v>
      </c>
      <c r="B234" s="1" t="s">
        <v>122</v>
      </c>
      <c r="C234" s="1" t="s">
        <v>508</v>
      </c>
      <c r="D234" s="1">
        <v>1033</v>
      </c>
      <c r="E234" s="1">
        <v>7</v>
      </c>
    </row>
    <row r="235" spans="1:5" x14ac:dyDescent="0.2">
      <c r="A235" s="5" t="s">
        <v>509</v>
      </c>
      <c r="B235" s="1" t="s">
        <v>146</v>
      </c>
      <c r="C235" s="1" t="s">
        <v>510</v>
      </c>
      <c r="D235" s="1">
        <v>1032</v>
      </c>
      <c r="E235" s="1">
        <v>9</v>
      </c>
    </row>
    <row r="236" spans="1:5" x14ac:dyDescent="0.2">
      <c r="A236" s="5" t="s">
        <v>297</v>
      </c>
      <c r="B236" s="1" t="s">
        <v>119</v>
      </c>
      <c r="C236" s="1" t="s">
        <v>511</v>
      </c>
      <c r="D236" s="1">
        <v>1030</v>
      </c>
      <c r="E236" s="1">
        <v>9</v>
      </c>
    </row>
    <row r="237" spans="1:5" x14ac:dyDescent="0.2">
      <c r="A237" s="5" t="s">
        <v>512</v>
      </c>
      <c r="B237" s="1" t="s">
        <v>146</v>
      </c>
      <c r="C237" s="1" t="s">
        <v>513</v>
      </c>
      <c r="D237" s="1">
        <v>1030</v>
      </c>
      <c r="E237" s="1">
        <v>8</v>
      </c>
    </row>
    <row r="238" spans="1:5" x14ac:dyDescent="0.2">
      <c r="A238" s="5" t="s">
        <v>210</v>
      </c>
      <c r="B238" s="1" t="s">
        <v>119</v>
      </c>
      <c r="C238" s="1" t="s">
        <v>514</v>
      </c>
      <c r="D238" s="1">
        <v>1015</v>
      </c>
      <c r="E238" s="1">
        <v>4</v>
      </c>
    </row>
    <row r="239" spans="1:5" x14ac:dyDescent="0.2">
      <c r="A239" s="5" t="s">
        <v>204</v>
      </c>
      <c r="B239" s="1" t="s">
        <v>126</v>
      </c>
      <c r="C239" s="1" t="s">
        <v>515</v>
      </c>
      <c r="D239" s="1">
        <v>1014</v>
      </c>
      <c r="E239" s="1">
        <v>6</v>
      </c>
    </row>
    <row r="240" spans="1:5" x14ac:dyDescent="0.2">
      <c r="A240" s="5" t="s">
        <v>516</v>
      </c>
      <c r="B240" s="1" t="s">
        <v>268</v>
      </c>
      <c r="C240" s="1" t="s">
        <v>517</v>
      </c>
      <c r="D240" s="1">
        <v>998</v>
      </c>
      <c r="E240" s="1">
        <v>6</v>
      </c>
    </row>
    <row r="241" spans="1:5" x14ac:dyDescent="0.2">
      <c r="A241" s="5" t="s">
        <v>518</v>
      </c>
      <c r="B241" s="1" t="s">
        <v>122</v>
      </c>
      <c r="C241" s="1" t="s">
        <v>519</v>
      </c>
      <c r="D241" s="1">
        <v>994</v>
      </c>
      <c r="E241" s="1">
        <v>3</v>
      </c>
    </row>
    <row r="242" spans="1:5" x14ac:dyDescent="0.2">
      <c r="A242" s="5" t="s">
        <v>520</v>
      </c>
      <c r="B242" s="1" t="s">
        <v>126</v>
      </c>
      <c r="C242" s="1" t="s">
        <v>521</v>
      </c>
      <c r="D242" s="1">
        <v>990</v>
      </c>
      <c r="E242" s="1">
        <v>7</v>
      </c>
    </row>
    <row r="243" spans="1:5" x14ac:dyDescent="0.2">
      <c r="A243" s="5" t="s">
        <v>434</v>
      </c>
      <c r="B243" s="1" t="s">
        <v>126</v>
      </c>
      <c r="C243" s="1" t="s">
        <v>522</v>
      </c>
      <c r="D243" s="1">
        <v>970</v>
      </c>
      <c r="E243" s="1">
        <v>9</v>
      </c>
    </row>
    <row r="244" spans="1:5" x14ac:dyDescent="0.2">
      <c r="A244" s="5" t="s">
        <v>523</v>
      </c>
      <c r="B244" s="1" t="s">
        <v>146</v>
      </c>
      <c r="C244" s="1" t="s">
        <v>524</v>
      </c>
      <c r="D244" s="1">
        <v>952</v>
      </c>
      <c r="E244" s="1">
        <v>8</v>
      </c>
    </row>
    <row r="245" spans="1:5" x14ac:dyDescent="0.2">
      <c r="A245" s="5" t="s">
        <v>525</v>
      </c>
      <c r="B245" s="1" t="s">
        <v>122</v>
      </c>
      <c r="C245" s="1" t="s">
        <v>526</v>
      </c>
      <c r="D245" s="1">
        <v>945</v>
      </c>
      <c r="E245" s="1">
        <v>10</v>
      </c>
    </row>
    <row r="246" spans="1:5" x14ac:dyDescent="0.2">
      <c r="A246" s="5" t="s">
        <v>527</v>
      </c>
      <c r="B246" s="1" t="s">
        <v>163</v>
      </c>
      <c r="C246" s="1" t="s">
        <v>528</v>
      </c>
      <c r="D246" s="1">
        <v>941</v>
      </c>
      <c r="E246" s="1">
        <v>9</v>
      </c>
    </row>
    <row r="247" spans="1:5" x14ac:dyDescent="0.2">
      <c r="A247" s="5" t="s">
        <v>529</v>
      </c>
      <c r="B247" s="1" t="s">
        <v>126</v>
      </c>
      <c r="C247" s="1" t="s">
        <v>530</v>
      </c>
      <c r="D247" s="1">
        <v>924</v>
      </c>
      <c r="E247" s="1">
        <v>9</v>
      </c>
    </row>
    <row r="248" spans="1:5" x14ac:dyDescent="0.2">
      <c r="A248" s="5" t="s">
        <v>531</v>
      </c>
      <c r="B248" s="1" t="s">
        <v>163</v>
      </c>
      <c r="C248" s="1" t="s">
        <v>532</v>
      </c>
      <c r="D248" s="1">
        <v>912</v>
      </c>
      <c r="E248" s="1">
        <v>5</v>
      </c>
    </row>
    <row r="249" spans="1:5" x14ac:dyDescent="0.2">
      <c r="A249" s="5" t="s">
        <v>533</v>
      </c>
      <c r="B249" s="1" t="s">
        <v>126</v>
      </c>
      <c r="C249" s="1" t="s">
        <v>534</v>
      </c>
      <c r="D249" s="1">
        <v>910</v>
      </c>
      <c r="E249" s="1">
        <v>3</v>
      </c>
    </row>
    <row r="250" spans="1:5" x14ac:dyDescent="0.2">
      <c r="A250" s="5" t="s">
        <v>535</v>
      </c>
      <c r="B250" s="1" t="s">
        <v>146</v>
      </c>
      <c r="C250" s="1" t="s">
        <v>536</v>
      </c>
      <c r="D250" s="1">
        <v>906</v>
      </c>
      <c r="E250" s="1">
        <v>8</v>
      </c>
    </row>
    <row r="251" spans="1:5" x14ac:dyDescent="0.2">
      <c r="A251" s="5" t="s">
        <v>293</v>
      </c>
      <c r="B251" s="1" t="s">
        <v>122</v>
      </c>
      <c r="C251" s="1" t="s">
        <v>537</v>
      </c>
      <c r="D251" s="1">
        <v>899</v>
      </c>
      <c r="E251" s="1">
        <v>3</v>
      </c>
    </row>
    <row r="252" spans="1:5" x14ac:dyDescent="0.2">
      <c r="A252" s="5" t="s">
        <v>276</v>
      </c>
      <c r="B252" s="1" t="s">
        <v>146</v>
      </c>
      <c r="C252" s="1" t="s">
        <v>538</v>
      </c>
      <c r="D252" s="1">
        <v>887</v>
      </c>
      <c r="E252" s="1">
        <v>5</v>
      </c>
    </row>
    <row r="253" spans="1:5" x14ac:dyDescent="0.2">
      <c r="A253" s="5" t="s">
        <v>539</v>
      </c>
      <c r="B253" s="1" t="s">
        <v>400</v>
      </c>
      <c r="C253" s="1" t="s">
        <v>540</v>
      </c>
      <c r="D253" s="1">
        <v>881</v>
      </c>
      <c r="E253" s="1">
        <v>10</v>
      </c>
    </row>
    <row r="254" spans="1:5" x14ac:dyDescent="0.2">
      <c r="A254" s="5" t="s">
        <v>541</v>
      </c>
      <c r="B254" s="1" t="s">
        <v>163</v>
      </c>
      <c r="C254" s="1" t="s">
        <v>542</v>
      </c>
      <c r="D254" s="1">
        <v>878</v>
      </c>
      <c r="E254" s="1">
        <v>5</v>
      </c>
    </row>
    <row r="255" spans="1:5" x14ac:dyDescent="0.2">
      <c r="A255" s="5" t="s">
        <v>249</v>
      </c>
      <c r="B255" s="1" t="s">
        <v>137</v>
      </c>
      <c r="C255" s="1" t="s">
        <v>543</v>
      </c>
      <c r="D255" s="1">
        <v>872</v>
      </c>
      <c r="E255" s="1">
        <v>16</v>
      </c>
    </row>
    <row r="256" spans="1:5" x14ac:dyDescent="0.2">
      <c r="A256" s="5" t="s">
        <v>544</v>
      </c>
      <c r="B256" s="1" t="s">
        <v>122</v>
      </c>
      <c r="C256" s="1" t="s">
        <v>545</v>
      </c>
      <c r="D256" s="1">
        <v>862</v>
      </c>
      <c r="E256" s="1">
        <v>8</v>
      </c>
    </row>
    <row r="257" spans="1:5" x14ac:dyDescent="0.2">
      <c r="A257" s="5" t="s">
        <v>153</v>
      </c>
      <c r="B257" s="1" t="s">
        <v>126</v>
      </c>
      <c r="C257" s="1" t="s">
        <v>546</v>
      </c>
      <c r="D257" s="1">
        <v>857</v>
      </c>
      <c r="E257" s="1">
        <v>24</v>
      </c>
    </row>
    <row r="258" spans="1:5" x14ac:dyDescent="0.2">
      <c r="A258" s="5" t="s">
        <v>547</v>
      </c>
      <c r="B258" s="1" t="s">
        <v>122</v>
      </c>
      <c r="C258" s="1" t="s">
        <v>548</v>
      </c>
      <c r="D258" s="1">
        <v>855</v>
      </c>
      <c r="E258" s="1">
        <v>5</v>
      </c>
    </row>
    <row r="259" spans="1:5" x14ac:dyDescent="0.2">
      <c r="A259" s="5" t="s">
        <v>125</v>
      </c>
      <c r="B259" s="1" t="s">
        <v>268</v>
      </c>
      <c r="C259" s="1" t="s">
        <v>549</v>
      </c>
      <c r="D259" s="1">
        <v>843</v>
      </c>
      <c r="E259" s="1">
        <v>35</v>
      </c>
    </row>
    <row r="260" spans="1:5" x14ac:dyDescent="0.2">
      <c r="A260" s="5" t="s">
        <v>290</v>
      </c>
      <c r="B260" s="1" t="s">
        <v>550</v>
      </c>
      <c r="C260" s="1" t="s">
        <v>551</v>
      </c>
      <c r="D260" s="1">
        <v>843</v>
      </c>
      <c r="E260" s="1">
        <v>17</v>
      </c>
    </row>
    <row r="261" spans="1:5" x14ac:dyDescent="0.2">
      <c r="A261" s="5" t="s">
        <v>134</v>
      </c>
      <c r="B261" s="1" t="s">
        <v>146</v>
      </c>
      <c r="C261" s="1" t="s">
        <v>552</v>
      </c>
      <c r="D261" s="1">
        <v>839</v>
      </c>
      <c r="E261" s="1">
        <v>0</v>
      </c>
    </row>
    <row r="262" spans="1:5" x14ac:dyDescent="0.2">
      <c r="A262" s="5" t="s">
        <v>553</v>
      </c>
      <c r="B262" s="1" t="s">
        <v>126</v>
      </c>
      <c r="C262" s="1" t="s">
        <v>554</v>
      </c>
      <c r="D262" s="1">
        <v>832</v>
      </c>
      <c r="E262" s="1">
        <v>6</v>
      </c>
    </row>
    <row r="263" spans="1:5" x14ac:dyDescent="0.2">
      <c r="A263" s="5" t="s">
        <v>555</v>
      </c>
      <c r="B263" s="1" t="s">
        <v>163</v>
      </c>
      <c r="C263" s="1" t="s">
        <v>556</v>
      </c>
      <c r="D263" s="1">
        <v>830</v>
      </c>
      <c r="E263" s="1">
        <v>8</v>
      </c>
    </row>
    <row r="264" spans="1:5" x14ac:dyDescent="0.2">
      <c r="A264" s="5" t="s">
        <v>557</v>
      </c>
      <c r="B264" s="1" t="s">
        <v>163</v>
      </c>
      <c r="C264" s="1" t="s">
        <v>558</v>
      </c>
      <c r="D264" s="1">
        <v>822</v>
      </c>
      <c r="E264" s="1">
        <v>10</v>
      </c>
    </row>
    <row r="265" spans="1:5" x14ac:dyDescent="0.2">
      <c r="A265" s="5" t="s">
        <v>280</v>
      </c>
      <c r="B265" s="1" t="s">
        <v>163</v>
      </c>
      <c r="C265" s="1" t="s">
        <v>559</v>
      </c>
      <c r="D265" s="1">
        <v>816</v>
      </c>
      <c r="E265" s="1">
        <v>7</v>
      </c>
    </row>
    <row r="266" spans="1:5" x14ac:dyDescent="0.2">
      <c r="A266" s="5" t="s">
        <v>369</v>
      </c>
      <c r="B266" s="1" t="s">
        <v>119</v>
      </c>
      <c r="C266" s="1" t="s">
        <v>560</v>
      </c>
      <c r="D266" s="1">
        <v>814</v>
      </c>
      <c r="E266" s="1">
        <v>3</v>
      </c>
    </row>
    <row r="267" spans="1:5" x14ac:dyDescent="0.2">
      <c r="A267" s="5" t="s">
        <v>561</v>
      </c>
      <c r="B267" s="1" t="s">
        <v>146</v>
      </c>
      <c r="C267" s="1" t="s">
        <v>562</v>
      </c>
      <c r="D267" s="1">
        <v>798</v>
      </c>
      <c r="E267" s="1">
        <v>5</v>
      </c>
    </row>
    <row r="268" spans="1:5" x14ac:dyDescent="0.2">
      <c r="A268" s="5" t="s">
        <v>563</v>
      </c>
      <c r="B268" s="1" t="s">
        <v>163</v>
      </c>
      <c r="C268" s="1" t="s">
        <v>564</v>
      </c>
      <c r="D268" s="1">
        <v>791</v>
      </c>
      <c r="E268" s="1">
        <v>8</v>
      </c>
    </row>
    <row r="269" spans="1:5" x14ac:dyDescent="0.2">
      <c r="A269" s="5" t="s">
        <v>204</v>
      </c>
      <c r="B269" s="1" t="s">
        <v>119</v>
      </c>
      <c r="C269" s="1" t="s">
        <v>565</v>
      </c>
      <c r="D269" s="1">
        <v>774</v>
      </c>
      <c r="E269" s="1">
        <v>1</v>
      </c>
    </row>
    <row r="270" spans="1:5" x14ac:dyDescent="0.2">
      <c r="A270" s="5" t="s">
        <v>566</v>
      </c>
      <c r="B270" s="1" t="s">
        <v>163</v>
      </c>
      <c r="C270" s="1" t="s">
        <v>567</v>
      </c>
      <c r="D270" s="1">
        <v>772</v>
      </c>
      <c r="E270" s="1">
        <v>5</v>
      </c>
    </row>
    <row r="271" spans="1:5" x14ac:dyDescent="0.2">
      <c r="A271" s="5" t="s">
        <v>115</v>
      </c>
      <c r="B271" s="1" t="s">
        <v>163</v>
      </c>
      <c r="C271" s="1" t="s">
        <v>568</v>
      </c>
      <c r="D271" s="1">
        <v>767</v>
      </c>
      <c r="E271" s="1">
        <v>6</v>
      </c>
    </row>
    <row r="272" spans="1:5" x14ac:dyDescent="0.2">
      <c r="A272" s="5" t="s">
        <v>569</v>
      </c>
      <c r="B272" s="1" t="s">
        <v>126</v>
      </c>
      <c r="C272" s="1" t="s">
        <v>570</v>
      </c>
      <c r="D272" s="1">
        <v>765</v>
      </c>
      <c r="E272" s="1">
        <v>4</v>
      </c>
    </row>
    <row r="273" spans="1:5" x14ac:dyDescent="0.2">
      <c r="A273" s="5" t="s">
        <v>571</v>
      </c>
      <c r="B273" s="1" t="s">
        <v>163</v>
      </c>
      <c r="C273" s="1" t="s">
        <v>572</v>
      </c>
      <c r="D273" s="1">
        <v>754</v>
      </c>
      <c r="E273" s="1">
        <v>7</v>
      </c>
    </row>
    <row r="274" spans="1:5" x14ac:dyDescent="0.2">
      <c r="A274" s="5" t="s">
        <v>573</v>
      </c>
      <c r="B274" s="1" t="s">
        <v>146</v>
      </c>
      <c r="C274" s="1" t="s">
        <v>574</v>
      </c>
      <c r="D274" s="1">
        <v>750</v>
      </c>
      <c r="E274" s="1">
        <v>6</v>
      </c>
    </row>
    <row r="275" spans="1:5" x14ac:dyDescent="0.2">
      <c r="A275" s="5" t="s">
        <v>225</v>
      </c>
      <c r="B275" s="1" t="s">
        <v>119</v>
      </c>
      <c r="C275" s="1" t="s">
        <v>575</v>
      </c>
      <c r="D275" s="1">
        <v>748</v>
      </c>
      <c r="E275" s="1">
        <v>7</v>
      </c>
    </row>
    <row r="276" spans="1:5" x14ac:dyDescent="0.2">
      <c r="A276" s="5" t="s">
        <v>576</v>
      </c>
      <c r="B276" s="1" t="s">
        <v>163</v>
      </c>
      <c r="C276" s="1" t="s">
        <v>577</v>
      </c>
      <c r="D276" s="1">
        <v>746</v>
      </c>
      <c r="E276" s="1">
        <v>6</v>
      </c>
    </row>
    <row r="277" spans="1:5" x14ac:dyDescent="0.2">
      <c r="A277" s="5" t="s">
        <v>578</v>
      </c>
      <c r="B277" s="1" t="s">
        <v>146</v>
      </c>
      <c r="C277" s="1" t="s">
        <v>579</v>
      </c>
      <c r="D277" s="1">
        <v>739</v>
      </c>
      <c r="E277" s="1">
        <v>9</v>
      </c>
    </row>
    <row r="278" spans="1:5" x14ac:dyDescent="0.2">
      <c r="A278" s="5" t="s">
        <v>580</v>
      </c>
      <c r="B278" s="1" t="s">
        <v>163</v>
      </c>
      <c r="C278" s="1" t="s">
        <v>581</v>
      </c>
      <c r="D278" s="1">
        <v>737</v>
      </c>
      <c r="E278" s="1">
        <v>2</v>
      </c>
    </row>
    <row r="279" spans="1:5" x14ac:dyDescent="0.2">
      <c r="A279" s="5" t="s">
        <v>582</v>
      </c>
      <c r="B279" s="1" t="s">
        <v>163</v>
      </c>
      <c r="C279" s="1" t="s">
        <v>583</v>
      </c>
      <c r="D279" s="1">
        <v>735</v>
      </c>
      <c r="E279" s="1">
        <v>6</v>
      </c>
    </row>
    <row r="280" spans="1:5" x14ac:dyDescent="0.2">
      <c r="A280" s="5" t="s">
        <v>276</v>
      </c>
      <c r="B280" s="1" t="s">
        <v>146</v>
      </c>
      <c r="C280" s="1" t="s">
        <v>584</v>
      </c>
      <c r="D280" s="1">
        <v>732</v>
      </c>
      <c r="E280" s="1">
        <v>5</v>
      </c>
    </row>
    <row r="281" spans="1:5" x14ac:dyDescent="0.2">
      <c r="A281" s="5" t="s">
        <v>276</v>
      </c>
      <c r="B281" s="1" t="s">
        <v>400</v>
      </c>
      <c r="C281" s="1" t="s">
        <v>585</v>
      </c>
      <c r="D281" s="1">
        <v>724</v>
      </c>
      <c r="E281" s="1">
        <v>18</v>
      </c>
    </row>
    <row r="282" spans="1:5" x14ac:dyDescent="0.2">
      <c r="A282" s="5" t="s">
        <v>391</v>
      </c>
      <c r="B282" s="1" t="s">
        <v>268</v>
      </c>
      <c r="C282" s="1" t="s">
        <v>586</v>
      </c>
      <c r="D282" s="1">
        <v>721</v>
      </c>
      <c r="E282" s="1">
        <v>15</v>
      </c>
    </row>
    <row r="283" spans="1:5" x14ac:dyDescent="0.2">
      <c r="A283" s="5" t="s">
        <v>587</v>
      </c>
      <c r="B283" s="1" t="s">
        <v>163</v>
      </c>
      <c r="C283" s="1" t="s">
        <v>588</v>
      </c>
      <c r="D283" s="1">
        <v>714</v>
      </c>
      <c r="E283" s="1">
        <v>5</v>
      </c>
    </row>
    <row r="284" spans="1:5" x14ac:dyDescent="0.2">
      <c r="A284" s="5" t="s">
        <v>369</v>
      </c>
      <c r="B284" s="1" t="s">
        <v>126</v>
      </c>
      <c r="C284" s="1" t="s">
        <v>589</v>
      </c>
      <c r="D284" s="1">
        <v>705</v>
      </c>
      <c r="E284" s="1">
        <v>17</v>
      </c>
    </row>
    <row r="285" spans="1:5" x14ac:dyDescent="0.2">
      <c r="A285" s="5" t="s">
        <v>386</v>
      </c>
      <c r="B285" s="1" t="s">
        <v>119</v>
      </c>
      <c r="C285" s="1" t="s">
        <v>590</v>
      </c>
      <c r="D285" s="1">
        <v>704</v>
      </c>
      <c r="E285" s="1">
        <v>6</v>
      </c>
    </row>
    <row r="286" spans="1:5" x14ac:dyDescent="0.2">
      <c r="A286" s="5" t="s">
        <v>591</v>
      </c>
      <c r="B286" s="1" t="s">
        <v>163</v>
      </c>
      <c r="C286" s="1" t="s">
        <v>592</v>
      </c>
      <c r="D286" s="1">
        <v>700</v>
      </c>
      <c r="E286" s="1">
        <v>6</v>
      </c>
    </row>
    <row r="287" spans="1:5" x14ac:dyDescent="0.2">
      <c r="A287" s="5" t="s">
        <v>593</v>
      </c>
      <c r="B287" s="1" t="s">
        <v>163</v>
      </c>
      <c r="C287" s="1" t="s">
        <v>594</v>
      </c>
      <c r="D287" s="1">
        <v>690</v>
      </c>
      <c r="E287" s="1">
        <v>5</v>
      </c>
    </row>
    <row r="288" spans="1:5" x14ac:dyDescent="0.2">
      <c r="A288" s="5" t="s">
        <v>595</v>
      </c>
      <c r="B288" s="1" t="s">
        <v>163</v>
      </c>
      <c r="C288" s="1" t="s">
        <v>596</v>
      </c>
      <c r="D288" s="1">
        <v>689</v>
      </c>
      <c r="E288" s="1">
        <v>6</v>
      </c>
    </row>
    <row r="289" spans="1:5" x14ac:dyDescent="0.2">
      <c r="A289" s="5" t="s">
        <v>177</v>
      </c>
      <c r="B289" s="1" t="s">
        <v>126</v>
      </c>
      <c r="C289" s="1" t="s">
        <v>597</v>
      </c>
      <c r="D289" s="1">
        <v>682</v>
      </c>
      <c r="E289" s="1">
        <v>26</v>
      </c>
    </row>
    <row r="290" spans="1:5" x14ac:dyDescent="0.2">
      <c r="A290" s="5" t="s">
        <v>177</v>
      </c>
      <c r="B290" s="1" t="s">
        <v>163</v>
      </c>
      <c r="C290" s="1" t="s">
        <v>598</v>
      </c>
      <c r="D290" s="1">
        <v>669</v>
      </c>
      <c r="E290" s="1">
        <v>4</v>
      </c>
    </row>
    <row r="291" spans="1:5" x14ac:dyDescent="0.2">
      <c r="A291" s="5" t="s">
        <v>451</v>
      </c>
      <c r="B291" s="1" t="s">
        <v>163</v>
      </c>
      <c r="C291" s="1" t="s">
        <v>599</v>
      </c>
      <c r="D291" s="1">
        <v>668</v>
      </c>
      <c r="E291" s="1">
        <v>6</v>
      </c>
    </row>
    <row r="292" spans="1:5" x14ac:dyDescent="0.2">
      <c r="A292" s="5" t="s">
        <v>600</v>
      </c>
      <c r="B292" s="1" t="s">
        <v>122</v>
      </c>
      <c r="C292" s="1" t="s">
        <v>601</v>
      </c>
      <c r="D292" s="1">
        <v>665</v>
      </c>
      <c r="E292" s="1">
        <v>8</v>
      </c>
    </row>
    <row r="293" spans="1:5" x14ac:dyDescent="0.2">
      <c r="A293" s="5" t="s">
        <v>602</v>
      </c>
      <c r="B293" s="1" t="s">
        <v>122</v>
      </c>
      <c r="C293" s="1" t="s">
        <v>603</v>
      </c>
      <c r="D293" s="1">
        <v>660</v>
      </c>
      <c r="E293" s="1">
        <v>11</v>
      </c>
    </row>
    <row r="294" spans="1:5" x14ac:dyDescent="0.2">
      <c r="A294" s="5" t="s">
        <v>112</v>
      </c>
      <c r="B294" s="1" t="s">
        <v>163</v>
      </c>
      <c r="C294" s="1" t="s">
        <v>604</v>
      </c>
      <c r="D294" s="1">
        <v>652</v>
      </c>
      <c r="E294" s="1">
        <v>0</v>
      </c>
    </row>
    <row r="295" spans="1:5" x14ac:dyDescent="0.2">
      <c r="A295" s="5" t="s">
        <v>605</v>
      </c>
      <c r="B295" s="1" t="s">
        <v>163</v>
      </c>
      <c r="C295" s="1" t="s">
        <v>606</v>
      </c>
      <c r="D295" s="1">
        <v>649</v>
      </c>
      <c r="E295" s="1">
        <v>8</v>
      </c>
    </row>
    <row r="296" spans="1:5" x14ac:dyDescent="0.2">
      <c r="A296" s="5" t="s">
        <v>607</v>
      </c>
      <c r="B296" s="1" t="s">
        <v>400</v>
      </c>
      <c r="C296" s="1" t="s">
        <v>608</v>
      </c>
      <c r="D296" s="1">
        <v>642</v>
      </c>
      <c r="E296" s="1">
        <v>6</v>
      </c>
    </row>
    <row r="297" spans="1:5" x14ac:dyDescent="0.2">
      <c r="A297" s="5" t="s">
        <v>204</v>
      </c>
      <c r="B297" s="1" t="s">
        <v>268</v>
      </c>
      <c r="C297" s="1" t="s">
        <v>609</v>
      </c>
      <c r="D297" s="1">
        <v>637</v>
      </c>
      <c r="E297" s="1">
        <v>27</v>
      </c>
    </row>
    <row r="298" spans="1:5" x14ac:dyDescent="0.2">
      <c r="A298" s="5" t="s">
        <v>610</v>
      </c>
      <c r="B298" s="1" t="s">
        <v>163</v>
      </c>
      <c r="C298" s="1" t="s">
        <v>611</v>
      </c>
      <c r="D298" s="1">
        <v>636</v>
      </c>
      <c r="E298" s="1">
        <v>8</v>
      </c>
    </row>
    <row r="299" spans="1:5" x14ac:dyDescent="0.2">
      <c r="A299" s="5" t="s">
        <v>612</v>
      </c>
      <c r="B299" s="1" t="s">
        <v>122</v>
      </c>
      <c r="C299" s="1" t="s">
        <v>613</v>
      </c>
      <c r="D299" s="1">
        <v>635</v>
      </c>
      <c r="E299" s="1">
        <v>8</v>
      </c>
    </row>
    <row r="300" spans="1:5" x14ac:dyDescent="0.2">
      <c r="A300" s="5" t="s">
        <v>614</v>
      </c>
      <c r="B300" s="1" t="s">
        <v>163</v>
      </c>
      <c r="C300" s="1" t="s">
        <v>615</v>
      </c>
      <c r="D300" s="1">
        <v>634</v>
      </c>
      <c r="E300" s="1">
        <v>8</v>
      </c>
    </row>
    <row r="301" spans="1:5" x14ac:dyDescent="0.2">
      <c r="A301" s="5" t="s">
        <v>616</v>
      </c>
      <c r="B301" s="1" t="s">
        <v>400</v>
      </c>
      <c r="C301" s="1" t="s">
        <v>617</v>
      </c>
      <c r="D301" s="1">
        <v>634</v>
      </c>
      <c r="E301" s="1">
        <v>7</v>
      </c>
    </row>
    <row r="302" spans="1:5" x14ac:dyDescent="0.2">
      <c r="A302" s="5" t="s">
        <v>247</v>
      </c>
      <c r="B302" s="1" t="s">
        <v>122</v>
      </c>
      <c r="C302" s="1" t="s">
        <v>618</v>
      </c>
      <c r="D302" s="1">
        <v>631</v>
      </c>
      <c r="E302" s="1">
        <v>7</v>
      </c>
    </row>
    <row r="303" spans="1:5" x14ac:dyDescent="0.2">
      <c r="A303" s="5" t="s">
        <v>619</v>
      </c>
      <c r="B303" s="1" t="s">
        <v>146</v>
      </c>
      <c r="C303" s="1" t="s">
        <v>620</v>
      </c>
      <c r="D303" s="1">
        <v>621</v>
      </c>
      <c r="E303" s="1">
        <v>8</v>
      </c>
    </row>
    <row r="304" spans="1:5" x14ac:dyDescent="0.2">
      <c r="A304" s="5" t="s">
        <v>621</v>
      </c>
      <c r="B304" s="1" t="s">
        <v>122</v>
      </c>
      <c r="C304" s="1" t="s">
        <v>622</v>
      </c>
      <c r="D304" s="1">
        <v>611</v>
      </c>
      <c r="E304" s="1">
        <v>1</v>
      </c>
    </row>
    <row r="305" spans="1:5" x14ac:dyDescent="0.2">
      <c r="A305" s="5" t="s">
        <v>578</v>
      </c>
      <c r="B305" s="1" t="s">
        <v>146</v>
      </c>
      <c r="C305" s="1" t="s">
        <v>623</v>
      </c>
      <c r="D305" s="1">
        <v>606</v>
      </c>
      <c r="E305" s="1">
        <v>8</v>
      </c>
    </row>
    <row r="306" spans="1:5" x14ac:dyDescent="0.2">
      <c r="A306" s="5" t="s">
        <v>624</v>
      </c>
      <c r="B306" s="1" t="s">
        <v>400</v>
      </c>
      <c r="C306" s="1" t="s">
        <v>625</v>
      </c>
      <c r="D306" s="1">
        <v>595</v>
      </c>
      <c r="E306" s="1">
        <v>9</v>
      </c>
    </row>
    <row r="307" spans="1:5" x14ac:dyDescent="0.2">
      <c r="A307" s="5" t="s">
        <v>251</v>
      </c>
      <c r="B307" s="1" t="s">
        <v>119</v>
      </c>
      <c r="C307" s="1" t="s">
        <v>626</v>
      </c>
      <c r="D307" s="1">
        <v>590</v>
      </c>
      <c r="E307" s="1">
        <v>6</v>
      </c>
    </row>
    <row r="308" spans="1:5" x14ac:dyDescent="0.2">
      <c r="A308" s="5" t="s">
        <v>627</v>
      </c>
      <c r="B308" s="1" t="s">
        <v>268</v>
      </c>
      <c r="C308" s="1" t="s">
        <v>628</v>
      </c>
      <c r="D308" s="1">
        <v>589</v>
      </c>
      <c r="E308" s="1">
        <v>6</v>
      </c>
    </row>
    <row r="309" spans="1:5" x14ac:dyDescent="0.2">
      <c r="A309" s="5" t="s">
        <v>629</v>
      </c>
      <c r="B309" s="1" t="s">
        <v>146</v>
      </c>
      <c r="C309" s="1" t="s">
        <v>630</v>
      </c>
      <c r="D309" s="1">
        <v>575</v>
      </c>
      <c r="E309" s="1">
        <v>8</v>
      </c>
    </row>
    <row r="310" spans="1:5" x14ac:dyDescent="0.2">
      <c r="A310" s="5" t="s">
        <v>631</v>
      </c>
      <c r="B310" s="1" t="s">
        <v>163</v>
      </c>
      <c r="C310" s="1" t="s">
        <v>632</v>
      </c>
      <c r="D310" s="1">
        <v>570</v>
      </c>
      <c r="E310" s="1">
        <v>5</v>
      </c>
    </row>
    <row r="311" spans="1:5" x14ac:dyDescent="0.2">
      <c r="A311" s="5" t="s">
        <v>633</v>
      </c>
      <c r="B311" s="1" t="s">
        <v>146</v>
      </c>
      <c r="C311" s="1" t="s">
        <v>634</v>
      </c>
      <c r="D311" s="1">
        <v>566</v>
      </c>
      <c r="E311" s="1">
        <v>8</v>
      </c>
    </row>
    <row r="312" spans="1:5" x14ac:dyDescent="0.2">
      <c r="A312" s="5" t="s">
        <v>635</v>
      </c>
      <c r="B312" s="1" t="s">
        <v>400</v>
      </c>
      <c r="C312" s="1" t="s">
        <v>636</v>
      </c>
      <c r="D312" s="1">
        <v>562</v>
      </c>
      <c r="E312" s="1">
        <v>6</v>
      </c>
    </row>
    <row r="313" spans="1:5" x14ac:dyDescent="0.2">
      <c r="A313" s="5" t="s">
        <v>136</v>
      </c>
      <c r="B313" s="1" t="s">
        <v>119</v>
      </c>
      <c r="C313" s="1" t="s">
        <v>637</v>
      </c>
      <c r="D313" s="1">
        <v>561</v>
      </c>
      <c r="E313" s="1">
        <v>5</v>
      </c>
    </row>
    <row r="314" spans="1:5" x14ac:dyDescent="0.2">
      <c r="A314" s="5" t="s">
        <v>379</v>
      </c>
      <c r="B314" s="1" t="s">
        <v>163</v>
      </c>
      <c r="C314" s="1" t="s">
        <v>638</v>
      </c>
      <c r="D314" s="1">
        <v>560</v>
      </c>
      <c r="E314" s="1">
        <v>4</v>
      </c>
    </row>
    <row r="315" spans="1:5" x14ac:dyDescent="0.2">
      <c r="A315" s="5" t="s">
        <v>639</v>
      </c>
      <c r="B315" s="1" t="s">
        <v>146</v>
      </c>
      <c r="C315" s="1" t="s">
        <v>640</v>
      </c>
      <c r="D315" s="1">
        <v>557</v>
      </c>
      <c r="E315" s="1">
        <v>8</v>
      </c>
    </row>
    <row r="316" spans="1:5" x14ac:dyDescent="0.2">
      <c r="A316" s="5" t="s">
        <v>382</v>
      </c>
      <c r="B316" s="1" t="s">
        <v>122</v>
      </c>
      <c r="C316" s="1" t="s">
        <v>641</v>
      </c>
      <c r="D316" s="1">
        <v>552</v>
      </c>
      <c r="E316" s="1">
        <v>6</v>
      </c>
    </row>
    <row r="317" spans="1:5" x14ac:dyDescent="0.2">
      <c r="A317" s="5" t="s">
        <v>153</v>
      </c>
      <c r="B317" s="1" t="s">
        <v>146</v>
      </c>
      <c r="C317" s="1" t="s">
        <v>642</v>
      </c>
      <c r="D317" s="1">
        <v>550</v>
      </c>
      <c r="E317" s="1">
        <v>3</v>
      </c>
    </row>
    <row r="318" spans="1:5" x14ac:dyDescent="0.2">
      <c r="A318" s="5" t="s">
        <v>643</v>
      </c>
      <c r="B318" s="1" t="s">
        <v>325</v>
      </c>
      <c r="C318" s="1" t="s">
        <v>644</v>
      </c>
      <c r="D318" s="1">
        <v>549</v>
      </c>
      <c r="E318" s="1">
        <v>7</v>
      </c>
    </row>
    <row r="319" spans="1:5" x14ac:dyDescent="0.2">
      <c r="A319" s="5" t="s">
        <v>645</v>
      </c>
      <c r="B319" s="1" t="s">
        <v>126</v>
      </c>
      <c r="C319" s="1" t="s">
        <v>646</v>
      </c>
      <c r="D319" s="1">
        <v>545</v>
      </c>
      <c r="E319" s="1">
        <v>5</v>
      </c>
    </row>
    <row r="320" spans="1:5" x14ac:dyDescent="0.2">
      <c r="A320" s="5" t="s">
        <v>647</v>
      </c>
      <c r="B320" s="1" t="s">
        <v>163</v>
      </c>
      <c r="C320" s="1" t="s">
        <v>648</v>
      </c>
      <c r="D320" s="1">
        <v>545</v>
      </c>
      <c r="E320" s="1">
        <v>4</v>
      </c>
    </row>
    <row r="321" spans="1:5" x14ac:dyDescent="0.2">
      <c r="A321" s="5" t="s">
        <v>440</v>
      </c>
      <c r="B321" s="1" t="s">
        <v>137</v>
      </c>
      <c r="C321" s="1" t="s">
        <v>649</v>
      </c>
      <c r="D321" s="1">
        <v>542</v>
      </c>
      <c r="E321" s="1">
        <v>12</v>
      </c>
    </row>
    <row r="322" spans="1:5" x14ac:dyDescent="0.2">
      <c r="A322" s="5" t="s">
        <v>225</v>
      </c>
      <c r="B322" s="1" t="s">
        <v>137</v>
      </c>
      <c r="C322" s="1" t="s">
        <v>650</v>
      </c>
      <c r="D322" s="1">
        <v>537</v>
      </c>
      <c r="E322" s="1">
        <v>7</v>
      </c>
    </row>
    <row r="323" spans="1:5" x14ac:dyDescent="0.2">
      <c r="A323" s="5" t="s">
        <v>651</v>
      </c>
      <c r="B323" s="1" t="s">
        <v>146</v>
      </c>
      <c r="C323" s="1" t="s">
        <v>652</v>
      </c>
      <c r="D323" s="1">
        <v>534</v>
      </c>
      <c r="E323" s="1">
        <v>5</v>
      </c>
    </row>
    <row r="324" spans="1:5" x14ac:dyDescent="0.2">
      <c r="A324" s="5" t="s">
        <v>653</v>
      </c>
      <c r="B324" s="1" t="s">
        <v>126</v>
      </c>
      <c r="C324" s="1" t="s">
        <v>654</v>
      </c>
      <c r="D324" s="1">
        <v>530</v>
      </c>
      <c r="E324" s="1">
        <v>5</v>
      </c>
    </row>
    <row r="325" spans="1:5" x14ac:dyDescent="0.2">
      <c r="A325" s="5" t="s">
        <v>653</v>
      </c>
      <c r="B325" s="1" t="s">
        <v>122</v>
      </c>
      <c r="C325" s="1" t="s">
        <v>655</v>
      </c>
      <c r="D325" s="1">
        <v>530</v>
      </c>
      <c r="E325" s="1">
        <v>4</v>
      </c>
    </row>
    <row r="326" spans="1:5" x14ac:dyDescent="0.2">
      <c r="A326" s="5" t="s">
        <v>656</v>
      </c>
      <c r="B326" s="1" t="s">
        <v>400</v>
      </c>
      <c r="C326" s="1" t="s">
        <v>657</v>
      </c>
      <c r="D326" s="1">
        <v>521</v>
      </c>
      <c r="E326" s="1">
        <v>7</v>
      </c>
    </row>
    <row r="327" spans="1:5" x14ac:dyDescent="0.2">
      <c r="A327" s="5" t="s">
        <v>658</v>
      </c>
      <c r="B327" s="1" t="s">
        <v>268</v>
      </c>
      <c r="C327" s="1" t="s">
        <v>659</v>
      </c>
      <c r="D327" s="1">
        <v>519</v>
      </c>
      <c r="E327" s="1">
        <v>6</v>
      </c>
    </row>
    <row r="328" spans="1:5" x14ac:dyDescent="0.2">
      <c r="A328" s="5" t="s">
        <v>660</v>
      </c>
      <c r="B328" s="1" t="s">
        <v>163</v>
      </c>
      <c r="C328" s="1" t="s">
        <v>661</v>
      </c>
      <c r="D328" s="1">
        <v>519</v>
      </c>
      <c r="E328" s="1">
        <v>4</v>
      </c>
    </row>
    <row r="329" spans="1:5" x14ac:dyDescent="0.2">
      <c r="A329" s="5" t="s">
        <v>344</v>
      </c>
      <c r="B329" s="1" t="s">
        <v>268</v>
      </c>
      <c r="C329" s="1" t="s">
        <v>662</v>
      </c>
      <c r="D329" s="1">
        <v>502</v>
      </c>
      <c r="E329" s="1">
        <v>14</v>
      </c>
    </row>
    <row r="330" spans="1:5" x14ac:dyDescent="0.2">
      <c r="A330" s="5" t="s">
        <v>663</v>
      </c>
      <c r="B330" s="1" t="s">
        <v>122</v>
      </c>
      <c r="C330" s="1" t="s">
        <v>664</v>
      </c>
      <c r="D330" s="1">
        <v>501</v>
      </c>
      <c r="E330" s="1">
        <v>6</v>
      </c>
    </row>
    <row r="331" spans="1:5" x14ac:dyDescent="0.2">
      <c r="A331" s="5" t="s">
        <v>665</v>
      </c>
      <c r="B331" s="1" t="s">
        <v>163</v>
      </c>
      <c r="C331" s="1" t="s">
        <v>666</v>
      </c>
      <c r="D331" s="1">
        <v>495</v>
      </c>
      <c r="E331" s="1">
        <v>7</v>
      </c>
    </row>
    <row r="332" spans="1:5" x14ac:dyDescent="0.2">
      <c r="A332" s="5" t="s">
        <v>518</v>
      </c>
      <c r="B332" s="1" t="s">
        <v>137</v>
      </c>
      <c r="C332" s="1" t="s">
        <v>667</v>
      </c>
      <c r="D332" s="1">
        <v>491</v>
      </c>
      <c r="E332" s="1">
        <v>8</v>
      </c>
    </row>
    <row r="333" spans="1:5" x14ac:dyDescent="0.2">
      <c r="A333" s="5" t="s">
        <v>668</v>
      </c>
      <c r="B333" s="1" t="s">
        <v>137</v>
      </c>
      <c r="C333" s="1" t="s">
        <v>669</v>
      </c>
      <c r="D333" s="1">
        <v>491</v>
      </c>
      <c r="E333" s="1">
        <v>7</v>
      </c>
    </row>
    <row r="334" spans="1:5" x14ac:dyDescent="0.2">
      <c r="A334" s="5" t="s">
        <v>670</v>
      </c>
      <c r="B334" s="1" t="s">
        <v>163</v>
      </c>
      <c r="C334" s="1" t="s">
        <v>671</v>
      </c>
      <c r="D334" s="1">
        <v>479</v>
      </c>
      <c r="E334" s="1">
        <v>5</v>
      </c>
    </row>
    <row r="335" spans="1:5" x14ac:dyDescent="0.2">
      <c r="A335" s="5" t="s">
        <v>409</v>
      </c>
      <c r="B335" s="1" t="s">
        <v>126</v>
      </c>
      <c r="C335" s="1" t="s">
        <v>672</v>
      </c>
      <c r="D335" s="1">
        <v>478</v>
      </c>
      <c r="E335" s="1">
        <v>13</v>
      </c>
    </row>
    <row r="336" spans="1:5" x14ac:dyDescent="0.2">
      <c r="A336" s="5" t="s">
        <v>276</v>
      </c>
      <c r="B336" s="1" t="s">
        <v>163</v>
      </c>
      <c r="C336" s="1" t="s">
        <v>673</v>
      </c>
      <c r="D336" s="1">
        <v>476</v>
      </c>
      <c r="E336" s="1">
        <v>6</v>
      </c>
    </row>
    <row r="337" spans="1:5" x14ac:dyDescent="0.2">
      <c r="A337" s="5" t="s">
        <v>674</v>
      </c>
      <c r="B337" s="1" t="s">
        <v>163</v>
      </c>
      <c r="C337" s="1" t="s">
        <v>675</v>
      </c>
      <c r="D337" s="1">
        <v>469</v>
      </c>
      <c r="E337" s="1">
        <v>6</v>
      </c>
    </row>
    <row r="338" spans="1:5" x14ac:dyDescent="0.2">
      <c r="A338" s="5" t="s">
        <v>676</v>
      </c>
      <c r="B338" s="1" t="s">
        <v>146</v>
      </c>
      <c r="C338" s="1" t="s">
        <v>677</v>
      </c>
      <c r="D338" s="1">
        <v>460</v>
      </c>
      <c r="E338" s="1">
        <v>9</v>
      </c>
    </row>
    <row r="339" spans="1:5" x14ac:dyDescent="0.2">
      <c r="A339" s="5" t="s">
        <v>678</v>
      </c>
      <c r="B339" s="1" t="s">
        <v>268</v>
      </c>
      <c r="C339" s="1" t="s">
        <v>679</v>
      </c>
      <c r="D339" s="1">
        <v>460</v>
      </c>
      <c r="E339" s="1">
        <v>5</v>
      </c>
    </row>
    <row r="340" spans="1:5" x14ac:dyDescent="0.2">
      <c r="A340" s="5" t="s">
        <v>680</v>
      </c>
      <c r="B340" s="1" t="s">
        <v>163</v>
      </c>
      <c r="C340" s="1" t="s">
        <v>681</v>
      </c>
      <c r="D340" s="1">
        <v>457</v>
      </c>
      <c r="E340" s="1">
        <v>4</v>
      </c>
    </row>
    <row r="341" spans="1:5" x14ac:dyDescent="0.2">
      <c r="A341" s="5" t="s">
        <v>682</v>
      </c>
      <c r="B341" s="1" t="s">
        <v>146</v>
      </c>
      <c r="C341" s="1" t="s">
        <v>683</v>
      </c>
      <c r="D341" s="1">
        <v>441</v>
      </c>
      <c r="E341" s="1">
        <v>10</v>
      </c>
    </row>
    <row r="342" spans="1:5" x14ac:dyDescent="0.2">
      <c r="A342" s="5" t="s">
        <v>684</v>
      </c>
      <c r="B342" s="1" t="s">
        <v>400</v>
      </c>
      <c r="C342" s="1" t="s">
        <v>685</v>
      </c>
      <c r="D342" s="1">
        <v>437</v>
      </c>
      <c r="E342" s="1">
        <v>5</v>
      </c>
    </row>
    <row r="343" spans="1:5" x14ac:dyDescent="0.2">
      <c r="A343" s="5" t="s">
        <v>686</v>
      </c>
      <c r="B343" s="1" t="s">
        <v>400</v>
      </c>
      <c r="C343" s="1" t="s">
        <v>687</v>
      </c>
      <c r="D343" s="1">
        <v>434</v>
      </c>
      <c r="E343" s="1">
        <v>6</v>
      </c>
    </row>
    <row r="344" spans="1:5" x14ac:dyDescent="0.2">
      <c r="A344" s="5" t="s">
        <v>688</v>
      </c>
      <c r="B344" s="1" t="s">
        <v>146</v>
      </c>
      <c r="C344" s="1" t="s">
        <v>689</v>
      </c>
      <c r="D344" s="1">
        <v>422</v>
      </c>
      <c r="E344" s="1">
        <v>6</v>
      </c>
    </row>
    <row r="345" spans="1:5" x14ac:dyDescent="0.2">
      <c r="A345" s="5" t="s">
        <v>251</v>
      </c>
      <c r="B345" s="1" t="s">
        <v>137</v>
      </c>
      <c r="C345" s="1" t="s">
        <v>690</v>
      </c>
      <c r="D345" s="1">
        <v>415</v>
      </c>
      <c r="E345" s="1">
        <v>17</v>
      </c>
    </row>
    <row r="346" spans="1:5" x14ac:dyDescent="0.2">
      <c r="A346" s="5" t="s">
        <v>290</v>
      </c>
      <c r="B346" s="1" t="s">
        <v>137</v>
      </c>
      <c r="C346" s="1" t="s">
        <v>691</v>
      </c>
      <c r="D346" s="1">
        <v>414</v>
      </c>
      <c r="E346" s="1">
        <v>3</v>
      </c>
    </row>
    <row r="347" spans="1:5" x14ac:dyDescent="0.2">
      <c r="A347" s="5" t="s">
        <v>692</v>
      </c>
      <c r="B347" s="1" t="s">
        <v>122</v>
      </c>
      <c r="C347" s="1" t="s">
        <v>693</v>
      </c>
      <c r="D347" s="1">
        <v>412</v>
      </c>
      <c r="E347" s="1">
        <v>4</v>
      </c>
    </row>
    <row r="348" spans="1:5" x14ac:dyDescent="0.2">
      <c r="A348" s="5" t="s">
        <v>694</v>
      </c>
      <c r="B348" s="1" t="s">
        <v>163</v>
      </c>
      <c r="C348" s="1" t="s">
        <v>695</v>
      </c>
      <c r="D348" s="1">
        <v>407</v>
      </c>
      <c r="E348" s="1">
        <v>6</v>
      </c>
    </row>
    <row r="349" spans="1:5" x14ac:dyDescent="0.2">
      <c r="A349" s="5" t="s">
        <v>153</v>
      </c>
      <c r="B349" s="1" t="s">
        <v>146</v>
      </c>
      <c r="C349" s="1" t="s">
        <v>696</v>
      </c>
      <c r="D349" s="1">
        <v>396</v>
      </c>
      <c r="E349" s="1">
        <v>2</v>
      </c>
    </row>
    <row r="350" spans="1:5" x14ac:dyDescent="0.2">
      <c r="A350" s="5" t="s">
        <v>697</v>
      </c>
      <c r="B350" s="1" t="s">
        <v>400</v>
      </c>
      <c r="C350" s="1" t="s">
        <v>698</v>
      </c>
      <c r="D350" s="1">
        <v>394</v>
      </c>
      <c r="E350" s="1">
        <v>6</v>
      </c>
    </row>
    <row r="351" spans="1:5" x14ac:dyDescent="0.2">
      <c r="A351" s="5" t="s">
        <v>699</v>
      </c>
      <c r="B351" s="1" t="s">
        <v>146</v>
      </c>
      <c r="C351" s="1" t="s">
        <v>700</v>
      </c>
      <c r="D351" s="1">
        <v>393</v>
      </c>
      <c r="E351" s="1">
        <v>6</v>
      </c>
    </row>
    <row r="352" spans="1:5" x14ac:dyDescent="0.2">
      <c r="A352" s="5" t="s">
        <v>440</v>
      </c>
      <c r="B352" s="1" t="s">
        <v>122</v>
      </c>
      <c r="C352" s="1" t="s">
        <v>701</v>
      </c>
      <c r="D352" s="1">
        <v>390</v>
      </c>
      <c r="E352" s="1">
        <v>5</v>
      </c>
    </row>
    <row r="353" spans="1:5" x14ac:dyDescent="0.2">
      <c r="A353" s="5" t="s">
        <v>702</v>
      </c>
      <c r="B353" s="1" t="s">
        <v>146</v>
      </c>
      <c r="C353" s="1" t="s">
        <v>703</v>
      </c>
      <c r="D353" s="1">
        <v>389</v>
      </c>
      <c r="E353" s="1">
        <v>4</v>
      </c>
    </row>
    <row r="354" spans="1:5" x14ac:dyDescent="0.2">
      <c r="A354" s="5" t="s">
        <v>264</v>
      </c>
      <c r="B354" s="1" t="s">
        <v>122</v>
      </c>
      <c r="C354" s="1" t="s">
        <v>704</v>
      </c>
      <c r="D354" s="1">
        <v>383</v>
      </c>
      <c r="E354" s="1">
        <v>5</v>
      </c>
    </row>
    <row r="355" spans="1:5" x14ac:dyDescent="0.2">
      <c r="A355" s="5" t="s">
        <v>200</v>
      </c>
      <c r="B355" s="1" t="s">
        <v>122</v>
      </c>
      <c r="C355" s="1" t="s">
        <v>705</v>
      </c>
      <c r="D355" s="1">
        <v>381</v>
      </c>
      <c r="E355" s="1">
        <v>20</v>
      </c>
    </row>
    <row r="356" spans="1:5" x14ac:dyDescent="0.2">
      <c r="A356" s="5" t="s">
        <v>304</v>
      </c>
      <c r="B356" s="1" t="s">
        <v>163</v>
      </c>
      <c r="C356" s="1" t="s">
        <v>706</v>
      </c>
      <c r="D356" s="1">
        <v>378</v>
      </c>
      <c r="E356" s="1">
        <v>1</v>
      </c>
    </row>
    <row r="357" spans="1:5" x14ac:dyDescent="0.2">
      <c r="A357" s="5" t="s">
        <v>162</v>
      </c>
      <c r="B357" s="1" t="s">
        <v>126</v>
      </c>
      <c r="C357" s="1" t="s">
        <v>707</v>
      </c>
      <c r="D357" s="1">
        <v>371</v>
      </c>
      <c r="E357" s="1">
        <v>32</v>
      </c>
    </row>
    <row r="358" spans="1:5" x14ac:dyDescent="0.2">
      <c r="A358" s="5" t="s">
        <v>708</v>
      </c>
      <c r="B358" s="1" t="s">
        <v>400</v>
      </c>
      <c r="C358" s="1" t="s">
        <v>709</v>
      </c>
      <c r="D358" s="1">
        <v>371</v>
      </c>
      <c r="E358" s="1">
        <v>3</v>
      </c>
    </row>
    <row r="359" spans="1:5" x14ac:dyDescent="0.2">
      <c r="A359" s="5" t="s">
        <v>710</v>
      </c>
      <c r="B359" s="1" t="s">
        <v>146</v>
      </c>
      <c r="C359" s="1" t="s">
        <v>711</v>
      </c>
      <c r="D359" s="1">
        <v>369</v>
      </c>
      <c r="E359" s="1">
        <v>6</v>
      </c>
    </row>
    <row r="360" spans="1:5" x14ac:dyDescent="0.2">
      <c r="A360" s="5" t="s">
        <v>460</v>
      </c>
      <c r="B360" s="1" t="s">
        <v>119</v>
      </c>
      <c r="C360" s="1" t="s">
        <v>712</v>
      </c>
      <c r="D360" s="1">
        <v>368</v>
      </c>
      <c r="E360" s="1">
        <v>2</v>
      </c>
    </row>
    <row r="361" spans="1:5" x14ac:dyDescent="0.2">
      <c r="A361" s="5" t="s">
        <v>713</v>
      </c>
      <c r="B361" s="1" t="s">
        <v>119</v>
      </c>
      <c r="C361" s="1" t="s">
        <v>714</v>
      </c>
      <c r="D361" s="1">
        <v>361</v>
      </c>
      <c r="E361" s="1">
        <v>2</v>
      </c>
    </row>
    <row r="362" spans="1:5" x14ac:dyDescent="0.2">
      <c r="A362" s="5" t="s">
        <v>715</v>
      </c>
      <c r="B362" s="1" t="s">
        <v>146</v>
      </c>
      <c r="C362" s="1" t="s">
        <v>716</v>
      </c>
      <c r="D362" s="1">
        <v>360</v>
      </c>
      <c r="E362" s="1">
        <v>6</v>
      </c>
    </row>
    <row r="363" spans="1:5" x14ac:dyDescent="0.2">
      <c r="A363" s="5" t="s">
        <v>409</v>
      </c>
      <c r="B363" s="1" t="s">
        <v>119</v>
      </c>
      <c r="C363" s="1" t="s">
        <v>717</v>
      </c>
      <c r="D363" s="1">
        <v>357</v>
      </c>
      <c r="E363" s="1">
        <v>3</v>
      </c>
    </row>
    <row r="364" spans="1:5" x14ac:dyDescent="0.2">
      <c r="A364" s="5" t="s">
        <v>718</v>
      </c>
      <c r="B364" s="1" t="s">
        <v>163</v>
      </c>
      <c r="C364" s="1" t="s">
        <v>719</v>
      </c>
      <c r="D364" s="1">
        <v>354</v>
      </c>
      <c r="E364" s="1">
        <v>6</v>
      </c>
    </row>
    <row r="365" spans="1:5" x14ac:dyDescent="0.2">
      <c r="A365" s="5" t="s">
        <v>384</v>
      </c>
      <c r="B365" s="1" t="s">
        <v>137</v>
      </c>
      <c r="C365" s="1" t="s">
        <v>720</v>
      </c>
      <c r="D365" s="1">
        <v>351</v>
      </c>
      <c r="E365" s="1">
        <v>8</v>
      </c>
    </row>
    <row r="366" spans="1:5" x14ac:dyDescent="0.2">
      <c r="A366" s="5" t="s">
        <v>434</v>
      </c>
      <c r="B366" s="1" t="s">
        <v>137</v>
      </c>
      <c r="C366" s="1" t="s">
        <v>721</v>
      </c>
      <c r="D366" s="1">
        <v>350</v>
      </c>
      <c r="E366" s="1">
        <v>2</v>
      </c>
    </row>
    <row r="367" spans="1:5" x14ac:dyDescent="0.2">
      <c r="A367" s="5" t="s">
        <v>722</v>
      </c>
      <c r="B367" s="1" t="s">
        <v>146</v>
      </c>
      <c r="C367" s="1" t="s">
        <v>723</v>
      </c>
      <c r="D367" s="1">
        <v>342</v>
      </c>
      <c r="E367" s="1">
        <v>6</v>
      </c>
    </row>
    <row r="368" spans="1:5" x14ac:dyDescent="0.2">
      <c r="A368" s="5" t="s">
        <v>724</v>
      </c>
      <c r="B368" s="1" t="s">
        <v>163</v>
      </c>
      <c r="C368" s="1" t="s">
        <v>725</v>
      </c>
      <c r="D368" s="1">
        <v>342</v>
      </c>
      <c r="E368" s="1">
        <v>3</v>
      </c>
    </row>
    <row r="369" spans="1:5" x14ac:dyDescent="0.2">
      <c r="A369" s="5" t="s">
        <v>726</v>
      </c>
      <c r="B369" s="1" t="s">
        <v>126</v>
      </c>
      <c r="C369" s="1" t="s">
        <v>727</v>
      </c>
      <c r="D369" s="1">
        <v>328</v>
      </c>
      <c r="E369" s="1">
        <v>2</v>
      </c>
    </row>
    <row r="370" spans="1:5" x14ac:dyDescent="0.2">
      <c r="A370" s="5" t="s">
        <v>533</v>
      </c>
      <c r="B370" s="1" t="s">
        <v>163</v>
      </c>
      <c r="C370" s="1" t="s">
        <v>728</v>
      </c>
      <c r="D370" s="1">
        <v>327</v>
      </c>
      <c r="E370" s="1">
        <v>1</v>
      </c>
    </row>
    <row r="371" spans="1:5" x14ac:dyDescent="0.2">
      <c r="A371" s="5" t="s">
        <v>713</v>
      </c>
      <c r="B371" s="1" t="s">
        <v>122</v>
      </c>
      <c r="C371" s="1" t="s">
        <v>729</v>
      </c>
      <c r="D371" s="1">
        <v>319</v>
      </c>
      <c r="E371" s="1">
        <v>0</v>
      </c>
    </row>
    <row r="372" spans="1:5" x14ac:dyDescent="0.2">
      <c r="A372" s="5" t="s">
        <v>730</v>
      </c>
      <c r="B372" s="1" t="s">
        <v>119</v>
      </c>
      <c r="C372" s="1" t="s">
        <v>731</v>
      </c>
      <c r="D372" s="1">
        <v>312</v>
      </c>
      <c r="E372" s="1">
        <v>2</v>
      </c>
    </row>
    <row r="373" spans="1:5" x14ac:dyDescent="0.2">
      <c r="A373" s="5" t="s">
        <v>212</v>
      </c>
      <c r="B373" s="1" t="s">
        <v>137</v>
      </c>
      <c r="C373" s="1" t="s">
        <v>732</v>
      </c>
      <c r="D373" s="1">
        <v>311</v>
      </c>
      <c r="E373" s="1">
        <v>12</v>
      </c>
    </row>
    <row r="374" spans="1:5" x14ac:dyDescent="0.2">
      <c r="A374" s="5" t="s">
        <v>668</v>
      </c>
      <c r="B374" s="1" t="s">
        <v>122</v>
      </c>
      <c r="C374" s="1" t="s">
        <v>733</v>
      </c>
      <c r="D374" s="1">
        <v>304</v>
      </c>
      <c r="E374" s="1">
        <v>3</v>
      </c>
    </row>
    <row r="375" spans="1:5" x14ac:dyDescent="0.2">
      <c r="A375" s="5" t="s">
        <v>734</v>
      </c>
      <c r="B375" s="1" t="s">
        <v>119</v>
      </c>
      <c r="C375" s="1" t="s">
        <v>735</v>
      </c>
      <c r="D375" s="1">
        <v>285</v>
      </c>
      <c r="E375" s="1">
        <v>3</v>
      </c>
    </row>
    <row r="376" spans="1:5" x14ac:dyDescent="0.2">
      <c r="A376" s="5" t="s">
        <v>736</v>
      </c>
      <c r="B376" s="1" t="s">
        <v>163</v>
      </c>
      <c r="C376" s="1" t="s">
        <v>737</v>
      </c>
      <c r="D376" s="1">
        <v>285</v>
      </c>
      <c r="E376" s="1">
        <v>1</v>
      </c>
    </row>
    <row r="377" spans="1:5" x14ac:dyDescent="0.2">
      <c r="A377" s="5" t="s">
        <v>297</v>
      </c>
      <c r="B377" s="1" t="s">
        <v>137</v>
      </c>
      <c r="C377" s="1" t="s">
        <v>738</v>
      </c>
      <c r="D377" s="1">
        <v>280</v>
      </c>
      <c r="E377" s="1">
        <v>13</v>
      </c>
    </row>
    <row r="378" spans="1:5" x14ac:dyDescent="0.2">
      <c r="A378" s="5" t="s">
        <v>204</v>
      </c>
      <c r="B378" s="1" t="s">
        <v>119</v>
      </c>
      <c r="C378" s="1" t="s">
        <v>739</v>
      </c>
      <c r="D378" s="1">
        <v>280</v>
      </c>
      <c r="E378" s="1">
        <v>0</v>
      </c>
    </row>
    <row r="379" spans="1:5" x14ac:dyDescent="0.2">
      <c r="A379" s="5" t="s">
        <v>740</v>
      </c>
      <c r="B379" s="1" t="s">
        <v>163</v>
      </c>
      <c r="C379" s="1" t="s">
        <v>741</v>
      </c>
      <c r="D379" s="1">
        <v>276</v>
      </c>
      <c r="E379" s="1">
        <v>4</v>
      </c>
    </row>
    <row r="380" spans="1:5" x14ac:dyDescent="0.2">
      <c r="A380" s="5" t="s">
        <v>742</v>
      </c>
      <c r="B380" s="1" t="s">
        <v>126</v>
      </c>
      <c r="C380" s="1" t="s">
        <v>743</v>
      </c>
      <c r="D380" s="1">
        <v>267</v>
      </c>
      <c r="E380" s="1">
        <v>3</v>
      </c>
    </row>
    <row r="381" spans="1:5" x14ac:dyDescent="0.2">
      <c r="A381" s="5" t="s">
        <v>744</v>
      </c>
      <c r="B381" s="1" t="s">
        <v>268</v>
      </c>
      <c r="C381" s="1" t="s">
        <v>745</v>
      </c>
      <c r="D381" s="1">
        <v>267</v>
      </c>
      <c r="E381" s="1">
        <v>2</v>
      </c>
    </row>
    <row r="382" spans="1:5" x14ac:dyDescent="0.2">
      <c r="A382" s="5" t="s">
        <v>668</v>
      </c>
      <c r="B382" s="1" t="s">
        <v>119</v>
      </c>
      <c r="C382" s="1" t="s">
        <v>746</v>
      </c>
      <c r="D382" s="1">
        <v>261</v>
      </c>
      <c r="E382" s="1">
        <v>4</v>
      </c>
    </row>
    <row r="383" spans="1:5" x14ac:dyDescent="0.2">
      <c r="A383" s="5" t="s">
        <v>747</v>
      </c>
      <c r="B383" s="1" t="s">
        <v>163</v>
      </c>
      <c r="C383" s="1" t="s">
        <v>748</v>
      </c>
      <c r="D383" s="1">
        <v>260</v>
      </c>
      <c r="E383" s="1">
        <v>1</v>
      </c>
    </row>
    <row r="384" spans="1:5" x14ac:dyDescent="0.2">
      <c r="A384" s="5" t="s">
        <v>210</v>
      </c>
      <c r="B384" s="1" t="s">
        <v>126</v>
      </c>
      <c r="C384" s="1" t="s">
        <v>749</v>
      </c>
      <c r="D384" s="1">
        <v>259</v>
      </c>
      <c r="E384" s="1">
        <v>21</v>
      </c>
    </row>
    <row r="385" spans="1:5" x14ac:dyDescent="0.2">
      <c r="A385" s="5" t="s">
        <v>750</v>
      </c>
      <c r="B385" s="1" t="s">
        <v>146</v>
      </c>
      <c r="C385" s="1" t="s">
        <v>751</v>
      </c>
      <c r="D385" s="1">
        <v>256</v>
      </c>
      <c r="E385" s="1">
        <v>3</v>
      </c>
    </row>
    <row r="386" spans="1:5" x14ac:dyDescent="0.2">
      <c r="A386" s="5" t="s">
        <v>204</v>
      </c>
      <c r="B386" s="1" t="s">
        <v>126</v>
      </c>
      <c r="C386" s="1" t="s">
        <v>752</v>
      </c>
      <c r="D386" s="1">
        <v>253</v>
      </c>
      <c r="E386" s="1">
        <v>3</v>
      </c>
    </row>
    <row r="387" spans="1:5" x14ac:dyDescent="0.2">
      <c r="A387" s="5" t="s">
        <v>753</v>
      </c>
      <c r="B387" s="1" t="s">
        <v>268</v>
      </c>
      <c r="C387" s="1" t="s">
        <v>754</v>
      </c>
      <c r="D387" s="1">
        <v>249</v>
      </c>
      <c r="E387" s="1">
        <v>4</v>
      </c>
    </row>
    <row r="388" spans="1:5" x14ac:dyDescent="0.2">
      <c r="A388" s="5" t="s">
        <v>713</v>
      </c>
      <c r="B388" s="1" t="s">
        <v>126</v>
      </c>
      <c r="C388" s="1" t="s">
        <v>755</v>
      </c>
      <c r="D388" s="1">
        <v>248</v>
      </c>
      <c r="E388" s="1">
        <v>2</v>
      </c>
    </row>
    <row r="389" spans="1:5" x14ac:dyDescent="0.2">
      <c r="A389" s="5" t="s">
        <v>136</v>
      </c>
      <c r="B389" s="1" t="s">
        <v>122</v>
      </c>
      <c r="C389" s="1" t="s">
        <v>756</v>
      </c>
      <c r="D389" s="1">
        <v>248</v>
      </c>
      <c r="E389" s="1">
        <v>1</v>
      </c>
    </row>
    <row r="390" spans="1:5" x14ac:dyDescent="0.2">
      <c r="A390" s="5" t="s">
        <v>409</v>
      </c>
      <c r="B390" s="1" t="s">
        <v>122</v>
      </c>
      <c r="C390" s="1" t="s">
        <v>757</v>
      </c>
      <c r="D390" s="1">
        <v>246</v>
      </c>
      <c r="E390" s="1">
        <v>1</v>
      </c>
    </row>
    <row r="391" spans="1:5" x14ac:dyDescent="0.2">
      <c r="A391" s="5" t="s">
        <v>758</v>
      </c>
      <c r="B391" s="1" t="s">
        <v>146</v>
      </c>
      <c r="C391" s="1" t="s">
        <v>759</v>
      </c>
      <c r="D391" s="1">
        <v>245</v>
      </c>
      <c r="E391" s="1">
        <v>5</v>
      </c>
    </row>
    <row r="392" spans="1:5" x14ac:dyDescent="0.2">
      <c r="A392" s="5" t="s">
        <v>129</v>
      </c>
      <c r="B392" s="1" t="s">
        <v>268</v>
      </c>
      <c r="C392" s="1" t="s">
        <v>760</v>
      </c>
      <c r="D392" s="1">
        <v>238</v>
      </c>
      <c r="E392" s="1">
        <v>37</v>
      </c>
    </row>
    <row r="393" spans="1:5" x14ac:dyDescent="0.2">
      <c r="A393" s="5" t="s">
        <v>434</v>
      </c>
      <c r="B393" s="1" t="s">
        <v>122</v>
      </c>
      <c r="C393" s="1" t="s">
        <v>761</v>
      </c>
      <c r="D393" s="1">
        <v>237</v>
      </c>
      <c r="E393" s="1">
        <v>0</v>
      </c>
    </row>
    <row r="394" spans="1:5" x14ac:dyDescent="0.2">
      <c r="A394" s="5" t="s">
        <v>753</v>
      </c>
      <c r="B394" s="1" t="s">
        <v>137</v>
      </c>
      <c r="C394" s="1" t="s">
        <v>762</v>
      </c>
      <c r="D394" s="1">
        <v>228</v>
      </c>
      <c r="E394" s="1">
        <v>0</v>
      </c>
    </row>
    <row r="395" spans="1:5" x14ac:dyDescent="0.2">
      <c r="A395" s="5" t="s">
        <v>469</v>
      </c>
      <c r="B395" s="1" t="s">
        <v>119</v>
      </c>
      <c r="C395" s="1" t="s">
        <v>763</v>
      </c>
      <c r="D395" s="1">
        <v>214</v>
      </c>
      <c r="E395" s="1">
        <v>1</v>
      </c>
    </row>
    <row r="396" spans="1:5" x14ac:dyDescent="0.2">
      <c r="A396" s="5" t="s">
        <v>200</v>
      </c>
      <c r="B396" s="1" t="s">
        <v>268</v>
      </c>
      <c r="C396" s="1" t="s">
        <v>764</v>
      </c>
      <c r="D396" s="1">
        <v>213</v>
      </c>
      <c r="E396" s="1">
        <v>29</v>
      </c>
    </row>
    <row r="397" spans="1:5" x14ac:dyDescent="0.2">
      <c r="A397" s="5" t="s">
        <v>112</v>
      </c>
      <c r="B397" s="1" t="s">
        <v>137</v>
      </c>
      <c r="C397" s="1" t="s">
        <v>765</v>
      </c>
      <c r="D397" s="1">
        <v>212</v>
      </c>
      <c r="E397" s="1">
        <v>4</v>
      </c>
    </row>
    <row r="398" spans="1:5" x14ac:dyDescent="0.2">
      <c r="A398" s="5" t="s">
        <v>391</v>
      </c>
      <c r="B398" s="1" t="s">
        <v>137</v>
      </c>
      <c r="C398" s="1" t="s">
        <v>766</v>
      </c>
      <c r="D398" s="1">
        <v>210</v>
      </c>
      <c r="E398" s="1">
        <v>0</v>
      </c>
    </row>
    <row r="399" spans="1:5" x14ac:dyDescent="0.2">
      <c r="A399" s="5" t="s">
        <v>767</v>
      </c>
      <c r="B399" s="1" t="s">
        <v>163</v>
      </c>
      <c r="C399" s="1" t="s">
        <v>768</v>
      </c>
      <c r="D399" s="1">
        <v>207</v>
      </c>
      <c r="E399" s="1">
        <v>0</v>
      </c>
    </row>
    <row r="400" spans="1:5" x14ac:dyDescent="0.2">
      <c r="A400" s="5" t="s">
        <v>769</v>
      </c>
      <c r="B400" s="1" t="s">
        <v>119</v>
      </c>
      <c r="C400" s="1" t="s">
        <v>770</v>
      </c>
      <c r="D400" s="1">
        <v>203</v>
      </c>
      <c r="E400" s="1">
        <v>0</v>
      </c>
    </row>
    <row r="401" spans="1:5" x14ac:dyDescent="0.2">
      <c r="A401" s="5" t="s">
        <v>771</v>
      </c>
      <c r="B401" s="1" t="s">
        <v>126</v>
      </c>
      <c r="C401" s="1" t="s">
        <v>772</v>
      </c>
      <c r="D401" s="1">
        <v>198</v>
      </c>
      <c r="E401" s="1">
        <v>2</v>
      </c>
    </row>
    <row r="402" spans="1:5" x14ac:dyDescent="0.2">
      <c r="A402" s="5" t="s">
        <v>290</v>
      </c>
      <c r="B402" s="1" t="s">
        <v>122</v>
      </c>
      <c r="C402" s="1" t="s">
        <v>773</v>
      </c>
      <c r="D402" s="1">
        <v>197</v>
      </c>
      <c r="E402" s="1">
        <v>0</v>
      </c>
    </row>
    <row r="403" spans="1:5" x14ac:dyDescent="0.2">
      <c r="A403" s="5" t="s">
        <v>774</v>
      </c>
      <c r="B403" s="1" t="s">
        <v>119</v>
      </c>
      <c r="C403" s="1" t="s">
        <v>775</v>
      </c>
      <c r="D403" s="1">
        <v>195</v>
      </c>
      <c r="E403" s="1">
        <v>0</v>
      </c>
    </row>
    <row r="404" spans="1:5" x14ac:dyDescent="0.2">
      <c r="A404" s="5" t="s">
        <v>460</v>
      </c>
      <c r="B404" s="1" t="s">
        <v>122</v>
      </c>
      <c r="C404" s="1" t="s">
        <v>776</v>
      </c>
      <c r="D404" s="1">
        <v>193</v>
      </c>
      <c r="E404" s="1">
        <v>0</v>
      </c>
    </row>
    <row r="405" spans="1:5" x14ac:dyDescent="0.2">
      <c r="A405" s="5" t="s">
        <v>777</v>
      </c>
      <c r="B405" s="1" t="s">
        <v>122</v>
      </c>
      <c r="C405" s="1" t="s">
        <v>778</v>
      </c>
      <c r="D405" s="1">
        <v>173</v>
      </c>
      <c r="E405" s="1">
        <v>1</v>
      </c>
    </row>
    <row r="406" spans="1:5" x14ac:dyDescent="0.2">
      <c r="A406" s="5" t="s">
        <v>779</v>
      </c>
      <c r="B406" s="1" t="s">
        <v>146</v>
      </c>
      <c r="C406" s="1" t="s">
        <v>780</v>
      </c>
      <c r="D406" s="1">
        <v>169</v>
      </c>
      <c r="E406" s="1">
        <v>1</v>
      </c>
    </row>
    <row r="407" spans="1:5" x14ac:dyDescent="0.2">
      <c r="A407" s="5" t="s">
        <v>753</v>
      </c>
      <c r="B407" s="1" t="s">
        <v>126</v>
      </c>
      <c r="C407" s="1" t="s">
        <v>781</v>
      </c>
      <c r="D407" s="1">
        <v>164</v>
      </c>
      <c r="E407" s="1">
        <v>2</v>
      </c>
    </row>
    <row r="408" spans="1:5" x14ac:dyDescent="0.2">
      <c r="A408" s="5" t="s">
        <v>212</v>
      </c>
      <c r="B408" s="1" t="s">
        <v>122</v>
      </c>
      <c r="C408" s="1" t="s">
        <v>782</v>
      </c>
      <c r="D408" s="1">
        <v>163</v>
      </c>
      <c r="E408" s="1">
        <v>0</v>
      </c>
    </row>
    <row r="409" spans="1:5" x14ac:dyDescent="0.2">
      <c r="A409" s="5" t="s">
        <v>129</v>
      </c>
      <c r="B409" s="1" t="s">
        <v>119</v>
      </c>
      <c r="C409" s="1" t="s">
        <v>783</v>
      </c>
      <c r="D409" s="1">
        <v>162</v>
      </c>
      <c r="E409" s="1">
        <v>1</v>
      </c>
    </row>
    <row r="410" spans="1:5" x14ac:dyDescent="0.2">
      <c r="A410" s="5" t="s">
        <v>784</v>
      </c>
      <c r="B410" s="1" t="s">
        <v>137</v>
      </c>
      <c r="C410" s="1" t="s">
        <v>785</v>
      </c>
      <c r="D410" s="1">
        <v>160</v>
      </c>
      <c r="E410" s="1">
        <v>1</v>
      </c>
    </row>
    <row r="411" spans="1:5" x14ac:dyDescent="0.2">
      <c r="A411" s="5" t="s">
        <v>129</v>
      </c>
      <c r="B411" s="1" t="s">
        <v>126</v>
      </c>
      <c r="C411" s="1" t="s">
        <v>786</v>
      </c>
      <c r="D411" s="1">
        <v>159</v>
      </c>
      <c r="E411" s="1">
        <v>1</v>
      </c>
    </row>
    <row r="412" spans="1:5" x14ac:dyDescent="0.2">
      <c r="A412" s="5" t="s">
        <v>787</v>
      </c>
      <c r="B412" s="1" t="s">
        <v>119</v>
      </c>
      <c r="C412" s="1" t="s">
        <v>788</v>
      </c>
      <c r="D412" s="1">
        <v>150</v>
      </c>
      <c r="E412" s="1">
        <v>0</v>
      </c>
    </row>
    <row r="413" spans="1:5" x14ac:dyDescent="0.2">
      <c r="A413" s="5" t="s">
        <v>713</v>
      </c>
      <c r="B413" s="1" t="s">
        <v>268</v>
      </c>
      <c r="C413" s="1" t="s">
        <v>789</v>
      </c>
      <c r="D413" s="1">
        <v>140</v>
      </c>
      <c r="E413" s="1">
        <v>2</v>
      </c>
    </row>
    <row r="414" spans="1:5" x14ac:dyDescent="0.2">
      <c r="A414" s="5" t="s">
        <v>744</v>
      </c>
      <c r="B414" s="1" t="s">
        <v>137</v>
      </c>
      <c r="C414" s="1" t="s">
        <v>790</v>
      </c>
      <c r="D414" s="1">
        <v>140</v>
      </c>
      <c r="E414" s="1">
        <v>1</v>
      </c>
    </row>
    <row r="415" spans="1:5" x14ac:dyDescent="0.2">
      <c r="A415" s="5" t="s">
        <v>791</v>
      </c>
      <c r="B415" s="1" t="s">
        <v>119</v>
      </c>
      <c r="C415" s="1" t="s">
        <v>792</v>
      </c>
      <c r="D415" s="1">
        <v>137</v>
      </c>
      <c r="E415" s="1">
        <v>0</v>
      </c>
    </row>
    <row r="416" spans="1:5" x14ac:dyDescent="0.2">
      <c r="A416" s="5" t="s">
        <v>793</v>
      </c>
      <c r="B416" s="1" t="s">
        <v>137</v>
      </c>
      <c r="C416" s="1" t="s">
        <v>794</v>
      </c>
      <c r="D416" s="1">
        <v>132</v>
      </c>
      <c r="E416" s="1">
        <v>0</v>
      </c>
    </row>
    <row r="417" spans="1:5" x14ac:dyDescent="0.2">
      <c r="A417" s="5" t="s">
        <v>143</v>
      </c>
      <c r="B417" s="1" t="s">
        <v>137</v>
      </c>
      <c r="C417" s="1" t="s">
        <v>795</v>
      </c>
      <c r="D417" s="1">
        <v>125</v>
      </c>
      <c r="E417" s="1">
        <v>0</v>
      </c>
    </row>
    <row r="418" spans="1:5" x14ac:dyDescent="0.2">
      <c r="A418" s="5" t="s">
        <v>796</v>
      </c>
      <c r="B418" s="1" t="s">
        <v>126</v>
      </c>
      <c r="C418" s="1" t="s">
        <v>797</v>
      </c>
      <c r="D418" s="1">
        <v>125</v>
      </c>
      <c r="E418" s="1">
        <v>0</v>
      </c>
    </row>
    <row r="419" spans="1:5" x14ac:dyDescent="0.2">
      <c r="A419" s="5" t="s">
        <v>290</v>
      </c>
      <c r="B419" s="1" t="s">
        <v>126</v>
      </c>
      <c r="C419" s="1" t="s">
        <v>798</v>
      </c>
      <c r="D419" s="1">
        <v>119</v>
      </c>
      <c r="E419" s="1">
        <v>3</v>
      </c>
    </row>
    <row r="420" spans="1:5" x14ac:dyDescent="0.2">
      <c r="A420" s="5" t="s">
        <v>290</v>
      </c>
      <c r="B420" s="1" t="s">
        <v>122</v>
      </c>
      <c r="C420" s="1" t="s">
        <v>799</v>
      </c>
      <c r="D420" s="1">
        <v>114</v>
      </c>
      <c r="E420" s="1">
        <v>0</v>
      </c>
    </row>
    <row r="421" spans="1:5" x14ac:dyDescent="0.2">
      <c r="A421" s="5" t="s">
        <v>744</v>
      </c>
      <c r="B421" s="1" t="s">
        <v>119</v>
      </c>
      <c r="C421" s="1" t="s">
        <v>800</v>
      </c>
      <c r="D421" s="1">
        <v>110</v>
      </c>
      <c r="E421" s="1">
        <v>1</v>
      </c>
    </row>
    <row r="422" spans="1:5" x14ac:dyDescent="0.2">
      <c r="A422" s="5" t="s">
        <v>801</v>
      </c>
      <c r="B422" s="1" t="s">
        <v>126</v>
      </c>
      <c r="C422" s="1" t="s">
        <v>802</v>
      </c>
      <c r="D422" s="1">
        <v>106</v>
      </c>
      <c r="E422" s="1">
        <v>2</v>
      </c>
    </row>
    <row r="423" spans="1:5" x14ac:dyDescent="0.2">
      <c r="A423" s="5" t="s">
        <v>192</v>
      </c>
      <c r="B423" s="1" t="s">
        <v>137</v>
      </c>
      <c r="C423" s="1" t="s">
        <v>803</v>
      </c>
      <c r="D423" s="1">
        <v>105</v>
      </c>
      <c r="E423" s="1">
        <v>25</v>
      </c>
    </row>
    <row r="424" spans="1:5" x14ac:dyDescent="0.2">
      <c r="A424" s="5" t="s">
        <v>804</v>
      </c>
      <c r="B424" s="1" t="s">
        <v>137</v>
      </c>
      <c r="C424" s="1" t="s">
        <v>805</v>
      </c>
      <c r="D424" s="1">
        <v>103</v>
      </c>
      <c r="E424" s="1">
        <v>0</v>
      </c>
    </row>
    <row r="425" spans="1:5" x14ac:dyDescent="0.2">
      <c r="A425" s="5" t="s">
        <v>369</v>
      </c>
      <c r="B425" s="1" t="s">
        <v>122</v>
      </c>
      <c r="C425" s="1" t="s">
        <v>806</v>
      </c>
      <c r="D425" s="1">
        <v>102</v>
      </c>
      <c r="E425" s="1">
        <v>2</v>
      </c>
    </row>
    <row r="426" spans="1:5" x14ac:dyDescent="0.2">
      <c r="A426" s="5" t="s">
        <v>807</v>
      </c>
      <c r="B426" s="1" t="s">
        <v>146</v>
      </c>
      <c r="C426" s="1" t="s">
        <v>808</v>
      </c>
      <c r="D426" s="1">
        <v>102</v>
      </c>
      <c r="E426" s="1">
        <v>1</v>
      </c>
    </row>
    <row r="427" spans="1:5" x14ac:dyDescent="0.2">
      <c r="A427" s="5" t="s">
        <v>297</v>
      </c>
      <c r="B427" s="1" t="s">
        <v>163</v>
      </c>
      <c r="C427" s="1" t="s">
        <v>809</v>
      </c>
      <c r="D427" s="1">
        <v>101</v>
      </c>
      <c r="E427" s="1">
        <v>0</v>
      </c>
    </row>
    <row r="428" spans="1:5" x14ac:dyDescent="0.2">
      <c r="A428" s="5" t="s">
        <v>148</v>
      </c>
      <c r="B428" s="1" t="s">
        <v>146</v>
      </c>
      <c r="C428" s="1" t="s">
        <v>810</v>
      </c>
      <c r="D428" s="1">
        <v>97</v>
      </c>
      <c r="E428" s="1">
        <v>0</v>
      </c>
    </row>
    <row r="429" spans="1:5" x14ac:dyDescent="0.2">
      <c r="A429" s="5" t="s">
        <v>249</v>
      </c>
      <c r="B429" s="1" t="s">
        <v>122</v>
      </c>
      <c r="C429" s="1" t="s">
        <v>811</v>
      </c>
      <c r="D429" s="1">
        <v>97</v>
      </c>
      <c r="E429" s="1">
        <v>0</v>
      </c>
    </row>
    <row r="430" spans="1:5" x14ac:dyDescent="0.2">
      <c r="A430" s="5" t="s">
        <v>391</v>
      </c>
      <c r="B430" s="1" t="s">
        <v>119</v>
      </c>
      <c r="C430" s="1" t="s">
        <v>812</v>
      </c>
      <c r="D430" s="1">
        <v>96</v>
      </c>
      <c r="E430" s="1">
        <v>0</v>
      </c>
    </row>
    <row r="431" spans="1:5" x14ac:dyDescent="0.2">
      <c r="A431" s="5" t="s">
        <v>290</v>
      </c>
      <c r="B431" s="1" t="s">
        <v>119</v>
      </c>
      <c r="C431" s="1" t="s">
        <v>813</v>
      </c>
      <c r="D431" s="1">
        <v>95</v>
      </c>
      <c r="E431" s="1">
        <v>1</v>
      </c>
    </row>
    <row r="432" spans="1:5" x14ac:dyDescent="0.2">
      <c r="A432" s="5" t="s">
        <v>668</v>
      </c>
      <c r="B432" s="1" t="s">
        <v>122</v>
      </c>
      <c r="C432" s="1" t="s">
        <v>814</v>
      </c>
      <c r="D432" s="1">
        <v>92</v>
      </c>
      <c r="E432" s="1">
        <v>2</v>
      </c>
    </row>
    <row r="433" spans="1:5" x14ac:dyDescent="0.2">
      <c r="A433" s="5" t="s">
        <v>391</v>
      </c>
      <c r="B433" s="1" t="s">
        <v>126</v>
      </c>
      <c r="C433" s="1" t="s">
        <v>815</v>
      </c>
      <c r="D433" s="1">
        <v>88</v>
      </c>
      <c r="E433" s="1">
        <v>1</v>
      </c>
    </row>
    <row r="434" spans="1:5" x14ac:dyDescent="0.2">
      <c r="A434" s="5" t="s">
        <v>460</v>
      </c>
      <c r="B434" s="1" t="s">
        <v>137</v>
      </c>
      <c r="C434" s="1" t="s">
        <v>816</v>
      </c>
      <c r="D434" s="1">
        <v>78</v>
      </c>
      <c r="E434" s="1">
        <v>5</v>
      </c>
    </row>
    <row r="435" spans="1:5" x14ac:dyDescent="0.2">
      <c r="A435" s="5" t="s">
        <v>744</v>
      </c>
      <c r="B435" s="1" t="s">
        <v>122</v>
      </c>
      <c r="C435" s="1" t="s">
        <v>817</v>
      </c>
      <c r="D435" s="1">
        <v>63</v>
      </c>
      <c r="E435" s="1">
        <v>0</v>
      </c>
    </row>
    <row r="436" spans="1:5" x14ac:dyDescent="0.2">
      <c r="A436" s="5" t="s">
        <v>225</v>
      </c>
      <c r="B436" s="1" t="s">
        <v>122</v>
      </c>
      <c r="C436" s="1" t="s">
        <v>818</v>
      </c>
      <c r="D436" s="1">
        <v>57</v>
      </c>
      <c r="E436" s="1">
        <v>0</v>
      </c>
    </row>
    <row r="437" spans="1:5" x14ac:dyDescent="0.2">
      <c r="A437" s="5" t="s">
        <v>753</v>
      </c>
      <c r="B437" s="1" t="s">
        <v>119</v>
      </c>
      <c r="C437" s="1" t="s">
        <v>819</v>
      </c>
      <c r="D437" s="1">
        <v>57</v>
      </c>
      <c r="E437" s="1">
        <v>0</v>
      </c>
    </row>
    <row r="438" spans="1:5" x14ac:dyDescent="0.2">
      <c r="A438" s="5" t="s">
        <v>820</v>
      </c>
      <c r="B438" s="1" t="s">
        <v>122</v>
      </c>
      <c r="C438" s="1" t="s">
        <v>821</v>
      </c>
      <c r="D438" s="1">
        <v>50</v>
      </c>
      <c r="E438" s="1">
        <v>0</v>
      </c>
    </row>
    <row r="439" spans="1:5" x14ac:dyDescent="0.2">
      <c r="A439" s="5" t="s">
        <v>822</v>
      </c>
      <c r="B439" s="1" t="s">
        <v>146</v>
      </c>
      <c r="C439" s="1" t="s">
        <v>823</v>
      </c>
      <c r="D439" s="1">
        <v>48</v>
      </c>
      <c r="E439" s="1">
        <v>2</v>
      </c>
    </row>
    <row r="440" spans="1:5" x14ac:dyDescent="0.2">
      <c r="A440" s="5" t="s">
        <v>787</v>
      </c>
      <c r="B440" s="1" t="s">
        <v>122</v>
      </c>
      <c r="C440" s="1" t="s">
        <v>824</v>
      </c>
      <c r="D440" s="1">
        <v>48</v>
      </c>
      <c r="E440" s="1">
        <v>0</v>
      </c>
    </row>
    <row r="441" spans="1:5" x14ac:dyDescent="0.2">
      <c r="A441" s="5" t="s">
        <v>434</v>
      </c>
      <c r="B441" s="1" t="s">
        <v>119</v>
      </c>
      <c r="C441" s="1" t="s">
        <v>825</v>
      </c>
      <c r="D441" s="1">
        <v>48</v>
      </c>
      <c r="E441" s="1">
        <v>0</v>
      </c>
    </row>
    <row r="442" spans="1:5" x14ac:dyDescent="0.2">
      <c r="A442" s="5" t="s">
        <v>391</v>
      </c>
      <c r="B442" s="1" t="s">
        <v>122</v>
      </c>
      <c r="C442" s="1" t="s">
        <v>826</v>
      </c>
      <c r="D442" s="1">
        <v>47</v>
      </c>
      <c r="E442" s="1">
        <v>0</v>
      </c>
    </row>
    <row r="443" spans="1:5" x14ac:dyDescent="0.2">
      <c r="A443" s="5" t="s">
        <v>767</v>
      </c>
      <c r="B443" s="1" t="s">
        <v>119</v>
      </c>
      <c r="C443" s="1" t="s">
        <v>827</v>
      </c>
      <c r="D443" s="1">
        <v>45</v>
      </c>
      <c r="E443" s="1">
        <v>3</v>
      </c>
    </row>
    <row r="444" spans="1:5" x14ac:dyDescent="0.2">
      <c r="A444" s="5" t="s">
        <v>204</v>
      </c>
      <c r="B444" s="1" t="s">
        <v>137</v>
      </c>
      <c r="C444" s="1" t="s">
        <v>828</v>
      </c>
      <c r="D444" s="1">
        <v>33</v>
      </c>
      <c r="E444" s="1">
        <v>2</v>
      </c>
    </row>
    <row r="445" spans="1:5" x14ac:dyDescent="0.2">
      <c r="A445" s="5" t="s">
        <v>734</v>
      </c>
      <c r="B445" s="1" t="s">
        <v>119</v>
      </c>
      <c r="C445" s="1" t="s">
        <v>829</v>
      </c>
      <c r="D445" s="1">
        <v>33</v>
      </c>
      <c r="E445" s="1">
        <v>0</v>
      </c>
    </row>
    <row r="446" spans="1:5" x14ac:dyDescent="0.2">
      <c r="A446" s="5" t="s">
        <v>322</v>
      </c>
      <c r="B446" s="1" t="s">
        <v>126</v>
      </c>
      <c r="C446" s="1" t="s">
        <v>830</v>
      </c>
      <c r="D446" s="1">
        <v>18</v>
      </c>
      <c r="E446" s="1">
        <v>0</v>
      </c>
    </row>
    <row r="447" spans="1:5" x14ac:dyDescent="0.2">
      <c r="A447" s="5" t="s">
        <v>134</v>
      </c>
      <c r="B447" s="1" t="s">
        <v>163</v>
      </c>
      <c r="C447" s="1" t="s">
        <v>831</v>
      </c>
      <c r="D447" s="1">
        <v>9</v>
      </c>
      <c r="E447" s="1">
        <v>8</v>
      </c>
    </row>
    <row r="448" spans="1:5" x14ac:dyDescent="0.2">
      <c r="D448" s="1">
        <f>AVERAGE(D2:D447)</f>
        <v>1795.2668161434979</v>
      </c>
      <c r="E448" s="1">
        <f>AVERAGE(E2:E447)</f>
        <v>12.571748878923767</v>
      </c>
    </row>
  </sheetData>
  <autoFilter ref="A1:E448" xr:uid="{00000000-0009-0000-0000-000005000000}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/>
  </sheetViews>
  <sheetFormatPr baseColWidth="10" defaultColWidth="10.83203125" defaultRowHeight="15" x14ac:dyDescent="0.2"/>
  <cols>
    <col min="1" max="4" width="16.83203125" style="1" bestFit="1" customWidth="1"/>
    <col min="5" max="5" width="10.83203125" style="1"/>
    <col min="6" max="6" width="16.33203125" style="1" bestFit="1" customWidth="1"/>
    <col min="7" max="7" width="8.6640625" style="1" bestFit="1" customWidth="1"/>
    <col min="8" max="8" width="7.83203125" style="1" bestFit="1" customWidth="1"/>
    <col min="9" max="9" width="12" style="1" bestFit="1" customWidth="1"/>
    <col min="10" max="16384" width="10.83203125" style="1"/>
  </cols>
  <sheetData>
    <row r="1" spans="1:8" x14ac:dyDescent="0.2">
      <c r="A1" s="3" t="s">
        <v>4</v>
      </c>
      <c r="B1" s="3" t="s">
        <v>2</v>
      </c>
      <c r="C1" s="3" t="s">
        <v>1352</v>
      </c>
      <c r="D1" s="3" t="s">
        <v>1</v>
      </c>
      <c r="F1" s="1" t="s">
        <v>5</v>
      </c>
      <c r="G1" s="1" t="s">
        <v>6</v>
      </c>
      <c r="H1" s="1" t="s">
        <v>7</v>
      </c>
    </row>
    <row r="2" spans="1:8" x14ac:dyDescent="0.2">
      <c r="A2" s="1" t="s">
        <v>9</v>
      </c>
      <c r="B2" s="1" t="s">
        <v>10</v>
      </c>
      <c r="C2" s="1" t="s">
        <v>11</v>
      </c>
      <c r="D2" s="1" t="s">
        <v>8</v>
      </c>
      <c r="F2" s="2" t="s">
        <v>1352</v>
      </c>
      <c r="G2" s="1">
        <v>62</v>
      </c>
      <c r="H2" s="1">
        <f>73-G2</f>
        <v>11</v>
      </c>
    </row>
    <row r="3" spans="1:8" x14ac:dyDescent="0.2">
      <c r="A3" s="1" t="s">
        <v>12</v>
      </c>
      <c r="B3" s="1" t="s">
        <v>13</v>
      </c>
      <c r="C3" s="1" t="s">
        <v>14</v>
      </c>
      <c r="D3" s="1" t="s">
        <v>15</v>
      </c>
      <c r="F3" s="2" t="s">
        <v>1</v>
      </c>
      <c r="G3" s="1">
        <v>25</v>
      </c>
      <c r="H3" s="1">
        <f>68-G3</f>
        <v>43</v>
      </c>
    </row>
    <row r="4" spans="1:8" x14ac:dyDescent="0.2">
      <c r="A4" s="1" t="s">
        <v>16</v>
      </c>
      <c r="B4" s="1" t="s">
        <v>17</v>
      </c>
      <c r="C4" s="1" t="s">
        <v>18</v>
      </c>
      <c r="D4" s="1" t="s">
        <v>19</v>
      </c>
      <c r="F4" s="2" t="s">
        <v>3</v>
      </c>
      <c r="G4" s="1">
        <v>10</v>
      </c>
      <c r="H4" s="1">
        <f>13-G4</f>
        <v>3</v>
      </c>
    </row>
    <row r="5" spans="1:8" x14ac:dyDescent="0.2">
      <c r="A5" s="1" t="s">
        <v>20</v>
      </c>
      <c r="B5" s="1" t="s">
        <v>21</v>
      </c>
      <c r="C5" s="1" t="s">
        <v>22</v>
      </c>
      <c r="D5" s="1" t="s">
        <v>23</v>
      </c>
      <c r="F5" s="2" t="s">
        <v>2</v>
      </c>
      <c r="G5" s="1">
        <v>5</v>
      </c>
      <c r="H5" s="1">
        <f>9-G5</f>
        <v>4</v>
      </c>
    </row>
    <row r="6" spans="1:8" x14ac:dyDescent="0.2">
      <c r="A6" s="1" t="s">
        <v>24</v>
      </c>
      <c r="B6" s="1" t="s">
        <v>25</v>
      </c>
      <c r="C6" s="1" t="s">
        <v>26</v>
      </c>
      <c r="D6" s="1" t="s">
        <v>27</v>
      </c>
      <c r="G6" s="1">
        <f>SUM(G2:G5)</f>
        <v>102</v>
      </c>
      <c r="H6" s="1">
        <f>SUM(H2:H5)</f>
        <v>61</v>
      </c>
    </row>
    <row r="7" spans="1:8" x14ac:dyDescent="0.2">
      <c r="A7" s="1" t="s">
        <v>28</v>
      </c>
      <c r="C7" s="1" t="s">
        <v>29</v>
      </c>
      <c r="D7" s="1" t="s">
        <v>30</v>
      </c>
    </row>
    <row r="8" spans="1:8" x14ac:dyDescent="0.2">
      <c r="A8" s="1" t="s">
        <v>31</v>
      </c>
      <c r="C8" s="1" t="s">
        <v>32</v>
      </c>
      <c r="D8" s="1" t="s">
        <v>33</v>
      </c>
    </row>
    <row r="9" spans="1:8" x14ac:dyDescent="0.2">
      <c r="A9" s="1" t="s">
        <v>34</v>
      </c>
      <c r="C9" s="1" t="s">
        <v>35</v>
      </c>
      <c r="D9" s="1" t="s">
        <v>36</v>
      </c>
    </row>
    <row r="10" spans="1:8" x14ac:dyDescent="0.2">
      <c r="A10" s="1" t="s">
        <v>37</v>
      </c>
      <c r="C10" s="1" t="s">
        <v>38</v>
      </c>
      <c r="D10" s="1" t="s">
        <v>39</v>
      </c>
    </row>
    <row r="11" spans="1:8" x14ac:dyDescent="0.2">
      <c r="A11" s="1" t="s">
        <v>40</v>
      </c>
      <c r="C11" s="1" t="s">
        <v>41</v>
      </c>
      <c r="D11" s="1" t="s">
        <v>42</v>
      </c>
    </row>
    <row r="12" spans="1:8" x14ac:dyDescent="0.2">
      <c r="C12" s="1" t="s">
        <v>43</v>
      </c>
      <c r="D12" s="1" t="s">
        <v>44</v>
      </c>
    </row>
    <row r="13" spans="1:8" x14ac:dyDescent="0.2">
      <c r="C13" s="1" t="s">
        <v>45</v>
      </c>
      <c r="D13" s="1" t="s">
        <v>46</v>
      </c>
    </row>
    <row r="14" spans="1:8" x14ac:dyDescent="0.2">
      <c r="C14" s="1" t="s">
        <v>47</v>
      </c>
      <c r="D14" s="1" t="s">
        <v>48</v>
      </c>
    </row>
    <row r="15" spans="1:8" x14ac:dyDescent="0.2">
      <c r="C15" s="1" t="s">
        <v>49</v>
      </c>
      <c r="D15" s="1" t="s">
        <v>50</v>
      </c>
    </row>
    <row r="16" spans="1:8" x14ac:dyDescent="0.2">
      <c r="C16" s="1" t="s">
        <v>51</v>
      </c>
      <c r="D16" s="1" t="s">
        <v>52</v>
      </c>
    </row>
    <row r="17" spans="3:4" x14ac:dyDescent="0.2">
      <c r="C17" s="1" t="s">
        <v>53</v>
      </c>
      <c r="D17" s="1" t="s">
        <v>54</v>
      </c>
    </row>
    <row r="18" spans="3:4" x14ac:dyDescent="0.2">
      <c r="C18" s="1" t="s">
        <v>55</v>
      </c>
      <c r="D18" s="1" t="s">
        <v>56</v>
      </c>
    </row>
    <row r="19" spans="3:4" x14ac:dyDescent="0.2">
      <c r="C19" s="1" t="s">
        <v>57</v>
      </c>
      <c r="D19" s="1" t="s">
        <v>58</v>
      </c>
    </row>
    <row r="20" spans="3:4" x14ac:dyDescent="0.2">
      <c r="C20" s="1" t="s">
        <v>59</v>
      </c>
      <c r="D20" s="1" t="s">
        <v>60</v>
      </c>
    </row>
    <row r="21" spans="3:4" x14ac:dyDescent="0.2">
      <c r="C21" s="1" t="s">
        <v>61</v>
      </c>
      <c r="D21" s="1" t="s">
        <v>62</v>
      </c>
    </row>
    <row r="22" spans="3:4" x14ac:dyDescent="0.2">
      <c r="C22" s="1" t="s">
        <v>63</v>
      </c>
      <c r="D22" s="1" t="s">
        <v>64</v>
      </c>
    </row>
    <row r="23" spans="3:4" x14ac:dyDescent="0.2">
      <c r="C23" s="1" t="s">
        <v>65</v>
      </c>
      <c r="D23" s="1" t="s">
        <v>66</v>
      </c>
    </row>
    <row r="24" spans="3:4" x14ac:dyDescent="0.2">
      <c r="C24" s="1" t="s">
        <v>67</v>
      </c>
      <c r="D24" s="1" t="s">
        <v>68</v>
      </c>
    </row>
    <row r="25" spans="3:4" x14ac:dyDescent="0.2">
      <c r="C25" s="1" t="s">
        <v>69</v>
      </c>
      <c r="D25" s="1" t="s">
        <v>70</v>
      </c>
    </row>
    <row r="26" spans="3:4" x14ac:dyDescent="0.2">
      <c r="C26" s="1" t="s">
        <v>71</v>
      </c>
      <c r="D26" s="1" t="s">
        <v>72</v>
      </c>
    </row>
    <row r="27" spans="3:4" x14ac:dyDescent="0.2">
      <c r="C27" s="1" t="s">
        <v>73</v>
      </c>
    </row>
    <row r="28" spans="3:4" x14ac:dyDescent="0.2">
      <c r="C28" s="1" t="s">
        <v>74</v>
      </c>
    </row>
    <row r="29" spans="3:4" x14ac:dyDescent="0.2">
      <c r="C29" s="1" t="s">
        <v>75</v>
      </c>
    </row>
    <row r="30" spans="3:4" x14ac:dyDescent="0.2">
      <c r="C30" s="1" t="s">
        <v>76</v>
      </c>
    </row>
    <row r="31" spans="3:4" x14ac:dyDescent="0.2">
      <c r="C31" s="1" t="s">
        <v>77</v>
      </c>
    </row>
    <row r="32" spans="3:4" x14ac:dyDescent="0.2">
      <c r="C32" s="1" t="s">
        <v>78</v>
      </c>
    </row>
    <row r="33" spans="3:3" x14ac:dyDescent="0.2">
      <c r="C33" s="1" t="s">
        <v>79</v>
      </c>
    </row>
    <row r="34" spans="3:3" x14ac:dyDescent="0.2">
      <c r="C34" s="1" t="s">
        <v>80</v>
      </c>
    </row>
    <row r="35" spans="3:3" x14ac:dyDescent="0.2">
      <c r="C35" s="1" t="s">
        <v>81</v>
      </c>
    </row>
    <row r="36" spans="3:3" x14ac:dyDescent="0.2">
      <c r="C36" s="1" t="s">
        <v>82</v>
      </c>
    </row>
    <row r="37" spans="3:3" x14ac:dyDescent="0.2">
      <c r="C37" s="1" t="s">
        <v>83</v>
      </c>
    </row>
    <row r="38" spans="3:3" x14ac:dyDescent="0.2">
      <c r="C38" s="1" t="s">
        <v>84</v>
      </c>
    </row>
    <row r="39" spans="3:3" x14ac:dyDescent="0.2">
      <c r="C39" s="1" t="s">
        <v>85</v>
      </c>
    </row>
    <row r="40" spans="3:3" x14ac:dyDescent="0.2">
      <c r="C40" s="1" t="s">
        <v>86</v>
      </c>
    </row>
    <row r="41" spans="3:3" x14ac:dyDescent="0.2">
      <c r="C41" s="1" t="s">
        <v>87</v>
      </c>
    </row>
    <row r="42" spans="3:3" x14ac:dyDescent="0.2">
      <c r="C42" s="1" t="s">
        <v>88</v>
      </c>
    </row>
    <row r="43" spans="3:3" x14ac:dyDescent="0.2">
      <c r="C43" s="1" t="s">
        <v>89</v>
      </c>
    </row>
    <row r="44" spans="3:3" x14ac:dyDescent="0.2">
      <c r="C44" s="1" t="s">
        <v>90</v>
      </c>
    </row>
    <row r="45" spans="3:3" x14ac:dyDescent="0.2">
      <c r="C45" s="1" t="s">
        <v>91</v>
      </c>
    </row>
    <row r="46" spans="3:3" x14ac:dyDescent="0.2">
      <c r="C46" s="1" t="s">
        <v>92</v>
      </c>
    </row>
    <row r="47" spans="3:3" x14ac:dyDescent="0.2">
      <c r="C47" s="1" t="s">
        <v>93</v>
      </c>
    </row>
    <row r="48" spans="3:3" x14ac:dyDescent="0.2">
      <c r="C48" s="1" t="s">
        <v>94</v>
      </c>
    </row>
    <row r="49" spans="3:3" x14ac:dyDescent="0.2">
      <c r="C49" s="1" t="s">
        <v>95</v>
      </c>
    </row>
    <row r="50" spans="3:3" x14ac:dyDescent="0.2">
      <c r="C50" s="1" t="s">
        <v>96</v>
      </c>
    </row>
    <row r="51" spans="3:3" x14ac:dyDescent="0.2">
      <c r="C51" s="1" t="s">
        <v>97</v>
      </c>
    </row>
    <row r="52" spans="3:3" x14ac:dyDescent="0.2">
      <c r="C52" s="1" t="s">
        <v>98</v>
      </c>
    </row>
    <row r="53" spans="3:3" x14ac:dyDescent="0.2">
      <c r="C53" s="1" t="s">
        <v>99</v>
      </c>
    </row>
    <row r="54" spans="3:3" x14ac:dyDescent="0.2">
      <c r="C54" s="1" t="s">
        <v>100</v>
      </c>
    </row>
    <row r="55" spans="3:3" x14ac:dyDescent="0.2">
      <c r="C55" s="1" t="s">
        <v>101</v>
      </c>
    </row>
    <row r="56" spans="3:3" x14ac:dyDescent="0.2">
      <c r="C56" s="1" t="s">
        <v>102</v>
      </c>
    </row>
    <row r="57" spans="3:3" x14ac:dyDescent="0.2">
      <c r="C57" s="1" t="s">
        <v>103</v>
      </c>
    </row>
    <row r="58" spans="3:3" x14ac:dyDescent="0.2">
      <c r="C58" s="1" t="s">
        <v>104</v>
      </c>
    </row>
    <row r="59" spans="3:3" x14ac:dyDescent="0.2">
      <c r="C59" s="1" t="s">
        <v>105</v>
      </c>
    </row>
    <row r="60" spans="3:3" x14ac:dyDescent="0.2">
      <c r="C60" s="1" t="s">
        <v>106</v>
      </c>
    </row>
    <row r="61" spans="3:3" x14ac:dyDescent="0.2">
      <c r="C61" s="1" t="s">
        <v>107</v>
      </c>
    </row>
    <row r="62" spans="3:3" x14ac:dyDescent="0.2">
      <c r="C62" s="1" t="s">
        <v>108</v>
      </c>
    </row>
    <row r="63" spans="3:3" x14ac:dyDescent="0.2">
      <c r="C63" s="1" t="s">
        <v>109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workbookViewId="0">
      <selection activeCell="J40" sqref="J40"/>
    </sheetView>
  </sheetViews>
  <sheetFormatPr baseColWidth="10" defaultColWidth="10.83203125" defaultRowHeight="16" x14ac:dyDescent="0.2"/>
  <cols>
    <col min="1" max="1" width="10.6640625" style="23" bestFit="1" customWidth="1"/>
    <col min="2" max="3" width="13.83203125" style="23" bestFit="1" customWidth="1"/>
    <col min="4" max="5" width="10.5" style="23" bestFit="1" customWidth="1"/>
    <col min="6" max="6" width="10.6640625" style="23" bestFit="1" customWidth="1"/>
    <col min="7" max="7" width="22.83203125" style="23" bestFit="1" customWidth="1"/>
    <col min="8" max="16384" width="10.83203125" style="23"/>
  </cols>
  <sheetData>
    <row r="1" spans="1:7" x14ac:dyDescent="0.2">
      <c r="B1" s="24" t="s">
        <v>190</v>
      </c>
      <c r="C1" s="24" t="s">
        <v>1099</v>
      </c>
      <c r="D1" s="24" t="s">
        <v>1095</v>
      </c>
      <c r="E1" s="24" t="s">
        <v>1094</v>
      </c>
      <c r="F1" s="25" t="s">
        <v>1100</v>
      </c>
      <c r="G1" s="25" t="s">
        <v>1101</v>
      </c>
    </row>
    <row r="2" spans="1:7" x14ac:dyDescent="0.2">
      <c r="A2" s="25" t="s">
        <v>1102</v>
      </c>
      <c r="B2" s="23">
        <v>132.55000000000001</v>
      </c>
      <c r="C2" s="23">
        <v>4.1399999999999997</v>
      </c>
      <c r="D2" s="23">
        <v>10.814</v>
      </c>
      <c r="E2" s="23">
        <v>19.638999999999999</v>
      </c>
      <c r="F2" s="23">
        <v>4</v>
      </c>
      <c r="G2" s="23" t="s">
        <v>1103</v>
      </c>
    </row>
    <row r="3" spans="1:7" x14ac:dyDescent="0.2">
      <c r="A3" s="25" t="s">
        <v>1104</v>
      </c>
      <c r="B3" s="23">
        <v>114.547</v>
      </c>
      <c r="C3" s="23">
        <v>1.6679999999999999</v>
      </c>
      <c r="D3" s="23">
        <v>0.52700000000000002</v>
      </c>
      <c r="E3" s="23">
        <v>4.8609999999999998</v>
      </c>
      <c r="F3" s="23">
        <v>2</v>
      </c>
      <c r="G3" s="23" t="s">
        <v>1103</v>
      </c>
    </row>
    <row r="4" spans="1:7" x14ac:dyDescent="0.2">
      <c r="A4" s="25" t="s">
        <v>1105</v>
      </c>
      <c r="B4" s="23">
        <v>270.24599999999998</v>
      </c>
      <c r="C4" s="23">
        <v>0</v>
      </c>
      <c r="D4" s="23">
        <v>0</v>
      </c>
      <c r="E4" s="23">
        <v>0</v>
      </c>
      <c r="F4" s="23">
        <v>6</v>
      </c>
      <c r="G4" s="23" t="s">
        <v>1103</v>
      </c>
    </row>
    <row r="5" spans="1:7" x14ac:dyDescent="0.2">
      <c r="A5" s="25" t="s">
        <v>1106</v>
      </c>
      <c r="B5" s="23">
        <v>158.34</v>
      </c>
      <c r="C5" s="23">
        <v>0</v>
      </c>
      <c r="D5" s="23">
        <v>0</v>
      </c>
      <c r="E5" s="23">
        <v>0</v>
      </c>
      <c r="F5" s="23">
        <v>2</v>
      </c>
      <c r="G5" s="23" t="s">
        <v>1103</v>
      </c>
    </row>
    <row r="6" spans="1:7" x14ac:dyDescent="0.2">
      <c r="A6" s="25" t="s">
        <v>1107</v>
      </c>
      <c r="B6" s="23">
        <v>148.07900000000001</v>
      </c>
      <c r="C6" s="23">
        <v>0</v>
      </c>
      <c r="D6" s="23">
        <v>0</v>
      </c>
      <c r="E6" s="23">
        <v>0</v>
      </c>
      <c r="F6" s="23">
        <v>4</v>
      </c>
      <c r="G6" s="23" t="s">
        <v>1103</v>
      </c>
    </row>
    <row r="7" spans="1:7" x14ac:dyDescent="0.2">
      <c r="A7" s="25" t="s">
        <v>1108</v>
      </c>
      <c r="B7" s="23">
        <v>56.64</v>
      </c>
      <c r="C7" s="23">
        <v>129.25800000000001</v>
      </c>
      <c r="D7" s="23">
        <v>37.978000000000002</v>
      </c>
      <c r="E7" s="23">
        <v>0</v>
      </c>
      <c r="F7" s="23">
        <v>2</v>
      </c>
      <c r="G7" s="23" t="s">
        <v>1103</v>
      </c>
    </row>
    <row r="8" spans="1:7" x14ac:dyDescent="0.2">
      <c r="A8" s="25" t="s">
        <v>1109</v>
      </c>
      <c r="B8" s="23">
        <v>156.67599999999999</v>
      </c>
      <c r="C8" s="23">
        <v>0</v>
      </c>
      <c r="D8" s="23">
        <v>9.7929999999999993</v>
      </c>
      <c r="E8" s="23">
        <v>4.923</v>
      </c>
      <c r="F8" s="23">
        <v>4</v>
      </c>
      <c r="G8" s="23" t="s">
        <v>1103</v>
      </c>
    </row>
    <row r="9" spans="1:7" x14ac:dyDescent="0.2">
      <c r="A9" s="25" t="s">
        <v>1110</v>
      </c>
      <c r="B9" s="23">
        <v>69.367000000000004</v>
      </c>
      <c r="C9" s="23">
        <v>122.45699999999999</v>
      </c>
      <c r="D9" s="23">
        <v>512.05399999999997</v>
      </c>
      <c r="E9" s="23">
        <v>310.88799999999998</v>
      </c>
      <c r="F9" s="23">
        <v>2</v>
      </c>
      <c r="G9" s="23" t="s">
        <v>1111</v>
      </c>
    </row>
    <row r="10" spans="1:7" x14ac:dyDescent="0.2">
      <c r="A10" s="25" t="s">
        <v>1112</v>
      </c>
      <c r="B10" s="23">
        <v>388.58300000000003</v>
      </c>
      <c r="C10" s="23">
        <v>268.625</v>
      </c>
      <c r="D10" s="23">
        <v>321.01400000000001</v>
      </c>
      <c r="E10" s="23">
        <v>113.52200000000001</v>
      </c>
      <c r="F10" s="23">
        <v>2</v>
      </c>
      <c r="G10" s="23" t="s">
        <v>1111</v>
      </c>
    </row>
    <row r="11" spans="1:7" x14ac:dyDescent="0.2">
      <c r="A11" s="25" t="s">
        <v>1113</v>
      </c>
      <c r="B11" s="23">
        <v>238.29400000000001</v>
      </c>
      <c r="C11" s="23">
        <v>9.6050000000000004</v>
      </c>
      <c r="D11" s="23">
        <v>411.30399999999997</v>
      </c>
      <c r="E11" s="23">
        <v>526.41800000000001</v>
      </c>
      <c r="F11" s="23">
        <v>2</v>
      </c>
      <c r="G11" s="23" t="s">
        <v>1111</v>
      </c>
    </row>
    <row r="12" spans="1:7" x14ac:dyDescent="0.2">
      <c r="A12" s="25" t="s">
        <v>1114</v>
      </c>
      <c r="B12" s="23">
        <v>72.83</v>
      </c>
      <c r="C12" s="23">
        <v>113.48399999999999</v>
      </c>
      <c r="D12" s="23">
        <v>317.678</v>
      </c>
      <c r="E12" s="23">
        <v>108.462</v>
      </c>
      <c r="F12" s="23">
        <v>2</v>
      </c>
      <c r="G12" s="23" t="s">
        <v>1111</v>
      </c>
    </row>
    <row r="13" spans="1:7" x14ac:dyDescent="0.2">
      <c r="A13" s="25" t="s">
        <v>1115</v>
      </c>
      <c r="B13" s="23">
        <v>439.029</v>
      </c>
      <c r="C13" s="23">
        <v>1.0669999999999999</v>
      </c>
      <c r="D13" s="23">
        <v>121.863</v>
      </c>
      <c r="E13" s="23">
        <v>390.28800000000001</v>
      </c>
      <c r="F13" s="23">
        <v>2</v>
      </c>
      <c r="G13" s="23" t="s">
        <v>1111</v>
      </c>
    </row>
    <row r="14" spans="1:7" x14ac:dyDescent="0.2">
      <c r="A14" s="25" t="s">
        <v>1116</v>
      </c>
      <c r="B14" s="23">
        <v>67.094999999999999</v>
      </c>
      <c r="C14" s="23">
        <v>200.26300000000001</v>
      </c>
      <c r="D14" s="23">
        <v>152.15600000000001</v>
      </c>
      <c r="E14" s="23">
        <v>14.79</v>
      </c>
      <c r="F14" s="23">
        <v>2</v>
      </c>
      <c r="G14" s="23" t="s">
        <v>1111</v>
      </c>
    </row>
    <row r="15" spans="1:7" x14ac:dyDescent="0.2">
      <c r="A15" s="25" t="s">
        <v>1117</v>
      </c>
      <c r="B15" s="23">
        <v>170.221</v>
      </c>
      <c r="C15" s="23">
        <v>21.701000000000001</v>
      </c>
      <c r="D15" s="23">
        <v>464.9</v>
      </c>
      <c r="E15" s="23">
        <v>231.226</v>
      </c>
      <c r="F15" s="23">
        <v>2</v>
      </c>
      <c r="G15" s="23" t="s">
        <v>1111</v>
      </c>
    </row>
    <row r="16" spans="1:7" x14ac:dyDescent="0.2">
      <c r="A16" s="25" t="s">
        <v>1118</v>
      </c>
      <c r="B16" s="23">
        <v>142.24299999999999</v>
      </c>
      <c r="C16" s="23">
        <v>443.56400000000002</v>
      </c>
      <c r="D16" s="23">
        <v>163.84899999999999</v>
      </c>
      <c r="E16" s="23">
        <v>57.957000000000001</v>
      </c>
      <c r="F16" s="23">
        <v>2</v>
      </c>
      <c r="G16" s="23" t="s">
        <v>1111</v>
      </c>
    </row>
    <row r="17" spans="1:7" x14ac:dyDescent="0.2">
      <c r="A17" s="25" t="s">
        <v>1119</v>
      </c>
      <c r="B17" s="23">
        <v>934.505</v>
      </c>
      <c r="C17" s="23">
        <v>275.92599999999999</v>
      </c>
      <c r="D17" s="23">
        <v>717.24</v>
      </c>
      <c r="E17" s="23">
        <v>104.758</v>
      </c>
      <c r="F17" s="23">
        <v>2</v>
      </c>
      <c r="G17" s="23" t="s">
        <v>1111</v>
      </c>
    </row>
    <row r="18" spans="1:7" x14ac:dyDescent="0.2">
      <c r="A18" s="25" t="s">
        <v>1120</v>
      </c>
      <c r="B18" s="23">
        <v>54.838000000000001</v>
      </c>
      <c r="C18" s="23">
        <v>220.36699999999999</v>
      </c>
      <c r="D18" s="23">
        <v>180.96799999999999</v>
      </c>
      <c r="E18" s="23">
        <v>10.978</v>
      </c>
      <c r="F18" s="23">
        <v>1</v>
      </c>
      <c r="G18" s="23" t="s">
        <v>1111</v>
      </c>
    </row>
    <row r="19" spans="1:7" x14ac:dyDescent="0.2">
      <c r="A19" s="25" t="s">
        <v>1121</v>
      </c>
      <c r="B19" s="23">
        <v>205.83199999999999</v>
      </c>
      <c r="C19" s="23">
        <v>225.36199999999999</v>
      </c>
      <c r="D19" s="23">
        <v>125.08199999999999</v>
      </c>
      <c r="E19" s="23">
        <v>4.7569999999999997</v>
      </c>
      <c r="F19" s="23">
        <v>1</v>
      </c>
      <c r="G19" s="23" t="s">
        <v>1111</v>
      </c>
    </row>
    <row r="20" spans="1:7" x14ac:dyDescent="0.2">
      <c r="A20" s="25" t="s">
        <v>1122</v>
      </c>
      <c r="B20" s="23">
        <v>141.36099999999999</v>
      </c>
      <c r="C20" s="23">
        <v>101.74</v>
      </c>
      <c r="D20" s="23">
        <v>388.36099999999999</v>
      </c>
      <c r="E20" s="23">
        <v>21.465</v>
      </c>
      <c r="F20" s="23">
        <v>1</v>
      </c>
      <c r="G20" s="23" t="s">
        <v>1111</v>
      </c>
    </row>
    <row r="21" spans="1:7" x14ac:dyDescent="0.2">
      <c r="A21" s="25" t="s">
        <v>1123</v>
      </c>
      <c r="B21" s="23">
        <v>52.628</v>
      </c>
      <c r="C21" s="23">
        <v>100.70099999999999</v>
      </c>
      <c r="D21" s="23">
        <v>317.959</v>
      </c>
      <c r="E21" s="23">
        <v>17.465</v>
      </c>
      <c r="F21" s="23">
        <v>1</v>
      </c>
      <c r="G21" s="23" t="s">
        <v>1111</v>
      </c>
    </row>
    <row r="22" spans="1:7" x14ac:dyDescent="0.2">
      <c r="A22" s="25" t="s">
        <v>1124</v>
      </c>
      <c r="B22" s="23">
        <v>206.83799999999999</v>
      </c>
      <c r="C22" s="23">
        <v>68.180999999999997</v>
      </c>
      <c r="D22" s="23">
        <v>494.346</v>
      </c>
      <c r="E22" s="23">
        <v>463.25299999999999</v>
      </c>
      <c r="F22" s="23">
        <v>2</v>
      </c>
      <c r="G22" s="23" t="s">
        <v>1111</v>
      </c>
    </row>
    <row r="23" spans="1:7" x14ac:dyDescent="0.2">
      <c r="A23" s="25" t="s">
        <v>1125</v>
      </c>
      <c r="B23" s="23">
        <v>11.9</v>
      </c>
      <c r="C23" s="23">
        <v>0</v>
      </c>
      <c r="D23" s="23">
        <v>3.8660000000000001</v>
      </c>
      <c r="E23" s="23">
        <v>0</v>
      </c>
      <c r="F23" s="23">
        <v>2</v>
      </c>
      <c r="G23" s="23" t="s">
        <v>1126</v>
      </c>
    </row>
    <row r="24" spans="1:7" x14ac:dyDescent="0.2">
      <c r="A24" s="25" t="s">
        <v>1127</v>
      </c>
      <c r="B24" s="23">
        <v>91.900999999999996</v>
      </c>
      <c r="C24" s="23">
        <v>6.9950000000000001</v>
      </c>
      <c r="D24" s="23">
        <v>0.873</v>
      </c>
      <c r="E24" s="23">
        <v>0</v>
      </c>
      <c r="F24" s="23">
        <v>1</v>
      </c>
      <c r="G24" s="23" t="s">
        <v>1126</v>
      </c>
    </row>
    <row r="25" spans="1:7" x14ac:dyDescent="0.2">
      <c r="A25" s="25" t="s">
        <v>1128</v>
      </c>
      <c r="B25" s="23">
        <v>141.99100000000001</v>
      </c>
      <c r="C25" s="23">
        <v>0</v>
      </c>
      <c r="D25" s="23">
        <v>0</v>
      </c>
      <c r="E25" s="23">
        <v>0</v>
      </c>
      <c r="F25" s="23">
        <v>2</v>
      </c>
      <c r="G25" s="23" t="s">
        <v>1126</v>
      </c>
    </row>
    <row r="26" spans="1:7" x14ac:dyDescent="0.2">
      <c r="A26" s="25" t="s">
        <v>1129</v>
      </c>
      <c r="B26" s="23">
        <v>172.06399999999999</v>
      </c>
      <c r="C26" s="23">
        <v>0</v>
      </c>
      <c r="D26" s="23">
        <v>0</v>
      </c>
      <c r="E26" s="23">
        <v>2.859</v>
      </c>
      <c r="F26" s="23">
        <v>2</v>
      </c>
      <c r="G26" s="23" t="s">
        <v>1130</v>
      </c>
    </row>
    <row r="27" spans="1:7" x14ac:dyDescent="0.2">
      <c r="A27" s="25" t="s">
        <v>1131</v>
      </c>
      <c r="B27" s="23">
        <v>78.242999999999995</v>
      </c>
      <c r="C27" s="23">
        <v>50.274000000000001</v>
      </c>
      <c r="D27" s="23">
        <v>107.73099999999999</v>
      </c>
      <c r="E27" s="23">
        <v>118.172</v>
      </c>
      <c r="F27" s="23">
        <v>2</v>
      </c>
      <c r="G27" s="23" t="s">
        <v>1132</v>
      </c>
    </row>
    <row r="28" spans="1:7" x14ac:dyDescent="0.2">
      <c r="A28" s="25" t="s">
        <v>1133</v>
      </c>
      <c r="B28" s="23">
        <v>93.715999999999994</v>
      </c>
      <c r="C28" s="23">
        <v>259.22199999999998</v>
      </c>
      <c r="D28" s="23">
        <v>190.499</v>
      </c>
      <c r="E28" s="23">
        <v>56.383000000000003</v>
      </c>
      <c r="F28" s="23">
        <v>2</v>
      </c>
      <c r="G28" s="23" t="s">
        <v>1132</v>
      </c>
    </row>
    <row r="29" spans="1:7" x14ac:dyDescent="0.2">
      <c r="A29" s="25" t="s">
        <v>1134</v>
      </c>
      <c r="B29" s="23">
        <v>146.333</v>
      </c>
      <c r="C29" s="23">
        <v>8.9819999999999993</v>
      </c>
      <c r="D29" s="23">
        <v>0</v>
      </c>
      <c r="E29" s="23">
        <v>45.802</v>
      </c>
      <c r="F29" s="23">
        <v>1</v>
      </c>
      <c r="G29" s="23" t="s">
        <v>1132</v>
      </c>
    </row>
    <row r="30" spans="1:7" x14ac:dyDescent="0.2">
      <c r="F30" s="23">
        <f>SUM(F2:F29)</f>
        <v>60</v>
      </c>
      <c r="G30" s="23" t="s">
        <v>1135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Ciliome Genes</vt:lpstr>
      <vt:lpstr>Ciliome References</vt:lpstr>
      <vt:lpstr>F1 F</vt:lpstr>
      <vt:lpstr>F1 G+F1FS3 E</vt:lpstr>
      <vt:lpstr>F1 G</vt:lpstr>
      <vt:lpstr>F1FS3 A</vt:lpstr>
      <vt:lpstr>F1FS3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ibv</dc:creator>
  <cp:lastModifiedBy>Microsoft Office User</cp:lastModifiedBy>
  <dcterms:created xsi:type="dcterms:W3CDTF">2021-05-03T16:33:47Z</dcterms:created>
  <dcterms:modified xsi:type="dcterms:W3CDTF">2023-06-21T14:24:29Z</dcterms:modified>
</cp:coreProperties>
</file>